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search Services\Signature Reports\Sig_Report_12_Completions\Sig_Report_12_8Yr_Supplemental_Feature\Supplemental Feature\"/>
    </mc:Choice>
  </mc:AlternateContent>
  <xr:revisionPtr revIDLastSave="0" documentId="13_ncr:1_{051E1A5A-00CD-4E06-B8CB-B645B4B76DB5}" xr6:coauthVersionLast="40" xr6:coauthVersionMax="40" xr10:uidLastSave="{00000000-0000-0000-0000-000000000000}"/>
  <bookViews>
    <workbookView xWindow="0" yWindow="0" windowWidth="23040" windowHeight="8988" tabRatio="738" xr2:uid="{00000000-000D-0000-FFFF-FFFF00000000}"/>
  </bookViews>
  <sheets>
    <sheet name="Supplemental Feature" sheetId="18" r:id="rId1"/>
  </sheets>
  <definedNames>
    <definedName name="_xlnm.Print_Area" localSheetId="0">'Supplemental Feature'!$B$51:$T$59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7" i="18" l="1"/>
  <c r="R7" i="18"/>
  <c r="Q7" i="18"/>
  <c r="P7" i="18"/>
  <c r="O7" i="18"/>
  <c r="N7" i="18"/>
  <c r="S6" i="18"/>
  <c r="R6" i="18"/>
  <c r="Q6" i="18"/>
  <c r="P6" i="18"/>
  <c r="O6" i="18"/>
  <c r="N6" i="18"/>
  <c r="V108" i="18" l="1"/>
  <c r="U108" i="18"/>
  <c r="T108" i="18"/>
  <c r="S108" i="18"/>
  <c r="R108" i="18"/>
  <c r="Q108" i="18"/>
  <c r="P108" i="18"/>
  <c r="O108" i="18"/>
  <c r="V107" i="18"/>
  <c r="U107" i="18"/>
  <c r="T107" i="18"/>
  <c r="S107" i="18"/>
  <c r="R107" i="18"/>
  <c r="Q107" i="18"/>
  <c r="P107" i="18"/>
  <c r="O107" i="18"/>
  <c r="V106" i="18"/>
  <c r="U106" i="18"/>
  <c r="T106" i="18"/>
  <c r="S106" i="18"/>
  <c r="R106" i="18"/>
  <c r="Q106" i="18"/>
  <c r="P106" i="18"/>
  <c r="O106" i="18"/>
  <c r="V105" i="18"/>
  <c r="U105" i="18"/>
  <c r="T105" i="18"/>
  <c r="S105" i="18"/>
  <c r="R105" i="18"/>
  <c r="Q105" i="18"/>
  <c r="P105" i="18"/>
  <c r="O105" i="18"/>
  <c r="V104" i="18"/>
  <c r="U104" i="18"/>
  <c r="T104" i="18"/>
  <c r="S104" i="18"/>
  <c r="R104" i="18"/>
  <c r="Q104" i="18"/>
  <c r="P104" i="18"/>
  <c r="O104" i="18"/>
  <c r="V103" i="18"/>
  <c r="U103" i="18"/>
  <c r="T103" i="18"/>
  <c r="S103" i="18"/>
  <c r="R103" i="18"/>
  <c r="Q103" i="18"/>
  <c r="P103" i="18"/>
  <c r="O103" i="18"/>
  <c r="V102" i="18"/>
  <c r="U102" i="18"/>
  <c r="T102" i="18"/>
  <c r="S102" i="18"/>
  <c r="R102" i="18"/>
  <c r="Q102" i="18"/>
  <c r="P102" i="18"/>
  <c r="O102" i="18"/>
  <c r="V101" i="18"/>
  <c r="U101" i="18"/>
  <c r="T101" i="18"/>
  <c r="S101" i="18"/>
  <c r="R101" i="18"/>
  <c r="Q101" i="18"/>
  <c r="P101" i="18"/>
  <c r="O101" i="18"/>
  <c r="V100" i="18"/>
  <c r="U100" i="18"/>
  <c r="T100" i="18"/>
  <c r="S100" i="18"/>
  <c r="R100" i="18"/>
  <c r="Q100" i="18"/>
  <c r="P100" i="18"/>
  <c r="O100" i="18"/>
  <c r="V99" i="18"/>
  <c r="U99" i="18"/>
  <c r="T99" i="18"/>
  <c r="S99" i="18"/>
  <c r="R99" i="18"/>
  <c r="Q99" i="18"/>
  <c r="P99" i="18"/>
  <c r="O99" i="18"/>
  <c r="V98" i="18"/>
  <c r="U98" i="18"/>
  <c r="T98" i="18"/>
  <c r="S98" i="18"/>
  <c r="R98" i="18"/>
  <c r="Q98" i="18"/>
  <c r="P98" i="18"/>
  <c r="O98" i="18"/>
  <c r="V97" i="18"/>
  <c r="U97" i="18"/>
  <c r="T97" i="18"/>
  <c r="S97" i="18"/>
  <c r="R97" i="18"/>
  <c r="Q97" i="18"/>
  <c r="P97" i="18"/>
  <c r="O97" i="18"/>
  <c r="V96" i="18"/>
  <c r="U96" i="18"/>
  <c r="T96" i="18"/>
  <c r="S96" i="18"/>
  <c r="R96" i="18"/>
  <c r="Q96" i="18"/>
  <c r="P96" i="18"/>
  <c r="O96" i="18"/>
  <c r="V95" i="18"/>
  <c r="U95" i="18"/>
  <c r="T95" i="18"/>
  <c r="S95" i="18"/>
  <c r="R95" i="18"/>
  <c r="Q95" i="18"/>
  <c r="P95" i="18"/>
  <c r="O95" i="18"/>
  <c r="S89" i="18"/>
  <c r="R89" i="18"/>
  <c r="Q89" i="18"/>
  <c r="P89" i="18"/>
  <c r="O89" i="18"/>
  <c r="N89" i="18"/>
  <c r="S88" i="18"/>
  <c r="R88" i="18"/>
  <c r="Q88" i="18"/>
  <c r="P88" i="18"/>
  <c r="O88" i="18"/>
  <c r="N88" i="18"/>
  <c r="S87" i="18"/>
  <c r="R87" i="18"/>
  <c r="Q87" i="18"/>
  <c r="P87" i="18"/>
  <c r="O87" i="18"/>
  <c r="N87" i="18"/>
  <c r="S86" i="18"/>
  <c r="R86" i="18"/>
  <c r="Q86" i="18"/>
  <c r="P86" i="18"/>
  <c r="O86" i="18"/>
  <c r="N86" i="18"/>
  <c r="S85" i="18"/>
  <c r="R85" i="18"/>
  <c r="Q85" i="18"/>
  <c r="P85" i="18"/>
  <c r="O85" i="18"/>
  <c r="N85" i="18"/>
  <c r="S84" i="18"/>
  <c r="R84" i="18"/>
  <c r="Q84" i="18"/>
  <c r="P84" i="18"/>
  <c r="O84" i="18"/>
  <c r="N84" i="18"/>
  <c r="S83" i="18"/>
  <c r="R83" i="18"/>
  <c r="Q83" i="18"/>
  <c r="P83" i="18"/>
  <c r="O83" i="18"/>
  <c r="N83" i="18"/>
  <c r="S82" i="18"/>
  <c r="R82" i="18"/>
  <c r="Q82" i="18"/>
  <c r="P82" i="18"/>
  <c r="O82" i="18"/>
  <c r="N82" i="18"/>
  <c r="S81" i="18"/>
  <c r="R81" i="18"/>
  <c r="Q81" i="18"/>
  <c r="P81" i="18"/>
  <c r="O81" i="18"/>
  <c r="N81" i="18"/>
  <c r="S80" i="18"/>
  <c r="R80" i="18"/>
  <c r="Q80" i="18"/>
  <c r="P80" i="18"/>
  <c r="O80" i="18"/>
  <c r="N80" i="18"/>
  <c r="S79" i="18"/>
  <c r="R79" i="18"/>
  <c r="Q79" i="18"/>
  <c r="P79" i="18"/>
  <c r="O79" i="18"/>
  <c r="N79" i="18"/>
  <c r="S78" i="18"/>
  <c r="R78" i="18"/>
  <c r="Q78" i="18"/>
  <c r="P78" i="18"/>
  <c r="O78" i="18"/>
  <c r="N78" i="18"/>
  <c r="S77" i="18"/>
  <c r="R77" i="18"/>
  <c r="Q77" i="18"/>
  <c r="P77" i="18"/>
  <c r="O77" i="18"/>
  <c r="N77" i="18"/>
  <c r="S76" i="18"/>
  <c r="R76" i="18"/>
  <c r="Q76" i="18"/>
  <c r="P76" i="18"/>
  <c r="O76" i="18"/>
  <c r="N76" i="18"/>
  <c r="S49" i="18" l="1"/>
  <c r="R49" i="18"/>
  <c r="Q49" i="18"/>
  <c r="P49" i="18"/>
  <c r="O49" i="18"/>
  <c r="N49" i="18"/>
  <c r="S48" i="18"/>
  <c r="R48" i="18"/>
  <c r="Q48" i="18"/>
  <c r="P48" i="18"/>
  <c r="O48" i="18"/>
  <c r="N48" i="18"/>
  <c r="S47" i="18"/>
  <c r="R47" i="18"/>
  <c r="Q47" i="18"/>
  <c r="P47" i="18"/>
  <c r="O47" i="18"/>
  <c r="N47" i="18"/>
  <c r="S46" i="18"/>
  <c r="R46" i="18"/>
  <c r="Q46" i="18"/>
  <c r="P46" i="18"/>
  <c r="O46" i="18"/>
  <c r="N46" i="18"/>
  <c r="S45" i="18"/>
  <c r="R45" i="18"/>
  <c r="Q45" i="18"/>
  <c r="P45" i="18"/>
  <c r="O45" i="18"/>
  <c r="N45" i="18"/>
  <c r="S44" i="18"/>
  <c r="R44" i="18"/>
  <c r="Q44" i="18"/>
  <c r="P44" i="18"/>
  <c r="O44" i="18"/>
  <c r="N44" i="18"/>
  <c r="S43" i="18"/>
  <c r="R43" i="18"/>
  <c r="Q43" i="18"/>
  <c r="P43" i="18"/>
  <c r="O43" i="18"/>
  <c r="N43" i="18"/>
  <c r="S42" i="18"/>
  <c r="R42" i="18"/>
  <c r="Q42" i="18"/>
  <c r="P42" i="18"/>
  <c r="O42" i="18"/>
  <c r="N42" i="18"/>
  <c r="S36" i="18"/>
  <c r="R36" i="18"/>
  <c r="Q36" i="18"/>
  <c r="P36" i="18"/>
  <c r="O36" i="18"/>
  <c r="N36" i="18"/>
  <c r="S35" i="18"/>
  <c r="R35" i="18"/>
  <c r="Q35" i="18"/>
  <c r="P35" i="18"/>
  <c r="O35" i="18"/>
  <c r="N35" i="18"/>
  <c r="S34" i="18"/>
  <c r="R34" i="18"/>
  <c r="Q34" i="18"/>
  <c r="P34" i="18"/>
  <c r="O34" i="18"/>
  <c r="N34" i="18"/>
  <c r="S33" i="18"/>
  <c r="R33" i="18"/>
  <c r="Q33" i="18"/>
  <c r="P33" i="18"/>
  <c r="O33" i="18"/>
  <c r="N33" i="18"/>
  <c r="S32" i="18"/>
  <c r="R32" i="18"/>
  <c r="Q32" i="18"/>
  <c r="P32" i="18"/>
  <c r="O32" i="18"/>
  <c r="N32" i="18"/>
  <c r="S31" i="18"/>
  <c r="R31" i="18"/>
  <c r="Q31" i="18"/>
  <c r="P31" i="18"/>
  <c r="O31" i="18"/>
  <c r="N31" i="18"/>
  <c r="S30" i="18"/>
  <c r="R30" i="18"/>
  <c r="Q30" i="18"/>
  <c r="P30" i="18"/>
  <c r="O30" i="18"/>
  <c r="N30" i="18"/>
  <c r="S28" i="18"/>
  <c r="R28" i="18"/>
  <c r="Q28" i="18"/>
  <c r="P28" i="18"/>
  <c r="O28" i="18"/>
  <c r="N28" i="18"/>
  <c r="S27" i="18"/>
  <c r="R27" i="18"/>
  <c r="Q27" i="18"/>
  <c r="P27" i="18"/>
  <c r="O27" i="18"/>
  <c r="N27" i="18"/>
  <c r="S26" i="18"/>
  <c r="R26" i="18"/>
  <c r="Q26" i="18"/>
  <c r="P26" i="18"/>
  <c r="O26" i="18"/>
  <c r="N26" i="18"/>
  <c r="S24" i="18"/>
  <c r="R24" i="18"/>
  <c r="Q24" i="18"/>
  <c r="P24" i="18"/>
  <c r="O24" i="18"/>
  <c r="N24" i="18"/>
  <c r="S29" i="18" l="1"/>
  <c r="R29" i="18"/>
  <c r="Q29" i="18"/>
  <c r="P29" i="18"/>
  <c r="O29" i="18"/>
  <c r="N29" i="18"/>
  <c r="S25" i="18"/>
  <c r="R25" i="18"/>
  <c r="Q25" i="18"/>
  <c r="P25" i="18"/>
  <c r="O25" i="18"/>
  <c r="N25" i="18"/>
  <c r="S23" i="18"/>
  <c r="R23" i="18"/>
  <c r="Q23" i="18"/>
  <c r="P23" i="18"/>
  <c r="O23" i="18"/>
  <c r="N23" i="18"/>
  <c r="N16" i="18" l="1"/>
  <c r="O16" i="18"/>
  <c r="P16" i="18"/>
  <c r="Q16" i="18"/>
  <c r="R16" i="18"/>
  <c r="S16" i="18"/>
  <c r="N17" i="18"/>
  <c r="O17" i="18"/>
  <c r="P17" i="18"/>
  <c r="Q17" i="18"/>
  <c r="R17" i="18"/>
  <c r="S17" i="18"/>
  <c r="N18" i="18"/>
  <c r="O18" i="18"/>
  <c r="P18" i="18"/>
  <c r="Q18" i="18"/>
  <c r="R18" i="18"/>
  <c r="S18" i="18"/>
  <c r="S71" i="18"/>
  <c r="R71" i="18"/>
  <c r="Q71" i="18"/>
  <c r="P71" i="18"/>
  <c r="O71" i="18"/>
  <c r="N71" i="18"/>
  <c r="S70" i="18"/>
  <c r="R70" i="18"/>
  <c r="Q70" i="18"/>
  <c r="P70" i="18"/>
  <c r="O70" i="18"/>
  <c r="N70" i="18"/>
  <c r="S69" i="18"/>
  <c r="R69" i="18"/>
  <c r="Q69" i="18"/>
  <c r="P69" i="18"/>
  <c r="O69" i="18"/>
  <c r="N69" i="18"/>
  <c r="S68" i="18"/>
  <c r="R68" i="18"/>
  <c r="Q68" i="18"/>
  <c r="P68" i="18"/>
  <c r="O68" i="18"/>
  <c r="N68" i="18"/>
  <c r="S58" i="18"/>
  <c r="R58" i="18"/>
  <c r="Q58" i="18"/>
  <c r="P58" i="18"/>
  <c r="O58" i="18"/>
  <c r="N58" i="18"/>
  <c r="S57" i="18"/>
  <c r="R57" i="18"/>
  <c r="Q57" i="18"/>
  <c r="P57" i="18"/>
  <c r="O57" i="18"/>
  <c r="N57" i="18"/>
  <c r="N13" i="18"/>
  <c r="O13" i="18"/>
  <c r="P13" i="18"/>
  <c r="Q13" i="18"/>
  <c r="R13" i="18"/>
  <c r="S13" i="18"/>
  <c r="N14" i="18"/>
  <c r="O14" i="18"/>
  <c r="P14" i="18"/>
  <c r="Q14" i="18"/>
  <c r="R14" i="18"/>
  <c r="S14" i="18"/>
  <c r="N15" i="18"/>
  <c r="O15" i="18"/>
  <c r="P15" i="18"/>
  <c r="Q15" i="18"/>
  <c r="R15" i="18"/>
  <c r="S15" i="18"/>
  <c r="S67" i="18"/>
  <c r="R67" i="18"/>
  <c r="Q67" i="18"/>
  <c r="P67" i="18"/>
  <c r="O67" i="18"/>
  <c r="N67" i="18"/>
  <c r="S66" i="18"/>
  <c r="R66" i="18"/>
  <c r="Q66" i="18"/>
  <c r="P66" i="18"/>
  <c r="O66" i="18"/>
  <c r="N66" i="18"/>
  <c r="S65" i="18"/>
  <c r="R65" i="18"/>
  <c r="Q65" i="18"/>
  <c r="P65" i="18"/>
  <c r="O65" i="18"/>
  <c r="N65" i="18"/>
  <c r="S64" i="18"/>
  <c r="R64" i="18"/>
  <c r="Q64" i="18"/>
  <c r="P64" i="18"/>
  <c r="O64" i="18"/>
  <c r="N64" i="18"/>
  <c r="S56" i="18"/>
  <c r="R56" i="18"/>
  <c r="Q56" i="18"/>
  <c r="P56" i="18"/>
  <c r="O56" i="18"/>
  <c r="N56" i="18"/>
  <c r="S55" i="18"/>
  <c r="R55" i="18"/>
  <c r="Q55" i="18"/>
  <c r="P55" i="18"/>
  <c r="O55" i="18"/>
  <c r="N55" i="18"/>
</calcChain>
</file>

<file path=xl/sharedStrings.xml><?xml version="1.0" encoding="utf-8"?>
<sst xmlns="http://schemas.openxmlformats.org/spreadsheetml/2006/main" count="316" uniqueCount="51">
  <si>
    <t>Total Completion Rate</t>
  </si>
  <si>
    <t>Completion at Same Institution</t>
  </si>
  <si>
    <t>Completion at Different Institution</t>
  </si>
  <si>
    <t>Still Enrolled (At Any Institution)</t>
  </si>
  <si>
    <t>Not Enrolled (At Any Institution)</t>
  </si>
  <si>
    <t>Two-Year</t>
  </si>
  <si>
    <t>Four-Year</t>
  </si>
  <si>
    <t>Overall</t>
  </si>
  <si>
    <t>Mixed Enrollment</t>
  </si>
  <si>
    <t>Subsequent Completion at a Four-Year</t>
  </si>
  <si>
    <r>
      <t>1</t>
    </r>
    <r>
      <rPr>
        <b/>
        <vertAlign val="superscript"/>
        <sz val="10"/>
        <color theme="1"/>
        <rFont val="Calibri"/>
        <family val="2"/>
        <scheme val="minor"/>
      </rPr>
      <t>st</t>
    </r>
    <r>
      <rPr>
        <b/>
        <sz val="10"/>
        <color theme="1"/>
        <rFont val="Calibri"/>
        <family val="2"/>
        <scheme val="minor"/>
      </rPr>
      <t xml:space="preserve"> Completion at Same Institution</t>
    </r>
  </si>
  <si>
    <r>
      <t>1</t>
    </r>
    <r>
      <rPr>
        <b/>
        <vertAlign val="superscript"/>
        <sz val="10"/>
        <color theme="1"/>
        <rFont val="Calibri"/>
        <family val="2"/>
        <scheme val="minor"/>
      </rPr>
      <t>st</t>
    </r>
    <r>
      <rPr>
        <b/>
        <sz val="10"/>
        <color theme="1"/>
        <rFont val="Calibri"/>
        <family val="2"/>
        <scheme val="minor"/>
      </rPr>
      <t xml:space="preserve"> Completion at Different Institution</t>
    </r>
  </si>
  <si>
    <t>Four-Year Public</t>
  </si>
  <si>
    <t>Four-Year Private Nonprofit</t>
  </si>
  <si>
    <t>Four-Year Private For-Profit</t>
  </si>
  <si>
    <t>Two-Year Public</t>
  </si>
  <si>
    <t>Men</t>
  </si>
  <si>
    <t>Women</t>
  </si>
  <si>
    <t xml:space="preserve">Women </t>
  </si>
  <si>
    <t xml:space="preserve">Total Four-Year Completions </t>
  </si>
  <si>
    <t>Exclusively Full-Time</t>
  </si>
  <si>
    <t>Exclusively Part-Time</t>
  </si>
  <si>
    <t>Overall Completion Rates</t>
  </si>
  <si>
    <t>Total</t>
  </si>
  <si>
    <t>Six Year Outcome</t>
  </si>
  <si>
    <t>Eight Year Outcome</t>
  </si>
  <si>
    <t>Asian</t>
  </si>
  <si>
    <t>Black</t>
  </si>
  <si>
    <t>Hispanic</t>
  </si>
  <si>
    <t>White</t>
  </si>
  <si>
    <t>Other</t>
  </si>
  <si>
    <t>Two or More Races</t>
  </si>
  <si>
    <t>Race/Ethnicity Unknown or Missing</t>
  </si>
  <si>
    <t>Race/Ethnicity</t>
  </si>
  <si>
    <t>Non-Resident Alien</t>
  </si>
  <si>
    <t>Native Hawaiian or Other Pacific Islander</t>
  </si>
  <si>
    <t>American Indian/Alaskan Native</t>
  </si>
  <si>
    <t>Native Asian/Pacific Islander</t>
  </si>
  <si>
    <t xml:space="preserve">Table 4.  Six-Year and Eight-Year Outcomes by Gender </t>
  </si>
  <si>
    <t>Table 3b. Six-Year and Eight-Year Outcomes   by Expanded Other Race and Ethnicity</t>
  </si>
  <si>
    <t>Table 3b. Six-Year and Eight-Year Outcomes   by Expanded Other Race and Ethnicity </t>
  </si>
  <si>
    <t xml:space="preserve">Table 3a.  Six-Year and Eight-Year Outcomes by Race and Ethnicity </t>
  </si>
  <si>
    <t xml:space="preserve">Table 2. Six-Year and Eight-Year Outcomes by Enrollment Intensity </t>
  </si>
  <si>
    <t xml:space="preserve">Table 3a.  Six-Year and Eight-Year Outcomes by Race and Ethnicity  </t>
  </si>
  <si>
    <t xml:space="preserve">Table 1.  Six-Year and Eight-Year Overall Outcomes  </t>
  </si>
  <si>
    <t>Table 2. Six-Year and Eight-Year Outcomes by Enrollment Intensity</t>
  </si>
  <si>
    <t>Table 5.  Six-Year and Eight-Year Outcomes by Starting Institution Type</t>
  </si>
  <si>
    <t xml:space="preserve">Table 6.  Six-Year and Eight-Year Outcomes for Students Who Started at Four-Year Public Institutions by Race and Ethnicity  </t>
  </si>
  <si>
    <t xml:space="preserve">Table 7.  Six-Year and Eight-Year Outcomes for Students Who Started at Two-Year Public Institutions by Race and Ethnicity  </t>
  </si>
  <si>
    <t>Table 6.  Six-Year and Eight-Year Outcomes for Students Who Started at Four-Year Public Institutions by Race and Ethnicity</t>
  </si>
  <si>
    <t xml:space="preserve">Table 5.  Six-Year and Eight-Year  Outcomes by Starting Institution Type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</si>
</sst>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9">
    <xf numFmtId="0" fontId="0" fillId="0" borderId="0" xfId="0"/>
    <xf numFmtId="0" fontId="18" fillId="0" borderId="0" xfId="0" applyFont="1" applyFill="1" applyBorder="1"/>
    <xf numFmtId="0" fontId="19" fillId="0" borderId="0" xfId="0" applyFont="1" applyFill="1" applyBorder="1"/>
    <xf numFmtId="0" fontId="19" fillId="0" borderId="10" xfId="0" applyFont="1" applyFill="1" applyBorder="1"/>
    <xf numFmtId="2" fontId="18" fillId="0" borderId="10" xfId="0" applyNumberFormat="1" applyFont="1" applyFill="1" applyBorder="1"/>
    <xf numFmtId="2" fontId="18" fillId="0" borderId="0" xfId="0" applyNumberFormat="1" applyFont="1" applyFill="1" applyBorder="1"/>
    <xf numFmtId="0" fontId="18" fillId="0" borderId="0" xfId="0" applyFont="1" applyFill="1" applyBorder="1"/>
    <xf numFmtId="3" fontId="18" fillId="0" borderId="0" xfId="0" applyNumberFormat="1" applyFont="1" applyFill="1" applyBorder="1"/>
    <xf numFmtId="3" fontId="18" fillId="0" borderId="10" xfId="0" applyNumberFormat="1" applyFont="1" applyFill="1" applyBorder="1"/>
    <xf numFmtId="0" fontId="0" fillId="0" borderId="0" xfId="0"/>
    <xf numFmtId="3" fontId="21" fillId="0" borderId="10" xfId="0" applyNumberFormat="1" applyFont="1" applyFill="1" applyBorder="1"/>
    <xf numFmtId="3" fontId="21" fillId="0" borderId="0" xfId="0" applyNumberFormat="1" applyFont="1" applyFill="1" applyBorder="1"/>
    <xf numFmtId="3" fontId="18" fillId="0" borderId="14" xfId="0" applyNumberFormat="1" applyFont="1" applyFill="1" applyBorder="1"/>
    <xf numFmtId="0" fontId="19" fillId="0" borderId="10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22" fillId="0" borderId="10" xfId="0" applyFont="1" applyFill="1" applyBorder="1"/>
    <xf numFmtId="0" fontId="22" fillId="0" borderId="10" xfId="0" applyFont="1" applyBorder="1" applyAlignment="1">
      <alignment horizontal="left" vertical="top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wrapText="1"/>
    </xf>
    <xf numFmtId="0" fontId="21" fillId="0" borderId="0" xfId="0" applyFont="1"/>
    <xf numFmtId="2" fontId="21" fillId="0" borderId="10" xfId="0" applyNumberFormat="1" applyFont="1" applyFill="1" applyBorder="1"/>
    <xf numFmtId="0" fontId="22" fillId="0" borderId="10" xfId="0" applyFont="1" applyBorder="1" applyAlignment="1">
      <alignment horizontal="left" vertical="top" wrapText="1"/>
    </xf>
    <xf numFmtId="0" fontId="22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left" vertical="top"/>
    </xf>
    <xf numFmtId="0" fontId="19" fillId="0" borderId="10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left" vertical="top"/>
    </xf>
    <xf numFmtId="3" fontId="21" fillId="0" borderId="14" xfId="0" applyNumberFormat="1" applyFont="1" applyFill="1" applyBorder="1"/>
    <xf numFmtId="0" fontId="22" fillId="0" borderId="10" xfId="0" applyFont="1" applyFill="1" applyBorder="1" applyAlignment="1">
      <alignment horizontal="left" vertical="top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vertical="center"/>
    </xf>
    <xf numFmtId="0" fontId="19" fillId="0" borderId="10" xfId="0" applyFont="1" applyFill="1" applyBorder="1" applyAlignment="1">
      <alignment vertical="center"/>
    </xf>
    <xf numFmtId="0" fontId="18" fillId="0" borderId="17" xfId="0" applyFont="1" applyFill="1" applyBorder="1"/>
    <xf numFmtId="0" fontId="19" fillId="0" borderId="11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/>
    </xf>
    <xf numFmtId="0" fontId="19" fillId="0" borderId="13" xfId="0" applyFont="1" applyFill="1" applyBorder="1" applyAlignment="1">
      <alignment horizontal="center"/>
    </xf>
    <xf numFmtId="0" fontId="19" fillId="0" borderId="12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vertical="top" wrapText="1"/>
    </xf>
    <xf numFmtId="0" fontId="19" fillId="0" borderId="0" xfId="0" applyFont="1" applyFill="1" applyAlignment="1">
      <alignment horizontal="center" vertical="center"/>
    </xf>
    <xf numFmtId="0" fontId="22" fillId="0" borderId="12" xfId="0" applyFont="1" applyFill="1" applyBorder="1" applyAlignment="1">
      <alignment vertical="center" wrapText="1"/>
    </xf>
    <xf numFmtId="0" fontId="22" fillId="0" borderId="13" xfId="0" applyFont="1" applyFill="1" applyBorder="1" applyAlignment="1">
      <alignment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AE109"/>
  <sheetViews>
    <sheetView tabSelected="1" topLeftCell="N82" zoomScale="85" zoomScaleNormal="85" workbookViewId="0">
      <selection activeCell="AC93" sqref="AC93"/>
    </sheetView>
  </sheetViews>
  <sheetFormatPr defaultColWidth="12.109375" defaultRowHeight="13.8" x14ac:dyDescent="0.3"/>
  <cols>
    <col min="1" max="1" width="16.33203125" style="6" bestFit="1" customWidth="1"/>
    <col min="2" max="2" width="22.88671875" style="1" customWidth="1"/>
    <col min="3" max="3" width="16.88671875" style="6" customWidth="1"/>
    <col min="4" max="9" width="12.109375" style="6"/>
    <col min="10" max="10" width="12.109375" style="7"/>
    <col min="11" max="11" width="16.33203125" style="6" bestFit="1" customWidth="1"/>
    <col min="12" max="12" width="24.44140625" style="6" bestFit="1" customWidth="1"/>
    <col min="13" max="13" width="34.21875" style="6" bestFit="1" customWidth="1"/>
    <col min="14" max="19" width="12.109375" style="6"/>
    <col min="20" max="16384" width="12.109375" style="1"/>
  </cols>
  <sheetData>
    <row r="1" spans="1:26" x14ac:dyDescent="0.3">
      <c r="B1" s="2" t="s">
        <v>22</v>
      </c>
      <c r="J1" s="6"/>
      <c r="K1" s="7"/>
      <c r="M1" s="2" t="s">
        <v>22</v>
      </c>
      <c r="T1" s="6"/>
    </row>
    <row r="2" spans="1:26" s="6" customFormat="1" x14ac:dyDescent="0.3">
      <c r="B2" s="2"/>
      <c r="K2" s="7"/>
      <c r="M2" s="2"/>
    </row>
    <row r="3" spans="1:26" s="6" customFormat="1" x14ac:dyDescent="0.3">
      <c r="B3" s="36" t="s">
        <v>44</v>
      </c>
      <c r="C3" s="36"/>
      <c r="D3" s="36"/>
      <c r="E3" s="36"/>
      <c r="F3" s="36"/>
      <c r="G3" s="36"/>
      <c r="H3" s="36"/>
      <c r="I3" s="36"/>
      <c r="K3" s="7"/>
      <c r="M3" s="36" t="s">
        <v>44</v>
      </c>
      <c r="N3" s="36"/>
      <c r="O3" s="36"/>
      <c r="P3" s="36"/>
      <c r="Q3" s="36"/>
      <c r="R3" s="36"/>
      <c r="S3" s="36"/>
      <c r="T3" s="37"/>
    </row>
    <row r="4" spans="1:26" s="6" customFormat="1" x14ac:dyDescent="0.3">
      <c r="B4" s="43"/>
      <c r="C4" s="38" t="s">
        <v>0</v>
      </c>
      <c r="D4" s="38" t="s">
        <v>1</v>
      </c>
      <c r="E4" s="38" t="s">
        <v>2</v>
      </c>
      <c r="F4" s="38"/>
      <c r="G4" s="38" t="s">
        <v>3</v>
      </c>
      <c r="H4" s="38" t="s">
        <v>4</v>
      </c>
      <c r="I4" s="45" t="s">
        <v>23</v>
      </c>
      <c r="J4" s="25"/>
      <c r="K4" s="7"/>
      <c r="M4" s="43"/>
      <c r="N4" s="38" t="s">
        <v>0</v>
      </c>
      <c r="O4" s="38" t="s">
        <v>1</v>
      </c>
      <c r="P4" s="38" t="s">
        <v>2</v>
      </c>
      <c r="Q4" s="38"/>
      <c r="R4" s="38" t="s">
        <v>3</v>
      </c>
      <c r="S4" s="39" t="s">
        <v>4</v>
      </c>
      <c r="T4" s="35"/>
    </row>
    <row r="5" spans="1:26" s="6" customFormat="1" x14ac:dyDescent="0.3">
      <c r="B5" s="44"/>
      <c r="C5" s="38"/>
      <c r="D5" s="38"/>
      <c r="E5" s="32" t="s">
        <v>5</v>
      </c>
      <c r="F5" s="32" t="s">
        <v>6</v>
      </c>
      <c r="G5" s="38"/>
      <c r="H5" s="38"/>
      <c r="I5" s="46"/>
      <c r="J5" s="25"/>
      <c r="K5" s="7"/>
      <c r="M5" s="44"/>
      <c r="N5" s="38"/>
      <c r="O5" s="38"/>
      <c r="P5" s="32" t="s">
        <v>5</v>
      </c>
      <c r="Q5" s="32" t="s">
        <v>6</v>
      </c>
      <c r="R5" s="38"/>
      <c r="S5" s="38"/>
    </row>
    <row r="6" spans="1:26" s="6" customFormat="1" ht="15" customHeight="1" x14ac:dyDescent="0.3">
      <c r="A6" s="33" t="s">
        <v>24</v>
      </c>
      <c r="B6" s="3" t="s">
        <v>7</v>
      </c>
      <c r="C6" s="8">
        <v>1594806</v>
      </c>
      <c r="D6" s="8">
        <v>1222845</v>
      </c>
      <c r="E6" s="8">
        <v>89204</v>
      </c>
      <c r="F6" s="8">
        <v>282757</v>
      </c>
      <c r="G6" s="8">
        <v>386915</v>
      </c>
      <c r="H6" s="8">
        <v>929913</v>
      </c>
      <c r="I6" s="8">
        <v>2911634</v>
      </c>
      <c r="J6" s="7"/>
      <c r="K6" s="7"/>
      <c r="L6" s="33" t="s">
        <v>24</v>
      </c>
      <c r="M6" s="3" t="s">
        <v>7</v>
      </c>
      <c r="N6" s="4">
        <f t="shared" ref="N6:N7" si="0">C6/$I6*100</f>
        <v>54.773573876386941</v>
      </c>
      <c r="O6" s="4">
        <f t="shared" ref="O6:O7" si="1">D6/$I6*100</f>
        <v>41.998582239388604</v>
      </c>
      <c r="P6" s="4">
        <f t="shared" ref="P6:P7" si="2">E6/$I6*100</f>
        <v>3.0637092436755444</v>
      </c>
      <c r="Q6" s="4">
        <f t="shared" ref="Q6:Q7" si="3">F6/$I6*100</f>
        <v>9.7112823933227865</v>
      </c>
      <c r="R6" s="4">
        <f t="shared" ref="R6:R7" si="4">G6/$I6*100</f>
        <v>13.288586408868696</v>
      </c>
      <c r="S6" s="4">
        <f t="shared" ref="S6:S7" si="5">H6/$I6*100</f>
        <v>31.937839714744364</v>
      </c>
      <c r="U6" s="5"/>
      <c r="V6" s="5"/>
      <c r="W6" s="5"/>
      <c r="X6" s="5"/>
      <c r="Y6" s="5"/>
      <c r="Z6" s="5"/>
    </row>
    <row r="7" spans="1:26" s="6" customFormat="1" x14ac:dyDescent="0.3">
      <c r="A7" s="34" t="s">
        <v>25</v>
      </c>
      <c r="B7" s="3" t="s">
        <v>7</v>
      </c>
      <c r="C7" s="8">
        <v>1721485</v>
      </c>
      <c r="D7" s="8">
        <v>1254410</v>
      </c>
      <c r="E7" s="8">
        <v>110204</v>
      </c>
      <c r="F7" s="8">
        <v>356870</v>
      </c>
      <c r="G7" s="8">
        <v>186186</v>
      </c>
      <c r="H7" s="8">
        <v>941349</v>
      </c>
      <c r="I7" s="8">
        <v>2849019</v>
      </c>
      <c r="J7" s="7"/>
      <c r="K7" s="7"/>
      <c r="L7" s="34" t="s">
        <v>25</v>
      </c>
      <c r="M7" s="3" t="s">
        <v>7</v>
      </c>
      <c r="N7" s="4">
        <f t="shared" si="0"/>
        <v>60.423780957585748</v>
      </c>
      <c r="O7" s="4">
        <f t="shared" si="1"/>
        <v>44.029541396529822</v>
      </c>
      <c r="P7" s="4">
        <f t="shared" si="2"/>
        <v>3.8681384715230047</v>
      </c>
      <c r="Q7" s="4">
        <f t="shared" si="3"/>
        <v>12.526065989731904</v>
      </c>
      <c r="R7" s="4">
        <f t="shared" si="4"/>
        <v>6.5350915525659889</v>
      </c>
      <c r="S7" s="4">
        <f t="shared" si="5"/>
        <v>33.041162589649282</v>
      </c>
    </row>
    <row r="8" spans="1:26" s="6" customFormat="1" x14ac:dyDescent="0.3">
      <c r="B8" s="2"/>
      <c r="K8" s="7"/>
      <c r="M8" s="2"/>
    </row>
    <row r="9" spans="1:26" s="9" customFormat="1" ht="14.4" x14ac:dyDescent="0.3">
      <c r="B9" s="2"/>
      <c r="C9" s="7"/>
      <c r="D9" s="7"/>
      <c r="E9" s="7"/>
      <c r="F9" s="7"/>
      <c r="G9" s="7"/>
      <c r="H9" s="7"/>
      <c r="I9" s="7"/>
      <c r="J9" s="7"/>
      <c r="K9" s="7"/>
      <c r="L9" s="6"/>
      <c r="M9" s="2"/>
      <c r="N9" s="5"/>
      <c r="O9" s="5"/>
      <c r="P9" s="5"/>
      <c r="Q9" s="5"/>
      <c r="R9" s="5"/>
      <c r="S9" s="5"/>
    </row>
    <row r="10" spans="1:26" x14ac:dyDescent="0.3">
      <c r="B10" s="36" t="s">
        <v>42</v>
      </c>
      <c r="C10" s="36"/>
      <c r="D10" s="36"/>
      <c r="E10" s="36"/>
      <c r="F10" s="36"/>
      <c r="G10" s="36"/>
      <c r="H10" s="36"/>
      <c r="I10" s="36"/>
      <c r="J10" s="24"/>
      <c r="K10" s="7"/>
      <c r="M10" s="54" t="s">
        <v>45</v>
      </c>
      <c r="N10" s="54"/>
      <c r="O10" s="54"/>
      <c r="P10" s="54"/>
      <c r="Q10" s="54"/>
      <c r="R10" s="54"/>
      <c r="S10" s="54"/>
      <c r="T10" s="6"/>
    </row>
    <row r="11" spans="1:26" ht="32.25" customHeight="1" x14ac:dyDescent="0.3">
      <c r="B11" s="53"/>
      <c r="C11" s="38" t="s">
        <v>0</v>
      </c>
      <c r="D11" s="38" t="s">
        <v>1</v>
      </c>
      <c r="E11" s="38" t="s">
        <v>2</v>
      </c>
      <c r="F11" s="38"/>
      <c r="G11" s="38" t="s">
        <v>3</v>
      </c>
      <c r="H11" s="38" t="s">
        <v>4</v>
      </c>
      <c r="I11" s="45" t="s">
        <v>23</v>
      </c>
      <c r="J11" s="25"/>
      <c r="K11" s="7"/>
      <c r="M11" s="53"/>
      <c r="N11" s="38" t="s">
        <v>0</v>
      </c>
      <c r="O11" s="38" t="s">
        <v>1</v>
      </c>
      <c r="P11" s="38" t="s">
        <v>2</v>
      </c>
      <c r="Q11" s="38"/>
      <c r="R11" s="38" t="s">
        <v>3</v>
      </c>
      <c r="S11" s="38" t="s">
        <v>4</v>
      </c>
      <c r="T11" s="6"/>
    </row>
    <row r="12" spans="1:26" x14ac:dyDescent="0.3">
      <c r="B12" s="53"/>
      <c r="C12" s="38"/>
      <c r="D12" s="38"/>
      <c r="E12" s="13" t="s">
        <v>5</v>
      </c>
      <c r="F12" s="13" t="s">
        <v>6</v>
      </c>
      <c r="G12" s="38"/>
      <c r="H12" s="38"/>
      <c r="I12" s="46"/>
      <c r="J12" s="25"/>
      <c r="K12" s="7"/>
      <c r="M12" s="53"/>
      <c r="N12" s="38"/>
      <c r="O12" s="38"/>
      <c r="P12" s="13" t="s">
        <v>5</v>
      </c>
      <c r="Q12" s="13" t="s">
        <v>6</v>
      </c>
      <c r="R12" s="38"/>
      <c r="S12" s="38"/>
      <c r="T12" s="6"/>
    </row>
    <row r="13" spans="1:26" x14ac:dyDescent="0.3">
      <c r="A13" s="40" t="s">
        <v>24</v>
      </c>
      <c r="B13" s="3" t="s">
        <v>20</v>
      </c>
      <c r="C13" s="8">
        <v>867339</v>
      </c>
      <c r="D13" s="8">
        <v>749071</v>
      </c>
      <c r="E13" s="8">
        <v>20408</v>
      </c>
      <c r="F13" s="8">
        <v>97859</v>
      </c>
      <c r="G13" s="8">
        <v>37688</v>
      </c>
      <c r="H13" s="8">
        <v>244623</v>
      </c>
      <c r="I13" s="8">
        <v>1149650</v>
      </c>
      <c r="K13" s="7"/>
      <c r="L13" s="40" t="s">
        <v>24</v>
      </c>
      <c r="M13" s="3" t="s">
        <v>20</v>
      </c>
      <c r="N13" s="4">
        <f t="shared" ref="N13:S18" si="6">C13/$I13*100</f>
        <v>75.443743748097248</v>
      </c>
      <c r="O13" s="4">
        <f t="shared" si="6"/>
        <v>65.156438916191888</v>
      </c>
      <c r="P13" s="4">
        <f t="shared" si="6"/>
        <v>1.7751489583786368</v>
      </c>
      <c r="Q13" s="4">
        <f t="shared" si="6"/>
        <v>8.5120688905319017</v>
      </c>
      <c r="R13" s="4">
        <f t="shared" si="6"/>
        <v>3.2782151089462008</v>
      </c>
      <c r="S13" s="4">
        <f t="shared" si="6"/>
        <v>21.278041142956553</v>
      </c>
      <c r="T13" s="6"/>
      <c r="U13" s="5"/>
      <c r="V13" s="5"/>
      <c r="W13" s="5"/>
      <c r="X13" s="5"/>
      <c r="Y13" s="5"/>
      <c r="Z13" s="5"/>
    </row>
    <row r="14" spans="1:26" x14ac:dyDescent="0.3">
      <c r="A14" s="41"/>
      <c r="B14" s="3" t="s">
        <v>21</v>
      </c>
      <c r="C14" s="8">
        <v>42317</v>
      </c>
      <c r="D14" s="8">
        <v>37132</v>
      </c>
      <c r="E14" s="8">
        <v>3047</v>
      </c>
      <c r="F14" s="8">
        <v>2139</v>
      </c>
      <c r="G14" s="8">
        <v>14836</v>
      </c>
      <c r="H14" s="8">
        <v>144318</v>
      </c>
      <c r="I14" s="8">
        <v>201472</v>
      </c>
      <c r="K14" s="7"/>
      <c r="L14" s="41"/>
      <c r="M14" s="3" t="s">
        <v>21</v>
      </c>
      <c r="N14" s="4">
        <f t="shared" si="6"/>
        <v>21.003911213468871</v>
      </c>
      <c r="O14" s="4">
        <f t="shared" si="6"/>
        <v>18.430352604828464</v>
      </c>
      <c r="P14" s="4">
        <f t="shared" si="6"/>
        <v>1.5123689644218552</v>
      </c>
      <c r="Q14" s="4">
        <f t="shared" si="6"/>
        <v>1.0616859911054637</v>
      </c>
      <c r="R14" s="4">
        <f t="shared" si="6"/>
        <v>7.363802414231257</v>
      </c>
      <c r="S14" s="4">
        <f t="shared" si="6"/>
        <v>71.631790025412954</v>
      </c>
      <c r="T14" s="6"/>
      <c r="U14" s="5"/>
      <c r="V14" s="5"/>
      <c r="W14" s="5"/>
      <c r="X14" s="5"/>
      <c r="Y14" s="5"/>
      <c r="Z14" s="5"/>
    </row>
    <row r="15" spans="1:26" x14ac:dyDescent="0.3">
      <c r="A15" s="42"/>
      <c r="B15" s="3" t="s">
        <v>8</v>
      </c>
      <c r="C15" s="8">
        <v>684535</v>
      </c>
      <c r="D15" s="8">
        <v>436089</v>
      </c>
      <c r="E15" s="8">
        <v>65711</v>
      </c>
      <c r="F15" s="8">
        <v>182735</v>
      </c>
      <c r="G15" s="8">
        <v>334333</v>
      </c>
      <c r="H15" s="8">
        <v>540115</v>
      </c>
      <c r="I15" s="8">
        <v>1558983</v>
      </c>
      <c r="K15" s="7"/>
      <c r="L15" s="42"/>
      <c r="M15" s="3" t="s">
        <v>8</v>
      </c>
      <c r="N15" s="4">
        <f t="shared" si="6"/>
        <v>43.909074056612546</v>
      </c>
      <c r="O15" s="4">
        <f t="shared" si="6"/>
        <v>27.972659098912562</v>
      </c>
      <c r="P15" s="4">
        <f t="shared" si="6"/>
        <v>4.214991439932315</v>
      </c>
      <c r="Q15" s="4">
        <f t="shared" si="6"/>
        <v>11.721423517767674</v>
      </c>
      <c r="R15" s="4">
        <f t="shared" si="6"/>
        <v>21.445583434841815</v>
      </c>
      <c r="S15" s="4">
        <f t="shared" si="6"/>
        <v>34.645342508545632</v>
      </c>
      <c r="T15" s="6"/>
      <c r="U15" s="5"/>
      <c r="V15" s="5"/>
      <c r="W15" s="5"/>
      <c r="X15" s="5"/>
      <c r="Y15" s="5"/>
      <c r="Z15" s="5"/>
    </row>
    <row r="16" spans="1:26" x14ac:dyDescent="0.3">
      <c r="A16" s="40" t="s">
        <v>25</v>
      </c>
      <c r="B16" s="3" t="s">
        <v>20</v>
      </c>
      <c r="C16" s="8">
        <v>862474</v>
      </c>
      <c r="D16" s="8">
        <v>736290</v>
      </c>
      <c r="E16" s="8">
        <v>22123</v>
      </c>
      <c r="F16" s="8">
        <v>104060</v>
      </c>
      <c r="G16" s="8">
        <v>10587</v>
      </c>
      <c r="H16" s="8">
        <v>219719</v>
      </c>
      <c r="I16" s="8">
        <v>1092780</v>
      </c>
      <c r="K16" s="7"/>
      <c r="L16" s="40" t="s">
        <v>25</v>
      </c>
      <c r="M16" s="3" t="s">
        <v>20</v>
      </c>
      <c r="N16" s="4">
        <f t="shared" si="6"/>
        <v>78.924760702062628</v>
      </c>
      <c r="O16" s="4">
        <f t="shared" si="6"/>
        <v>67.37769724921759</v>
      </c>
      <c r="P16" s="4">
        <f t="shared" si="6"/>
        <v>2.0244697011292301</v>
      </c>
      <c r="Q16" s="4">
        <f t="shared" si="6"/>
        <v>9.5225022419883238</v>
      </c>
      <c r="R16" s="4">
        <f t="shared" si="6"/>
        <v>0.9688134848734421</v>
      </c>
      <c r="S16" s="4">
        <f t="shared" si="6"/>
        <v>20.106425813063929</v>
      </c>
      <c r="T16" s="6"/>
      <c r="U16" s="6"/>
    </row>
    <row r="17" spans="1:26" s="9" customFormat="1" ht="14.4" x14ac:dyDescent="0.3">
      <c r="A17" s="41"/>
      <c r="B17" s="3" t="s">
        <v>21</v>
      </c>
      <c r="C17" s="8">
        <v>43052</v>
      </c>
      <c r="D17" s="8">
        <v>37330</v>
      </c>
      <c r="E17" s="8">
        <v>3324</v>
      </c>
      <c r="F17" s="8">
        <v>2398</v>
      </c>
      <c r="G17" s="8">
        <v>6531</v>
      </c>
      <c r="H17" s="8">
        <v>135082</v>
      </c>
      <c r="I17" s="8">
        <v>184666</v>
      </c>
      <c r="J17" s="7"/>
      <c r="K17" s="7"/>
      <c r="L17" s="41"/>
      <c r="M17" s="3" t="s">
        <v>21</v>
      </c>
      <c r="N17" s="4">
        <f t="shared" si="6"/>
        <v>23.313441564770994</v>
      </c>
      <c r="O17" s="4">
        <f t="shared" si="6"/>
        <v>20.21487442192932</v>
      </c>
      <c r="P17" s="4">
        <f t="shared" si="6"/>
        <v>1.8000064982184052</v>
      </c>
      <c r="Q17" s="4">
        <f t="shared" si="6"/>
        <v>1.2985606446232658</v>
      </c>
      <c r="R17" s="4">
        <f t="shared" si="6"/>
        <v>3.5366553669868841</v>
      </c>
      <c r="S17" s="4">
        <f t="shared" si="6"/>
        <v>73.149361550041689</v>
      </c>
    </row>
    <row r="18" spans="1:26" s="9" customFormat="1" ht="14.4" x14ac:dyDescent="0.3">
      <c r="A18" s="42"/>
      <c r="B18" s="3" t="s">
        <v>8</v>
      </c>
      <c r="C18" s="8">
        <v>815338</v>
      </c>
      <c r="D18" s="8">
        <v>480228</v>
      </c>
      <c r="E18" s="8">
        <v>84720</v>
      </c>
      <c r="F18" s="8">
        <v>250390</v>
      </c>
      <c r="G18" s="8">
        <v>169057</v>
      </c>
      <c r="H18" s="8">
        <v>585793</v>
      </c>
      <c r="I18" s="8">
        <v>1570189</v>
      </c>
      <c r="J18" s="7"/>
      <c r="K18" s="7"/>
      <c r="L18" s="42"/>
      <c r="M18" s="3" t="s">
        <v>8</v>
      </c>
      <c r="N18" s="4">
        <f t="shared" si="6"/>
        <v>51.926105710841178</v>
      </c>
      <c r="O18" s="4">
        <f t="shared" si="6"/>
        <v>30.584088921779479</v>
      </c>
      <c r="P18" s="4">
        <f t="shared" si="6"/>
        <v>5.3955288185052881</v>
      </c>
      <c r="Q18" s="4">
        <f t="shared" si="6"/>
        <v>15.946487970556412</v>
      </c>
      <c r="R18" s="4">
        <f t="shared" si="6"/>
        <v>10.766665668909921</v>
      </c>
      <c r="S18" s="4">
        <f t="shared" si="6"/>
        <v>37.30716493364811</v>
      </c>
    </row>
    <row r="19" spans="1:26" s="9" customFormat="1" ht="14.4" x14ac:dyDescent="0.3">
      <c r="B19" s="2"/>
      <c r="C19" s="7"/>
      <c r="D19" s="7"/>
      <c r="E19" s="7"/>
      <c r="F19" s="7"/>
      <c r="G19" s="7"/>
      <c r="H19" s="7"/>
      <c r="I19" s="7"/>
      <c r="J19" s="7"/>
      <c r="K19" s="7"/>
      <c r="M19" s="2"/>
      <c r="N19" s="5"/>
      <c r="O19" s="5"/>
      <c r="P19" s="5"/>
      <c r="Q19" s="5"/>
      <c r="R19" s="5"/>
      <c r="S19" s="5"/>
    </row>
    <row r="20" spans="1:26" s="6" customFormat="1" ht="13.95" customHeight="1" x14ac:dyDescent="0.3">
      <c r="B20" s="47" t="s">
        <v>43</v>
      </c>
      <c r="C20" s="47"/>
      <c r="D20" s="47"/>
      <c r="E20" s="47"/>
      <c r="F20" s="47"/>
      <c r="G20" s="47"/>
      <c r="H20" s="47"/>
      <c r="I20" s="47"/>
      <c r="J20" s="26"/>
      <c r="K20" s="7"/>
      <c r="M20" s="52" t="s">
        <v>41</v>
      </c>
      <c r="N20" s="52"/>
      <c r="O20" s="52"/>
      <c r="P20" s="52"/>
      <c r="Q20" s="52"/>
      <c r="R20" s="52"/>
      <c r="S20" s="52"/>
    </row>
    <row r="21" spans="1:26" s="6" customFormat="1" x14ac:dyDescent="0.3">
      <c r="B21" s="53"/>
      <c r="C21" s="38" t="s">
        <v>0</v>
      </c>
      <c r="D21" s="38" t="s">
        <v>1</v>
      </c>
      <c r="E21" s="38" t="s">
        <v>2</v>
      </c>
      <c r="F21" s="38"/>
      <c r="G21" s="38" t="s">
        <v>3</v>
      </c>
      <c r="H21" s="38" t="s">
        <v>4</v>
      </c>
      <c r="I21" s="45" t="s">
        <v>23</v>
      </c>
      <c r="J21" s="25"/>
      <c r="K21" s="7"/>
      <c r="M21" s="53"/>
      <c r="N21" s="38" t="s">
        <v>0</v>
      </c>
      <c r="O21" s="38" t="s">
        <v>1</v>
      </c>
      <c r="P21" s="38" t="s">
        <v>2</v>
      </c>
      <c r="Q21" s="38"/>
      <c r="R21" s="38" t="s">
        <v>3</v>
      </c>
      <c r="S21" s="38" t="s">
        <v>4</v>
      </c>
    </row>
    <row r="22" spans="1:26" s="6" customFormat="1" x14ac:dyDescent="0.3">
      <c r="B22" s="53"/>
      <c r="C22" s="38"/>
      <c r="D22" s="38"/>
      <c r="E22" s="14" t="s">
        <v>5</v>
      </c>
      <c r="F22" s="14" t="s">
        <v>6</v>
      </c>
      <c r="G22" s="38"/>
      <c r="H22" s="38"/>
      <c r="I22" s="46"/>
      <c r="J22" s="25"/>
      <c r="K22" s="7"/>
      <c r="M22" s="53"/>
      <c r="N22" s="38"/>
      <c r="O22" s="38"/>
      <c r="P22" s="14" t="s">
        <v>6</v>
      </c>
      <c r="Q22" s="14" t="s">
        <v>5</v>
      </c>
      <c r="R22" s="38"/>
      <c r="S22" s="38"/>
    </row>
    <row r="23" spans="1:26" s="6" customFormat="1" x14ac:dyDescent="0.3">
      <c r="A23" s="40" t="s">
        <v>24</v>
      </c>
      <c r="B23" s="15" t="s">
        <v>26</v>
      </c>
      <c r="C23" s="8">
        <v>86167</v>
      </c>
      <c r="D23" s="8">
        <v>69548</v>
      </c>
      <c r="E23" s="8">
        <v>3046</v>
      </c>
      <c r="F23" s="8">
        <v>13573</v>
      </c>
      <c r="G23" s="8">
        <v>22902</v>
      </c>
      <c r="H23" s="8">
        <v>27241</v>
      </c>
      <c r="I23" s="8">
        <v>136309</v>
      </c>
      <c r="J23" s="7"/>
      <c r="K23" s="7"/>
      <c r="L23" s="40" t="s">
        <v>24</v>
      </c>
      <c r="M23" s="15" t="s">
        <v>26</v>
      </c>
      <c r="N23" s="4">
        <f t="shared" ref="N23:S29" si="7">C23/$I23*100</f>
        <v>63.214461260811831</v>
      </c>
      <c r="O23" s="4">
        <f t="shared" si="7"/>
        <v>51.022309605381885</v>
      </c>
      <c r="P23" s="4">
        <f t="shared" si="7"/>
        <v>2.2346286745556054</v>
      </c>
      <c r="Q23" s="4">
        <f t="shared" si="7"/>
        <v>9.9575229808743373</v>
      </c>
      <c r="R23" s="4">
        <f t="shared" si="7"/>
        <v>16.80153181374671</v>
      </c>
      <c r="S23" s="4">
        <f t="shared" si="7"/>
        <v>19.98474055271479</v>
      </c>
      <c r="U23" s="5"/>
      <c r="V23" s="5"/>
      <c r="W23" s="5"/>
      <c r="X23" s="5"/>
      <c r="Y23" s="5"/>
      <c r="Z23" s="5"/>
    </row>
    <row r="24" spans="1:26" s="6" customFormat="1" x14ac:dyDescent="0.3">
      <c r="A24" s="41"/>
      <c r="B24" s="15" t="s">
        <v>27</v>
      </c>
      <c r="C24" s="8">
        <v>127715</v>
      </c>
      <c r="D24" s="8">
        <v>96320</v>
      </c>
      <c r="E24" s="8">
        <v>9640</v>
      </c>
      <c r="F24" s="8">
        <v>21755</v>
      </c>
      <c r="G24" s="8">
        <v>58393</v>
      </c>
      <c r="H24" s="8">
        <v>149786</v>
      </c>
      <c r="I24" s="8">
        <v>335894</v>
      </c>
      <c r="J24" s="7"/>
      <c r="K24" s="7"/>
      <c r="L24" s="41"/>
      <c r="M24" s="15" t="s">
        <v>27</v>
      </c>
      <c r="N24" s="4">
        <f t="shared" ref="N24" si="8">C24/$I24*100</f>
        <v>38.022411832304236</v>
      </c>
      <c r="O24" s="4">
        <f t="shared" ref="O24" si="9">D24/$I24*100</f>
        <v>28.675713171417172</v>
      </c>
      <c r="P24" s="4">
        <f t="shared" ref="P24" si="10">E24/$I24*100</f>
        <v>2.869953020893496</v>
      </c>
      <c r="Q24" s="4">
        <f t="shared" ref="Q24" si="11">F24/$I24*100</f>
        <v>6.4767456399935694</v>
      </c>
      <c r="R24" s="4">
        <f t="shared" ref="R24" si="12">G24/$I24*100</f>
        <v>17.384353397202691</v>
      </c>
      <c r="S24" s="4">
        <f t="shared" ref="S24" si="13">H24/$I24*100</f>
        <v>44.593234770493076</v>
      </c>
      <c r="U24" s="5"/>
      <c r="V24" s="5"/>
      <c r="W24" s="5"/>
      <c r="X24" s="5"/>
      <c r="Y24" s="5"/>
      <c r="Z24" s="5"/>
    </row>
    <row r="25" spans="1:26" s="6" customFormat="1" x14ac:dyDescent="0.3">
      <c r="A25" s="41"/>
      <c r="B25" s="16" t="s">
        <v>28</v>
      </c>
      <c r="C25" s="8">
        <v>147664</v>
      </c>
      <c r="D25" s="8">
        <v>114837</v>
      </c>
      <c r="E25" s="8">
        <v>11050</v>
      </c>
      <c r="F25" s="8">
        <v>21777</v>
      </c>
      <c r="G25" s="8">
        <v>61753</v>
      </c>
      <c r="H25" s="8">
        <v>112789</v>
      </c>
      <c r="I25" s="8">
        <v>322205</v>
      </c>
      <c r="J25" s="7"/>
      <c r="K25" s="7"/>
      <c r="L25" s="41"/>
      <c r="M25" s="16" t="s">
        <v>28</v>
      </c>
      <c r="N25" s="4">
        <f t="shared" si="7"/>
        <v>45.829208112847411</v>
      </c>
      <c r="O25" s="4">
        <f t="shared" si="7"/>
        <v>35.640973914122995</v>
      </c>
      <c r="P25" s="4">
        <f t="shared" si="7"/>
        <v>3.4294936453500102</v>
      </c>
      <c r="Q25" s="4">
        <f t="shared" si="7"/>
        <v>6.7587405533744036</v>
      </c>
      <c r="R25" s="4">
        <f t="shared" si="7"/>
        <v>19.16574851414472</v>
      </c>
      <c r="S25" s="4">
        <f t="shared" si="7"/>
        <v>35.005353734423736</v>
      </c>
      <c r="U25" s="5"/>
      <c r="V25" s="5"/>
      <c r="W25" s="5"/>
      <c r="X25" s="5"/>
      <c r="Y25" s="5"/>
      <c r="Z25" s="5"/>
    </row>
    <row r="26" spans="1:26" s="6" customFormat="1" x14ac:dyDescent="0.3">
      <c r="A26" s="41"/>
      <c r="B26" s="16" t="s">
        <v>29</v>
      </c>
      <c r="C26" s="8">
        <v>1011356</v>
      </c>
      <c r="D26" s="8">
        <v>774975</v>
      </c>
      <c r="E26" s="8">
        <v>50951</v>
      </c>
      <c r="F26" s="8">
        <v>185430</v>
      </c>
      <c r="G26" s="8">
        <v>182182</v>
      </c>
      <c r="H26" s="8">
        <v>438312</v>
      </c>
      <c r="I26" s="8">
        <v>1631850</v>
      </c>
      <c r="J26" s="7"/>
      <c r="K26" s="7"/>
      <c r="L26" s="41"/>
      <c r="M26" s="16" t="s">
        <v>29</v>
      </c>
      <c r="N26" s="4">
        <f t="shared" ref="N26:N28" si="14">C26/$I26*100</f>
        <v>61.976039464411556</v>
      </c>
      <c r="O26" s="4">
        <f t="shared" ref="O26:O28" si="15">D26/$I26*100</f>
        <v>47.490578178141376</v>
      </c>
      <c r="P26" s="4">
        <f t="shared" ref="P26:P28" si="16">E26/$I26*100</f>
        <v>3.1222845237000949</v>
      </c>
      <c r="Q26" s="4">
        <f t="shared" ref="Q26:Q28" si="17">F26/$I26*100</f>
        <v>11.363176762570088</v>
      </c>
      <c r="R26" s="4">
        <f t="shared" ref="R26:R28" si="18">G26/$I26*100</f>
        <v>11.164138860802158</v>
      </c>
      <c r="S26" s="4">
        <f t="shared" ref="S26:S28" si="19">H26/$I26*100</f>
        <v>26.859821674786282</v>
      </c>
      <c r="U26" s="5"/>
      <c r="V26" s="5"/>
      <c r="W26" s="5"/>
      <c r="X26" s="5"/>
      <c r="Y26" s="5"/>
      <c r="Z26" s="5"/>
    </row>
    <row r="27" spans="1:26" s="6" customFormat="1" x14ac:dyDescent="0.3">
      <c r="A27" s="41"/>
      <c r="B27" s="15" t="s">
        <v>30</v>
      </c>
      <c r="C27" s="8">
        <v>65520</v>
      </c>
      <c r="D27" s="8">
        <v>55824</v>
      </c>
      <c r="E27" s="8">
        <v>2110</v>
      </c>
      <c r="F27" s="8">
        <v>7586</v>
      </c>
      <c r="G27" s="8">
        <v>13194</v>
      </c>
      <c r="H27" s="8">
        <v>33440</v>
      </c>
      <c r="I27" s="8">
        <v>112155</v>
      </c>
      <c r="J27" s="7"/>
      <c r="K27" s="7"/>
      <c r="L27" s="41"/>
      <c r="M27" s="15" t="s">
        <v>30</v>
      </c>
      <c r="N27" s="4">
        <f t="shared" si="14"/>
        <v>58.419152066336764</v>
      </c>
      <c r="O27" s="4">
        <f t="shared" si="15"/>
        <v>49.77397351879096</v>
      </c>
      <c r="P27" s="4">
        <f t="shared" si="16"/>
        <v>1.8813249520752529</v>
      </c>
      <c r="Q27" s="4">
        <f t="shared" si="17"/>
        <v>6.7638535954705539</v>
      </c>
      <c r="R27" s="4">
        <f t="shared" si="18"/>
        <v>11.764076501270564</v>
      </c>
      <c r="S27" s="4">
        <f t="shared" si="19"/>
        <v>29.815879809192637</v>
      </c>
      <c r="U27" s="5"/>
      <c r="V27" s="5"/>
      <c r="W27" s="5"/>
      <c r="X27" s="5"/>
      <c r="Y27" s="5"/>
      <c r="Z27" s="5"/>
    </row>
    <row r="28" spans="1:26" s="6" customFormat="1" x14ac:dyDescent="0.3">
      <c r="A28" s="41"/>
      <c r="B28" s="15" t="s">
        <v>31</v>
      </c>
      <c r="C28" s="8">
        <v>36690</v>
      </c>
      <c r="D28" s="8">
        <v>28969</v>
      </c>
      <c r="E28" s="8">
        <v>2156</v>
      </c>
      <c r="F28" s="8">
        <v>5566</v>
      </c>
      <c r="G28" s="8">
        <v>11095</v>
      </c>
      <c r="H28" s="8">
        <v>20207</v>
      </c>
      <c r="I28" s="8">
        <v>67992</v>
      </c>
      <c r="J28" s="7"/>
      <c r="K28" s="7"/>
      <c r="L28" s="41"/>
      <c r="M28" s="15" t="s">
        <v>31</v>
      </c>
      <c r="N28" s="4">
        <f t="shared" si="14"/>
        <v>53.962230850688321</v>
      </c>
      <c r="O28" s="4">
        <f t="shared" si="15"/>
        <v>42.606483115660666</v>
      </c>
      <c r="P28" s="4">
        <f t="shared" si="16"/>
        <v>3.1709612895634778</v>
      </c>
      <c r="Q28" s="4">
        <f t="shared" si="17"/>
        <v>8.186257206730204</v>
      </c>
      <c r="R28" s="4">
        <f t="shared" si="18"/>
        <v>16.318096246617252</v>
      </c>
      <c r="S28" s="4">
        <f t="shared" si="19"/>
        <v>29.719672902694434</v>
      </c>
      <c r="U28" s="5"/>
      <c r="V28" s="5"/>
      <c r="W28" s="5"/>
      <c r="X28" s="5"/>
      <c r="Y28" s="5"/>
      <c r="Z28" s="5"/>
    </row>
    <row r="29" spans="1:26" s="6" customFormat="1" x14ac:dyDescent="0.3">
      <c r="A29" s="42"/>
      <c r="B29" s="16" t="s">
        <v>32</v>
      </c>
      <c r="C29" s="8">
        <v>113196</v>
      </c>
      <c r="D29" s="8">
        <v>86006</v>
      </c>
      <c r="E29" s="8">
        <v>5822</v>
      </c>
      <c r="F29" s="8">
        <v>21368</v>
      </c>
      <c r="G29" s="8">
        <v>23902</v>
      </c>
      <c r="H29" s="8">
        <v>81065</v>
      </c>
      <c r="I29" s="8">
        <v>218163</v>
      </c>
      <c r="J29" s="7"/>
      <c r="K29" s="7"/>
      <c r="L29" s="42"/>
      <c r="M29" s="16" t="s">
        <v>32</v>
      </c>
      <c r="N29" s="4">
        <f t="shared" si="7"/>
        <v>51.885975165358012</v>
      </c>
      <c r="O29" s="4">
        <f t="shared" si="7"/>
        <v>39.422816884622961</v>
      </c>
      <c r="P29" s="4">
        <f t="shared" si="7"/>
        <v>2.668646837456397</v>
      </c>
      <c r="Q29" s="4">
        <f t="shared" si="7"/>
        <v>9.7945114432786493</v>
      </c>
      <c r="R29" s="4">
        <f t="shared" si="7"/>
        <v>10.956028290773412</v>
      </c>
      <c r="S29" s="4">
        <f t="shared" si="7"/>
        <v>37.157996543868578</v>
      </c>
      <c r="U29" s="5"/>
      <c r="V29" s="5"/>
      <c r="W29" s="5"/>
      <c r="X29" s="5"/>
      <c r="Y29" s="5"/>
      <c r="Z29" s="5"/>
    </row>
    <row r="30" spans="1:26" s="6" customFormat="1" x14ac:dyDescent="0.3">
      <c r="A30" s="40" t="s">
        <v>25</v>
      </c>
      <c r="B30" s="15" t="s">
        <v>26</v>
      </c>
      <c r="C30" s="8">
        <v>96317</v>
      </c>
      <c r="D30" s="8">
        <v>72732</v>
      </c>
      <c r="E30" s="8">
        <v>3953</v>
      </c>
      <c r="F30" s="8">
        <v>19632</v>
      </c>
      <c r="G30" s="8">
        <v>9623</v>
      </c>
      <c r="H30" s="8">
        <v>28764</v>
      </c>
      <c r="I30" s="8">
        <v>134703</v>
      </c>
      <c r="J30" s="7"/>
      <c r="K30" s="7"/>
      <c r="L30" s="40" t="s">
        <v>25</v>
      </c>
      <c r="M30" s="15" t="s">
        <v>26</v>
      </c>
      <c r="N30" s="4">
        <f t="shared" ref="N30:N36" si="20">C30/$I30*100</f>
        <v>71.503233038610873</v>
      </c>
      <c r="O30" s="4">
        <f t="shared" ref="O30:O36" si="21">D30/$I30*100</f>
        <v>53.994343110398432</v>
      </c>
      <c r="P30" s="4">
        <f t="shared" ref="P30:P36" si="22">E30/$I30*100</f>
        <v>2.9346042775587775</v>
      </c>
      <c r="Q30" s="4">
        <f t="shared" ref="Q30:Q36" si="23">F30/$I30*100</f>
        <v>14.574285650653659</v>
      </c>
      <c r="R30" s="4">
        <f t="shared" ref="R30:R36" si="24">G30/$I30*100</f>
        <v>7.1438646503789824</v>
      </c>
      <c r="S30" s="4">
        <f t="shared" ref="S30:S36" si="25">H30/$I30*100</f>
        <v>21.353644684973609</v>
      </c>
    </row>
    <row r="31" spans="1:26" s="6" customFormat="1" x14ac:dyDescent="0.3">
      <c r="A31" s="41"/>
      <c r="B31" s="15" t="s">
        <v>27</v>
      </c>
      <c r="C31" s="8">
        <v>151304</v>
      </c>
      <c r="D31" s="8">
        <v>104590</v>
      </c>
      <c r="E31" s="8">
        <v>13021</v>
      </c>
      <c r="F31" s="8">
        <v>33692</v>
      </c>
      <c r="G31" s="8">
        <v>31770</v>
      </c>
      <c r="H31" s="8">
        <v>158352</v>
      </c>
      <c r="I31" s="8">
        <v>341426</v>
      </c>
      <c r="J31" s="7"/>
      <c r="K31" s="7"/>
      <c r="L31" s="41"/>
      <c r="M31" s="15" t="s">
        <v>27</v>
      </c>
      <c r="N31" s="4">
        <f t="shared" si="20"/>
        <v>44.315312834992056</v>
      </c>
      <c r="O31" s="4">
        <f t="shared" si="21"/>
        <v>30.633285104239278</v>
      </c>
      <c r="P31" s="4">
        <f t="shared" si="22"/>
        <v>3.8137107308757976</v>
      </c>
      <c r="Q31" s="4">
        <f t="shared" si="23"/>
        <v>9.8680241106418372</v>
      </c>
      <c r="R31" s="4">
        <f t="shared" si="24"/>
        <v>9.3050910006853602</v>
      </c>
      <c r="S31" s="4">
        <f t="shared" si="25"/>
        <v>46.379596164322578</v>
      </c>
    </row>
    <row r="32" spans="1:26" s="6" customFormat="1" x14ac:dyDescent="0.3">
      <c r="A32" s="41"/>
      <c r="B32" s="27" t="s">
        <v>28</v>
      </c>
      <c r="C32" s="8">
        <v>170531</v>
      </c>
      <c r="D32" s="8">
        <v>124177</v>
      </c>
      <c r="E32" s="8">
        <v>14401</v>
      </c>
      <c r="F32" s="8">
        <v>31953</v>
      </c>
      <c r="G32" s="8">
        <v>32265</v>
      </c>
      <c r="H32" s="8">
        <v>117719</v>
      </c>
      <c r="I32" s="8">
        <v>320515</v>
      </c>
      <c r="J32" s="7"/>
      <c r="K32" s="7"/>
      <c r="L32" s="41"/>
      <c r="M32" s="16" t="s">
        <v>28</v>
      </c>
      <c r="N32" s="4">
        <f t="shared" si="20"/>
        <v>53.205310203890612</v>
      </c>
      <c r="O32" s="4">
        <f t="shared" si="21"/>
        <v>38.742960547868279</v>
      </c>
      <c r="P32" s="4">
        <f t="shared" si="22"/>
        <v>4.4930814470461602</v>
      </c>
      <c r="Q32" s="4">
        <f t="shared" si="23"/>
        <v>9.9692682089761782</v>
      </c>
      <c r="R32" s="4">
        <f t="shared" si="24"/>
        <v>10.066611547041481</v>
      </c>
      <c r="S32" s="4">
        <f t="shared" si="25"/>
        <v>36.728078249067906</v>
      </c>
    </row>
    <row r="33" spans="1:26" s="6" customFormat="1" x14ac:dyDescent="0.3">
      <c r="A33" s="41"/>
      <c r="B33" s="27" t="s">
        <v>29</v>
      </c>
      <c r="C33" s="8">
        <v>1109724</v>
      </c>
      <c r="D33" s="8">
        <v>810483</v>
      </c>
      <c r="E33" s="8">
        <v>64482</v>
      </c>
      <c r="F33" s="8">
        <v>234760</v>
      </c>
      <c r="G33" s="8">
        <v>83366</v>
      </c>
      <c r="H33" s="8">
        <v>452809</v>
      </c>
      <c r="I33" s="8">
        <v>1645900</v>
      </c>
      <c r="J33" s="7"/>
      <c r="K33" s="7"/>
      <c r="L33" s="41"/>
      <c r="M33" s="16" t="s">
        <v>29</v>
      </c>
      <c r="N33" s="4">
        <f t="shared" si="20"/>
        <v>67.423537274439511</v>
      </c>
      <c r="O33" s="4">
        <f t="shared" si="21"/>
        <v>49.242542074245094</v>
      </c>
      <c r="P33" s="4">
        <f t="shared" si="22"/>
        <v>3.9177349778236827</v>
      </c>
      <c r="Q33" s="4">
        <f t="shared" si="23"/>
        <v>14.263320979403366</v>
      </c>
      <c r="R33" s="4">
        <f t="shared" si="24"/>
        <v>5.0650707819430094</v>
      </c>
      <c r="S33" s="4">
        <f t="shared" si="25"/>
        <v>27.511331186584847</v>
      </c>
    </row>
    <row r="34" spans="1:26" s="6" customFormat="1" x14ac:dyDescent="0.3">
      <c r="A34" s="41"/>
      <c r="B34" s="15" t="s">
        <v>30</v>
      </c>
      <c r="C34" s="8">
        <v>65685</v>
      </c>
      <c r="D34" s="8">
        <v>53249</v>
      </c>
      <c r="E34" s="8">
        <v>2647</v>
      </c>
      <c r="F34" s="8">
        <v>9789</v>
      </c>
      <c r="G34" s="8">
        <v>5666</v>
      </c>
      <c r="H34" s="8">
        <v>27772</v>
      </c>
      <c r="I34" s="8">
        <v>99123</v>
      </c>
      <c r="J34" s="7"/>
      <c r="K34" s="7"/>
      <c r="L34" s="41"/>
      <c r="M34" s="15" t="s">
        <v>30</v>
      </c>
      <c r="N34" s="4">
        <f t="shared" si="20"/>
        <v>66.266154172089216</v>
      </c>
      <c r="O34" s="4">
        <f t="shared" si="21"/>
        <v>53.720125500640613</v>
      </c>
      <c r="P34" s="4">
        <f t="shared" si="22"/>
        <v>2.6704195797140926</v>
      </c>
      <c r="Q34" s="4">
        <f t="shared" si="23"/>
        <v>9.8756090917345123</v>
      </c>
      <c r="R34" s="4">
        <f t="shared" si="24"/>
        <v>5.716130464170778</v>
      </c>
      <c r="S34" s="4">
        <f t="shared" si="25"/>
        <v>28.017715363739999</v>
      </c>
    </row>
    <row r="35" spans="1:26" s="6" customFormat="1" x14ac:dyDescent="0.3">
      <c r="A35" s="41"/>
      <c r="B35" s="15" t="s">
        <v>31</v>
      </c>
      <c r="C35" s="8">
        <v>41258</v>
      </c>
      <c r="D35" s="8">
        <v>30809</v>
      </c>
      <c r="E35" s="8">
        <v>2812</v>
      </c>
      <c r="F35" s="8">
        <v>7637</v>
      </c>
      <c r="G35" s="8">
        <v>5684</v>
      </c>
      <c r="H35" s="8">
        <v>21254</v>
      </c>
      <c r="I35" s="8">
        <v>68196</v>
      </c>
      <c r="J35" s="7"/>
      <c r="K35" s="7"/>
      <c r="L35" s="41"/>
      <c r="M35" s="15" t="s">
        <v>31</v>
      </c>
      <c r="N35" s="4">
        <f t="shared" si="20"/>
        <v>60.499149510235206</v>
      </c>
      <c r="O35" s="4">
        <f t="shared" si="21"/>
        <v>45.177136488943631</v>
      </c>
      <c r="P35" s="4">
        <f t="shared" si="22"/>
        <v>4.1234089975951669</v>
      </c>
      <c r="Q35" s="4">
        <f t="shared" si="23"/>
        <v>11.198604023696404</v>
      </c>
      <c r="R35" s="4">
        <f t="shared" si="24"/>
        <v>8.3347996949967733</v>
      </c>
      <c r="S35" s="4">
        <f t="shared" si="25"/>
        <v>31.166050794768026</v>
      </c>
    </row>
    <row r="36" spans="1:26" s="6" customFormat="1" x14ac:dyDescent="0.3">
      <c r="A36" s="42"/>
      <c r="B36" s="27" t="s">
        <v>32</v>
      </c>
      <c r="C36" s="8">
        <v>136056</v>
      </c>
      <c r="D36" s="8">
        <v>96092</v>
      </c>
      <c r="E36" s="8">
        <v>9011</v>
      </c>
      <c r="F36" s="8">
        <v>30953</v>
      </c>
      <c r="G36" s="8">
        <v>16237</v>
      </c>
      <c r="H36" s="8">
        <v>113790</v>
      </c>
      <c r="I36" s="8">
        <v>266082</v>
      </c>
      <c r="J36" s="7"/>
      <c r="K36" s="7"/>
      <c r="L36" s="42"/>
      <c r="M36" s="16" t="s">
        <v>32</v>
      </c>
      <c r="N36" s="4">
        <f t="shared" si="20"/>
        <v>51.133109342232842</v>
      </c>
      <c r="O36" s="4">
        <f t="shared" si="21"/>
        <v>36.113679241737515</v>
      </c>
      <c r="P36" s="4">
        <f t="shared" si="22"/>
        <v>3.3865500108988957</v>
      </c>
      <c r="Q36" s="4">
        <f t="shared" si="23"/>
        <v>11.632880089596439</v>
      </c>
      <c r="R36" s="4">
        <f t="shared" si="24"/>
        <v>6.1022541923166544</v>
      </c>
      <c r="S36" s="4">
        <f t="shared" si="25"/>
        <v>42.765012289444613</v>
      </c>
    </row>
    <row r="37" spans="1:26" s="6" customFormat="1" x14ac:dyDescent="0.3">
      <c r="B37" s="2"/>
      <c r="C37" s="7"/>
      <c r="D37" s="7"/>
      <c r="E37" s="7"/>
      <c r="F37" s="7"/>
      <c r="G37" s="7"/>
      <c r="H37" s="7"/>
      <c r="I37" s="7"/>
      <c r="J37" s="7"/>
      <c r="K37" s="7"/>
      <c r="M37" s="2"/>
      <c r="N37" s="5"/>
      <c r="O37" s="5"/>
      <c r="P37" s="5"/>
      <c r="Q37" s="5"/>
      <c r="R37" s="5"/>
      <c r="S37" s="5"/>
    </row>
    <row r="38" spans="1:26" s="6" customFormat="1" ht="7.5" customHeight="1" x14ac:dyDescent="0.3">
      <c r="B38" s="2"/>
      <c r="C38" s="7"/>
      <c r="D38" s="7"/>
      <c r="E38" s="7"/>
      <c r="F38" s="7"/>
      <c r="G38" s="7"/>
      <c r="H38" s="7"/>
      <c r="I38" s="7"/>
      <c r="J38" s="7"/>
      <c r="K38" s="7"/>
      <c r="M38" s="2"/>
      <c r="N38" s="5"/>
      <c r="O38" s="5"/>
      <c r="P38" s="5"/>
      <c r="Q38" s="5"/>
      <c r="R38" s="5"/>
      <c r="S38" s="5"/>
    </row>
    <row r="39" spans="1:26" s="6" customFormat="1" ht="13.5" customHeight="1" x14ac:dyDescent="0.3">
      <c r="B39" s="49" t="s">
        <v>39</v>
      </c>
      <c r="C39" s="49"/>
      <c r="D39" s="49"/>
      <c r="E39" s="49"/>
      <c r="F39" s="49"/>
      <c r="G39" s="49"/>
      <c r="H39" s="49"/>
      <c r="I39" s="49"/>
      <c r="J39" s="22"/>
      <c r="K39" s="11"/>
      <c r="M39" s="49" t="s">
        <v>40</v>
      </c>
      <c r="N39" s="49"/>
      <c r="O39" s="49"/>
      <c r="P39" s="49"/>
      <c r="Q39" s="49"/>
      <c r="R39" s="49"/>
      <c r="S39" s="49"/>
      <c r="T39" s="5"/>
    </row>
    <row r="40" spans="1:26" s="6" customFormat="1" x14ac:dyDescent="0.3">
      <c r="B40" s="55" t="s">
        <v>33</v>
      </c>
      <c r="C40" s="50" t="s">
        <v>0</v>
      </c>
      <c r="D40" s="50" t="s">
        <v>1</v>
      </c>
      <c r="E40" s="50" t="s">
        <v>2</v>
      </c>
      <c r="F40" s="50"/>
      <c r="G40" s="50" t="s">
        <v>3</v>
      </c>
      <c r="H40" s="50" t="s">
        <v>4</v>
      </c>
      <c r="I40" s="57" t="s">
        <v>23</v>
      </c>
      <c r="J40" s="22"/>
      <c r="K40" s="11"/>
      <c r="M40" s="55" t="s">
        <v>33</v>
      </c>
      <c r="N40" s="50" t="s">
        <v>0</v>
      </c>
      <c r="O40" s="50" t="s">
        <v>1</v>
      </c>
      <c r="P40" s="50" t="s">
        <v>2</v>
      </c>
      <c r="Q40" s="50"/>
      <c r="R40" s="50" t="s">
        <v>3</v>
      </c>
      <c r="S40" s="50" t="s">
        <v>4</v>
      </c>
      <c r="T40" s="5"/>
    </row>
    <row r="41" spans="1:26" s="6" customFormat="1" x14ac:dyDescent="0.3">
      <c r="B41" s="56"/>
      <c r="C41" s="50"/>
      <c r="D41" s="50"/>
      <c r="E41" s="17" t="s">
        <v>5</v>
      </c>
      <c r="F41" s="17" t="s">
        <v>6</v>
      </c>
      <c r="G41" s="50"/>
      <c r="H41" s="50"/>
      <c r="I41" s="58"/>
      <c r="J41" s="22"/>
      <c r="K41" s="11"/>
      <c r="M41" s="56"/>
      <c r="N41" s="50"/>
      <c r="O41" s="50"/>
      <c r="P41" s="17" t="s">
        <v>5</v>
      </c>
      <c r="Q41" s="17" t="s">
        <v>6</v>
      </c>
      <c r="R41" s="50"/>
      <c r="S41" s="50"/>
      <c r="T41" s="5"/>
    </row>
    <row r="42" spans="1:26" s="6" customFormat="1" ht="15.75" customHeight="1" x14ac:dyDescent="0.3">
      <c r="A42" s="48" t="s">
        <v>24</v>
      </c>
      <c r="B42" s="18" t="s">
        <v>34</v>
      </c>
      <c r="C42" s="10">
        <v>28761</v>
      </c>
      <c r="D42" s="10">
        <v>26369</v>
      </c>
      <c r="E42" s="10">
        <v>372</v>
      </c>
      <c r="F42" s="10">
        <v>2020</v>
      </c>
      <c r="G42" s="10">
        <v>4624</v>
      </c>
      <c r="H42" s="30">
        <v>12641</v>
      </c>
      <c r="I42" s="10">
        <v>46026</v>
      </c>
      <c r="J42" s="11"/>
      <c r="K42" s="19"/>
      <c r="L42" s="48" t="s">
        <v>24</v>
      </c>
      <c r="M42" s="18" t="s">
        <v>34</v>
      </c>
      <c r="N42" s="20">
        <f>C42/$I42*100</f>
        <v>62.488593403728331</v>
      </c>
      <c r="O42" s="20">
        <f t="shared" ref="O42:O49" si="26">D42/$I42*100</f>
        <v>57.291530873853915</v>
      </c>
      <c r="P42" s="20">
        <f t="shared" ref="P42:P49" si="27">E42/$I42*100</f>
        <v>0.80823882153565374</v>
      </c>
      <c r="Q42" s="20">
        <f t="shared" ref="Q42:Q49" si="28">F42/$I42*100</f>
        <v>4.3888237083387649</v>
      </c>
      <c r="R42" s="20">
        <f t="shared" ref="R42:R49" si="29">G42/$I42*100</f>
        <v>10.046495459088341</v>
      </c>
      <c r="S42" s="20">
        <f t="shared" ref="S42:S49" si="30">H42/$I42*100</f>
        <v>27.464911137183329</v>
      </c>
      <c r="T42" s="5"/>
      <c r="U42" s="5"/>
      <c r="V42" s="5"/>
      <c r="W42" s="5"/>
      <c r="X42" s="5"/>
      <c r="Y42" s="5"/>
      <c r="Z42" s="5"/>
    </row>
    <row r="43" spans="1:26" s="6" customFormat="1" ht="27" customHeight="1" x14ac:dyDescent="0.3">
      <c r="A43" s="48"/>
      <c r="B43" s="18" t="s">
        <v>35</v>
      </c>
      <c r="C43" s="10">
        <v>2727</v>
      </c>
      <c r="D43" s="10">
        <v>2106</v>
      </c>
      <c r="E43" s="10">
        <v>216</v>
      </c>
      <c r="F43" s="10">
        <v>405</v>
      </c>
      <c r="G43" s="10">
        <v>965</v>
      </c>
      <c r="H43" s="30">
        <v>2439</v>
      </c>
      <c r="I43" s="10">
        <v>6131</v>
      </c>
      <c r="J43" s="11"/>
      <c r="K43" s="11"/>
      <c r="L43" s="48"/>
      <c r="M43" s="18" t="s">
        <v>35</v>
      </c>
      <c r="N43" s="20">
        <f t="shared" ref="N43:N49" si="31">C43/$I43*100</f>
        <v>44.47887783395857</v>
      </c>
      <c r="O43" s="20">
        <f t="shared" si="26"/>
        <v>34.350024465829392</v>
      </c>
      <c r="P43" s="20">
        <f t="shared" si="27"/>
        <v>3.5230794323927581</v>
      </c>
      <c r="Q43" s="20">
        <f t="shared" si="28"/>
        <v>6.6057739357364209</v>
      </c>
      <c r="R43" s="20">
        <f t="shared" si="29"/>
        <v>15.739683575273203</v>
      </c>
      <c r="S43" s="20">
        <f t="shared" si="30"/>
        <v>39.781438590768225</v>
      </c>
      <c r="T43" s="5"/>
      <c r="U43" s="5"/>
      <c r="V43" s="5"/>
      <c r="W43" s="5"/>
      <c r="X43" s="5"/>
      <c r="Y43" s="5"/>
      <c r="Z43" s="5"/>
    </row>
    <row r="44" spans="1:26" s="6" customFormat="1" ht="28.5" customHeight="1" x14ac:dyDescent="0.3">
      <c r="A44" s="48"/>
      <c r="B44" s="31" t="s">
        <v>36</v>
      </c>
      <c r="C44" s="10">
        <v>9204</v>
      </c>
      <c r="D44" s="10">
        <v>6624</v>
      </c>
      <c r="E44" s="10">
        <v>751</v>
      </c>
      <c r="F44" s="10">
        <v>1829</v>
      </c>
      <c r="G44" s="10">
        <v>3838</v>
      </c>
      <c r="H44" s="30">
        <v>12663</v>
      </c>
      <c r="I44" s="10">
        <v>25705</v>
      </c>
      <c r="J44" s="11"/>
      <c r="K44" s="11"/>
      <c r="L44" s="48"/>
      <c r="M44" s="21" t="s">
        <v>36</v>
      </c>
      <c r="N44" s="20">
        <f t="shared" si="31"/>
        <v>35.806263372884651</v>
      </c>
      <c r="O44" s="20">
        <f t="shared" si="26"/>
        <v>25.769305582571484</v>
      </c>
      <c r="P44" s="20">
        <f t="shared" si="27"/>
        <v>2.9216105815989111</v>
      </c>
      <c r="Q44" s="20">
        <f t="shared" si="28"/>
        <v>7.1153472087142582</v>
      </c>
      <c r="R44" s="20">
        <f t="shared" si="29"/>
        <v>14.930947286520132</v>
      </c>
      <c r="S44" s="20">
        <f t="shared" si="30"/>
        <v>49.262789340595212</v>
      </c>
      <c r="T44" s="5"/>
      <c r="U44" s="5"/>
      <c r="V44" s="5"/>
      <c r="W44" s="5"/>
      <c r="X44" s="5"/>
      <c r="Y44" s="5"/>
      <c r="Z44" s="5"/>
    </row>
    <row r="45" spans="1:26" s="6" customFormat="1" ht="17.25" customHeight="1" x14ac:dyDescent="0.3">
      <c r="A45" s="48"/>
      <c r="B45" s="31" t="s">
        <v>37</v>
      </c>
      <c r="C45" s="10">
        <v>24828</v>
      </c>
      <c r="D45" s="10">
        <v>20724</v>
      </c>
      <c r="E45" s="10">
        <v>771</v>
      </c>
      <c r="F45" s="10">
        <v>3332</v>
      </c>
      <c r="G45" s="10">
        <v>3767</v>
      </c>
      <c r="H45" s="30">
        <v>5697</v>
      </c>
      <c r="I45" s="10">
        <v>34293</v>
      </c>
      <c r="J45" s="11"/>
      <c r="K45" s="11"/>
      <c r="L45" s="48"/>
      <c r="M45" s="21" t="s">
        <v>37</v>
      </c>
      <c r="N45" s="20">
        <f t="shared" si="31"/>
        <v>72.399615081795119</v>
      </c>
      <c r="O45" s="20">
        <f t="shared" si="26"/>
        <v>60.432158166389641</v>
      </c>
      <c r="P45" s="20">
        <f t="shared" si="27"/>
        <v>2.2482722421485435</v>
      </c>
      <c r="Q45" s="20">
        <f t="shared" si="28"/>
        <v>9.7162686262502547</v>
      </c>
      <c r="R45" s="20">
        <f t="shared" si="29"/>
        <v>10.984749074155076</v>
      </c>
      <c r="S45" s="20">
        <f t="shared" si="30"/>
        <v>16.61271979704313</v>
      </c>
      <c r="T45" s="5"/>
      <c r="U45" s="5"/>
      <c r="V45" s="5"/>
      <c r="W45" s="5"/>
      <c r="X45" s="5"/>
      <c r="Y45" s="5"/>
      <c r="Z45" s="5"/>
    </row>
    <row r="46" spans="1:26" s="6" customFormat="1" ht="17.25" customHeight="1" x14ac:dyDescent="0.3">
      <c r="A46" s="48" t="s">
        <v>25</v>
      </c>
      <c r="B46" s="18" t="s">
        <v>34</v>
      </c>
      <c r="C46" s="10">
        <v>24768</v>
      </c>
      <c r="D46" s="10">
        <v>22356</v>
      </c>
      <c r="E46" s="10">
        <v>388</v>
      </c>
      <c r="F46" s="10">
        <v>2024</v>
      </c>
      <c r="G46" s="10">
        <v>1405</v>
      </c>
      <c r="H46" s="30">
        <v>6704</v>
      </c>
      <c r="I46" s="10">
        <v>32877</v>
      </c>
      <c r="J46" s="11"/>
      <c r="K46" s="19"/>
      <c r="L46" s="48" t="s">
        <v>25</v>
      </c>
      <c r="M46" s="18" t="s">
        <v>34</v>
      </c>
      <c r="N46" s="20">
        <f t="shared" si="31"/>
        <v>75.335340815767864</v>
      </c>
      <c r="O46" s="20">
        <f t="shared" si="26"/>
        <v>67.998905009581165</v>
      </c>
      <c r="P46" s="20">
        <f t="shared" si="27"/>
        <v>1.180156340298689</v>
      </c>
      <c r="Q46" s="20">
        <f t="shared" si="28"/>
        <v>6.1562794658880069</v>
      </c>
      <c r="R46" s="20">
        <f t="shared" si="29"/>
        <v>4.2735042735042734</v>
      </c>
      <c r="S46" s="20">
        <f t="shared" si="30"/>
        <v>20.391154910727867</v>
      </c>
      <c r="T46" s="5"/>
    </row>
    <row r="47" spans="1:26" s="6" customFormat="1" ht="25.5" customHeight="1" x14ac:dyDescent="0.3">
      <c r="A47" s="48"/>
      <c r="B47" s="18" t="s">
        <v>35</v>
      </c>
      <c r="C47" s="10">
        <v>3242</v>
      </c>
      <c r="D47" s="10">
        <v>2281</v>
      </c>
      <c r="E47" s="10">
        <v>284</v>
      </c>
      <c r="F47" s="10">
        <v>677</v>
      </c>
      <c r="G47" s="10">
        <v>540</v>
      </c>
      <c r="H47" s="30">
        <v>2474</v>
      </c>
      <c r="I47" s="10">
        <v>6256</v>
      </c>
      <c r="J47" s="11"/>
      <c r="K47" s="11"/>
      <c r="L47" s="48"/>
      <c r="M47" s="18" t="s">
        <v>35</v>
      </c>
      <c r="N47" s="20">
        <f t="shared" si="31"/>
        <v>51.822250639386191</v>
      </c>
      <c r="O47" s="20">
        <f t="shared" si="26"/>
        <v>36.460997442455245</v>
      </c>
      <c r="P47" s="20">
        <f t="shared" si="27"/>
        <v>4.539641943734015</v>
      </c>
      <c r="Q47" s="20">
        <f t="shared" si="28"/>
        <v>10.821611253196931</v>
      </c>
      <c r="R47" s="20">
        <f t="shared" si="29"/>
        <v>8.631713554987213</v>
      </c>
      <c r="S47" s="20">
        <f t="shared" si="30"/>
        <v>39.546035805626602</v>
      </c>
      <c r="T47" s="5"/>
    </row>
    <row r="48" spans="1:26" s="6" customFormat="1" ht="27" customHeight="1" x14ac:dyDescent="0.3">
      <c r="A48" s="48"/>
      <c r="B48" s="31" t="s">
        <v>36</v>
      </c>
      <c r="C48" s="10">
        <v>10827</v>
      </c>
      <c r="D48" s="10">
        <v>7239</v>
      </c>
      <c r="E48" s="10">
        <v>1025</v>
      </c>
      <c r="F48" s="10">
        <v>2562</v>
      </c>
      <c r="G48" s="10">
        <v>2093</v>
      </c>
      <c r="H48" s="30">
        <v>13092</v>
      </c>
      <c r="I48" s="10">
        <v>26011</v>
      </c>
      <c r="J48" s="11"/>
      <c r="K48" s="11"/>
      <c r="L48" s="48"/>
      <c r="M48" s="21" t="s">
        <v>36</v>
      </c>
      <c r="N48" s="20">
        <f t="shared" si="31"/>
        <v>41.624697243473911</v>
      </c>
      <c r="O48" s="20">
        <f t="shared" si="26"/>
        <v>27.830533235938642</v>
      </c>
      <c r="P48" s="20">
        <f t="shared" si="27"/>
        <v>3.9406404982507399</v>
      </c>
      <c r="Q48" s="20">
        <f t="shared" si="28"/>
        <v>9.8496789819691664</v>
      </c>
      <c r="R48" s="20">
        <f t="shared" si="29"/>
        <v>8.0465956710622422</v>
      </c>
      <c r="S48" s="20">
        <f t="shared" si="30"/>
        <v>50.332551612779206</v>
      </c>
      <c r="T48" s="5"/>
    </row>
    <row r="49" spans="1:26" s="6" customFormat="1" ht="15.75" customHeight="1" x14ac:dyDescent="0.3">
      <c r="A49" s="48"/>
      <c r="B49" s="31" t="s">
        <v>37</v>
      </c>
      <c r="C49" s="10">
        <v>26848</v>
      </c>
      <c r="D49" s="10">
        <v>21373</v>
      </c>
      <c r="E49" s="10">
        <v>950</v>
      </c>
      <c r="F49" s="10">
        <v>4526</v>
      </c>
      <c r="G49" s="10">
        <v>1628</v>
      </c>
      <c r="H49" s="30">
        <v>5503</v>
      </c>
      <c r="I49" s="10">
        <v>33979</v>
      </c>
      <c r="J49" s="11"/>
      <c r="K49" s="11"/>
      <c r="L49" s="48"/>
      <c r="M49" s="21" t="s">
        <v>37</v>
      </c>
      <c r="N49" s="20">
        <f t="shared" si="31"/>
        <v>79.013508343388565</v>
      </c>
      <c r="O49" s="20">
        <f t="shared" si="26"/>
        <v>62.900615085788282</v>
      </c>
      <c r="P49" s="20">
        <f t="shared" si="27"/>
        <v>2.7958444921863506</v>
      </c>
      <c r="Q49" s="20">
        <f t="shared" si="28"/>
        <v>13.319991759616235</v>
      </c>
      <c r="R49" s="20">
        <f t="shared" si="29"/>
        <v>4.791194561346714</v>
      </c>
      <c r="S49" s="20">
        <f t="shared" si="30"/>
        <v>16.195297095264721</v>
      </c>
      <c r="T49" s="5"/>
    </row>
    <row r="50" spans="1:26" s="9" customFormat="1" ht="14.4" x14ac:dyDescent="0.3">
      <c r="B50" s="2"/>
      <c r="C50" s="7"/>
      <c r="D50" s="7"/>
      <c r="E50" s="7"/>
      <c r="F50" s="7"/>
      <c r="G50" s="7"/>
      <c r="H50" s="7"/>
      <c r="I50" s="7"/>
      <c r="J50" s="7"/>
      <c r="K50" s="7"/>
      <c r="M50" s="2"/>
      <c r="N50" s="5"/>
      <c r="O50" s="5"/>
      <c r="P50" s="5"/>
      <c r="Q50" s="5"/>
      <c r="R50" s="5"/>
      <c r="S50" s="5"/>
    </row>
    <row r="51" spans="1:26" x14ac:dyDescent="0.3">
      <c r="B51" s="2"/>
      <c r="C51" s="7"/>
      <c r="D51" s="7"/>
      <c r="E51" s="7"/>
      <c r="F51" s="7"/>
      <c r="G51" s="7"/>
      <c r="H51" s="7"/>
      <c r="I51" s="7"/>
      <c r="K51" s="7"/>
      <c r="M51" s="2"/>
      <c r="N51" s="5"/>
      <c r="O51" s="5"/>
      <c r="P51" s="5"/>
      <c r="Q51" s="5"/>
      <c r="R51" s="5"/>
      <c r="S51" s="5"/>
      <c r="T51" s="6"/>
      <c r="U51" s="5"/>
    </row>
    <row r="52" spans="1:26" x14ac:dyDescent="0.3">
      <c r="B52" s="36" t="s">
        <v>38</v>
      </c>
      <c r="C52" s="36"/>
      <c r="D52" s="36"/>
      <c r="E52" s="36"/>
      <c r="F52" s="36"/>
      <c r="G52" s="36"/>
      <c r="H52" s="36"/>
      <c r="I52" s="36"/>
      <c r="J52" s="24"/>
      <c r="K52" s="7"/>
      <c r="M52" s="36" t="s">
        <v>38</v>
      </c>
      <c r="N52" s="36"/>
      <c r="O52" s="36"/>
      <c r="P52" s="36"/>
      <c r="Q52" s="36"/>
      <c r="R52" s="36"/>
      <c r="S52" s="36"/>
      <c r="T52" s="6"/>
      <c r="U52" s="5"/>
    </row>
    <row r="53" spans="1:26" x14ac:dyDescent="0.3">
      <c r="B53" s="53"/>
      <c r="C53" s="38" t="s">
        <v>0</v>
      </c>
      <c r="D53" s="38" t="s">
        <v>1</v>
      </c>
      <c r="E53" s="38" t="s">
        <v>2</v>
      </c>
      <c r="F53" s="38"/>
      <c r="G53" s="38" t="s">
        <v>3</v>
      </c>
      <c r="H53" s="38" t="s">
        <v>4</v>
      </c>
      <c r="I53" s="45" t="s">
        <v>23</v>
      </c>
      <c r="J53" s="25"/>
      <c r="K53" s="7"/>
      <c r="M53" s="53"/>
      <c r="N53" s="38" t="s">
        <v>0</v>
      </c>
      <c r="O53" s="38" t="s">
        <v>1</v>
      </c>
      <c r="P53" s="38" t="s">
        <v>2</v>
      </c>
      <c r="Q53" s="38"/>
      <c r="R53" s="38" t="s">
        <v>3</v>
      </c>
      <c r="S53" s="38" t="s">
        <v>4</v>
      </c>
      <c r="T53" s="6"/>
      <c r="U53" s="5"/>
    </row>
    <row r="54" spans="1:26" x14ac:dyDescent="0.3">
      <c r="B54" s="53"/>
      <c r="C54" s="38"/>
      <c r="D54" s="38"/>
      <c r="E54" s="13" t="s">
        <v>5</v>
      </c>
      <c r="F54" s="13" t="s">
        <v>6</v>
      </c>
      <c r="G54" s="38"/>
      <c r="H54" s="38"/>
      <c r="I54" s="46"/>
      <c r="J54" s="25"/>
      <c r="K54" s="7"/>
      <c r="M54" s="53"/>
      <c r="N54" s="38"/>
      <c r="O54" s="38"/>
      <c r="P54" s="13" t="s">
        <v>5</v>
      </c>
      <c r="Q54" s="13" t="s">
        <v>6</v>
      </c>
      <c r="R54" s="38"/>
      <c r="S54" s="38"/>
      <c r="T54" s="6"/>
      <c r="U54" s="5"/>
    </row>
    <row r="55" spans="1:26" x14ac:dyDescent="0.3">
      <c r="A55" s="40" t="s">
        <v>24</v>
      </c>
      <c r="B55" s="3" t="s">
        <v>16</v>
      </c>
      <c r="C55" s="8">
        <v>635485</v>
      </c>
      <c r="D55" s="8">
        <v>491380</v>
      </c>
      <c r="E55" s="8">
        <v>33620</v>
      </c>
      <c r="F55" s="8">
        <v>110485</v>
      </c>
      <c r="G55" s="8">
        <v>174183</v>
      </c>
      <c r="H55" s="12">
        <v>425543</v>
      </c>
      <c r="I55" s="8">
        <v>1235212</v>
      </c>
      <c r="K55" s="7"/>
      <c r="L55" s="40" t="s">
        <v>24</v>
      </c>
      <c r="M55" s="3" t="s">
        <v>16</v>
      </c>
      <c r="N55" s="4">
        <f t="shared" ref="N55:S56" si="32">C55/$I55*100</f>
        <v>51.447443839600005</v>
      </c>
      <c r="O55" s="4">
        <f t="shared" si="32"/>
        <v>39.781025443405667</v>
      </c>
      <c r="P55" s="4">
        <f t="shared" si="32"/>
        <v>2.7217999825131232</v>
      </c>
      <c r="Q55" s="4">
        <f t="shared" si="32"/>
        <v>8.9446184136812139</v>
      </c>
      <c r="R55" s="4">
        <f t="shared" si="32"/>
        <v>14.101465983167261</v>
      </c>
      <c r="S55" s="4">
        <f t="shared" si="32"/>
        <v>34.451009219470016</v>
      </c>
      <c r="T55" s="6"/>
      <c r="U55" s="5"/>
      <c r="V55" s="5"/>
      <c r="W55" s="5"/>
      <c r="X55" s="5"/>
      <c r="Y55" s="5"/>
      <c r="Z55" s="5"/>
    </row>
    <row r="56" spans="1:26" x14ac:dyDescent="0.3">
      <c r="A56" s="42"/>
      <c r="B56" s="3" t="s">
        <v>18</v>
      </c>
      <c r="C56" s="8">
        <v>876676</v>
      </c>
      <c r="D56" s="8">
        <v>661948</v>
      </c>
      <c r="E56" s="8">
        <v>52745</v>
      </c>
      <c r="F56" s="8">
        <v>161982</v>
      </c>
      <c r="G56" s="8">
        <v>197433</v>
      </c>
      <c r="H56" s="12">
        <v>431704</v>
      </c>
      <c r="I56" s="8">
        <v>1505812</v>
      </c>
      <c r="K56" s="7"/>
      <c r="L56" s="42"/>
      <c r="M56" s="3" t="s">
        <v>17</v>
      </c>
      <c r="N56" s="4">
        <f t="shared" si="32"/>
        <v>58.21948556659131</v>
      </c>
      <c r="O56" s="4">
        <f t="shared" si="32"/>
        <v>43.959538109671058</v>
      </c>
      <c r="P56" s="4">
        <f t="shared" si="32"/>
        <v>3.5027613008795253</v>
      </c>
      <c r="Q56" s="4">
        <f t="shared" si="32"/>
        <v>10.757119746688165</v>
      </c>
      <c r="R56" s="4">
        <f t="shared" si="32"/>
        <v>13.111397704361499</v>
      </c>
      <c r="S56" s="4">
        <f t="shared" si="32"/>
        <v>28.669183138399745</v>
      </c>
      <c r="T56" s="6"/>
      <c r="U56" s="5"/>
      <c r="V56" s="5"/>
      <c r="W56" s="5"/>
      <c r="X56" s="5"/>
      <c r="Y56" s="5"/>
      <c r="Z56" s="5"/>
    </row>
    <row r="57" spans="1:26" x14ac:dyDescent="0.3">
      <c r="A57" s="40" t="s">
        <v>25</v>
      </c>
      <c r="B57" s="3" t="s">
        <v>16</v>
      </c>
      <c r="C57" s="8">
        <v>692420</v>
      </c>
      <c r="D57" s="8">
        <v>506698</v>
      </c>
      <c r="E57" s="8">
        <v>41781</v>
      </c>
      <c r="F57" s="8">
        <v>143941</v>
      </c>
      <c r="G57" s="8">
        <v>78263</v>
      </c>
      <c r="H57" s="12">
        <v>436307</v>
      </c>
      <c r="I57" s="8">
        <v>1206991</v>
      </c>
      <c r="K57" s="7"/>
      <c r="L57" s="40" t="s">
        <v>25</v>
      </c>
      <c r="M57" s="3" t="s">
        <v>16</v>
      </c>
      <c r="N57" s="4">
        <f t="shared" ref="N57:N58" si="33">C57/$I57*100</f>
        <v>57.367453444143322</v>
      </c>
      <c r="O57" s="4">
        <f t="shared" ref="O57:O58" si="34">D57/$I57*100</f>
        <v>41.980263315965075</v>
      </c>
      <c r="P57" s="4">
        <f t="shared" ref="P57:P58" si="35">E57/$I57*100</f>
        <v>3.4615833920882593</v>
      </c>
      <c r="Q57" s="4">
        <f t="shared" ref="Q57:Q58" si="36">F57/$I57*100</f>
        <v>11.925606736089996</v>
      </c>
      <c r="R57" s="4">
        <f t="shared" ref="R57:R58" si="37">G57/$I57*100</f>
        <v>6.4841411410689886</v>
      </c>
      <c r="S57" s="4">
        <f t="shared" ref="S57:S58" si="38">H57/$I57*100</f>
        <v>36.148322564128485</v>
      </c>
      <c r="T57" s="6"/>
      <c r="U57" s="5"/>
    </row>
    <row r="58" spans="1:26" x14ac:dyDescent="0.3">
      <c r="A58" s="42"/>
      <c r="B58" s="3" t="s">
        <v>18</v>
      </c>
      <c r="C58" s="8">
        <v>944861</v>
      </c>
      <c r="D58" s="8">
        <v>679974</v>
      </c>
      <c r="E58" s="8">
        <v>64816</v>
      </c>
      <c r="F58" s="8">
        <v>200072</v>
      </c>
      <c r="G58" s="8">
        <v>98253</v>
      </c>
      <c r="H58" s="12">
        <v>435568</v>
      </c>
      <c r="I58" s="8">
        <v>1478683</v>
      </c>
      <c r="K58" s="7"/>
      <c r="L58" s="42"/>
      <c r="M58" s="3" t="s">
        <v>17</v>
      </c>
      <c r="N58" s="4">
        <f t="shared" si="33"/>
        <v>63.898820774973409</v>
      </c>
      <c r="O58" s="4">
        <f t="shared" si="34"/>
        <v>45.98510972263832</v>
      </c>
      <c r="P58" s="4">
        <f t="shared" si="35"/>
        <v>4.3833600575647385</v>
      </c>
      <c r="Q58" s="4">
        <f t="shared" si="36"/>
        <v>13.53041862251747</v>
      </c>
      <c r="R58" s="4">
        <f t="shared" si="37"/>
        <v>6.6446290381373156</v>
      </c>
      <c r="S58" s="4">
        <f t="shared" si="38"/>
        <v>29.456482559142156</v>
      </c>
      <c r="T58" s="6"/>
      <c r="U58" s="5"/>
    </row>
    <row r="59" spans="1:26" x14ac:dyDescent="0.3">
      <c r="B59" s="2"/>
      <c r="C59" s="7"/>
      <c r="D59" s="7"/>
      <c r="E59" s="7"/>
      <c r="F59" s="7"/>
      <c r="G59" s="7"/>
      <c r="H59" s="7"/>
      <c r="I59" s="7"/>
      <c r="K59" s="7"/>
      <c r="M59" s="2"/>
      <c r="N59" s="5"/>
      <c r="O59" s="5"/>
      <c r="P59" s="5"/>
      <c r="Q59" s="5"/>
      <c r="R59" s="5"/>
      <c r="S59" s="5"/>
      <c r="T59" s="6"/>
      <c r="U59" s="5"/>
    </row>
    <row r="60" spans="1:26" s="6" customFormat="1" x14ac:dyDescent="0.3">
      <c r="A60" s="23"/>
      <c r="B60" s="2"/>
      <c r="C60" s="7"/>
      <c r="D60" s="7"/>
      <c r="E60" s="7"/>
      <c r="F60" s="7"/>
      <c r="G60" s="7"/>
      <c r="H60" s="7"/>
      <c r="I60" s="7"/>
      <c r="J60" s="7"/>
      <c r="K60" s="23"/>
      <c r="L60" s="23"/>
      <c r="M60" s="5"/>
      <c r="N60" s="5"/>
      <c r="O60" s="5"/>
      <c r="P60" s="5"/>
      <c r="Q60" s="5"/>
      <c r="R60" s="5"/>
    </row>
    <row r="61" spans="1:26" x14ac:dyDescent="0.3">
      <c r="B61" s="36" t="s">
        <v>46</v>
      </c>
      <c r="C61" s="36"/>
      <c r="D61" s="36"/>
      <c r="E61" s="36"/>
      <c r="F61" s="36"/>
      <c r="G61" s="36"/>
      <c r="H61" s="36"/>
      <c r="I61" s="36"/>
      <c r="J61" s="24"/>
      <c r="K61" s="7"/>
      <c r="M61" s="54" t="s">
        <v>50</v>
      </c>
      <c r="N61" s="54"/>
      <c r="O61" s="54"/>
      <c r="P61" s="54"/>
      <c r="Q61" s="54"/>
      <c r="R61" s="54"/>
      <c r="S61" s="54"/>
      <c r="T61" s="6"/>
    </row>
    <row r="62" spans="1:26" x14ac:dyDescent="0.3">
      <c r="B62" s="43"/>
      <c r="C62" s="38" t="s">
        <v>0</v>
      </c>
      <c r="D62" s="38" t="s">
        <v>1</v>
      </c>
      <c r="E62" s="38" t="s">
        <v>2</v>
      </c>
      <c r="F62" s="38"/>
      <c r="G62" s="38" t="s">
        <v>3</v>
      </c>
      <c r="H62" s="38" t="s">
        <v>4</v>
      </c>
      <c r="I62" s="45" t="s">
        <v>23</v>
      </c>
      <c r="J62" s="25"/>
      <c r="K62" s="7"/>
      <c r="M62" s="43"/>
      <c r="N62" s="38" t="s">
        <v>0</v>
      </c>
      <c r="O62" s="38" t="s">
        <v>1</v>
      </c>
      <c r="P62" s="38" t="s">
        <v>2</v>
      </c>
      <c r="Q62" s="38"/>
      <c r="R62" s="38" t="s">
        <v>3</v>
      </c>
      <c r="S62" s="38" t="s">
        <v>4</v>
      </c>
      <c r="T62" s="6"/>
    </row>
    <row r="63" spans="1:26" x14ac:dyDescent="0.3">
      <c r="B63" s="44"/>
      <c r="C63" s="38"/>
      <c r="D63" s="38"/>
      <c r="E63" s="13" t="s">
        <v>5</v>
      </c>
      <c r="F63" s="13" t="s">
        <v>6</v>
      </c>
      <c r="G63" s="38"/>
      <c r="H63" s="38"/>
      <c r="I63" s="46"/>
      <c r="J63" s="25"/>
      <c r="K63" s="7"/>
      <c r="M63" s="44"/>
      <c r="N63" s="38"/>
      <c r="O63" s="38"/>
      <c r="P63" s="13" t="s">
        <v>5</v>
      </c>
      <c r="Q63" s="13" t="s">
        <v>6</v>
      </c>
      <c r="R63" s="38"/>
      <c r="S63" s="38"/>
      <c r="T63" s="6"/>
    </row>
    <row r="64" spans="1:26" s="6" customFormat="1" x14ac:dyDescent="0.3">
      <c r="A64" s="40" t="s">
        <v>24</v>
      </c>
      <c r="B64" s="3" t="s">
        <v>12</v>
      </c>
      <c r="C64" s="8">
        <v>763027</v>
      </c>
      <c r="D64" s="8">
        <v>604518</v>
      </c>
      <c r="E64" s="8">
        <v>39257</v>
      </c>
      <c r="F64" s="8">
        <v>119251</v>
      </c>
      <c r="G64" s="8">
        <v>161787</v>
      </c>
      <c r="H64" s="8">
        <v>297307</v>
      </c>
      <c r="I64" s="8">
        <v>1222120</v>
      </c>
      <c r="J64" s="7"/>
      <c r="K64" s="7"/>
      <c r="L64" s="40" t="s">
        <v>24</v>
      </c>
      <c r="M64" s="3" t="s">
        <v>12</v>
      </c>
      <c r="N64" s="4">
        <f t="shared" ref="N64:S71" si="39">C64/$I64*100</f>
        <v>62.434703629758125</v>
      </c>
      <c r="O64" s="4">
        <f t="shared" si="39"/>
        <v>49.464700684057213</v>
      </c>
      <c r="P64" s="4">
        <f t="shared" si="39"/>
        <v>3.2122050207835566</v>
      </c>
      <c r="Q64" s="4">
        <f t="shared" si="39"/>
        <v>9.7577160998919918</v>
      </c>
      <c r="R64" s="4">
        <f t="shared" si="39"/>
        <v>13.238225378849869</v>
      </c>
      <c r="S64" s="4">
        <f t="shared" si="39"/>
        <v>24.327152816417371</v>
      </c>
      <c r="U64" s="5"/>
      <c r="V64" s="5"/>
      <c r="W64" s="5"/>
      <c r="X64" s="5"/>
      <c r="Y64" s="5"/>
      <c r="Z64" s="5"/>
    </row>
    <row r="65" spans="1:26" s="6" customFormat="1" x14ac:dyDescent="0.3">
      <c r="A65" s="41"/>
      <c r="B65" s="3" t="s">
        <v>13</v>
      </c>
      <c r="C65" s="8">
        <v>361899</v>
      </c>
      <c r="D65" s="8">
        <v>298293</v>
      </c>
      <c r="E65" s="8">
        <v>11683</v>
      </c>
      <c r="F65" s="8">
        <v>51922</v>
      </c>
      <c r="G65" s="8">
        <v>41385</v>
      </c>
      <c r="H65" s="8">
        <v>86722</v>
      </c>
      <c r="I65" s="8">
        <v>490006</v>
      </c>
      <c r="J65" s="7"/>
      <c r="K65" s="7"/>
      <c r="L65" s="41"/>
      <c r="M65" s="3" t="s">
        <v>13</v>
      </c>
      <c r="N65" s="4">
        <f t="shared" si="39"/>
        <v>73.856034415905114</v>
      </c>
      <c r="O65" s="4">
        <f t="shared" si="39"/>
        <v>60.875377036199552</v>
      </c>
      <c r="P65" s="4">
        <f t="shared" si="39"/>
        <v>2.3842565193079266</v>
      </c>
      <c r="Q65" s="4">
        <f t="shared" si="39"/>
        <v>10.596196781263902</v>
      </c>
      <c r="R65" s="4">
        <f t="shared" si="39"/>
        <v>8.4458149492047045</v>
      </c>
      <c r="S65" s="4">
        <f t="shared" si="39"/>
        <v>17.698150634890187</v>
      </c>
      <c r="U65" s="5"/>
      <c r="V65" s="5"/>
      <c r="W65" s="5"/>
      <c r="X65" s="5"/>
      <c r="Y65" s="5"/>
      <c r="Z65" s="5"/>
    </row>
    <row r="66" spans="1:26" s="6" customFormat="1" x14ac:dyDescent="0.3">
      <c r="A66" s="41"/>
      <c r="B66" s="3" t="s">
        <v>14</v>
      </c>
      <c r="C66" s="8">
        <v>39457</v>
      </c>
      <c r="D66" s="8">
        <v>27456</v>
      </c>
      <c r="E66" s="8">
        <v>2025</v>
      </c>
      <c r="F66" s="8">
        <v>9976</v>
      </c>
      <c r="G66" s="8">
        <v>11363</v>
      </c>
      <c r="H66" s="8">
        <v>55431</v>
      </c>
      <c r="I66" s="8">
        <v>106251</v>
      </c>
      <c r="J66" s="7"/>
      <c r="K66" s="7"/>
      <c r="L66" s="41"/>
      <c r="M66" s="3" t="s">
        <v>14</v>
      </c>
      <c r="N66" s="4">
        <f t="shared" si="39"/>
        <v>37.135650487995406</v>
      </c>
      <c r="O66" s="4">
        <f t="shared" si="39"/>
        <v>25.840697969901459</v>
      </c>
      <c r="P66" s="4">
        <f t="shared" si="39"/>
        <v>1.9058644153937376</v>
      </c>
      <c r="Q66" s="4">
        <f t="shared" si="39"/>
        <v>9.3890881027002102</v>
      </c>
      <c r="R66" s="4">
        <f t="shared" si="39"/>
        <v>10.694487581293352</v>
      </c>
      <c r="S66" s="4">
        <f t="shared" si="39"/>
        <v>52.169861930711235</v>
      </c>
      <c r="U66" s="5"/>
      <c r="V66" s="5"/>
      <c r="W66" s="5"/>
      <c r="X66" s="5"/>
      <c r="Y66" s="5"/>
      <c r="Z66" s="5"/>
    </row>
    <row r="67" spans="1:26" s="6" customFormat="1" x14ac:dyDescent="0.3">
      <c r="A67" s="42"/>
      <c r="B67" s="3" t="s">
        <v>15</v>
      </c>
      <c r="C67" s="8">
        <v>427841</v>
      </c>
      <c r="D67" s="8">
        <v>290421</v>
      </c>
      <c r="E67" s="8">
        <v>36129</v>
      </c>
      <c r="F67" s="8">
        <v>101292</v>
      </c>
      <c r="G67" s="8">
        <v>172050</v>
      </c>
      <c r="H67" s="8">
        <v>488921</v>
      </c>
      <c r="I67" s="8">
        <v>1088813</v>
      </c>
      <c r="J67" s="7"/>
      <c r="K67" s="7"/>
      <c r="L67" s="42"/>
      <c r="M67" s="3" t="s">
        <v>15</v>
      </c>
      <c r="N67" s="4">
        <f t="shared" si="39"/>
        <v>39.294258977436897</v>
      </c>
      <c r="O67" s="4">
        <f t="shared" si="39"/>
        <v>26.673175283542722</v>
      </c>
      <c r="P67" s="4">
        <f t="shared" si="39"/>
        <v>3.3182006460246161</v>
      </c>
      <c r="Q67" s="4">
        <f t="shared" si="39"/>
        <v>9.3029748910051584</v>
      </c>
      <c r="R67" s="4">
        <f t="shared" si="39"/>
        <v>15.801611479657204</v>
      </c>
      <c r="S67" s="4">
        <f t="shared" si="39"/>
        <v>44.904037699770299</v>
      </c>
      <c r="U67" s="5"/>
      <c r="V67" s="5"/>
      <c r="W67" s="5"/>
      <c r="X67" s="5"/>
      <c r="Y67" s="5"/>
      <c r="Z67" s="5"/>
    </row>
    <row r="68" spans="1:26" s="6" customFormat="1" x14ac:dyDescent="0.3">
      <c r="A68" s="40" t="s">
        <v>25</v>
      </c>
      <c r="B68" s="3" t="s">
        <v>12</v>
      </c>
      <c r="C68" s="8">
        <v>817242</v>
      </c>
      <c r="D68" s="8">
        <v>620093</v>
      </c>
      <c r="E68" s="8">
        <v>48715</v>
      </c>
      <c r="F68" s="8">
        <v>148433</v>
      </c>
      <c r="G68" s="8">
        <v>70286</v>
      </c>
      <c r="H68" s="8">
        <v>299782</v>
      </c>
      <c r="I68" s="8">
        <v>1187310</v>
      </c>
      <c r="J68" s="7"/>
      <c r="K68" s="7"/>
      <c r="L68" s="40" t="s">
        <v>25</v>
      </c>
      <c r="M68" s="3" t="s">
        <v>12</v>
      </c>
      <c r="N68" s="4">
        <f t="shared" si="39"/>
        <v>68.831391970083629</v>
      </c>
      <c r="O68" s="4">
        <f t="shared" si="39"/>
        <v>52.226714169003884</v>
      </c>
      <c r="P68" s="4">
        <f t="shared" si="39"/>
        <v>4.1029722650360902</v>
      </c>
      <c r="Q68" s="4">
        <f t="shared" si="39"/>
        <v>12.501621312041506</v>
      </c>
      <c r="R68" s="4">
        <f t="shared" si="39"/>
        <v>5.9197682155460667</v>
      </c>
      <c r="S68" s="4">
        <f t="shared" si="39"/>
        <v>25.248839814370299</v>
      </c>
    </row>
    <row r="69" spans="1:26" s="6" customFormat="1" x14ac:dyDescent="0.3">
      <c r="A69" s="41"/>
      <c r="B69" s="3" t="s">
        <v>13</v>
      </c>
      <c r="C69" s="8">
        <v>370510</v>
      </c>
      <c r="D69" s="8">
        <v>295333</v>
      </c>
      <c r="E69" s="8">
        <v>14066</v>
      </c>
      <c r="F69" s="8">
        <v>61110</v>
      </c>
      <c r="G69" s="8">
        <v>17697</v>
      </c>
      <c r="H69" s="8">
        <v>84582</v>
      </c>
      <c r="I69" s="8">
        <v>472789</v>
      </c>
      <c r="J69" s="7"/>
      <c r="K69" s="7"/>
      <c r="L69" s="41"/>
      <c r="M69" s="3" t="s">
        <v>13</v>
      </c>
      <c r="N69" s="4">
        <f t="shared" si="39"/>
        <v>78.366882478230252</v>
      </c>
      <c r="O69" s="4">
        <f t="shared" si="39"/>
        <v>62.466131826248073</v>
      </c>
      <c r="P69" s="4">
        <f t="shared" si="39"/>
        <v>2.9751115190920263</v>
      </c>
      <c r="Q69" s="4">
        <f t="shared" si="39"/>
        <v>12.925427622047044</v>
      </c>
      <c r="R69" s="4">
        <f t="shared" si="39"/>
        <v>3.7431073904003687</v>
      </c>
      <c r="S69" s="4">
        <f t="shared" si="39"/>
        <v>17.890010131369387</v>
      </c>
    </row>
    <row r="70" spans="1:26" s="6" customFormat="1" x14ac:dyDescent="0.3">
      <c r="A70" s="41"/>
      <c r="B70" s="3" t="s">
        <v>14</v>
      </c>
      <c r="C70" s="8">
        <v>41726</v>
      </c>
      <c r="D70" s="8">
        <v>27913</v>
      </c>
      <c r="E70" s="8">
        <v>2599</v>
      </c>
      <c r="F70" s="8">
        <v>11215</v>
      </c>
      <c r="G70" s="8">
        <v>6541</v>
      </c>
      <c r="H70" s="8">
        <v>56848</v>
      </c>
      <c r="I70" s="8">
        <v>105115</v>
      </c>
      <c r="J70" s="7"/>
      <c r="K70" s="7"/>
      <c r="L70" s="41"/>
      <c r="M70" s="3" t="s">
        <v>14</v>
      </c>
      <c r="N70" s="4">
        <f t="shared" si="39"/>
        <v>39.69557151691005</v>
      </c>
      <c r="O70" s="4">
        <f t="shared" si="39"/>
        <v>26.554725776530468</v>
      </c>
      <c r="P70" s="4">
        <f t="shared" si="39"/>
        <v>2.4725300860961803</v>
      </c>
      <c r="Q70" s="4">
        <f t="shared" si="39"/>
        <v>10.669266993293061</v>
      </c>
      <c r="R70" s="4">
        <f t="shared" si="39"/>
        <v>6.2227084621604911</v>
      </c>
      <c r="S70" s="4">
        <f t="shared" si="39"/>
        <v>54.08172002092946</v>
      </c>
    </row>
    <row r="71" spans="1:26" s="6" customFormat="1" x14ac:dyDescent="0.3">
      <c r="A71" s="42"/>
      <c r="B71" s="3" t="s">
        <v>15</v>
      </c>
      <c r="C71" s="8">
        <v>489394</v>
      </c>
      <c r="D71" s="8">
        <v>308973</v>
      </c>
      <c r="E71" s="8">
        <v>44694</v>
      </c>
      <c r="F71" s="8">
        <v>135727</v>
      </c>
      <c r="G71" s="8">
        <v>91459</v>
      </c>
      <c r="H71" s="8">
        <v>498704</v>
      </c>
      <c r="I71" s="8">
        <v>1079557</v>
      </c>
      <c r="J71" s="7"/>
      <c r="K71" s="7"/>
      <c r="L71" s="42"/>
      <c r="M71" s="3" t="s">
        <v>15</v>
      </c>
      <c r="N71" s="4">
        <f t="shared" si="39"/>
        <v>45.332854124423264</v>
      </c>
      <c r="O71" s="4">
        <f t="shared" si="39"/>
        <v>28.620350754985608</v>
      </c>
      <c r="P71" s="4">
        <f t="shared" si="39"/>
        <v>4.1400315129261349</v>
      </c>
      <c r="Q71" s="4">
        <f t="shared" si="39"/>
        <v>12.572471856511513</v>
      </c>
      <c r="R71" s="4">
        <f t="shared" si="39"/>
        <v>8.471900974195897</v>
      </c>
      <c r="S71" s="4">
        <f t="shared" si="39"/>
        <v>46.195244901380846</v>
      </c>
    </row>
    <row r="73" spans="1:26" s="6" customFormat="1" ht="27.75" customHeight="1" x14ac:dyDescent="0.3">
      <c r="B73" s="47" t="s">
        <v>47</v>
      </c>
      <c r="C73" s="47"/>
      <c r="D73" s="47"/>
      <c r="E73" s="47"/>
      <c r="F73" s="47"/>
      <c r="G73" s="47"/>
      <c r="H73" s="47"/>
      <c r="I73" s="47"/>
      <c r="J73" s="26"/>
      <c r="K73" s="7"/>
      <c r="M73" s="52" t="s">
        <v>49</v>
      </c>
      <c r="N73" s="52"/>
      <c r="O73" s="52"/>
      <c r="P73" s="52"/>
      <c r="Q73" s="52"/>
      <c r="R73" s="52"/>
      <c r="S73" s="52"/>
    </row>
    <row r="74" spans="1:26" s="6" customFormat="1" x14ac:dyDescent="0.3">
      <c r="B74" s="53"/>
      <c r="C74" s="38" t="s">
        <v>0</v>
      </c>
      <c r="D74" s="38" t="s">
        <v>1</v>
      </c>
      <c r="E74" s="38" t="s">
        <v>2</v>
      </c>
      <c r="F74" s="38"/>
      <c r="G74" s="38" t="s">
        <v>3</v>
      </c>
      <c r="H74" s="38" t="s">
        <v>4</v>
      </c>
      <c r="I74" s="45" t="s">
        <v>23</v>
      </c>
      <c r="J74" s="25"/>
      <c r="K74" s="7"/>
      <c r="M74" s="53"/>
      <c r="N74" s="38" t="s">
        <v>0</v>
      </c>
      <c r="O74" s="38" t="s">
        <v>1</v>
      </c>
      <c r="P74" s="38" t="s">
        <v>2</v>
      </c>
      <c r="Q74" s="38"/>
      <c r="R74" s="38" t="s">
        <v>3</v>
      </c>
      <c r="S74" s="38" t="s">
        <v>4</v>
      </c>
    </row>
    <row r="75" spans="1:26" s="6" customFormat="1" x14ac:dyDescent="0.3">
      <c r="B75" s="53"/>
      <c r="C75" s="38"/>
      <c r="D75" s="38"/>
      <c r="E75" s="28" t="s">
        <v>5</v>
      </c>
      <c r="F75" s="28" t="s">
        <v>6</v>
      </c>
      <c r="G75" s="38"/>
      <c r="H75" s="38"/>
      <c r="I75" s="46"/>
      <c r="J75" s="25"/>
      <c r="K75" s="7"/>
      <c r="M75" s="53"/>
      <c r="N75" s="38"/>
      <c r="O75" s="38"/>
      <c r="P75" s="28" t="s">
        <v>6</v>
      </c>
      <c r="Q75" s="28" t="s">
        <v>5</v>
      </c>
      <c r="R75" s="38"/>
      <c r="S75" s="38"/>
    </row>
    <row r="76" spans="1:26" s="6" customFormat="1" x14ac:dyDescent="0.3">
      <c r="A76" s="40" t="s">
        <v>24</v>
      </c>
      <c r="B76" s="15" t="s">
        <v>26</v>
      </c>
      <c r="C76" s="8">
        <v>44089</v>
      </c>
      <c r="D76" s="8">
        <v>37738</v>
      </c>
      <c r="E76" s="8">
        <v>5034</v>
      </c>
      <c r="F76" s="8">
        <v>1317</v>
      </c>
      <c r="G76" s="8">
        <v>8676</v>
      </c>
      <c r="H76" s="8">
        <v>8714</v>
      </c>
      <c r="I76" s="8">
        <v>61479</v>
      </c>
      <c r="J76" s="7"/>
      <c r="K76" s="7"/>
      <c r="L76" s="40" t="s">
        <v>24</v>
      </c>
      <c r="M76" s="15" t="s">
        <v>26</v>
      </c>
      <c r="N76" s="4">
        <f t="shared" ref="N76:N89" si="40">C76/$I76*100</f>
        <v>71.713918573821957</v>
      </c>
      <c r="O76" s="4">
        <f t="shared" ref="O76:O89" si="41">D76/$I76*100</f>
        <v>61.383561866653658</v>
      </c>
      <c r="P76" s="4">
        <f t="shared" ref="P76:P89" si="42">E76/$I76*100</f>
        <v>8.1881618113502164</v>
      </c>
      <c r="Q76" s="4">
        <f t="shared" ref="Q76:Q89" si="43">F76/$I76*100</f>
        <v>2.1421948958180845</v>
      </c>
      <c r="R76" s="4">
        <f t="shared" ref="R76:R89" si="44">G76/$I76*100</f>
        <v>14.112135851266286</v>
      </c>
      <c r="S76" s="4">
        <f t="shared" ref="S76:S89" si="45">H76/$I76*100</f>
        <v>14.173945574911759</v>
      </c>
      <c r="U76" s="5"/>
      <c r="V76" s="5"/>
      <c r="W76" s="5"/>
      <c r="X76" s="5"/>
      <c r="Y76" s="5"/>
      <c r="Z76" s="5"/>
    </row>
    <row r="77" spans="1:26" s="6" customFormat="1" x14ac:dyDescent="0.3">
      <c r="A77" s="41"/>
      <c r="B77" s="15" t="s">
        <v>27</v>
      </c>
      <c r="C77" s="8">
        <v>56536</v>
      </c>
      <c r="D77" s="8">
        <v>43485</v>
      </c>
      <c r="E77" s="8">
        <v>9041</v>
      </c>
      <c r="F77" s="8">
        <v>4010</v>
      </c>
      <c r="G77" s="8">
        <v>23086</v>
      </c>
      <c r="H77" s="8">
        <v>43525</v>
      </c>
      <c r="I77" s="8">
        <v>123147</v>
      </c>
      <c r="J77" s="7"/>
      <c r="K77" s="7"/>
      <c r="L77" s="41"/>
      <c r="M77" s="15" t="s">
        <v>27</v>
      </c>
      <c r="N77" s="4">
        <f t="shared" si="40"/>
        <v>45.909360357946191</v>
      </c>
      <c r="O77" s="4">
        <f t="shared" si="41"/>
        <v>35.311457039148337</v>
      </c>
      <c r="P77" s="4">
        <f t="shared" si="42"/>
        <v>7.3416323580761205</v>
      </c>
      <c r="Q77" s="4">
        <f t="shared" si="43"/>
        <v>3.2562709607217388</v>
      </c>
      <c r="R77" s="4">
        <f t="shared" si="44"/>
        <v>18.746701097062861</v>
      </c>
      <c r="S77" s="4">
        <f t="shared" si="45"/>
        <v>35.343938544990941</v>
      </c>
      <c r="U77" s="5"/>
      <c r="V77" s="5"/>
      <c r="W77" s="5"/>
      <c r="X77" s="5"/>
      <c r="Y77" s="5"/>
      <c r="Z77" s="5"/>
    </row>
    <row r="78" spans="1:26" s="6" customFormat="1" x14ac:dyDescent="0.3">
      <c r="A78" s="41"/>
      <c r="B78" s="16" t="s">
        <v>28</v>
      </c>
      <c r="C78" s="8">
        <v>64227</v>
      </c>
      <c r="D78" s="8">
        <v>51075</v>
      </c>
      <c r="E78" s="8">
        <v>8898</v>
      </c>
      <c r="F78" s="8">
        <v>4254</v>
      </c>
      <c r="G78" s="8">
        <v>20955</v>
      </c>
      <c r="H78" s="8">
        <v>31692</v>
      </c>
      <c r="I78" s="8">
        <v>116873</v>
      </c>
      <c r="J78" s="7"/>
      <c r="K78" s="7"/>
      <c r="L78" s="41"/>
      <c r="M78" s="16" t="s">
        <v>28</v>
      </c>
      <c r="N78" s="4">
        <f t="shared" si="40"/>
        <v>54.954523285959979</v>
      </c>
      <c r="O78" s="4">
        <f t="shared" si="41"/>
        <v>43.701282588792964</v>
      </c>
      <c r="P78" s="4">
        <f t="shared" si="42"/>
        <v>7.6133923147347975</v>
      </c>
      <c r="Q78" s="4">
        <f t="shared" si="43"/>
        <v>3.6398483824322128</v>
      </c>
      <c r="R78" s="4">
        <f t="shared" si="44"/>
        <v>17.929718583419611</v>
      </c>
      <c r="S78" s="4">
        <f t="shared" si="45"/>
        <v>27.11661376023547</v>
      </c>
      <c r="U78" s="5"/>
      <c r="V78" s="5"/>
      <c r="W78" s="5"/>
      <c r="X78" s="5"/>
      <c r="Y78" s="5"/>
      <c r="Z78" s="5"/>
    </row>
    <row r="79" spans="1:26" s="6" customFormat="1" x14ac:dyDescent="0.3">
      <c r="A79" s="41"/>
      <c r="B79" s="16" t="s">
        <v>29</v>
      </c>
      <c r="C79" s="8">
        <v>502980</v>
      </c>
      <c r="D79" s="8">
        <v>392034</v>
      </c>
      <c r="E79" s="8">
        <v>84809</v>
      </c>
      <c r="F79" s="8">
        <v>26136</v>
      </c>
      <c r="G79" s="8">
        <v>85325</v>
      </c>
      <c r="H79" s="8">
        <v>160531</v>
      </c>
      <c r="I79" s="8">
        <v>748836</v>
      </c>
      <c r="J79" s="7"/>
      <c r="K79" s="7"/>
      <c r="L79" s="41"/>
      <c r="M79" s="16" t="s">
        <v>29</v>
      </c>
      <c r="N79" s="4">
        <f t="shared" si="40"/>
        <v>67.168245116420692</v>
      </c>
      <c r="O79" s="4">
        <f t="shared" si="41"/>
        <v>52.352451003958144</v>
      </c>
      <c r="P79" s="4">
        <f t="shared" si="42"/>
        <v>11.325443755375009</v>
      </c>
      <c r="Q79" s="4">
        <f t="shared" si="43"/>
        <v>3.4902168164992067</v>
      </c>
      <c r="R79" s="4">
        <f t="shared" si="44"/>
        <v>11.394350698951438</v>
      </c>
      <c r="S79" s="4">
        <f t="shared" si="45"/>
        <v>21.437404184627876</v>
      </c>
      <c r="U79" s="5"/>
      <c r="V79" s="5"/>
      <c r="W79" s="5"/>
      <c r="X79" s="5"/>
      <c r="Y79" s="5"/>
      <c r="Z79" s="5"/>
    </row>
    <row r="80" spans="1:26" s="6" customFormat="1" x14ac:dyDescent="0.3">
      <c r="A80" s="41"/>
      <c r="B80" s="15" t="s">
        <v>30</v>
      </c>
      <c r="C80" s="8">
        <v>37600</v>
      </c>
      <c r="D80" s="8">
        <v>32385</v>
      </c>
      <c r="E80" s="8">
        <v>4163</v>
      </c>
      <c r="F80" s="8">
        <v>1052</v>
      </c>
      <c r="G80" s="8">
        <v>6579</v>
      </c>
      <c r="H80" s="8">
        <v>16304</v>
      </c>
      <c r="I80" s="8">
        <v>60483</v>
      </c>
      <c r="J80" s="7"/>
      <c r="K80" s="7"/>
      <c r="L80" s="41"/>
      <c r="M80" s="15" t="s">
        <v>30</v>
      </c>
      <c r="N80" s="4">
        <f t="shared" si="40"/>
        <v>62.166228527024124</v>
      </c>
      <c r="O80" s="4">
        <f t="shared" si="41"/>
        <v>53.543971033182878</v>
      </c>
      <c r="P80" s="4">
        <f t="shared" si="42"/>
        <v>6.8829257807979101</v>
      </c>
      <c r="Q80" s="4">
        <f t="shared" si="43"/>
        <v>1.7393317130433346</v>
      </c>
      <c r="R80" s="4">
        <f t="shared" si="44"/>
        <v>10.877436635087545</v>
      </c>
      <c r="S80" s="4">
        <f t="shared" si="45"/>
        <v>26.956334837888335</v>
      </c>
      <c r="U80" s="5"/>
      <c r="V80" s="5"/>
      <c r="W80" s="5"/>
      <c r="X80" s="5"/>
      <c r="Y80" s="5"/>
      <c r="Z80" s="5"/>
    </row>
    <row r="81" spans="1:31" s="6" customFormat="1" x14ac:dyDescent="0.3">
      <c r="A81" s="41"/>
      <c r="B81" s="15" t="s">
        <v>31</v>
      </c>
      <c r="C81" s="8">
        <v>19949</v>
      </c>
      <c r="D81" s="8">
        <v>16036</v>
      </c>
      <c r="E81" s="8">
        <v>2737</v>
      </c>
      <c r="F81" s="8">
        <v>1176</v>
      </c>
      <c r="G81" s="8">
        <v>4982</v>
      </c>
      <c r="H81" s="8">
        <v>7807</v>
      </c>
      <c r="I81" s="8">
        <v>32738</v>
      </c>
      <c r="J81" s="7"/>
      <c r="K81" s="7"/>
      <c r="L81" s="41"/>
      <c r="M81" s="15" t="s">
        <v>31</v>
      </c>
      <c r="N81" s="4">
        <f t="shared" si="40"/>
        <v>60.935304539067744</v>
      </c>
      <c r="O81" s="4">
        <f t="shared" si="41"/>
        <v>48.982833404606268</v>
      </c>
      <c r="P81" s="4">
        <f t="shared" si="42"/>
        <v>8.3603152300079415</v>
      </c>
      <c r="Q81" s="4">
        <f t="shared" si="43"/>
        <v>3.59215590445354</v>
      </c>
      <c r="R81" s="4">
        <f t="shared" si="44"/>
        <v>15.2177897244792</v>
      </c>
      <c r="S81" s="4">
        <f t="shared" si="45"/>
        <v>23.846905736453049</v>
      </c>
      <c r="U81" s="5"/>
      <c r="V81" s="5"/>
      <c r="W81" s="5"/>
      <c r="X81" s="5"/>
      <c r="Y81" s="5"/>
      <c r="Z81" s="5"/>
    </row>
    <row r="82" spans="1:31" s="6" customFormat="1" x14ac:dyDescent="0.3">
      <c r="A82" s="42"/>
      <c r="B82" s="16" t="s">
        <v>32</v>
      </c>
      <c r="C82" s="8">
        <v>55042</v>
      </c>
      <c r="D82" s="8">
        <v>44213</v>
      </c>
      <c r="E82" s="8">
        <v>8554</v>
      </c>
      <c r="F82" s="8">
        <v>2274</v>
      </c>
      <c r="G82" s="8">
        <v>10138</v>
      </c>
      <c r="H82" s="8">
        <v>28079</v>
      </c>
      <c r="I82" s="8">
        <v>93259</v>
      </c>
      <c r="J82" s="7"/>
      <c r="K82" s="7"/>
      <c r="L82" s="42"/>
      <c r="M82" s="16" t="s">
        <v>32</v>
      </c>
      <c r="N82" s="4">
        <f t="shared" si="40"/>
        <v>59.020577102478043</v>
      </c>
      <c r="O82" s="4">
        <f t="shared" si="41"/>
        <v>47.408829174664106</v>
      </c>
      <c r="P82" s="4">
        <f t="shared" si="42"/>
        <v>9.1723050858362196</v>
      </c>
      <c r="Q82" s="4">
        <f t="shared" si="43"/>
        <v>2.4383705594098157</v>
      </c>
      <c r="R82" s="4">
        <f t="shared" si="44"/>
        <v>10.870800673393452</v>
      </c>
      <c r="S82" s="4">
        <f t="shared" si="45"/>
        <v>30.108622224128499</v>
      </c>
      <c r="U82" s="5"/>
      <c r="V82" s="5"/>
      <c r="W82" s="5"/>
      <c r="X82" s="5"/>
      <c r="Y82" s="5"/>
      <c r="Z82" s="5"/>
    </row>
    <row r="83" spans="1:31" s="6" customFormat="1" x14ac:dyDescent="0.3">
      <c r="A83" s="40" t="s">
        <v>25</v>
      </c>
      <c r="B83" s="15" t="s">
        <v>26</v>
      </c>
      <c r="C83" s="8">
        <v>48456</v>
      </c>
      <c r="D83" s="8">
        <v>39881</v>
      </c>
      <c r="E83" s="8">
        <v>6851</v>
      </c>
      <c r="F83" s="8">
        <v>1724</v>
      </c>
      <c r="G83" s="8">
        <v>3347</v>
      </c>
      <c r="H83" s="8">
        <v>9416</v>
      </c>
      <c r="I83" s="8">
        <v>61219</v>
      </c>
      <c r="J83" s="7"/>
      <c r="K83" s="7"/>
      <c r="L83" s="40" t="s">
        <v>25</v>
      </c>
      <c r="M83" s="15" t="s">
        <v>26</v>
      </c>
      <c r="N83" s="4">
        <f t="shared" si="40"/>
        <v>79.151897286790046</v>
      </c>
      <c r="O83" s="4">
        <f t="shared" si="41"/>
        <v>65.144807984449272</v>
      </c>
      <c r="P83" s="4">
        <f t="shared" si="42"/>
        <v>11.190970123654422</v>
      </c>
      <c r="Q83" s="4">
        <f t="shared" si="43"/>
        <v>2.8161191786863555</v>
      </c>
      <c r="R83" s="4">
        <f t="shared" si="44"/>
        <v>5.4672568973684639</v>
      </c>
      <c r="S83" s="4">
        <f t="shared" si="45"/>
        <v>15.380845815841488</v>
      </c>
    </row>
    <row r="84" spans="1:31" s="6" customFormat="1" x14ac:dyDescent="0.3">
      <c r="A84" s="41"/>
      <c r="B84" s="15" t="s">
        <v>27</v>
      </c>
      <c r="C84" s="8">
        <v>65595</v>
      </c>
      <c r="D84" s="8">
        <v>47486</v>
      </c>
      <c r="E84" s="8">
        <v>12729</v>
      </c>
      <c r="F84" s="8">
        <v>5379</v>
      </c>
      <c r="G84" s="8">
        <v>10970</v>
      </c>
      <c r="H84" s="8">
        <v>46910</v>
      </c>
      <c r="I84" s="8">
        <v>123475</v>
      </c>
      <c r="J84" s="7"/>
      <c r="K84" s="7"/>
      <c r="L84" s="41"/>
      <c r="M84" s="15" t="s">
        <v>27</v>
      </c>
      <c r="N84" s="4">
        <f t="shared" si="40"/>
        <v>53.124114193156515</v>
      </c>
      <c r="O84" s="4">
        <f t="shared" si="41"/>
        <v>38.45798744685159</v>
      </c>
      <c r="P84" s="4">
        <f t="shared" si="42"/>
        <v>10.308969427009517</v>
      </c>
      <c r="Q84" s="4">
        <f t="shared" si="43"/>
        <v>4.3563474387527839</v>
      </c>
      <c r="R84" s="4">
        <f t="shared" si="44"/>
        <v>8.8843895525410002</v>
      </c>
      <c r="S84" s="4">
        <f t="shared" si="45"/>
        <v>37.99149625430249</v>
      </c>
    </row>
    <row r="85" spans="1:31" s="6" customFormat="1" x14ac:dyDescent="0.3">
      <c r="A85" s="41"/>
      <c r="B85" s="29" t="s">
        <v>28</v>
      </c>
      <c r="C85" s="8">
        <v>73634</v>
      </c>
      <c r="D85" s="8">
        <v>55732</v>
      </c>
      <c r="E85" s="8">
        <v>12302</v>
      </c>
      <c r="F85" s="8">
        <v>5601</v>
      </c>
      <c r="G85" s="8">
        <v>9263</v>
      </c>
      <c r="H85" s="8">
        <v>33509</v>
      </c>
      <c r="I85" s="8">
        <v>116406</v>
      </c>
      <c r="J85" s="7"/>
      <c r="K85" s="7"/>
      <c r="L85" s="41"/>
      <c r="M85" s="16" t="s">
        <v>28</v>
      </c>
      <c r="N85" s="4">
        <f t="shared" si="40"/>
        <v>63.256189543494322</v>
      </c>
      <c r="O85" s="4">
        <f t="shared" si="41"/>
        <v>47.877257186055701</v>
      </c>
      <c r="P85" s="4">
        <f t="shared" si="42"/>
        <v>10.568183770596018</v>
      </c>
      <c r="Q85" s="4">
        <f t="shared" si="43"/>
        <v>4.8116076490902531</v>
      </c>
      <c r="R85" s="4">
        <f t="shared" si="44"/>
        <v>7.9574935999862557</v>
      </c>
      <c r="S85" s="4">
        <f t="shared" si="45"/>
        <v>28.786316856519424</v>
      </c>
    </row>
    <row r="86" spans="1:31" s="6" customFormat="1" x14ac:dyDescent="0.3">
      <c r="A86" s="41"/>
      <c r="B86" s="29" t="s">
        <v>29</v>
      </c>
      <c r="C86" s="8">
        <v>546623</v>
      </c>
      <c r="D86" s="8">
        <v>411023</v>
      </c>
      <c r="E86" s="8">
        <v>103776</v>
      </c>
      <c r="F86" s="8">
        <v>31825</v>
      </c>
      <c r="G86" s="8">
        <v>35439</v>
      </c>
      <c r="H86" s="8">
        <v>165347</v>
      </c>
      <c r="I86" s="8">
        <v>747409</v>
      </c>
      <c r="J86" s="7"/>
      <c r="K86" s="7"/>
      <c r="L86" s="41"/>
      <c r="M86" s="16" t="s">
        <v>29</v>
      </c>
      <c r="N86" s="4">
        <f t="shared" si="40"/>
        <v>73.135726222188921</v>
      </c>
      <c r="O86" s="4">
        <f t="shared" si="41"/>
        <v>54.993049321054464</v>
      </c>
      <c r="P86" s="4">
        <f t="shared" si="42"/>
        <v>13.884767242567323</v>
      </c>
      <c r="Q86" s="4">
        <f t="shared" si="43"/>
        <v>4.2580434541194983</v>
      </c>
      <c r="R86" s="4">
        <f t="shared" si="44"/>
        <v>4.7415805803783471</v>
      </c>
      <c r="S86" s="4">
        <f t="shared" si="45"/>
        <v>22.122693197432731</v>
      </c>
    </row>
    <row r="87" spans="1:31" s="6" customFormat="1" x14ac:dyDescent="0.3">
      <c r="A87" s="41"/>
      <c r="B87" s="15" t="s">
        <v>30</v>
      </c>
      <c r="C87" s="8">
        <v>36501</v>
      </c>
      <c r="D87" s="8">
        <v>30240</v>
      </c>
      <c r="E87" s="8">
        <v>4902</v>
      </c>
      <c r="F87" s="8">
        <v>1359</v>
      </c>
      <c r="G87" s="8">
        <v>2715</v>
      </c>
      <c r="H87" s="8">
        <v>12008</v>
      </c>
      <c r="I87" s="8">
        <v>51224</v>
      </c>
      <c r="J87" s="7"/>
      <c r="K87" s="7"/>
      <c r="L87" s="41"/>
      <c r="M87" s="15" t="s">
        <v>30</v>
      </c>
      <c r="N87" s="4">
        <f t="shared" si="40"/>
        <v>71.257613618616276</v>
      </c>
      <c r="O87" s="4">
        <f t="shared" si="41"/>
        <v>59.034827424644696</v>
      </c>
      <c r="P87" s="4">
        <f t="shared" si="42"/>
        <v>9.5697329376854601</v>
      </c>
      <c r="Q87" s="4">
        <f t="shared" si="43"/>
        <v>2.6530532562861158</v>
      </c>
      <c r="R87" s="4">
        <f t="shared" si="44"/>
        <v>5.3002498828674058</v>
      </c>
      <c r="S87" s="4">
        <f t="shared" si="45"/>
        <v>23.442136498516319</v>
      </c>
    </row>
    <row r="88" spans="1:31" s="6" customFormat="1" x14ac:dyDescent="0.3">
      <c r="A88" s="41"/>
      <c r="B88" s="15" t="s">
        <v>31</v>
      </c>
      <c r="C88" s="8">
        <v>22193</v>
      </c>
      <c r="D88" s="8">
        <v>17148</v>
      </c>
      <c r="E88" s="8">
        <v>3595</v>
      </c>
      <c r="F88" s="8">
        <v>1451</v>
      </c>
      <c r="G88" s="8">
        <v>2124</v>
      </c>
      <c r="H88" s="8">
        <v>8367</v>
      </c>
      <c r="I88" s="8">
        <v>32684</v>
      </c>
      <c r="J88" s="7"/>
      <c r="K88" s="7"/>
      <c r="L88" s="41"/>
      <c r="M88" s="15" t="s">
        <v>31</v>
      </c>
      <c r="N88" s="4">
        <f t="shared" si="40"/>
        <v>67.901725614979796</v>
      </c>
      <c r="O88" s="4">
        <f t="shared" si="41"/>
        <v>52.466038428588909</v>
      </c>
      <c r="P88" s="4">
        <f t="shared" si="42"/>
        <v>10.999265695753275</v>
      </c>
      <c r="Q88" s="4">
        <f t="shared" si="43"/>
        <v>4.4394810916656464</v>
      </c>
      <c r="R88" s="4">
        <f t="shared" si="44"/>
        <v>6.4985925835271079</v>
      </c>
      <c r="S88" s="4">
        <f t="shared" si="45"/>
        <v>25.599681801493084</v>
      </c>
    </row>
    <row r="89" spans="1:31" s="6" customFormat="1" x14ac:dyDescent="0.3">
      <c r="A89" s="42"/>
      <c r="B89" s="29" t="s">
        <v>32</v>
      </c>
      <c r="C89" s="8">
        <v>58537</v>
      </c>
      <c r="D89" s="8">
        <v>44748</v>
      </c>
      <c r="E89" s="8">
        <v>11009</v>
      </c>
      <c r="F89" s="8">
        <v>2780</v>
      </c>
      <c r="G89" s="8">
        <v>4608</v>
      </c>
      <c r="H89" s="8">
        <v>27102</v>
      </c>
      <c r="I89" s="8">
        <v>90246</v>
      </c>
      <c r="J89" s="7"/>
      <c r="K89" s="7"/>
      <c r="L89" s="42"/>
      <c r="M89" s="16" t="s">
        <v>32</v>
      </c>
      <c r="N89" s="4">
        <f t="shared" si="40"/>
        <v>64.863816678855571</v>
      </c>
      <c r="O89" s="4">
        <f t="shared" si="41"/>
        <v>49.584469117744831</v>
      </c>
      <c r="P89" s="4">
        <f t="shared" si="42"/>
        <v>12.198878620659087</v>
      </c>
      <c r="Q89" s="4">
        <f t="shared" si="43"/>
        <v>3.0804689404516545</v>
      </c>
      <c r="R89" s="4">
        <f t="shared" si="44"/>
        <v>5.1060434811515192</v>
      </c>
      <c r="S89" s="4">
        <f t="shared" si="45"/>
        <v>30.031247922345589</v>
      </c>
    </row>
    <row r="90" spans="1:31" x14ac:dyDescent="0.3">
      <c r="A90" s="1"/>
      <c r="B90" s="6"/>
      <c r="I90" s="7"/>
      <c r="J90" s="6"/>
      <c r="S90" s="1"/>
    </row>
    <row r="92" spans="1:31" s="6" customFormat="1" ht="13.95" customHeight="1" x14ac:dyDescent="0.3">
      <c r="B92" s="47" t="s">
        <v>48</v>
      </c>
      <c r="C92" s="47"/>
      <c r="D92" s="47"/>
      <c r="E92" s="47"/>
      <c r="F92" s="47"/>
      <c r="G92" s="47"/>
      <c r="H92" s="47"/>
      <c r="I92" s="47"/>
      <c r="J92" s="7"/>
      <c r="K92" s="7"/>
      <c r="L92" s="7"/>
      <c r="N92" s="52" t="s">
        <v>48</v>
      </c>
      <c r="O92" s="52"/>
      <c r="P92" s="52"/>
      <c r="Q92" s="52"/>
      <c r="R92" s="52"/>
      <c r="S92" s="52"/>
      <c r="T92" s="52"/>
      <c r="U92" s="52"/>
      <c r="V92" s="52"/>
    </row>
    <row r="93" spans="1:31" s="6" customFormat="1" x14ac:dyDescent="0.3">
      <c r="B93" s="53"/>
      <c r="C93" s="38" t="s">
        <v>0</v>
      </c>
      <c r="D93" s="38" t="s">
        <v>10</v>
      </c>
      <c r="E93" s="39" t="s">
        <v>11</v>
      </c>
      <c r="F93" s="51"/>
      <c r="G93" s="38" t="s">
        <v>9</v>
      </c>
      <c r="H93" s="38" t="s">
        <v>19</v>
      </c>
      <c r="I93" s="38" t="s">
        <v>3</v>
      </c>
      <c r="J93" s="38" t="s">
        <v>4</v>
      </c>
      <c r="K93" s="45" t="s">
        <v>23</v>
      </c>
      <c r="L93" s="25"/>
      <c r="N93" s="53"/>
      <c r="O93" s="38" t="s">
        <v>0</v>
      </c>
      <c r="P93" s="38" t="s">
        <v>10</v>
      </c>
      <c r="Q93" s="39" t="s">
        <v>11</v>
      </c>
      <c r="R93" s="51"/>
      <c r="S93" s="38" t="s">
        <v>9</v>
      </c>
      <c r="T93" s="38" t="s">
        <v>19</v>
      </c>
      <c r="U93" s="38" t="s">
        <v>3</v>
      </c>
      <c r="V93" s="38" t="s">
        <v>4</v>
      </c>
    </row>
    <row r="94" spans="1:31" s="6" customFormat="1" ht="24.75" customHeight="1" x14ac:dyDescent="0.3">
      <c r="B94" s="53"/>
      <c r="C94" s="38"/>
      <c r="D94" s="38"/>
      <c r="E94" s="28" t="s">
        <v>5</v>
      </c>
      <c r="F94" s="28" t="s">
        <v>6</v>
      </c>
      <c r="G94" s="38"/>
      <c r="H94" s="38"/>
      <c r="I94" s="38"/>
      <c r="J94" s="38"/>
      <c r="K94" s="46"/>
      <c r="L94" s="25"/>
      <c r="N94" s="53"/>
      <c r="O94" s="38"/>
      <c r="P94" s="38"/>
      <c r="Q94" s="28" t="s">
        <v>5</v>
      </c>
      <c r="R94" s="28" t="s">
        <v>6</v>
      </c>
      <c r="S94" s="38"/>
      <c r="T94" s="38"/>
      <c r="U94" s="38"/>
      <c r="V94" s="38"/>
    </row>
    <row r="95" spans="1:31" s="6" customFormat="1" x14ac:dyDescent="0.3">
      <c r="A95" s="40" t="s">
        <v>24</v>
      </c>
      <c r="B95" s="15" t="s">
        <v>26</v>
      </c>
      <c r="C95" s="8">
        <v>22575</v>
      </c>
      <c r="D95" s="8">
        <v>14362</v>
      </c>
      <c r="E95" s="8">
        <v>1415</v>
      </c>
      <c r="F95" s="8">
        <v>6798</v>
      </c>
      <c r="G95" s="8">
        <v>5042</v>
      </c>
      <c r="H95" s="8">
        <v>11840</v>
      </c>
      <c r="I95" s="8">
        <v>12472</v>
      </c>
      <c r="J95" s="8">
        <v>16471</v>
      </c>
      <c r="K95" s="8">
        <v>51517</v>
      </c>
      <c r="M95" s="40" t="s">
        <v>24</v>
      </c>
      <c r="N95" s="15" t="s">
        <v>26</v>
      </c>
      <c r="O95" s="20">
        <f t="shared" ref="O95:O108" si="46">C95/$K95*100</f>
        <v>43.820486441368864</v>
      </c>
      <c r="P95" s="20">
        <f t="shared" ref="P95:P108" si="47">D95/$K95*100</f>
        <v>27.878176136032767</v>
      </c>
      <c r="Q95" s="20">
        <f t="shared" ref="Q95:Q108" si="48">E95/$K95*100</f>
        <v>2.7466661490381816</v>
      </c>
      <c r="R95" s="20">
        <f t="shared" ref="R95:R108" si="49">F95/$K95*100</f>
        <v>13.19564415629792</v>
      </c>
      <c r="S95" s="20">
        <f t="shared" ref="S95:S108" si="50">G95/$K95*100</f>
        <v>9.7870605819438232</v>
      </c>
      <c r="T95" s="20">
        <f t="shared" ref="T95:T108" si="51">H95/$K95*100</f>
        <v>22.982704738241747</v>
      </c>
      <c r="U95" s="20">
        <f t="shared" ref="U95:U108" si="52">I95/$K95*100</f>
        <v>24.209484247918162</v>
      </c>
      <c r="V95" s="20">
        <f t="shared" ref="V95:V108" si="53">J95/$K95*100</f>
        <v>31.971970417532074</v>
      </c>
      <c r="W95" s="5"/>
      <c r="X95" s="5"/>
      <c r="Y95" s="5"/>
      <c r="Z95" s="5"/>
      <c r="AA95" s="5"/>
      <c r="AB95" s="5"/>
      <c r="AC95" s="5"/>
      <c r="AD95" s="5"/>
      <c r="AE95" s="5"/>
    </row>
    <row r="96" spans="1:31" s="6" customFormat="1" x14ac:dyDescent="0.3">
      <c r="A96" s="41"/>
      <c r="B96" s="15" t="s">
        <v>27</v>
      </c>
      <c r="C96" s="8">
        <v>41902</v>
      </c>
      <c r="D96" s="8">
        <v>29241</v>
      </c>
      <c r="E96" s="8">
        <v>4273</v>
      </c>
      <c r="F96" s="8">
        <v>8388</v>
      </c>
      <c r="G96" s="8">
        <v>5607</v>
      </c>
      <c r="H96" s="8">
        <v>13995</v>
      </c>
      <c r="I96" s="8">
        <v>28442</v>
      </c>
      <c r="J96" s="8">
        <v>92268</v>
      </c>
      <c r="K96" s="8">
        <v>162612</v>
      </c>
      <c r="M96" s="41"/>
      <c r="N96" s="15" t="s">
        <v>27</v>
      </c>
      <c r="O96" s="20">
        <f t="shared" si="46"/>
        <v>25.768085996113449</v>
      </c>
      <c r="P96" s="20">
        <f t="shared" si="47"/>
        <v>17.982067744077927</v>
      </c>
      <c r="Q96" s="20">
        <f t="shared" si="48"/>
        <v>2.6277273509950065</v>
      </c>
      <c r="R96" s="20">
        <f t="shared" si="49"/>
        <v>5.1582909010405142</v>
      </c>
      <c r="S96" s="20">
        <f t="shared" si="50"/>
        <v>3.4480850121762234</v>
      </c>
      <c r="T96" s="20">
        <f t="shared" si="51"/>
        <v>8.6063759132167359</v>
      </c>
      <c r="U96" s="20">
        <f t="shared" si="52"/>
        <v>17.4907140924409</v>
      </c>
      <c r="V96" s="20">
        <f t="shared" si="53"/>
        <v>56.741199911445648</v>
      </c>
      <c r="W96" s="5"/>
      <c r="X96" s="5"/>
      <c r="Y96" s="5"/>
      <c r="Z96" s="5"/>
      <c r="AA96" s="5"/>
      <c r="AB96" s="5"/>
      <c r="AC96" s="5"/>
      <c r="AD96" s="5"/>
      <c r="AE96" s="5"/>
    </row>
    <row r="97" spans="1:31" s="6" customFormat="1" x14ac:dyDescent="0.3">
      <c r="A97" s="41"/>
      <c r="B97" s="16" t="s">
        <v>28</v>
      </c>
      <c r="C97" s="8">
        <v>54052</v>
      </c>
      <c r="D97" s="8">
        <v>39149</v>
      </c>
      <c r="E97" s="8">
        <v>5647</v>
      </c>
      <c r="F97" s="8">
        <v>9255</v>
      </c>
      <c r="G97" s="8">
        <v>8476</v>
      </c>
      <c r="H97" s="8">
        <v>17732</v>
      </c>
      <c r="I97" s="8">
        <v>36303</v>
      </c>
      <c r="J97" s="8">
        <v>73265</v>
      </c>
      <c r="K97" s="8">
        <v>163620</v>
      </c>
      <c r="M97" s="41"/>
      <c r="N97" s="16" t="s">
        <v>28</v>
      </c>
      <c r="O97" s="20">
        <f t="shared" si="46"/>
        <v>33.035081285906372</v>
      </c>
      <c r="P97" s="20">
        <f t="shared" si="47"/>
        <v>23.926781567045595</v>
      </c>
      <c r="Q97" s="20">
        <f t="shared" si="48"/>
        <v>3.4512895734017848</v>
      </c>
      <c r="R97" s="20">
        <f t="shared" si="49"/>
        <v>5.6563989732306563</v>
      </c>
      <c r="S97" s="20">
        <f t="shared" si="50"/>
        <v>5.1802958073585135</v>
      </c>
      <c r="T97" s="20">
        <f t="shared" si="51"/>
        <v>10.837305952817504</v>
      </c>
      <c r="U97" s="20">
        <f t="shared" si="52"/>
        <v>22.187385405207188</v>
      </c>
      <c r="V97" s="20">
        <f t="shared" si="53"/>
        <v>44.777533308886447</v>
      </c>
      <c r="W97" s="5"/>
      <c r="X97" s="5"/>
      <c r="Y97" s="5"/>
      <c r="Z97" s="5"/>
      <c r="AA97" s="5"/>
      <c r="AB97" s="5"/>
      <c r="AC97" s="5"/>
      <c r="AD97" s="5"/>
      <c r="AE97" s="5"/>
    </row>
    <row r="98" spans="1:31" s="6" customFormat="1" x14ac:dyDescent="0.3">
      <c r="A98" s="41"/>
      <c r="B98" s="16" t="s">
        <v>29</v>
      </c>
      <c r="C98" s="8">
        <v>261830</v>
      </c>
      <c r="D98" s="8">
        <v>176196</v>
      </c>
      <c r="E98" s="8">
        <v>17850</v>
      </c>
      <c r="F98" s="8">
        <v>67785</v>
      </c>
      <c r="G98" s="8">
        <v>43590</v>
      </c>
      <c r="H98" s="8">
        <v>111375</v>
      </c>
      <c r="I98" s="8">
        <v>78212</v>
      </c>
      <c r="J98" s="8">
        <v>240913</v>
      </c>
      <c r="K98" s="8">
        <v>580956</v>
      </c>
      <c r="M98" s="41"/>
      <c r="N98" s="16" t="s">
        <v>29</v>
      </c>
      <c r="O98" s="20">
        <f t="shared" si="46"/>
        <v>45.068817604087059</v>
      </c>
      <c r="P98" s="20">
        <f t="shared" si="47"/>
        <v>30.328630739677358</v>
      </c>
      <c r="Q98" s="20">
        <f t="shared" si="48"/>
        <v>3.07252184330655</v>
      </c>
      <c r="R98" s="20">
        <f t="shared" si="49"/>
        <v>11.667837151178402</v>
      </c>
      <c r="S98" s="20">
        <f t="shared" si="50"/>
        <v>7.503149980377172</v>
      </c>
      <c r="T98" s="20">
        <f t="shared" si="51"/>
        <v>19.170987131555574</v>
      </c>
      <c r="U98" s="20">
        <f t="shared" si="52"/>
        <v>13.462637445865091</v>
      </c>
      <c r="V98" s="20">
        <f t="shared" si="53"/>
        <v>41.4683728199726</v>
      </c>
      <c r="W98" s="5"/>
      <c r="X98" s="5"/>
      <c r="Y98" s="5"/>
      <c r="Z98" s="5"/>
      <c r="AA98" s="5"/>
      <c r="AB98" s="5"/>
      <c r="AC98" s="5"/>
      <c r="AD98" s="5"/>
      <c r="AE98" s="5"/>
    </row>
    <row r="99" spans="1:31" s="6" customFormat="1" x14ac:dyDescent="0.3">
      <c r="A99" s="41"/>
      <c r="B99" s="15" t="s">
        <v>30</v>
      </c>
      <c r="C99" s="8">
        <v>9828</v>
      </c>
      <c r="D99" s="8">
        <v>6593</v>
      </c>
      <c r="E99" s="8">
        <v>875</v>
      </c>
      <c r="F99" s="8">
        <v>2361</v>
      </c>
      <c r="G99" s="8">
        <v>1627</v>
      </c>
      <c r="H99" s="8">
        <v>3988</v>
      </c>
      <c r="I99" s="8">
        <v>5372</v>
      </c>
      <c r="J99" s="8">
        <v>13360</v>
      </c>
      <c r="K99" s="8">
        <v>28560</v>
      </c>
      <c r="M99" s="41"/>
      <c r="N99" s="15" t="s">
        <v>30</v>
      </c>
      <c r="O99" s="20">
        <f t="shared" si="46"/>
        <v>34.411764705882355</v>
      </c>
      <c r="P99" s="20">
        <f t="shared" si="47"/>
        <v>23.084733893557424</v>
      </c>
      <c r="Q99" s="20">
        <f t="shared" si="48"/>
        <v>3.0637254901960782</v>
      </c>
      <c r="R99" s="20">
        <f t="shared" si="49"/>
        <v>8.2668067226890756</v>
      </c>
      <c r="S99" s="20">
        <f t="shared" si="50"/>
        <v>5.696778711484594</v>
      </c>
      <c r="T99" s="20">
        <f t="shared" si="51"/>
        <v>13.96358543417367</v>
      </c>
      <c r="U99" s="20">
        <f t="shared" si="52"/>
        <v>18.80952380952381</v>
      </c>
      <c r="V99" s="20">
        <f t="shared" si="53"/>
        <v>46.778711484593835</v>
      </c>
      <c r="W99" s="5"/>
      <c r="X99" s="5"/>
      <c r="Y99" s="5"/>
      <c r="Z99" s="5"/>
      <c r="AA99" s="5"/>
      <c r="AB99" s="5"/>
      <c r="AC99" s="5"/>
      <c r="AD99" s="5"/>
      <c r="AE99" s="5"/>
    </row>
    <row r="100" spans="1:31" s="6" customFormat="1" x14ac:dyDescent="0.3">
      <c r="A100" s="41"/>
      <c r="B100" s="15" t="s">
        <v>31</v>
      </c>
      <c r="C100" s="8">
        <v>8900</v>
      </c>
      <c r="D100" s="8">
        <v>6224</v>
      </c>
      <c r="E100" s="8">
        <v>738</v>
      </c>
      <c r="F100" s="8">
        <v>1938</v>
      </c>
      <c r="G100" s="8">
        <v>1726</v>
      </c>
      <c r="H100" s="8">
        <v>3664</v>
      </c>
      <c r="I100" s="8">
        <v>5222</v>
      </c>
      <c r="J100" s="8">
        <v>11125</v>
      </c>
      <c r="K100" s="8">
        <v>25247</v>
      </c>
      <c r="M100" s="41"/>
      <c r="N100" s="15" t="s">
        <v>31</v>
      </c>
      <c r="O100" s="20">
        <f t="shared" si="46"/>
        <v>35.251713074820771</v>
      </c>
      <c r="P100" s="20">
        <f t="shared" si="47"/>
        <v>24.652433952548819</v>
      </c>
      <c r="Q100" s="20">
        <f t="shared" si="48"/>
        <v>2.9231195785637896</v>
      </c>
      <c r="R100" s="20">
        <f t="shared" si="49"/>
        <v>7.676159543708164</v>
      </c>
      <c r="S100" s="20">
        <f t="shared" si="50"/>
        <v>6.8364558165326574</v>
      </c>
      <c r="T100" s="20">
        <f t="shared" si="51"/>
        <v>14.512615360240822</v>
      </c>
      <c r="U100" s="20">
        <f t="shared" si="52"/>
        <v>20.683645581653266</v>
      </c>
      <c r="V100" s="20">
        <f t="shared" si="53"/>
        <v>44.064641343525963</v>
      </c>
      <c r="W100" s="5"/>
      <c r="X100" s="5"/>
      <c r="Y100" s="5"/>
      <c r="Z100" s="5"/>
      <c r="AA100" s="5"/>
      <c r="AB100" s="5"/>
      <c r="AC100" s="5"/>
      <c r="AD100" s="5"/>
      <c r="AE100" s="5"/>
    </row>
    <row r="101" spans="1:31" s="6" customFormat="1" ht="27.6" x14ac:dyDescent="0.3">
      <c r="A101" s="42"/>
      <c r="B101" s="21" t="s">
        <v>32</v>
      </c>
      <c r="C101" s="8">
        <v>26416</v>
      </c>
      <c r="D101" s="8">
        <v>17073</v>
      </c>
      <c r="E101" s="8">
        <v>2351</v>
      </c>
      <c r="F101" s="8">
        <v>6991</v>
      </c>
      <c r="G101" s="8">
        <v>4556</v>
      </c>
      <c r="H101" s="8">
        <v>11547</v>
      </c>
      <c r="I101" s="8">
        <v>9716</v>
      </c>
      <c r="J101" s="8">
        <v>41131</v>
      </c>
      <c r="K101" s="8">
        <v>77263</v>
      </c>
      <c r="M101" s="42"/>
      <c r="N101" s="16" t="s">
        <v>32</v>
      </c>
      <c r="O101" s="20">
        <f t="shared" si="46"/>
        <v>34.189715646557858</v>
      </c>
      <c r="P101" s="20">
        <f t="shared" si="47"/>
        <v>22.097252242341096</v>
      </c>
      <c r="Q101" s="20">
        <f t="shared" si="48"/>
        <v>3.0428536298098701</v>
      </c>
      <c r="R101" s="20">
        <f t="shared" si="49"/>
        <v>9.048315493832753</v>
      </c>
      <c r="S101" s="20">
        <f t="shared" si="50"/>
        <v>5.8967422957948825</v>
      </c>
      <c r="T101" s="20">
        <f t="shared" si="51"/>
        <v>14.945057789627636</v>
      </c>
      <c r="U101" s="20">
        <f t="shared" si="52"/>
        <v>12.575230058372053</v>
      </c>
      <c r="V101" s="20">
        <f t="shared" si="53"/>
        <v>53.235054295070086</v>
      </c>
      <c r="W101" s="5"/>
      <c r="X101" s="5"/>
      <c r="Y101" s="5"/>
      <c r="Z101" s="5"/>
      <c r="AA101" s="5"/>
      <c r="AB101" s="5"/>
      <c r="AC101" s="5"/>
      <c r="AD101" s="5"/>
      <c r="AE101" s="5"/>
    </row>
    <row r="102" spans="1:31" s="6" customFormat="1" x14ac:dyDescent="0.3">
      <c r="A102" s="40" t="s">
        <v>25</v>
      </c>
      <c r="B102" s="15" t="s">
        <v>26</v>
      </c>
      <c r="C102" s="8">
        <v>27303</v>
      </c>
      <c r="D102" s="8">
        <v>15207</v>
      </c>
      <c r="E102" s="8">
        <v>1796</v>
      </c>
      <c r="F102" s="8">
        <v>10299</v>
      </c>
      <c r="G102" s="8">
        <v>8162</v>
      </c>
      <c r="H102" s="8">
        <v>18461</v>
      </c>
      <c r="I102" s="8">
        <v>5515</v>
      </c>
      <c r="J102" s="8">
        <v>17313</v>
      </c>
      <c r="K102" s="8">
        <v>50131</v>
      </c>
      <c r="M102" s="40" t="s">
        <v>25</v>
      </c>
      <c r="N102" s="15" t="s">
        <v>26</v>
      </c>
      <c r="O102" s="20">
        <f t="shared" si="46"/>
        <v>54.463306137918657</v>
      </c>
      <c r="P102" s="20">
        <f t="shared" si="47"/>
        <v>30.334523548303444</v>
      </c>
      <c r="Q102" s="20">
        <f t="shared" si="48"/>
        <v>3.5826135524924698</v>
      </c>
      <c r="R102" s="20">
        <f t="shared" si="49"/>
        <v>20.544174263429817</v>
      </c>
      <c r="S102" s="20">
        <f t="shared" si="50"/>
        <v>16.281342881650076</v>
      </c>
      <c r="T102" s="20">
        <f t="shared" si="51"/>
        <v>36.825517145079885</v>
      </c>
      <c r="U102" s="20">
        <f t="shared" si="52"/>
        <v>11.001176916478824</v>
      </c>
      <c r="V102" s="20">
        <f t="shared" si="53"/>
        <v>34.535516945602524</v>
      </c>
    </row>
    <row r="103" spans="1:31" s="6" customFormat="1" x14ac:dyDescent="0.3">
      <c r="A103" s="41"/>
      <c r="B103" s="15" t="s">
        <v>27</v>
      </c>
      <c r="C103" s="8">
        <v>50461</v>
      </c>
      <c r="D103" s="8">
        <v>31780</v>
      </c>
      <c r="E103" s="8">
        <v>5885</v>
      </c>
      <c r="F103" s="8">
        <v>12796</v>
      </c>
      <c r="G103" s="8">
        <v>9566</v>
      </c>
      <c r="H103" s="8">
        <v>22363</v>
      </c>
      <c r="I103" s="8">
        <v>17084</v>
      </c>
      <c r="J103" s="8">
        <v>95771</v>
      </c>
      <c r="K103" s="8">
        <v>163316</v>
      </c>
      <c r="M103" s="41"/>
      <c r="N103" s="15" t="s">
        <v>27</v>
      </c>
      <c r="O103" s="20">
        <f t="shared" si="46"/>
        <v>30.897768742805358</v>
      </c>
      <c r="P103" s="20">
        <f t="shared" si="47"/>
        <v>19.459207915942102</v>
      </c>
      <c r="Q103" s="20">
        <f t="shared" si="48"/>
        <v>3.6034436307526514</v>
      </c>
      <c r="R103" s="20">
        <f t="shared" si="49"/>
        <v>7.8351171961106081</v>
      </c>
      <c r="S103" s="20">
        <f t="shared" si="50"/>
        <v>5.8573562908716843</v>
      </c>
      <c r="T103" s="20">
        <f t="shared" si="51"/>
        <v>13.693085796860075</v>
      </c>
      <c r="U103" s="20">
        <f t="shared" si="52"/>
        <v>10.460701952043891</v>
      </c>
      <c r="V103" s="20">
        <f t="shared" si="53"/>
        <v>58.641529305150755</v>
      </c>
    </row>
    <row r="104" spans="1:31" s="6" customFormat="1" x14ac:dyDescent="0.3">
      <c r="A104" s="41"/>
      <c r="B104" s="16" t="s">
        <v>28</v>
      </c>
      <c r="C104" s="8">
        <v>64864</v>
      </c>
      <c r="D104" s="8">
        <v>43067</v>
      </c>
      <c r="E104" s="8">
        <v>7291</v>
      </c>
      <c r="F104" s="8">
        <v>14505</v>
      </c>
      <c r="G104" s="8">
        <v>15659</v>
      </c>
      <c r="H104" s="8">
        <v>30164</v>
      </c>
      <c r="I104" s="8">
        <v>20597</v>
      </c>
      <c r="J104" s="8">
        <v>75636</v>
      </c>
      <c r="K104" s="8">
        <v>161097</v>
      </c>
      <c r="M104" s="41"/>
      <c r="N104" s="16" t="s">
        <v>28</v>
      </c>
      <c r="O104" s="20">
        <f t="shared" si="46"/>
        <v>40.263940358914198</v>
      </c>
      <c r="P104" s="20">
        <f t="shared" si="47"/>
        <v>26.733582872430894</v>
      </c>
      <c r="Q104" s="20">
        <f t="shared" si="48"/>
        <v>4.525844677430368</v>
      </c>
      <c r="R104" s="20">
        <f t="shared" si="49"/>
        <v>9.0038920650291434</v>
      </c>
      <c r="S104" s="20">
        <f t="shared" si="50"/>
        <v>9.720230668479239</v>
      </c>
      <c r="T104" s="20">
        <f t="shared" si="51"/>
        <v>18.724122733508384</v>
      </c>
      <c r="U104" s="20">
        <f t="shared" si="52"/>
        <v>12.785464657939006</v>
      </c>
      <c r="V104" s="20">
        <f t="shared" si="53"/>
        <v>46.9505949831468</v>
      </c>
    </row>
    <row r="105" spans="1:31" s="6" customFormat="1" x14ac:dyDescent="0.3">
      <c r="A105" s="41"/>
      <c r="B105" s="16" t="s">
        <v>29</v>
      </c>
      <c r="C105" s="8">
        <v>300060</v>
      </c>
      <c r="D105" s="8">
        <v>188401</v>
      </c>
      <c r="E105" s="8">
        <v>24064</v>
      </c>
      <c r="F105" s="8">
        <v>87594</v>
      </c>
      <c r="G105" s="8">
        <v>65540</v>
      </c>
      <c r="H105" s="8">
        <v>153134</v>
      </c>
      <c r="I105" s="8">
        <v>39237</v>
      </c>
      <c r="J105" s="8">
        <v>247867</v>
      </c>
      <c r="K105" s="8">
        <v>587164</v>
      </c>
      <c r="M105" s="41"/>
      <c r="N105" s="16" t="s">
        <v>29</v>
      </c>
      <c r="O105" s="20">
        <f t="shared" si="46"/>
        <v>51.103269274001818</v>
      </c>
      <c r="P105" s="20">
        <f t="shared" si="47"/>
        <v>32.086606127078639</v>
      </c>
      <c r="Q105" s="20">
        <f t="shared" si="48"/>
        <v>4.0983439039178151</v>
      </c>
      <c r="R105" s="20">
        <f t="shared" si="49"/>
        <v>14.91814893283648</v>
      </c>
      <c r="S105" s="20">
        <f t="shared" si="50"/>
        <v>11.162128468366589</v>
      </c>
      <c r="T105" s="20">
        <f t="shared" si="51"/>
        <v>26.080277401203073</v>
      </c>
      <c r="U105" s="20">
        <f t="shared" si="52"/>
        <v>6.6824600963274321</v>
      </c>
      <c r="V105" s="20">
        <f t="shared" si="53"/>
        <v>42.214270629670757</v>
      </c>
    </row>
    <row r="106" spans="1:31" s="6" customFormat="1" x14ac:dyDescent="0.3">
      <c r="A106" s="41"/>
      <c r="B106" s="15" t="s">
        <v>30</v>
      </c>
      <c r="C106" s="8">
        <v>11596</v>
      </c>
      <c r="D106" s="8">
        <v>7296</v>
      </c>
      <c r="E106" s="8">
        <v>1068</v>
      </c>
      <c r="F106" s="8">
        <v>3232</v>
      </c>
      <c r="G106" s="8">
        <v>2646</v>
      </c>
      <c r="H106" s="8">
        <v>5878</v>
      </c>
      <c r="I106" s="8">
        <v>2539</v>
      </c>
      <c r="J106" s="8">
        <v>13185</v>
      </c>
      <c r="K106" s="8">
        <v>27320</v>
      </c>
      <c r="M106" s="41"/>
      <c r="N106" s="15" t="s">
        <v>30</v>
      </c>
      <c r="O106" s="20">
        <f t="shared" si="46"/>
        <v>42.44509516837482</v>
      </c>
      <c r="P106" s="20">
        <f t="shared" si="47"/>
        <v>26.705710102489018</v>
      </c>
      <c r="Q106" s="20">
        <f t="shared" si="48"/>
        <v>3.9092240117130306</v>
      </c>
      <c r="R106" s="20">
        <f t="shared" si="49"/>
        <v>11.830161054172768</v>
      </c>
      <c r="S106" s="20">
        <f t="shared" si="50"/>
        <v>9.6852122986822842</v>
      </c>
      <c r="T106" s="20">
        <f t="shared" si="51"/>
        <v>21.515373352855054</v>
      </c>
      <c r="U106" s="20">
        <f t="shared" si="52"/>
        <v>9.2935578330893129</v>
      </c>
      <c r="V106" s="20">
        <f t="shared" si="53"/>
        <v>48.261346998535871</v>
      </c>
    </row>
    <row r="107" spans="1:31" s="6" customFormat="1" x14ac:dyDescent="0.3">
      <c r="A107" s="41"/>
      <c r="B107" s="15" t="s">
        <v>31</v>
      </c>
      <c r="C107" s="8">
        <v>10592</v>
      </c>
      <c r="D107" s="8">
        <v>6719</v>
      </c>
      <c r="E107" s="8">
        <v>1041</v>
      </c>
      <c r="F107" s="8">
        <v>2833</v>
      </c>
      <c r="G107" s="8">
        <v>2891</v>
      </c>
      <c r="H107" s="8">
        <v>5724</v>
      </c>
      <c r="I107" s="8">
        <v>3134</v>
      </c>
      <c r="J107" s="8">
        <v>11488</v>
      </c>
      <c r="K107" s="8">
        <v>25214</v>
      </c>
      <c r="M107" s="41"/>
      <c r="N107" s="15" t="s">
        <v>31</v>
      </c>
      <c r="O107" s="20">
        <f t="shared" si="46"/>
        <v>42.008408027286428</v>
      </c>
      <c r="P107" s="20">
        <f t="shared" si="47"/>
        <v>26.647894027127787</v>
      </c>
      <c r="Q107" s="20">
        <f t="shared" si="48"/>
        <v>4.1286586816847786</v>
      </c>
      <c r="R107" s="20">
        <f t="shared" si="49"/>
        <v>11.23582136908067</v>
      </c>
      <c r="S107" s="20">
        <f t="shared" si="50"/>
        <v>11.465852304275401</v>
      </c>
      <c r="T107" s="20">
        <f t="shared" si="51"/>
        <v>22.701673673356069</v>
      </c>
      <c r="U107" s="20">
        <f t="shared" si="52"/>
        <v>12.429602601729197</v>
      </c>
      <c r="V107" s="20">
        <f t="shared" si="53"/>
        <v>45.561989370984371</v>
      </c>
    </row>
    <row r="108" spans="1:31" s="6" customFormat="1" ht="28.5" customHeight="1" x14ac:dyDescent="0.3">
      <c r="A108" s="42"/>
      <c r="B108" s="21" t="s">
        <v>32</v>
      </c>
      <c r="C108" s="8">
        <v>30748</v>
      </c>
      <c r="D108" s="8">
        <v>18083</v>
      </c>
      <c r="E108" s="8">
        <v>3342</v>
      </c>
      <c r="F108" s="8">
        <v>9323</v>
      </c>
      <c r="G108" s="8">
        <v>6731</v>
      </c>
      <c r="H108" s="8">
        <v>16054</v>
      </c>
      <c r="I108" s="8">
        <v>5970</v>
      </c>
      <c r="J108" s="8">
        <v>42763</v>
      </c>
      <c r="K108" s="8">
        <v>79481</v>
      </c>
      <c r="M108" s="42"/>
      <c r="N108" s="16" t="s">
        <v>32</v>
      </c>
      <c r="O108" s="20">
        <f t="shared" si="46"/>
        <v>38.685975264528629</v>
      </c>
      <c r="P108" s="20">
        <f t="shared" si="47"/>
        <v>22.75134937909689</v>
      </c>
      <c r="Q108" s="20">
        <f t="shared" si="48"/>
        <v>4.2047785005221376</v>
      </c>
      <c r="R108" s="20">
        <f t="shared" si="49"/>
        <v>11.729847384909602</v>
      </c>
      <c r="S108" s="20">
        <f t="shared" si="50"/>
        <v>8.4686906304651419</v>
      </c>
      <c r="T108" s="20">
        <f t="shared" si="51"/>
        <v>20.198538015374741</v>
      </c>
      <c r="U108" s="20">
        <f t="shared" si="52"/>
        <v>7.5112290987783243</v>
      </c>
      <c r="V108" s="20">
        <f t="shared" si="53"/>
        <v>53.802795636693048</v>
      </c>
    </row>
    <row r="109" spans="1:31" s="6" customFormat="1" x14ac:dyDescent="0.3">
      <c r="B109" s="2"/>
      <c r="C109" s="7"/>
      <c r="D109" s="7"/>
      <c r="E109" s="7"/>
      <c r="F109" s="7"/>
      <c r="G109" s="7"/>
      <c r="H109" s="7"/>
      <c r="I109" s="7"/>
      <c r="J109" s="7"/>
      <c r="M109" s="2"/>
      <c r="N109" s="5"/>
      <c r="O109" s="5"/>
      <c r="P109" s="5"/>
      <c r="Q109" s="5"/>
      <c r="R109" s="5"/>
      <c r="S109" s="5"/>
    </row>
  </sheetData>
  <mergeCells count="152">
    <mergeCell ref="S93:S94"/>
    <mergeCell ref="T93:T94"/>
    <mergeCell ref="S40:S41"/>
    <mergeCell ref="S53:S54"/>
    <mergeCell ref="B53:B54"/>
    <mergeCell ref="C53:C54"/>
    <mergeCell ref="E40:F40"/>
    <mergeCell ref="G40:G41"/>
    <mergeCell ref="H40:H41"/>
    <mergeCell ref="I40:I41"/>
    <mergeCell ref="M40:M41"/>
    <mergeCell ref="N40:N41"/>
    <mergeCell ref="O40:O41"/>
    <mergeCell ref="P40:Q40"/>
    <mergeCell ref="R40:R41"/>
    <mergeCell ref="M61:S61"/>
    <mergeCell ref="B61:I61"/>
    <mergeCell ref="M62:M63"/>
    <mergeCell ref="N62:N63"/>
    <mergeCell ref="O62:O63"/>
    <mergeCell ref="M95:M101"/>
    <mergeCell ref="M102:M108"/>
    <mergeCell ref="O74:O75"/>
    <mergeCell ref="P74:Q74"/>
    <mergeCell ref="R74:R75"/>
    <mergeCell ref="S74:S75"/>
    <mergeCell ref="B92:I92"/>
    <mergeCell ref="B74:B75"/>
    <mergeCell ref="C74:C75"/>
    <mergeCell ref="D74:D75"/>
    <mergeCell ref="E74:F74"/>
    <mergeCell ref="G74:G75"/>
    <mergeCell ref="H74:H75"/>
    <mergeCell ref="I74:I75"/>
    <mergeCell ref="M74:M75"/>
    <mergeCell ref="N74:N75"/>
    <mergeCell ref="N92:V92"/>
    <mergeCell ref="U93:U94"/>
    <mergeCell ref="V93:V94"/>
    <mergeCell ref="B93:B94"/>
    <mergeCell ref="N93:N94"/>
    <mergeCell ref="O93:O94"/>
    <mergeCell ref="P93:P94"/>
    <mergeCell ref="Q93:R93"/>
    <mergeCell ref="O21:O22"/>
    <mergeCell ref="P21:Q21"/>
    <mergeCell ref="R21:R22"/>
    <mergeCell ref="S21:S22"/>
    <mergeCell ref="M39:S39"/>
    <mergeCell ref="B40:B41"/>
    <mergeCell ref="C40:C41"/>
    <mergeCell ref="M52:S52"/>
    <mergeCell ref="B52:I52"/>
    <mergeCell ref="B21:B22"/>
    <mergeCell ref="C21:C22"/>
    <mergeCell ref="D21:D22"/>
    <mergeCell ref="E21:F21"/>
    <mergeCell ref="G21:G22"/>
    <mergeCell ref="H21:H22"/>
    <mergeCell ref="I21:I22"/>
    <mergeCell ref="M21:M22"/>
    <mergeCell ref="N21:N22"/>
    <mergeCell ref="M73:S73"/>
    <mergeCell ref="M53:M54"/>
    <mergeCell ref="N53:N54"/>
    <mergeCell ref="O53:O54"/>
    <mergeCell ref="P53:Q53"/>
    <mergeCell ref="R53:R54"/>
    <mergeCell ref="M10:S10"/>
    <mergeCell ref="B11:B12"/>
    <mergeCell ref="C11:C12"/>
    <mergeCell ref="D11:D12"/>
    <mergeCell ref="E11:F11"/>
    <mergeCell ref="G11:G12"/>
    <mergeCell ref="H11:H12"/>
    <mergeCell ref="M11:M12"/>
    <mergeCell ref="N11:N12"/>
    <mergeCell ref="I11:I12"/>
    <mergeCell ref="B10:I10"/>
    <mergeCell ref="O11:O12"/>
    <mergeCell ref="P11:Q11"/>
    <mergeCell ref="R11:R12"/>
    <mergeCell ref="S11:S12"/>
    <mergeCell ref="P62:Q62"/>
    <mergeCell ref="R62:R63"/>
    <mergeCell ref="M20:S20"/>
    <mergeCell ref="A102:A108"/>
    <mergeCell ref="A95:A101"/>
    <mergeCell ref="A83:A89"/>
    <mergeCell ref="A76:A82"/>
    <mergeCell ref="L76:L82"/>
    <mergeCell ref="L83:L89"/>
    <mergeCell ref="G62:G63"/>
    <mergeCell ref="H62:H63"/>
    <mergeCell ref="I62:I63"/>
    <mergeCell ref="C93:C94"/>
    <mergeCell ref="D93:D94"/>
    <mergeCell ref="E93:F93"/>
    <mergeCell ref="G93:G94"/>
    <mergeCell ref="H93:H94"/>
    <mergeCell ref="I93:I94"/>
    <mergeCell ref="J93:J94"/>
    <mergeCell ref="K93:K94"/>
    <mergeCell ref="B73:I73"/>
    <mergeCell ref="A57:A58"/>
    <mergeCell ref="A55:A56"/>
    <mergeCell ref="A30:A36"/>
    <mergeCell ref="A23:A29"/>
    <mergeCell ref="A16:A18"/>
    <mergeCell ref="A13:A15"/>
    <mergeCell ref="L13:L15"/>
    <mergeCell ref="L16:L18"/>
    <mergeCell ref="L23:L29"/>
    <mergeCell ref="L30:L36"/>
    <mergeCell ref="L55:L56"/>
    <mergeCell ref="L57:L58"/>
    <mergeCell ref="B20:I20"/>
    <mergeCell ref="A42:A45"/>
    <mergeCell ref="B39:I39"/>
    <mergeCell ref="D53:D54"/>
    <mergeCell ref="E53:F53"/>
    <mergeCell ref="G53:G54"/>
    <mergeCell ref="H53:H54"/>
    <mergeCell ref="I53:I54"/>
    <mergeCell ref="L42:L45"/>
    <mergeCell ref="A46:A49"/>
    <mergeCell ref="L46:L49"/>
    <mergeCell ref="D40:D41"/>
    <mergeCell ref="B3:I3"/>
    <mergeCell ref="M3:T3"/>
    <mergeCell ref="O4:O5"/>
    <mergeCell ref="P4:Q4"/>
    <mergeCell ref="R4:R5"/>
    <mergeCell ref="S4:S5"/>
    <mergeCell ref="A68:A71"/>
    <mergeCell ref="A64:A67"/>
    <mergeCell ref="L64:L67"/>
    <mergeCell ref="L68:L71"/>
    <mergeCell ref="B4:B5"/>
    <mergeCell ref="C4:C5"/>
    <mergeCell ref="D4:D5"/>
    <mergeCell ref="E4:F4"/>
    <mergeCell ref="G4:G5"/>
    <mergeCell ref="H4:H5"/>
    <mergeCell ref="I4:I5"/>
    <mergeCell ref="M4:M5"/>
    <mergeCell ref="N4:N5"/>
    <mergeCell ref="S62:S63"/>
    <mergeCell ref="B62:B63"/>
    <mergeCell ref="C62:C63"/>
    <mergeCell ref="D62:D63"/>
    <mergeCell ref="E62:F62"/>
  </mergeCells>
  <pageMargins left="0.7" right="0.7" top="0.75" bottom="0.75" header="0.3" footer="0.3"/>
  <pageSetup scale="98" orientation="landscape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Supplemental Feature</vt:lpstr>
      <vt:lpstr>'Supplemental Feature'!Print_Area</vt:lpstr>
    </vt:vector>
  </TitlesOfParts>
  <Company>Indiana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Eunkyoung</dc:creator>
  <cp:lastModifiedBy>Faye Huie</cp:lastModifiedBy>
  <cp:lastPrinted>2013-09-24T20:41:00Z</cp:lastPrinted>
  <dcterms:created xsi:type="dcterms:W3CDTF">2012-08-28T16:41:00Z</dcterms:created>
  <dcterms:modified xsi:type="dcterms:W3CDTF">2019-06-17T15:15:35Z</dcterms:modified>
</cp:coreProperties>
</file>