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duclos/Downloads/"/>
    </mc:Choice>
  </mc:AlternateContent>
  <xr:revisionPtr revIDLastSave="0" documentId="8_{80195D26-BF48-A04D-9414-91103374CE1F}" xr6:coauthVersionLast="47" xr6:coauthVersionMax="47" xr10:uidLastSave="{00000000-0000-0000-0000-000000000000}"/>
  <bookViews>
    <workbookView xWindow="0" yWindow="500" windowWidth="23260" windowHeight="12580" tabRatio="836" xr2:uid="{E8ADE6C9-D258-4BCF-AF08-DB881D37EABC}"/>
  </bookViews>
  <sheets>
    <sheet name="At A Glance" sheetId="26" r:id="rId1"/>
    <sheet name="SCNC by State" sheetId="1" r:id="rId2"/>
    <sheet name="Demographics" sheetId="2" r:id="rId3"/>
    <sheet name="Potential Completers" sheetId="28" r:id="rId4"/>
    <sheet name="Re-Enrollment" sheetId="5" r:id="rId5"/>
    <sheet name="Perseverance" sheetId="17" r:id="rId6"/>
    <sheet name="Pathways" sheetId="27" r:id="rId7"/>
    <sheet name="First Credential" sheetId="16" r:id="rId8"/>
    <sheet name="SCNC Outcomes by State" sheetId="20" r:id="rId9"/>
  </sheets>
  <definedNames>
    <definedName name="_xlnm._FilterDatabase" localSheetId="4" hidden="1">#REF!</definedName>
    <definedName name="_xlnm._FilterDatabase" localSheetId="8" hidden="1">'SCNC Outcomes by State'!$A$3:$R$1988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6" l="1"/>
  <c r="N45" i="16"/>
  <c r="N46" i="16"/>
  <c r="N47" i="16"/>
  <c r="N48" i="16"/>
  <c r="N49" i="16"/>
  <c r="N50" i="16"/>
  <c r="N44" i="16"/>
  <c r="N14" i="16"/>
  <c r="N15" i="16"/>
  <c r="N16" i="16"/>
  <c r="N17" i="16"/>
  <c r="N18" i="16"/>
  <c r="N19" i="16"/>
  <c r="N20" i="16"/>
  <c r="N21" i="16"/>
  <c r="N13" i="16"/>
  <c r="N8" i="16"/>
  <c r="N9" i="16"/>
  <c r="N7" i="16"/>
  <c r="J250" i="16"/>
  <c r="J251" i="16"/>
  <c r="J252" i="16"/>
  <c r="J253" i="16"/>
  <c r="J254" i="16"/>
  <c r="J255" i="16"/>
  <c r="J256" i="16"/>
  <c r="J257" i="16"/>
  <c r="J258" i="16"/>
  <c r="J259" i="16"/>
  <c r="J260" i="16"/>
  <c r="J261" i="16"/>
  <c r="J262" i="16"/>
  <c r="J263" i="16"/>
  <c r="J264" i="16"/>
  <c r="J265" i="16"/>
  <c r="J266" i="16"/>
  <c r="J267" i="16"/>
  <c r="J268" i="16"/>
  <c r="J249" i="16"/>
  <c r="J229" i="16"/>
  <c r="J230" i="16"/>
  <c r="J231" i="16"/>
  <c r="J232" i="16"/>
  <c r="J233" i="16"/>
  <c r="J234" i="16"/>
  <c r="J235" i="16"/>
  <c r="J236" i="16"/>
  <c r="J237" i="16"/>
  <c r="J238" i="16"/>
  <c r="J239" i="16"/>
  <c r="J240" i="16"/>
  <c r="J241" i="16"/>
  <c r="J242" i="16"/>
  <c r="J243" i="16"/>
  <c r="J244" i="16"/>
  <c r="J245" i="16"/>
  <c r="J246" i="16"/>
  <c r="J247" i="16"/>
  <c r="J228" i="16"/>
  <c r="J208" i="16"/>
  <c r="J209" i="16"/>
  <c r="J210" i="16"/>
  <c r="J211" i="16"/>
  <c r="J212" i="16"/>
  <c r="J213" i="16"/>
  <c r="J214" i="16"/>
  <c r="J215" i="16"/>
  <c r="J216" i="16"/>
  <c r="J217" i="16"/>
  <c r="J218" i="16"/>
  <c r="J219" i="16"/>
  <c r="J220" i="16"/>
  <c r="J221" i="16"/>
  <c r="J222" i="16"/>
  <c r="J223" i="16"/>
  <c r="J224" i="16"/>
  <c r="J225" i="16"/>
  <c r="J226" i="16"/>
  <c r="J207" i="16"/>
  <c r="N95" i="16"/>
  <c r="N96" i="16"/>
  <c r="N97" i="16"/>
  <c r="N98" i="16"/>
  <c r="N99" i="16"/>
  <c r="N100" i="16"/>
  <c r="N101" i="16"/>
  <c r="N102" i="16"/>
  <c r="N103" i="16"/>
  <c r="N106" i="16"/>
  <c r="N107" i="16"/>
  <c r="N108" i="16"/>
  <c r="N109" i="16"/>
  <c r="N110" i="16"/>
  <c r="N111" i="16"/>
  <c r="N112" i="16"/>
  <c r="N113" i="16"/>
  <c r="N114" i="16"/>
  <c r="N115" i="16"/>
  <c r="N116" i="16"/>
  <c r="N117" i="16"/>
  <c r="N118" i="16"/>
  <c r="N119" i="16"/>
  <c r="N120" i="16"/>
  <c r="N121" i="16"/>
  <c r="N122" i="16"/>
  <c r="N123" i="16"/>
  <c r="N124" i="16"/>
  <c r="N125" i="16"/>
  <c r="N126" i="16"/>
  <c r="N127" i="16"/>
  <c r="N128" i="16"/>
  <c r="N129" i="16"/>
  <c r="N130" i="16"/>
  <c r="N131" i="16"/>
  <c r="N132" i="16"/>
  <c r="N133" i="16"/>
  <c r="N134" i="16"/>
  <c r="N135" i="16"/>
  <c r="N136" i="16"/>
  <c r="N137" i="16"/>
  <c r="N138" i="16"/>
  <c r="N139" i="16"/>
  <c r="N140" i="16"/>
  <c r="N141" i="16"/>
  <c r="N142" i="16"/>
  <c r="N143" i="16"/>
  <c r="N144" i="16"/>
  <c r="N147" i="16"/>
  <c r="N148" i="16"/>
  <c r="N149" i="16"/>
  <c r="N150" i="16"/>
  <c r="N151" i="16"/>
  <c r="N152" i="16"/>
  <c r="N153" i="16"/>
  <c r="N154" i="16"/>
  <c r="N155" i="16"/>
  <c r="N156" i="16"/>
  <c r="N158" i="16"/>
  <c r="N159" i="16"/>
  <c r="N160" i="16"/>
  <c r="N161" i="16"/>
  <c r="N162" i="16"/>
  <c r="N163" i="16"/>
  <c r="N164" i="16"/>
  <c r="N165" i="16"/>
  <c r="N166" i="16"/>
  <c r="N167" i="16"/>
  <c r="N168" i="16"/>
  <c r="N169" i="16"/>
  <c r="N170" i="16"/>
  <c r="N171" i="16"/>
  <c r="N172" i="16"/>
  <c r="N173" i="16"/>
  <c r="N174" i="16"/>
  <c r="N175" i="16"/>
  <c r="N176" i="16"/>
  <c r="N177" i="16"/>
  <c r="N178" i="16"/>
  <c r="N179" i="16"/>
  <c r="N180" i="16"/>
  <c r="N181" i="16"/>
  <c r="N182" i="16"/>
  <c r="N183" i="16"/>
  <c r="N185" i="16"/>
  <c r="N186" i="16"/>
  <c r="N187" i="16"/>
  <c r="N188" i="16"/>
  <c r="N189" i="16"/>
  <c r="N190" i="16"/>
  <c r="N191" i="16"/>
  <c r="N192" i="16"/>
  <c r="N193" i="16"/>
  <c r="N194" i="16"/>
  <c r="N195" i="16"/>
  <c r="N196" i="16"/>
  <c r="N197" i="16"/>
  <c r="N198" i="16"/>
  <c r="N199" i="16"/>
  <c r="N94" i="16"/>
  <c r="H42" i="16" l="1"/>
  <c r="D42" i="16"/>
  <c r="M16" i="16" l="1"/>
  <c r="M148" i="16"/>
  <c r="M149" i="16"/>
  <c r="M150" i="16"/>
  <c r="M151" i="16"/>
  <c r="M152" i="16"/>
  <c r="M153" i="16"/>
  <c r="M154" i="16"/>
  <c r="M155" i="16"/>
  <c r="M156" i="16"/>
  <c r="M158" i="16"/>
  <c r="M159" i="16"/>
  <c r="M160" i="16"/>
  <c r="M161" i="16"/>
  <c r="M162" i="16"/>
  <c r="M163" i="16"/>
  <c r="M164" i="16"/>
  <c r="M165" i="16"/>
  <c r="M166" i="16"/>
  <c r="M167" i="16"/>
  <c r="M168" i="16"/>
  <c r="M169" i="16"/>
  <c r="M170" i="16"/>
  <c r="M171" i="16"/>
  <c r="M172" i="16"/>
  <c r="M173" i="16"/>
  <c r="M174" i="16"/>
  <c r="M175" i="16"/>
  <c r="M176" i="16"/>
  <c r="M177" i="16"/>
  <c r="M178" i="16"/>
  <c r="M179" i="16"/>
  <c r="M180" i="16"/>
  <c r="M181" i="16"/>
  <c r="M182" i="16"/>
  <c r="M183" i="16"/>
  <c r="M185" i="16"/>
  <c r="M186" i="16"/>
  <c r="M187" i="16"/>
  <c r="M188" i="16"/>
  <c r="M189" i="16"/>
  <c r="M190" i="16"/>
  <c r="M191" i="16"/>
  <c r="M192" i="16"/>
  <c r="M193" i="16"/>
  <c r="M194" i="16"/>
  <c r="M195" i="16"/>
  <c r="M196" i="16"/>
  <c r="M197" i="16"/>
  <c r="M198" i="16"/>
  <c r="M199" i="16"/>
  <c r="M147" i="16"/>
  <c r="M94" i="16"/>
  <c r="M95" i="16"/>
  <c r="M96" i="16"/>
  <c r="M97" i="16"/>
  <c r="M98" i="16"/>
  <c r="M99" i="16"/>
  <c r="M100" i="16"/>
  <c r="M101" i="16"/>
  <c r="M102" i="16"/>
  <c r="M103" i="16"/>
  <c r="M106" i="16"/>
  <c r="M107" i="16"/>
  <c r="M108" i="16"/>
  <c r="M109" i="16"/>
  <c r="M110" i="16"/>
  <c r="M111" i="16"/>
  <c r="M112" i="16"/>
  <c r="M113" i="16"/>
  <c r="M114" i="16"/>
  <c r="M115" i="16"/>
  <c r="M116" i="16"/>
  <c r="M117" i="16"/>
  <c r="M118" i="16"/>
  <c r="M119" i="16"/>
  <c r="M120" i="16"/>
  <c r="M121" i="16"/>
  <c r="M122" i="16"/>
  <c r="M123" i="16"/>
  <c r="M124" i="16"/>
  <c r="M125" i="16"/>
  <c r="M126" i="16"/>
  <c r="M127" i="16"/>
  <c r="M128" i="16"/>
  <c r="M129" i="16"/>
  <c r="M130" i="16"/>
  <c r="M131" i="16"/>
  <c r="M132" i="16"/>
  <c r="M133" i="16"/>
  <c r="M134" i="16"/>
  <c r="M135" i="16"/>
  <c r="M136" i="16"/>
  <c r="M137" i="16"/>
  <c r="M138" i="16"/>
  <c r="M139" i="16"/>
  <c r="M140" i="16"/>
  <c r="M141" i="16"/>
  <c r="M142" i="16"/>
  <c r="M143" i="16"/>
  <c r="M144"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5" i="16"/>
  <c r="K186" i="16"/>
  <c r="K187" i="16"/>
  <c r="K188" i="16"/>
  <c r="K189" i="16"/>
  <c r="K190" i="16"/>
  <c r="K191" i="16"/>
  <c r="K192" i="16"/>
  <c r="K193" i="16"/>
  <c r="K194" i="16"/>
  <c r="K195" i="16"/>
  <c r="K196" i="16"/>
  <c r="K197" i="16"/>
  <c r="K198" i="16"/>
  <c r="K199" i="16"/>
  <c r="K95" i="16"/>
  <c r="K147" i="16"/>
  <c r="I94" i="16"/>
  <c r="K97" i="16"/>
  <c r="K96" i="16"/>
  <c r="K94"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I97" i="16"/>
  <c r="I148" i="16"/>
  <c r="I149" i="16"/>
  <c r="I150" i="16"/>
  <c r="I151" i="16"/>
  <c r="I152" i="16"/>
  <c r="I153" i="16"/>
  <c r="I154" i="16"/>
  <c r="I155" i="16"/>
  <c r="I156" i="16"/>
  <c r="I157" i="16"/>
  <c r="I158" i="16"/>
  <c r="I159" i="16"/>
  <c r="I160" i="16"/>
  <c r="I161" i="16"/>
  <c r="I162" i="16"/>
  <c r="I163" i="16"/>
  <c r="I164" i="16"/>
  <c r="I165" i="16"/>
  <c r="I166" i="16"/>
  <c r="I167" i="16"/>
  <c r="I168" i="16"/>
  <c r="I169" i="16"/>
  <c r="I170" i="16"/>
  <c r="I171" i="16"/>
  <c r="I172" i="16"/>
  <c r="I173" i="16"/>
  <c r="I174" i="16"/>
  <c r="I175" i="16"/>
  <c r="I176" i="16"/>
  <c r="I177" i="16"/>
  <c r="I178" i="16"/>
  <c r="I179" i="16"/>
  <c r="I180" i="16"/>
  <c r="I181" i="16"/>
  <c r="I182" i="16"/>
  <c r="I183" i="16"/>
  <c r="I185" i="16"/>
  <c r="I186" i="16"/>
  <c r="I187" i="16"/>
  <c r="I188" i="16"/>
  <c r="I189" i="16"/>
  <c r="I190" i="16"/>
  <c r="I191" i="16"/>
  <c r="I192" i="16"/>
  <c r="I193" i="16"/>
  <c r="I194" i="16"/>
  <c r="I195" i="16"/>
  <c r="I196" i="16"/>
  <c r="I197" i="16"/>
  <c r="I198" i="16"/>
  <c r="I199" i="16"/>
  <c r="I147" i="16"/>
  <c r="I95" i="16"/>
  <c r="I96" i="16"/>
  <c r="I98" i="16"/>
  <c r="I99" i="16"/>
  <c r="I100" i="16"/>
  <c r="I101" i="16"/>
  <c r="I102" i="16"/>
  <c r="I103" i="16"/>
  <c r="I104" i="16"/>
  <c r="I105" i="16"/>
  <c r="I106" i="16"/>
  <c r="I107" i="16"/>
  <c r="I108" i="16"/>
  <c r="I109" i="16"/>
  <c r="I110" i="16"/>
  <c r="I111" i="16"/>
  <c r="I112" i="16"/>
  <c r="I113" i="16"/>
  <c r="I114" i="16"/>
  <c r="I115" i="16"/>
  <c r="I116" i="16"/>
  <c r="I117" i="16"/>
  <c r="I118" i="16"/>
  <c r="I119" i="16"/>
  <c r="I120" i="16"/>
  <c r="I121" i="16"/>
  <c r="I122" i="16"/>
  <c r="I123" i="16"/>
  <c r="I124" i="16"/>
  <c r="I125" i="16"/>
  <c r="I126" i="16"/>
  <c r="I127" i="16"/>
  <c r="I128" i="16"/>
  <c r="I129" i="16"/>
  <c r="I130" i="16"/>
  <c r="I131" i="16"/>
  <c r="I132" i="16"/>
  <c r="I133" i="16"/>
  <c r="I134" i="16"/>
  <c r="I135" i="16"/>
  <c r="I136" i="16"/>
  <c r="I137" i="16"/>
  <c r="I138" i="16"/>
  <c r="I139" i="16"/>
  <c r="I140" i="16"/>
  <c r="I141" i="16"/>
  <c r="I142" i="16"/>
  <c r="I143" i="16"/>
  <c r="I144" i="16"/>
  <c r="I145" i="16"/>
  <c r="I146" i="16"/>
  <c r="K287" i="16"/>
  <c r="K288" i="16"/>
  <c r="K289" i="16"/>
  <c r="K290" i="16"/>
  <c r="K291" i="16"/>
  <c r="K292" i="16"/>
  <c r="K294" i="16"/>
  <c r="K295" i="16"/>
  <c r="K296" i="16"/>
  <c r="K297" i="16"/>
  <c r="K298" i="16"/>
  <c r="K299" i="16"/>
  <c r="K300" i="16"/>
  <c r="K301" i="16"/>
  <c r="K302" i="16"/>
  <c r="K303" i="16"/>
  <c r="K304" i="16"/>
  <c r="K305" i="16"/>
  <c r="K306" i="16"/>
  <c r="K307" i="16"/>
  <c r="K284" i="16"/>
  <c r="K280" i="16" l="1"/>
  <c r="K282" i="16"/>
  <c r="K283" i="16"/>
  <c r="K277" i="16"/>
  <c r="K278" i="16"/>
  <c r="K279" i="16"/>
  <c r="K281" i="16"/>
  <c r="K276" i="16"/>
  <c r="M58" i="16" l="1"/>
  <c r="M59" i="16"/>
  <c r="M60" i="16"/>
  <c r="M61" i="16"/>
  <c r="M62" i="16"/>
  <c r="M63" i="16"/>
  <c r="M64" i="16"/>
  <c r="M65" i="16"/>
  <c r="M66" i="16"/>
  <c r="M67" i="16"/>
  <c r="M68" i="16"/>
  <c r="M69" i="16"/>
  <c r="M70" i="16"/>
  <c r="M71" i="16"/>
  <c r="M72" i="16"/>
  <c r="M73" i="16"/>
  <c r="M74" i="16"/>
  <c r="M75" i="16"/>
  <c r="M76" i="16"/>
  <c r="M77" i="16"/>
  <c r="M78" i="16"/>
  <c r="M79" i="16"/>
  <c r="M80" i="16"/>
  <c r="M81" i="16"/>
  <c r="M82" i="16"/>
  <c r="M83" i="16"/>
  <c r="M84" i="16"/>
  <c r="M85" i="16"/>
  <c r="M57" i="16"/>
  <c r="M44" i="16"/>
  <c r="M50" i="16"/>
  <c r="M7" i="16"/>
  <c r="M45" i="16"/>
  <c r="M46" i="16"/>
  <c r="M47" i="16"/>
  <c r="M48" i="16"/>
  <c r="M49" i="16"/>
  <c r="M38" i="16"/>
  <c r="M39" i="16"/>
  <c r="M40" i="16"/>
  <c r="M41" i="16"/>
  <c r="M37" i="16"/>
  <c r="M29" i="16"/>
  <c r="M30" i="16"/>
  <c r="M31" i="16"/>
  <c r="M33" i="16"/>
  <c r="M28" i="16"/>
  <c r="M14" i="16"/>
  <c r="M15" i="16"/>
  <c r="M17" i="16"/>
  <c r="M18" i="16"/>
  <c r="M19" i="16"/>
  <c r="M20" i="16"/>
  <c r="M21" i="16"/>
  <c r="M13" i="16"/>
  <c r="M8" i="16"/>
  <c r="M9" i="16"/>
  <c r="M10" i="16"/>
</calcChain>
</file>

<file path=xl/sharedStrings.xml><?xml version="1.0" encoding="utf-8"?>
<sst xmlns="http://schemas.openxmlformats.org/spreadsheetml/2006/main" count="8849" uniqueCount="385">
  <si>
    <t>State</t>
  </si>
  <si>
    <t>Potential Completers</t>
  </si>
  <si>
    <t>Re-Enrollees</t>
  </si>
  <si>
    <t>Completers</t>
  </si>
  <si>
    <t>Potential Completers as Share of SCNC Total</t>
  </si>
  <si>
    <t>SCNC Counts Per 1,000 Undergrads</t>
  </si>
  <si>
    <t>Count</t>
  </si>
  <si>
    <t>Re-Enrollment Rate</t>
  </si>
  <si>
    <t>Potential Completers as Share of Re-Enrollees</t>
  </si>
  <si>
    <t>Alabama</t>
  </si>
  <si>
    <t>Alaska</t>
  </si>
  <si>
    <t>Arizona</t>
  </si>
  <si>
    <t>Arkansas</t>
  </si>
  <si>
    <t>California</t>
  </si>
  <si>
    <t>Colorado</t>
  </si>
  <si>
    <t>Connecticut</t>
  </si>
  <si>
    <t>D.C.</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</si>
  <si>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</si>
  <si>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</si>
  <si>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</si>
  <si>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</si>
  <si>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</si>
  <si>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</si>
  <si>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</si>
  <si>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</si>
  <si>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</si>
  <si>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</si>
  <si>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</si>
  <si>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</si>
  <si>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</si>
  <si>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</si>
  <si>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</si>
  <si>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</si>
  <si>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</si>
  <si>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</si>
  <si>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</si>
  <si>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</si>
  <si>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</si>
  <si>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</si>
  <si>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</si>
  <si>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</si>
  <si>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</si>
  <si>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</si>
  <si>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</si>
  <si>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</si>
  <si>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</si>
  <si>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</si>
  <si>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</si>
  <si>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</si>
  <si>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</si>
  <si>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</si>
  <si>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</si>
  <si>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</si>
  <si>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</si>
  <si>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</si>
  <si>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</si>
  <si>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</si>
  <si>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</si>
  <si>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</si>
  <si>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</si>
  <si>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U.S. Territories</t>
  </si>
  <si>
    <t>Multi-State*</t>
  </si>
  <si>
    <t>POIs*</t>
  </si>
  <si>
    <t>National</t>
  </si>
  <si>
    <t>Change in SCNC Population</t>
  </si>
  <si>
    <t>Share</t>
  </si>
  <si>
    <t>SCNC Population 2019 Report*</t>
  </si>
  <si>
    <t>SCNC Population 2022 Report</t>
  </si>
  <si>
    <t>SCNC Population 2023 Update</t>
  </si>
  <si>
    <t>Stopout Period</t>
  </si>
  <si>
    <t>08/14/2017-12/31/2018*</t>
  </si>
  <si>
    <t>01/01/2019-7/31/2020</t>
  </si>
  <si>
    <t>01/01/2020-7/31/2021</t>
  </si>
  <si>
    <t>SCNC Total</t>
  </si>
  <si>
    <t>State Share of National Undergrad Enrollment</t>
  </si>
  <si>
    <t>**</t>
  </si>
  <si>
    <t xml:space="preserve">POIs and Multi-State </t>
  </si>
  <si>
    <t>US Total</t>
  </si>
  <si>
    <t>*Some College No Degree 2019 report</t>
  </si>
  <si>
    <t>**Methodological enhancements to the 2021 report include adding students with a missing identifier, and the inclusion of U.S. Territories. Both enhancements are not factored into the net growth.</t>
  </si>
  <si>
    <t>2022 Report</t>
  </si>
  <si>
    <t>2023 Update</t>
  </si>
  <si>
    <t>Change from Previous Year</t>
  </si>
  <si>
    <t>July 20 - July 21</t>
  </si>
  <si>
    <t>Total SCNC</t>
  </si>
  <si>
    <t>SCNC Population by Gender</t>
  </si>
  <si>
    <t>Men</t>
  </si>
  <si>
    <t>Women</t>
  </si>
  <si>
    <t>Unknown/Missing</t>
  </si>
  <si>
    <t>Total</t>
  </si>
  <si>
    <t>SCNC Population by Age at Last Enrollment</t>
  </si>
  <si>
    <t>18 to 19</t>
  </si>
  <si>
    <t>20 to 24</t>
  </si>
  <si>
    <t>25 to 34</t>
  </si>
  <si>
    <t>35 to 44</t>
  </si>
  <si>
    <t>45 to 64</t>
  </si>
  <si>
    <t>Over 65</t>
  </si>
  <si>
    <t>SCNC Population by Age at Last Enrollment and Gender</t>
  </si>
  <si>
    <t>Missing</t>
  </si>
  <si>
    <t>SCNC Population by Race/Ethnicity (entering in 2013 or later)</t>
  </si>
  <si>
    <t>White</t>
  </si>
  <si>
    <t>Latinx</t>
  </si>
  <si>
    <t>Black</t>
  </si>
  <si>
    <t>Asian</t>
  </si>
  <si>
    <t>Native American</t>
  </si>
  <si>
    <t>Pacific Islander</t>
  </si>
  <si>
    <t>Other</t>
  </si>
  <si>
    <t>*</t>
  </si>
  <si>
    <t>All</t>
  </si>
  <si>
    <t>SCNC Population by Sector at Last Enrollment</t>
  </si>
  <si>
    <t>Public 4yr</t>
  </si>
  <si>
    <t>Private Nonprofit 4yr</t>
  </si>
  <si>
    <t>Private For-profit 4yr</t>
  </si>
  <si>
    <t>Community College</t>
  </si>
  <si>
    <t>Primarily Online</t>
  </si>
  <si>
    <t>*Private Two-Year institutions are not shown, but are included in the total.</t>
  </si>
  <si>
    <t>01/01/2020-07/31/2021</t>
  </si>
  <si>
    <t>Non-Potential Completers</t>
  </si>
  <si>
    <t>Primarily Associate's 4yr</t>
  </si>
  <si>
    <t>Sector of Re-Enrollment*</t>
  </si>
  <si>
    <t>Private For-Profit 4yr</t>
  </si>
  <si>
    <t>Sector of Last Enrollment*</t>
  </si>
  <si>
    <t>Private For-Profit Four-Year</t>
  </si>
  <si>
    <t>Credential Level</t>
  </si>
  <si>
    <t>Bachelor's</t>
  </si>
  <si>
    <t>Associates</t>
  </si>
  <si>
    <t>Undergraduate Certificate</t>
  </si>
  <si>
    <t>Re-Enrollment by Gender</t>
  </si>
  <si>
    <t>Re-Enrollment by Age at Re-Enrollment</t>
  </si>
  <si>
    <t>20 to 24*</t>
  </si>
  <si>
    <t>*Please note that unlike the SCNC population, no one younger than 20 was identified in re-enrollment.</t>
  </si>
  <si>
    <t>Re-Enrollment by Age at Last Enrollment</t>
  </si>
  <si>
    <t>Under 20</t>
  </si>
  <si>
    <t>Re-Enrollment by Race/Ethnicity (total population)</t>
  </si>
  <si>
    <t>Black or African American</t>
  </si>
  <si>
    <t>American Indian or Alaska Native</t>
  </si>
  <si>
    <t>Other*</t>
  </si>
  <si>
    <t>*Other includes multi-racial and international students.</t>
  </si>
  <si>
    <t>Re-Enrollment by Race/Ethnicity (Beginning College Students in 2013 or later)</t>
  </si>
  <si>
    <t>One-Year Completion Rate</t>
  </si>
  <si>
    <t>First Credential by Sector</t>
  </si>
  <si>
    <t>First Credential by Gender</t>
  </si>
  <si>
    <t>First Credential by Race/Ethnicity</t>
  </si>
  <si>
    <t>First Credential by Age</t>
  </si>
  <si>
    <t xml:space="preserve">*No completer was younger than 20 years old. </t>
  </si>
  <si>
    <t>First Credential by Type</t>
  </si>
  <si>
    <t>Bachelors</t>
  </si>
  <si>
    <t>First Credential by Race/Ethnicity and Credential Type</t>
  </si>
  <si>
    <t>Associate</t>
  </si>
  <si>
    <t>Median Time to Degree for Potential Completers (Months)</t>
  </si>
  <si>
    <t>AY 2020-21</t>
  </si>
  <si>
    <t>AY 2021-22</t>
  </si>
  <si>
    <t>Re-Enrollment Change</t>
  </si>
  <si>
    <t>Percent Change</t>
  </si>
  <si>
    <t>Credential Type</t>
  </si>
  <si>
    <t>Re-Enrollment by Race/Ethnicity and Gender (Re-Enrollees Total)</t>
  </si>
  <si>
    <t>Unknown or Missing</t>
  </si>
  <si>
    <t>Re-Enrollment by Age at Re-Enrollment and Gender</t>
  </si>
  <si>
    <t>Age Missing</t>
  </si>
  <si>
    <t>*No one younger than 20 was identified in re-enrollment.</t>
  </si>
  <si>
    <t>Re-Enrollment by Age at Last Enrollment and Gender</t>
  </si>
  <si>
    <t>By Credential Type and Major (Top 20 Majors)</t>
  </si>
  <si>
    <t>Change in Major Representation Across SCNC Students</t>
  </si>
  <si>
    <t>SCNC Re-Enrollees</t>
  </si>
  <si>
    <t>All Undergraduates</t>
  </si>
  <si>
    <t>Major Field (CIP 2-digit code)</t>
  </si>
  <si>
    <t>Bachelor's Degree Programs</t>
  </si>
  <si>
    <t>Business, Management, Marketing, and Related Support (52)</t>
  </si>
  <si>
    <t>Health Professions and Related Clinical Sciences (51)</t>
  </si>
  <si>
    <t>Computer and Information Sciences and Support Services (11)</t>
  </si>
  <si>
    <t>Psychology (42)</t>
  </si>
  <si>
    <t>Liberal Arts and Sciences, General Studies and Humanities (24)</t>
  </si>
  <si>
    <t>Security and Protective Services (43)</t>
  </si>
  <si>
    <t>Education (13)</t>
  </si>
  <si>
    <t>Social Sciences (45)</t>
  </si>
  <si>
    <t>Multi/Interdisciplinary Studies (30)</t>
  </si>
  <si>
    <t>Visual and Performing Arts (50)</t>
  </si>
  <si>
    <t>Public Administration and Social Service Professions (44)</t>
  </si>
  <si>
    <t>Communication, Journalism, and Related Programs (09)</t>
  </si>
  <si>
    <t>Biological and Biomedical Sciences (26)</t>
  </si>
  <si>
    <t>Engineering (14)</t>
  </si>
  <si>
    <t>English Language and Literature/Letters (23)</t>
  </si>
  <si>
    <t>Parks, Recreation, Leisure and Fitness Studies (31)</t>
  </si>
  <si>
    <t>Engineering Technologies/Technicians (15)</t>
  </si>
  <si>
    <t>History (54)</t>
  </si>
  <si>
    <t>Family and Consumer Sciences/Human Sciences (19)</t>
  </si>
  <si>
    <t>Natural Resources and Conservation (03)</t>
  </si>
  <si>
    <t>Associate Degree Programs</t>
  </si>
  <si>
    <t>Mechanic and Repair Technologies/Technicians (47)</t>
  </si>
  <si>
    <t>Legal Professions and Studies (22)</t>
  </si>
  <si>
    <t>Personal and Culinary Services (12)</t>
  </si>
  <si>
    <t>Construction Trades (46)</t>
  </si>
  <si>
    <t>Undergraduate Certificate Program</t>
  </si>
  <si>
    <t>Precision Production (48)</t>
  </si>
  <si>
    <t>Transportation and Materials Moving (49)</t>
  </si>
  <si>
    <t>Agriculture, Agriculture Operations, and Related Sciences (01)</t>
  </si>
  <si>
    <t>Basic Skills (32)</t>
  </si>
  <si>
    <t>Communications Technologies/Technicians and Support Services (10)</t>
  </si>
  <si>
    <t>Foreign Languages, Literatures, and Linguistics (16)</t>
  </si>
  <si>
    <t>N/A</t>
  </si>
  <si>
    <t>1/1/2019 - 7/31/2020</t>
  </si>
  <si>
    <t>1/1/2020 - 7/31/2021</t>
  </si>
  <si>
    <t>Re-Enrollment by Whether Students Changed Schools or Major Upon Re-Enrollment*</t>
  </si>
  <si>
    <t>Changed Colleges</t>
  </si>
  <si>
    <t>Kept Major</t>
  </si>
  <si>
    <t>Changed Major</t>
  </si>
  <si>
    <t>Stayed in Same College</t>
  </si>
  <si>
    <t>1/1/2018 - 7/31/2019</t>
  </si>
  <si>
    <t>Perseverance by Gender</t>
  </si>
  <si>
    <t>Perseverance by Race/Ethnicity</t>
  </si>
  <si>
    <t>Perseverance by Age at Re-Enrollment</t>
  </si>
  <si>
    <t>*Please note that unlike the SCNC population, no one younger than 20 was identified in perseverance.</t>
  </si>
  <si>
    <t>Perseverance by Sector of Re-Enrollment*</t>
  </si>
  <si>
    <t>*Private Two-Year Institutions are not shown, but are included in the total.</t>
  </si>
  <si>
    <t>Perseverance by Race/Ethnicity and Gender</t>
  </si>
  <si>
    <t>Perseverance by Age and Gender</t>
  </si>
  <si>
    <t>*No one younger than 20 was identified in perseverance.</t>
  </si>
  <si>
    <t>Perseverance by Region and State</t>
  </si>
  <si>
    <t>Northeast</t>
  </si>
  <si>
    <t>Midwest</t>
  </si>
  <si>
    <t>South</t>
  </si>
  <si>
    <t>District of Columbia</t>
  </si>
  <si>
    <t>West</t>
  </si>
  <si>
    <t>POIs and Multi-State</t>
  </si>
  <si>
    <t>Primarily Online Institutions</t>
  </si>
  <si>
    <t>Multi-State</t>
  </si>
  <si>
    <t>Territories</t>
  </si>
  <si>
    <t>Potential Completer Share</t>
  </si>
  <si>
    <t>Re-Enrollees by Destination Institution</t>
  </si>
  <si>
    <t>Same Institution</t>
  </si>
  <si>
    <t>Different Institution</t>
  </si>
  <si>
    <t>Re-Enrollees who Changed Institutions by Destination Sector</t>
  </si>
  <si>
    <t>Same Sector</t>
  </si>
  <si>
    <t>Different Sector</t>
  </si>
  <si>
    <t>The Pathways from Last Enrollment to First Re-Enrollment</t>
  </si>
  <si>
    <t>Sector of Last Enrollment</t>
  </si>
  <si>
    <t>Sector of Re-Enrollment</t>
  </si>
  <si>
    <t>Return to Same Institution</t>
  </si>
  <si>
    <t>Yes</t>
  </si>
  <si>
    <t>No</t>
  </si>
  <si>
    <t>PAB</t>
  </si>
  <si>
    <t>POI</t>
  </si>
  <si>
    <t>Note: Primarily online institiutions are institutions where over 90 percent of students are enrolled exclusively in distance education courses. Due to small counts (1.1% of the total AY 2021-22 re-enrollees), the pathway analysis did not accounts for private 2yr institutions.</t>
  </si>
  <si>
    <t>Re-Enrollees and Credential Earners by Institution where Credential was Awarded</t>
  </si>
  <si>
    <t>Credential Earners who Did not Earn at Same Institution by Sector where Credential was Awarded</t>
  </si>
  <si>
    <t>Within 2021-2022</t>
  </si>
  <si>
    <t>First Credential by Region and Type*</t>
  </si>
  <si>
    <t>*Data are shown for major credentials and a small number of other credentials are not shown</t>
  </si>
  <si>
    <t>First Credential by State, Region and Credential Type</t>
  </si>
  <si>
    <t xml:space="preserve">2019/2020 SCNC Cohort </t>
  </si>
  <si>
    <t>Degree</t>
  </si>
  <si>
    <t>Region</t>
  </si>
  <si>
    <t>Associate &amp; Certificate</t>
  </si>
  <si>
    <t>*Counts fewer than 10 are supressed.</t>
  </si>
  <si>
    <t>First Credential by Credential and Major (Top 20 Majors)</t>
  </si>
  <si>
    <t>Missing Program</t>
  </si>
  <si>
    <t>Physical Sciences (40)</t>
  </si>
  <si>
    <t>Mathematics and Statistics (27)</t>
  </si>
  <si>
    <t>Military Technologies (29)</t>
  </si>
  <si>
    <t>Undergraduate Certificate Programs</t>
  </si>
  <si>
    <t>Science Technologies/Technicians (41)</t>
  </si>
  <si>
    <t>Credential by Whether Students Changed Schools or Major Upon Completion</t>
  </si>
  <si>
    <t>Completion by Change of Sector from Re-Enrollment to Completion</t>
  </si>
  <si>
    <t>Changed Sector</t>
  </si>
  <si>
    <t>Public 2yr</t>
  </si>
  <si>
    <t>Grand Total</t>
  </si>
  <si>
    <t>Stop-Out Period</t>
  </si>
  <si>
    <t>Median Time to Degree (Months)</t>
  </si>
  <si>
    <t>SCNC Population, Re-Enrollment, First Credential, and Perseverance Headcounts by Race/Ethicity and Age Group</t>
  </si>
  <si>
    <t>20 to 34</t>
  </si>
  <si>
    <t>Re-Enrollment</t>
  </si>
  <si>
    <t>All Race Total</t>
  </si>
  <si>
    <t>First-Credential</t>
  </si>
  <si>
    <t>Perseverance</t>
  </si>
  <si>
    <t>SCNC Population</t>
  </si>
  <si>
    <t>*Other includes multi-racial, and international students.</t>
  </si>
  <si>
    <t>Click Here for Detailed State Level Data</t>
  </si>
  <si>
    <t>Potential Completers Overview</t>
  </si>
  <si>
    <t>SCNC Population Today (as of July 2021)</t>
  </si>
  <si>
    <t>SCNC Population (as of July 2020)</t>
  </si>
  <si>
    <t>At A Glance: SCNC Population Growth and SCNC Success and Progress in Academic Year 2021/22</t>
  </si>
  <si>
    <t>SCNC Demographic and Enrollment Characteristics (All Ages)</t>
  </si>
  <si>
    <t>*Covers Undergraduate Certificates and Associate and Bachelor's Degrees only</t>
  </si>
  <si>
    <t>Recent Stop-Outs</t>
  </si>
  <si>
    <t>Previously Identified SCNC</t>
  </si>
  <si>
    <t>Pathways from Last Enrollment to Re-Enrollment to First Credential (Ages 18-64)</t>
  </si>
  <si>
    <t>Re-Enrollment (Ages 18-64)</t>
  </si>
  <si>
    <t>First Credential within One Year of Re-Enrolling (Ages 18-64)</t>
  </si>
  <si>
    <t>SCNC Population (All Ages)</t>
  </si>
  <si>
    <t>Recent Stop-Out as Share of SCNC Total</t>
  </si>
  <si>
    <t>Undergrad Enrollment 
(AY2021-22)</t>
  </si>
  <si>
    <t>As Share of Re-Enrollees Nationwide</t>
  </si>
  <si>
    <t>Recent Stop-Out as Share of 
Re-Enrollees</t>
  </si>
  <si>
    <t>As Share of Perseverers Nationwide</t>
  </si>
  <si>
    <t>Perseverers
(among those re-enrolled in 2020/21)</t>
  </si>
  <si>
    <t>Completion Rate (Completers/
Re-Enrollees 2021/22)</t>
  </si>
  <si>
    <t>Share of 1st Year Completers Nationwide</t>
  </si>
  <si>
    <t>Recent Stop-Out as Share of 1st Year Completers</t>
  </si>
  <si>
    <t>Potential Completers as Share of 1st Year Completers</t>
  </si>
  <si>
    <t>Among 2021/22 Re-Enrollees
(completing within a year of re-enrolling)</t>
  </si>
  <si>
    <t>Among 2020/21 Re-Enrollees
(completing in 2nd year after re-enrolling)</t>
  </si>
  <si>
    <t>Share of 2nd Year Completers Nationwide</t>
  </si>
  <si>
    <t>Perseverers 
(among those re-enrolled in 2019/20)</t>
  </si>
  <si>
    <t>Undergrad Enrollment 
(AY2020-21)</t>
  </si>
  <si>
    <t>*Multi-State and Primarily Online Institutions (POIs) are not included in individual state counts but included in the national total. POIs are institutions where over 90 percent of students are enrolled exclusively in distance education courses.</t>
  </si>
  <si>
    <t>**The perseverance rate is the percent of 2020/21 re-enrollees who continued enrollment in the following year 2021/22, including those who ultimately earned a credential in 2021/22. The rate does not account for completers in 2020/21 (1st year of re-enrollment), which are captured in the Completers category (within a year of re-enrolling).</t>
  </si>
  <si>
    <t>Perseverance Rate** (Perseverers/
Re-Enrollees 2020/21)</t>
  </si>
  <si>
    <t>Potential Completers as Share of SCNC Nationwide</t>
  </si>
  <si>
    <t>Recent Stop-Out as Share of SCNC Nationwide</t>
  </si>
  <si>
    <t>SCNC Per 1,000 Undergrads</t>
  </si>
  <si>
    <t>Undergrad Enrollment 
(AY2021/22)</t>
  </si>
  <si>
    <t>SCNC 
Per 1,000 Undergrads</t>
  </si>
  <si>
    <t>State Share of SCNC Nationwide</t>
  </si>
  <si>
    <t>**The perseverance rate is the percent of 2019/20 re-enrollees who continued enrollment in the following year 2020/21, including those who ultimately earned a credential in 2020/21. The rate does not account for completers in 2019/20 (1st year of re-enrollment).</t>
  </si>
  <si>
    <t>Re-Enrollment Rate 
(Re-Enrollees/
SCNC Total)</t>
  </si>
  <si>
    <t>Among 2020/21 Re-Enrollees
(completing within a year of re-enrolling)</t>
  </si>
  <si>
    <t>Completion Rate (Completers/
Re-Enrollees 2020/21)</t>
  </si>
  <si>
    <t>Perseverance Rate** (Perseverers/
Re-Enrollees 2019/20)</t>
  </si>
  <si>
    <t>At A Glance: Change from Academic Year 2020/21 to Academic Year 2021/22</t>
  </si>
  <si>
    <t>Change in Re-Enrollees</t>
  </si>
  <si>
    <t>Change in Perseverers</t>
  </si>
  <si>
    <t>Change in Completers</t>
  </si>
  <si>
    <t>Completing Within a Year of Re-Enrolling</t>
  </si>
  <si>
    <t xml:space="preserve">Undergrad Enrollment </t>
  </si>
  <si>
    <t>As Share of 
Re-Enrollees Nationwide (pp difference)</t>
  </si>
  <si>
    <t>Re-Enrollment Rate 
(pp difference)</t>
  </si>
  <si>
    <t>As Share of Perseverers Nationwide (pp difference)</t>
  </si>
  <si>
    <t>Perseverance Rate 
(pp difference)</t>
  </si>
  <si>
    <t>Share of 1st Year Completers Nationwide 
(pp difference)</t>
  </si>
  <si>
    <t>Completion Rate (pp difference)</t>
  </si>
  <si>
    <t>Recent Stop-Out 
Re-Enrollees</t>
  </si>
  <si>
    <t xml:space="preserve">Re-Enrollment Rate 
(Re-Enrollees/ SCNC Total) </t>
  </si>
  <si>
    <t>Recent Stop-Out Share</t>
  </si>
  <si>
    <t>Recent Stop-Out as Share of Re-Enrollees</t>
  </si>
  <si>
    <t>Recent Stop-Out
 Re-Enrollment Rate</t>
  </si>
  <si>
    <t>Share of 
Re-Enrollees Out of All Undergraduates 2020-21</t>
  </si>
  <si>
    <t>Share of 
Re-Enrollees Out of All Undergraduates 2021-22</t>
  </si>
  <si>
    <t>Perseverance Rate</t>
  </si>
  <si>
    <t>Recent Stop-Out</t>
  </si>
  <si>
    <t>Recent
 Stop-Out Share</t>
  </si>
  <si>
    <t>Recent Stop-Out Completion Rate</t>
  </si>
  <si>
    <t>Major Field 
(CIP 2-digit code)</t>
  </si>
  <si>
    <t>Median Time to Degree for Recent Stop-Out (Months)</t>
  </si>
  <si>
    <t>Younger Than 25</t>
  </si>
  <si>
    <t>SCNC
Total</t>
  </si>
  <si>
    <t>Re-Enrollee
Total</t>
  </si>
  <si>
    <t>2nd Year Completer Total</t>
  </si>
  <si>
    <t>1st Year Completer Total</t>
  </si>
  <si>
    <t>Perseverer
Total</t>
  </si>
  <si>
    <t>Re-Enrollee Total</t>
  </si>
  <si>
    <t>Perseverer Total</t>
  </si>
  <si>
    <t>01/01/2019-07/31/2020</t>
  </si>
  <si>
    <t>01/01/2019-07-31-2020</t>
  </si>
  <si>
    <t>At A Glance: SCNC Population and SCNC Success and Progress in Academic Year 2020/21</t>
  </si>
  <si>
    <t>SCNC Population Growth by State (All Ages)</t>
  </si>
  <si>
    <t>Potential Completers Share</t>
  </si>
  <si>
    <t>Non-Potential Completers Share</t>
  </si>
  <si>
    <t>AY 2021/22
Completer Total</t>
  </si>
  <si>
    <t>SCNC Students Who Re-Enrolled (Ages 18-64)</t>
  </si>
  <si>
    <t>Perseverance by Changing Institution and Major</t>
  </si>
  <si>
    <t>Same Major</t>
  </si>
  <si>
    <t>SCNC Students Who Earned Their First-Ever Undergraduate Credential (Ages 18-64)</t>
  </si>
  <si>
    <t>1st Year Completers
(2020/21 Re-Enrollees)</t>
  </si>
  <si>
    <t>2nd Year Completers
(2020/21 Re-Enrollees)</t>
  </si>
  <si>
    <t>1st Year Completers
(2021/22 Re-Enrollees)</t>
  </si>
  <si>
    <t>Perserverer Total</t>
  </si>
  <si>
    <t>Re-Enrollee Total (2019-20)</t>
  </si>
  <si>
    <t>Re-Enrollee Total (2020-21)</t>
  </si>
  <si>
    <t>Share of Perseverers</t>
  </si>
  <si>
    <t xml:space="preserve">Re-Enrollment Rate
 (Re-Enrollees/ SCNC Total) </t>
  </si>
  <si>
    <t xml:space="preserve">AY 2019/20** </t>
  </si>
  <si>
    <t>AY 2020/21</t>
  </si>
  <si>
    <t>AY 2021/22</t>
  </si>
  <si>
    <t>SCNC Population by Race/Ethnicity (entering in 2013 or later), Gender and Age at Last Enrollment</t>
  </si>
  <si>
    <t>Student counts fewer than 10 are suppressed but are included in the total.</t>
  </si>
  <si>
    <t>Perseverance: SCNC Students Who Continued Enrollment in a 2nd Year After Re-Enrolling (Ages 18-64)</t>
  </si>
  <si>
    <t>Time to Degree from Re-Enrollment by Credential Earned*</t>
  </si>
  <si>
    <t>* Time to Degree is calculated based on the elapsed time between when a student first re-enrolled, and when they earned their first credential</t>
  </si>
  <si>
    <t>Time to Completion by Credential Type
(Median Time in Months)*</t>
  </si>
  <si>
    <t>* Time to First Credential completion is calculated based on the elapsed time between the term begin date of a student's first re-enrollment and the award date of their first credential.</t>
  </si>
  <si>
    <t xml:space="preserve">** Data for 2019/20 Re-enrollment and First Credential represent a SCNC population whose stopout period was between January 1, 2018 and July 31, 2019. </t>
  </si>
  <si>
    <t>No one younger than 20 was identified in re-enrollment, first credential, and perseverance.</t>
  </si>
  <si>
    <t>Age categories represent the age at the time of re-enrollment and completion for SCNC students that returned and the age at last enrollment for the overall SCNC population.</t>
  </si>
  <si>
    <t>*Private Two-Year institutions are not shown, but are included in the total; PAB stands for Primarily Associate Degree Granting Baccalaureate Institutions.</t>
  </si>
  <si>
    <t>SCNC Population by Sector at Last Enrollment*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</si>
</sst>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_(* #,##0_);_(* \(#,##0\);_(* &quot;-&quot;??_);_(@_)"/>
    <numFmt numFmtId="166" formatCode="#,##0;\-#,##0"/>
    <numFmt numFmtId="167" formatCode="#,##0.0"/>
    <numFmt numFmtId="168" formatCode="#,##0.00;\-#,##0.00"/>
  </numFmts>
  <fonts count="55" x14ac:knownFonts="1">
    <font>
      <sz val="11"/>
      <color theme="1"/>
      <name val="Calibri"/>
      <family val="2"/>
      <scheme val="minor"/>
    </font>
    <font>
      <sz val="11"/>
      <color theme="1"/>
      <name val="Calibri"/>
      <family val="2"/>
      <scheme val="minor"/>
    </font>
    <font>
      <sz val="10"/>
      <color theme="1"/>
      <name val="Arial"/>
      <family val="2"/>
    </font>
    <font>
      <sz val="11"/>
      <color rgb="FF000000"/>
      <name val="Calibri"/>
      <family val="2"/>
      <scheme val="minor"/>
    </font>
    <font>
      <sz val="8"/>
      <color rgb="FF000000"/>
      <name val="Arial"/>
      <family val="2"/>
    </font>
    <font>
      <sz val="11"/>
      <color theme="1"/>
      <name val="Calibri"/>
      <family val="2"/>
      <scheme val="minor"/>
    </font>
    <font>
      <sz val="11"/>
      <color theme="0"/>
      <name val="Calibri"/>
      <family val="2"/>
      <scheme val="minor"/>
    </font>
    <font>
      <i/>
      <sz val="11"/>
      <color theme="1"/>
      <name val="Calibri"/>
      <family val="2"/>
      <scheme val="minor"/>
    </font>
    <font>
      <sz val="8"/>
      <color theme="1"/>
      <name val="Calibri"/>
      <family val="2"/>
      <scheme val="minor"/>
    </font>
    <font>
      <sz val="11"/>
      <color rgb="FF000000"/>
      <name val="Calibri"/>
      <family val="2"/>
    </font>
    <font>
      <sz val="11"/>
      <color theme="1"/>
      <name val="Calibri"/>
      <family val="2"/>
    </font>
    <font>
      <i/>
      <sz val="11"/>
      <color theme="1"/>
      <name val="Calibri"/>
      <family val="2"/>
    </font>
    <font>
      <sz val="8"/>
      <color theme="1"/>
      <name val="Calibri"/>
      <family val="2"/>
    </font>
    <font>
      <sz val="8"/>
      <color rgb="FF000000"/>
      <name val="Calibri"/>
      <family val="2"/>
      <scheme val="minor"/>
    </font>
    <font>
      <sz val="11"/>
      <color rgb="FFFF0000"/>
      <name val="Calibri"/>
      <family val="2"/>
      <scheme val="minor"/>
    </font>
    <font>
      <b/>
      <sz val="11"/>
      <color theme="1"/>
      <name val="Calibri"/>
      <family val="2"/>
      <scheme val="minor"/>
    </font>
    <font>
      <sz val="11"/>
      <name val="Calibri"/>
      <family val="2"/>
      <scheme val="minor"/>
    </font>
    <font>
      <i/>
      <sz val="11"/>
      <name val="Calibri"/>
      <family val="2"/>
      <scheme val="minor"/>
    </font>
    <font>
      <b/>
      <sz val="12"/>
      <color theme="1"/>
      <name val="Calibri"/>
      <family val="2"/>
      <scheme val="minor"/>
    </font>
    <font>
      <b/>
      <sz val="12"/>
      <color theme="0"/>
      <name val="Calibri"/>
      <family val="2"/>
      <scheme val="minor"/>
    </font>
    <font>
      <sz val="8"/>
      <name val="Calibri"/>
      <family val="2"/>
      <scheme val="minor"/>
    </font>
    <font>
      <u/>
      <sz val="11"/>
      <color theme="10"/>
      <name val="Calibri"/>
      <family val="2"/>
      <scheme val="minor"/>
    </font>
    <font>
      <i/>
      <u/>
      <sz val="8"/>
      <color theme="10"/>
      <name val="Calibri"/>
      <family val="2"/>
      <scheme val="minor"/>
    </font>
    <font>
      <sz val="11"/>
      <name val="Arial"/>
      <family val="2"/>
    </font>
    <font>
      <b/>
      <sz val="12"/>
      <color theme="1"/>
      <name val="Calibri"/>
      <family val="2"/>
    </font>
    <font>
      <sz val="11"/>
      <color rgb="FF000000"/>
      <name val="Calibri"/>
      <family val="2"/>
    </font>
    <font>
      <sz val="11"/>
      <color rgb="FFFFFFFF"/>
      <name val="Calibri"/>
      <family val="2"/>
      <scheme val="minor"/>
    </font>
    <font>
      <b/>
      <sz val="11"/>
      <color theme="0"/>
      <name val="Calibri"/>
      <family val="2"/>
      <scheme val="minor"/>
    </font>
    <font>
      <b/>
      <sz val="12"/>
      <name val="Calibri"/>
      <family val="2"/>
      <scheme val="minor"/>
    </font>
    <font>
      <b/>
      <sz val="12"/>
      <name val="Calibri"/>
      <family val="2"/>
    </font>
    <font>
      <sz val="9"/>
      <color theme="0"/>
      <name val="Calibri"/>
      <family val="2"/>
      <scheme val="minor"/>
    </font>
    <font>
      <b/>
      <sz val="9"/>
      <color theme="0"/>
      <name val="Calibri"/>
      <family val="2"/>
      <scheme val="minor"/>
    </font>
    <font>
      <sz val="11"/>
      <color theme="1"/>
      <name val="Calibri"/>
      <family val="2"/>
    </font>
    <font>
      <b/>
      <sz val="12"/>
      <name val="Calibri"/>
      <family val="2"/>
    </font>
    <font>
      <b/>
      <sz val="12"/>
      <color theme="1"/>
      <name val="Calibri"/>
      <family val="2"/>
    </font>
    <font>
      <sz val="9"/>
      <color rgb="FF333333"/>
      <name val="Arial"/>
      <family val="2"/>
    </font>
    <font>
      <sz val="11"/>
      <color rgb="FF333333"/>
      <name val="Calibri"/>
      <family val="2"/>
      <scheme val="minor"/>
    </font>
    <font>
      <b/>
      <sz val="11"/>
      <name val="Calibri"/>
      <family val="2"/>
      <scheme val="minor"/>
    </font>
    <font>
      <sz val="9"/>
      <color rgb="FF333333"/>
      <name val="Arial"/>
      <family val="2"/>
    </font>
    <font>
      <i/>
      <sz val="11"/>
      <color theme="1"/>
      <name val="Calibri"/>
      <family val="2"/>
    </font>
    <font>
      <b/>
      <sz val="14"/>
      <name val="Calibri"/>
      <family val="2"/>
      <scheme val="minor"/>
    </font>
    <font>
      <b/>
      <sz val="14"/>
      <color theme="1"/>
      <name val="Calibri"/>
      <family val="2"/>
      <scheme val="minor"/>
    </font>
    <font>
      <i/>
      <sz val="11"/>
      <name val="Calibri"/>
      <family val="2"/>
    </font>
    <font>
      <sz val="11"/>
      <name val="Calibri"/>
      <family val="2"/>
    </font>
    <font>
      <sz val="8"/>
      <name val="Calibri"/>
      <family val="2"/>
    </font>
    <font>
      <sz val="11"/>
      <name val="Calibri"/>
      <family val="2"/>
    </font>
    <font>
      <sz val="11"/>
      <name val="Calibri"/>
      <family val="2"/>
      <scheme val="minor"/>
    </font>
    <font>
      <i/>
      <sz val="11"/>
      <name val="Calibri"/>
      <family val="2"/>
      <scheme val="minor"/>
    </font>
    <font>
      <i/>
      <sz val="11"/>
      <name val="Calibri"/>
      <family val="2"/>
    </font>
    <font>
      <sz val="8"/>
      <name val="Calibri"/>
      <family val="2"/>
      <scheme val="minor"/>
    </font>
    <font>
      <sz val="8"/>
      <name val="Calibri"/>
      <family val="2"/>
    </font>
    <font>
      <b/>
      <sz val="14"/>
      <name val="Calibri"/>
      <family val="2"/>
    </font>
    <font>
      <b/>
      <sz val="14"/>
      <color theme="1"/>
      <name val="Calibri"/>
      <family val="2"/>
    </font>
    <font>
      <u/>
      <sz val="11"/>
      <color theme="0"/>
      <name val="Calibri"/>
      <family val="2"/>
      <scheme val="minor"/>
    </font>
    <font>
      <b/>
      <sz val="14"/>
      <color rgb="FF000000"/>
      <name val="Calibri"/>
      <family val="2"/>
      <scheme val="minor"/>
    </font>
  </fonts>
  <fills count="10">
    <fill>
      <patternFill patternType="none"/>
    </fill>
    <fill>
      <patternFill patternType="gray125"/>
    </fill>
    <fill>
      <patternFill patternType="solid">
        <fgColor theme="4"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305496"/>
        <bgColor indexed="64"/>
      </patternFill>
    </fill>
    <fill>
      <patternFill patternType="solid">
        <fgColor rgb="FFFFFFFF"/>
        <bgColor rgb="FF000000"/>
      </patternFill>
    </fill>
    <fill>
      <patternFill patternType="solid">
        <fgColor theme="0" tint="-0.249977111117893"/>
        <bgColor indexed="64"/>
      </patternFill>
    </fill>
    <fill>
      <patternFill patternType="solid">
        <fgColor rgb="FF305496"/>
        <bgColor rgb="FF000000"/>
      </patternFill>
    </fill>
  </fills>
  <borders count="24">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theme="2"/>
      </top>
      <bottom/>
      <diagonal/>
    </border>
    <border>
      <left style="thin">
        <color indexed="64"/>
      </left>
      <right/>
      <top style="thin">
        <color theme="2"/>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style="thin">
        <color rgb="FF000000"/>
      </right>
      <top/>
      <bottom/>
      <diagonal/>
    </border>
    <border>
      <left style="thin">
        <color rgb="FF000000"/>
      </left>
      <right/>
      <top style="thin">
        <color indexed="64"/>
      </top>
      <bottom style="thin">
        <color indexed="64"/>
      </bottom>
      <diagonal/>
    </border>
  </borders>
  <cellStyleXfs count="6">
    <xf numFmtId="0" fontId="0" fillId="0" borderId="0"/>
    <xf numFmtId="43" fontId="5" fillId="0" borderId="0" applyFont="0" applyFill="0" applyBorder="0" applyAlignment="0" applyProtection="0"/>
    <xf numFmtId="9" fontId="5" fillId="0" borderId="0" applyFont="0" applyFill="0" applyBorder="0" applyAlignment="0" applyProtection="0"/>
    <xf numFmtId="0" fontId="21"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90">
    <xf numFmtId="0" fontId="0" fillId="0" borderId="0" xfId="0"/>
    <xf numFmtId="0" fontId="3" fillId="0" borderId="0" xfId="0" applyFont="1"/>
    <xf numFmtId="3" fontId="4" fillId="0" borderId="0" xfId="0" applyNumberFormat="1" applyFont="1"/>
    <xf numFmtId="164" fontId="0" fillId="0" borderId="0" xfId="2" applyNumberFormat="1" applyFont="1" applyBorder="1"/>
    <xf numFmtId="0" fontId="4" fillId="0" borderId="0" xfId="0" applyFont="1"/>
    <xf numFmtId="164" fontId="4" fillId="0" borderId="0" xfId="0" applyNumberFormat="1" applyFont="1"/>
    <xf numFmtId="164" fontId="0" fillId="0" borderId="0" xfId="0" applyNumberFormat="1"/>
    <xf numFmtId="3" fontId="3" fillId="0" borderId="0" xfId="0" applyNumberFormat="1" applyFont="1"/>
    <xf numFmtId="0" fontId="6" fillId="0" borderId="0" xfId="0" applyFont="1" applyAlignment="1">
      <alignment horizontal="center"/>
    </xf>
    <xf numFmtId="0" fontId="3" fillId="0" borderId="0" xfId="0" quotePrefix="1" applyFont="1" applyAlignment="1">
      <alignment horizontal="left" vertical="top"/>
    </xf>
    <xf numFmtId="0" fontId="3" fillId="0" borderId="0" xfId="0" applyFont="1" applyAlignment="1">
      <alignment horizontal="left" vertical="top"/>
    </xf>
    <xf numFmtId="3" fontId="0" fillId="0" borderId="0" xfId="0" applyNumberFormat="1"/>
    <xf numFmtId="0" fontId="8" fillId="0" borderId="0" xfId="0" applyFont="1"/>
    <xf numFmtId="0" fontId="9" fillId="0" borderId="0" xfId="0" applyFont="1"/>
    <xf numFmtId="0" fontId="10" fillId="0" borderId="0" xfId="0" applyFont="1"/>
    <xf numFmtId="165" fontId="10" fillId="0" borderId="0" xfId="0" applyNumberFormat="1" applyFont="1"/>
    <xf numFmtId="0" fontId="12" fillId="0" borderId="0" xfId="0" applyFont="1"/>
    <xf numFmtId="165" fontId="0" fillId="0" borderId="0" xfId="1" applyNumberFormat="1" applyFont="1" applyFill="1"/>
    <xf numFmtId="0" fontId="13" fillId="0" borderId="0" xfId="0" applyFont="1"/>
    <xf numFmtId="0" fontId="2" fillId="0" borderId="0" xfId="0" applyFont="1"/>
    <xf numFmtId="3" fontId="2" fillId="0" borderId="0" xfId="0" applyNumberFormat="1" applyFont="1"/>
    <xf numFmtId="165" fontId="0" fillId="0" borderId="0" xfId="1" applyNumberFormat="1" applyFont="1"/>
    <xf numFmtId="0" fontId="17" fillId="4" borderId="0" xfId="0" applyFont="1" applyFill="1" applyAlignment="1">
      <alignment horizontal="center" vertical="center" wrapText="1"/>
    </xf>
    <xf numFmtId="0" fontId="2" fillId="0" borderId="0" xfId="0" applyFont="1" applyAlignment="1">
      <alignment vertical="center"/>
    </xf>
    <xf numFmtId="0" fontId="16" fillId="0" borderId="0" xfId="0" applyFont="1"/>
    <xf numFmtId="3" fontId="16" fillId="0" borderId="0" xfId="0" applyNumberFormat="1" applyFont="1"/>
    <xf numFmtId="0" fontId="16" fillId="0" borderId="0" xfId="0" applyFont="1" applyAlignment="1">
      <alignment horizontal="left" vertical="center" wrapText="1"/>
    </xf>
    <xf numFmtId="3" fontId="16" fillId="0" borderId="0" xfId="0" applyNumberFormat="1" applyFont="1" applyAlignment="1">
      <alignment vertical="center"/>
    </xf>
    <xf numFmtId="0" fontId="14" fillId="0" borderId="0" xfId="0" applyFont="1" applyAlignment="1">
      <alignment horizontal="left" vertical="center"/>
    </xf>
    <xf numFmtId="164" fontId="0" fillId="0" borderId="0" xfId="2" applyNumberFormat="1" applyFont="1"/>
    <xf numFmtId="0" fontId="20" fillId="0" borderId="0" xfId="0" applyFont="1"/>
    <xf numFmtId="0" fontId="23" fillId="0" borderId="0" xfId="0" applyFont="1" applyAlignment="1">
      <alignment horizontal="center" vertical="center" wrapText="1"/>
    </xf>
    <xf numFmtId="0" fontId="18" fillId="0" borderId="0" xfId="0" applyFont="1"/>
    <xf numFmtId="0" fontId="24" fillId="0" borderId="0" xfId="0" applyFont="1" applyAlignment="1">
      <alignment vertical="center"/>
    </xf>
    <xf numFmtId="0" fontId="1" fillId="0" borderId="0" xfId="0" applyFont="1"/>
    <xf numFmtId="0" fontId="8" fillId="0" borderId="0" xfId="0" applyFont="1" applyAlignment="1">
      <alignment horizontal="left" vertical="top"/>
    </xf>
    <xf numFmtId="0" fontId="1" fillId="5" borderId="0" xfId="0" applyFont="1" applyFill="1"/>
    <xf numFmtId="0" fontId="11" fillId="0" borderId="0" xfId="0" applyFont="1"/>
    <xf numFmtId="0" fontId="0" fillId="6" borderId="0" xfId="0" applyFill="1"/>
    <xf numFmtId="0" fontId="6" fillId="2" borderId="0" xfId="0" applyFont="1" applyFill="1" applyAlignment="1">
      <alignment horizontal="center" vertical="center" wrapText="1"/>
    </xf>
    <xf numFmtId="0" fontId="7" fillId="0" borderId="0" xfId="0" applyFont="1" applyAlignment="1">
      <alignment horizontal="left"/>
    </xf>
    <xf numFmtId="0" fontId="6" fillId="6" borderId="3" xfId="0" applyFont="1" applyFill="1" applyBorder="1" applyAlignment="1">
      <alignment horizontal="center" vertical="center" wrapText="1"/>
    </xf>
    <xf numFmtId="0" fontId="17" fillId="4" borderId="0" xfId="0" applyFont="1" applyFill="1" applyAlignment="1">
      <alignment vertical="center" wrapText="1"/>
    </xf>
    <xf numFmtId="0" fontId="26" fillId="6" borderId="9" xfId="0" applyFont="1" applyFill="1" applyBorder="1" applyAlignment="1">
      <alignment horizontal="center" vertical="center" wrapText="1"/>
    </xf>
    <xf numFmtId="0" fontId="7" fillId="0" borderId="0" xfId="0" applyFont="1"/>
    <xf numFmtId="0" fontId="30" fillId="2" borderId="0" xfId="0" applyFont="1" applyFill="1" applyAlignment="1">
      <alignment vertical="center" wrapText="1"/>
    </xf>
    <xf numFmtId="0" fontId="31" fillId="2" borderId="0" xfId="0" applyFont="1" applyFill="1" applyAlignment="1">
      <alignment vertical="center" wrapText="1"/>
    </xf>
    <xf numFmtId="0" fontId="29" fillId="0" borderId="0" xfId="0" applyFont="1" applyAlignment="1">
      <alignment horizontal="left" vertical="center"/>
    </xf>
    <xf numFmtId="0" fontId="24" fillId="0" borderId="0" xfId="0" applyFont="1" applyAlignment="1">
      <alignment horizontal="left" vertical="center"/>
    </xf>
    <xf numFmtId="0" fontId="29" fillId="0" borderId="0" xfId="0" applyFont="1" applyAlignment="1">
      <alignment vertical="center"/>
    </xf>
    <xf numFmtId="0" fontId="32" fillId="0" borderId="0" xfId="0" applyFont="1"/>
    <xf numFmtId="0" fontId="34" fillId="0" borderId="0" xfId="0" applyFont="1" applyAlignment="1">
      <alignment vertical="center"/>
    </xf>
    <xf numFmtId="0" fontId="37" fillId="0" borderId="0" xfId="0" applyFont="1" applyAlignment="1">
      <alignment vertical="center"/>
    </xf>
    <xf numFmtId="0" fontId="0" fillId="2" borderId="0" xfId="0" applyFill="1"/>
    <xf numFmtId="3" fontId="35" fillId="0" borderId="0" xfId="0" applyNumberFormat="1" applyFont="1" applyAlignment="1">
      <alignment vertical="center"/>
    </xf>
    <xf numFmtId="164" fontId="35" fillId="0" borderId="0" xfId="0" applyNumberFormat="1" applyFont="1" applyAlignment="1">
      <alignment vertical="center"/>
    </xf>
    <xf numFmtId="0" fontId="0" fillId="0" borderId="0" xfId="0" applyAlignment="1">
      <alignment vertical="top"/>
    </xf>
    <xf numFmtId="0" fontId="0" fillId="0" borderId="3" xfId="0" applyBorder="1"/>
    <xf numFmtId="0" fontId="16" fillId="0" borderId="3" xfId="0" quotePrefix="1" applyFont="1" applyBorder="1" applyAlignment="1">
      <alignment horizontal="left" vertical="top"/>
    </xf>
    <xf numFmtId="164" fontId="16" fillId="0" borderId="0" xfId="0" applyNumberFormat="1" applyFont="1" applyAlignment="1">
      <alignment vertical="center"/>
    </xf>
    <xf numFmtId="3" fontId="3" fillId="0" borderId="3" xfId="0" applyNumberFormat="1" applyFont="1" applyBorder="1"/>
    <xf numFmtId="0" fontId="0" fillId="0" borderId="9" xfId="0" applyBorder="1"/>
    <xf numFmtId="0" fontId="39" fillId="0" borderId="0" xfId="0" applyFont="1"/>
    <xf numFmtId="165" fontId="0" fillId="0" borderId="0" xfId="1" applyNumberFormat="1" applyFont="1" applyBorder="1"/>
    <xf numFmtId="164" fontId="2" fillId="0" borderId="0" xfId="2" applyNumberFormat="1" applyFont="1"/>
    <xf numFmtId="3" fontId="3" fillId="8" borderId="3" xfId="0" applyNumberFormat="1" applyFont="1" applyFill="1" applyBorder="1"/>
    <xf numFmtId="164" fontId="35" fillId="8" borderId="0" xfId="0" applyNumberFormat="1" applyFont="1" applyFill="1" applyAlignment="1">
      <alignment vertical="center"/>
    </xf>
    <xf numFmtId="164" fontId="0" fillId="8" borderId="0" xfId="2" applyNumberFormat="1" applyFont="1" applyFill="1"/>
    <xf numFmtId="0" fontId="3" fillId="0" borderId="0" xfId="0" applyFont="1" applyAlignment="1">
      <alignment horizontal="center"/>
    </xf>
    <xf numFmtId="0" fontId="24" fillId="2" borderId="0" xfId="0" applyFont="1" applyFill="1" applyAlignment="1">
      <alignment horizontal="left" vertical="center"/>
    </xf>
    <xf numFmtId="0" fontId="29" fillId="2" borderId="0" xfId="0" applyFont="1" applyFill="1" applyAlignment="1">
      <alignment horizontal="left" vertical="center"/>
    </xf>
    <xf numFmtId="0" fontId="34" fillId="2" borderId="0" xfId="0" applyFont="1" applyFill="1" applyAlignment="1">
      <alignment horizontal="left" vertical="center"/>
    </xf>
    <xf numFmtId="0" fontId="33" fillId="2" borderId="0" xfId="0" applyFont="1" applyFill="1" applyAlignment="1">
      <alignment horizontal="left" vertical="center"/>
    </xf>
    <xf numFmtId="0" fontId="11" fillId="0" borderId="0" xfId="0" applyFont="1" applyAlignment="1">
      <alignment horizontal="left"/>
    </xf>
    <xf numFmtId="167" fontId="3" fillId="0" borderId="3" xfId="0" applyNumberFormat="1" applyFont="1" applyBorder="1"/>
    <xf numFmtId="164" fontId="10" fillId="0" borderId="0" xfId="2" applyNumberFormat="1" applyFont="1"/>
    <xf numFmtId="164" fontId="36" fillId="0" borderId="9" xfId="0" applyNumberFormat="1" applyFont="1" applyBorder="1" applyAlignment="1">
      <alignment vertical="center"/>
    </xf>
    <xf numFmtId="164" fontId="16" fillId="0" borderId="0" xfId="2" applyNumberFormat="1" applyFont="1"/>
    <xf numFmtId="0" fontId="39" fillId="0" borderId="0" xfId="0" applyFont="1" applyAlignment="1">
      <alignment horizontal="left"/>
    </xf>
    <xf numFmtId="0" fontId="16" fillId="0" borderId="0" xfId="0" applyFont="1" applyAlignment="1">
      <alignment horizontal="left"/>
    </xf>
    <xf numFmtId="164" fontId="16" fillId="0" borderId="0" xfId="2" applyNumberFormat="1" applyFont="1" applyBorder="1"/>
    <xf numFmtId="0" fontId="37" fillId="2" borderId="0" xfId="0" applyFont="1" applyFill="1" applyAlignment="1">
      <alignment horizontal="left" vertical="center"/>
    </xf>
    <xf numFmtId="0" fontId="27" fillId="0" borderId="0" xfId="0" applyFont="1" applyAlignment="1">
      <alignment vertical="center"/>
    </xf>
    <xf numFmtId="0" fontId="16" fillId="0" borderId="0" xfId="0" applyFont="1" applyAlignment="1">
      <alignment wrapText="1"/>
    </xf>
    <xf numFmtId="0" fontId="17" fillId="0" borderId="0" xfId="0" applyFont="1"/>
    <xf numFmtId="0" fontId="37" fillId="0" borderId="0" xfId="0" applyFont="1"/>
    <xf numFmtId="0" fontId="16" fillId="0" borderId="0" xfId="0" quotePrefix="1" applyFont="1" applyAlignment="1">
      <alignment vertical="top"/>
    </xf>
    <xf numFmtId="0" fontId="17" fillId="0" borderId="0" xfId="0" applyFont="1" applyAlignment="1">
      <alignment horizontal="center"/>
    </xf>
    <xf numFmtId="165" fontId="16" fillId="0" borderId="0" xfId="1" applyNumberFormat="1" applyFont="1"/>
    <xf numFmtId="0" fontId="16" fillId="0" borderId="0" xfId="0" applyFont="1" applyAlignment="1">
      <alignment horizontal="left" vertical="top"/>
    </xf>
    <xf numFmtId="0" fontId="17" fillId="2" borderId="0" xfId="0" applyFont="1" applyFill="1"/>
    <xf numFmtId="0" fontId="37" fillId="2" borderId="0" xfId="0" applyFont="1" applyFill="1" applyAlignment="1">
      <alignment vertical="center"/>
    </xf>
    <xf numFmtId="0" fontId="16" fillId="6" borderId="0" xfId="0" applyFont="1" applyFill="1"/>
    <xf numFmtId="49" fontId="16" fillId="0" borderId="2" xfId="0" applyNumberFormat="1" applyFont="1" applyBorder="1"/>
    <xf numFmtId="49" fontId="16" fillId="0" borderId="0" xfId="0" applyNumberFormat="1" applyFont="1"/>
    <xf numFmtId="49" fontId="16" fillId="0" borderId="3" xfId="0" applyNumberFormat="1" applyFont="1" applyBorder="1"/>
    <xf numFmtId="164" fontId="16" fillId="0" borderId="1" xfId="2" applyNumberFormat="1" applyFont="1" applyBorder="1"/>
    <xf numFmtId="49" fontId="16" fillId="0" borderId="1" xfId="0" applyNumberFormat="1" applyFont="1" applyBorder="1"/>
    <xf numFmtId="0" fontId="16" fillId="0" borderId="0" xfId="0" applyFont="1" applyAlignment="1">
      <alignment vertical="top"/>
    </xf>
    <xf numFmtId="0" fontId="27" fillId="2" borderId="0" xfId="0" applyFont="1" applyFill="1" applyAlignment="1">
      <alignment horizontal="left" vertical="center"/>
    </xf>
    <xf numFmtId="0" fontId="6" fillId="0" borderId="0" xfId="0" applyFont="1" applyAlignment="1">
      <alignment wrapText="1"/>
    </xf>
    <xf numFmtId="0" fontId="6" fillId="2" borderId="0" xfId="0" applyFont="1" applyFill="1"/>
    <xf numFmtId="49" fontId="6" fillId="6" borderId="1" xfId="0" applyNumberFormat="1" applyFont="1" applyFill="1" applyBorder="1"/>
    <xf numFmtId="0" fontId="6" fillId="6" borderId="1" xfId="0" applyFont="1" applyFill="1" applyBorder="1"/>
    <xf numFmtId="165" fontId="16" fillId="0" borderId="0" xfId="1" applyNumberFormat="1" applyFont="1" applyAlignment="1">
      <alignment vertical="center"/>
    </xf>
    <xf numFmtId="0" fontId="16" fillId="0" borderId="0" xfId="0" applyFont="1" applyAlignment="1">
      <alignment horizontal="center" wrapText="1"/>
    </xf>
    <xf numFmtId="165" fontId="16" fillId="0" borderId="0" xfId="1" applyNumberFormat="1" applyFont="1" applyFill="1" applyAlignment="1">
      <alignment horizontal="center" wrapText="1"/>
    </xf>
    <xf numFmtId="164" fontId="16" fillId="0" borderId="0" xfId="2" applyNumberFormat="1" applyFont="1" applyFill="1" applyAlignment="1">
      <alignment horizontal="right" wrapText="1"/>
    </xf>
    <xf numFmtId="164" fontId="16" fillId="0" borderId="0" xfId="2" applyNumberFormat="1" applyFont="1" applyAlignment="1">
      <alignment horizontal="right"/>
    </xf>
    <xf numFmtId="164" fontId="0" fillId="0" borderId="0" xfId="2" applyNumberFormat="1" applyFont="1" applyAlignment="1">
      <alignment horizontal="right"/>
    </xf>
    <xf numFmtId="164" fontId="35" fillId="8" borderId="9" xfId="2" applyNumberFormat="1" applyFont="1" applyFill="1" applyBorder="1" applyAlignment="1">
      <alignment vertical="center"/>
    </xf>
    <xf numFmtId="164" fontId="38" fillId="8" borderId="9" xfId="2" applyNumberFormat="1" applyFont="1" applyFill="1" applyBorder="1" applyAlignment="1">
      <alignment vertical="center"/>
    </xf>
    <xf numFmtId="167" fontId="3" fillId="8" borderId="6" xfId="0" applyNumberFormat="1" applyFont="1" applyFill="1" applyBorder="1"/>
    <xf numFmtId="164" fontId="3" fillId="8" borderId="0" xfId="2" applyNumberFormat="1" applyFont="1" applyFill="1"/>
    <xf numFmtId="0" fontId="42" fillId="0" borderId="0" xfId="0" applyFont="1"/>
    <xf numFmtId="0" fontId="43" fillId="0" borderId="0" xfId="0" applyFont="1"/>
    <xf numFmtId="165" fontId="16" fillId="0" borderId="0" xfId="1" applyNumberFormat="1" applyFont="1" applyFill="1"/>
    <xf numFmtId="164" fontId="16" fillId="0" borderId="0" xfId="2" applyNumberFormat="1" applyFont="1" applyFill="1" applyAlignment="1">
      <alignment horizontal="right"/>
    </xf>
    <xf numFmtId="0" fontId="15" fillId="2" borderId="0" xfId="0" applyFont="1" applyFill="1" applyAlignment="1">
      <alignment horizontal="left" vertical="center"/>
    </xf>
    <xf numFmtId="3" fontId="16" fillId="0" borderId="0" xfId="0" applyNumberFormat="1" applyFont="1" applyAlignment="1">
      <alignment horizontal="right" vertical="center"/>
    </xf>
    <xf numFmtId="0" fontId="42" fillId="0" borderId="0" xfId="0" applyFont="1" applyAlignment="1">
      <alignment horizontal="left"/>
    </xf>
    <xf numFmtId="0" fontId="44" fillId="0" borderId="0" xfId="0" applyFont="1"/>
    <xf numFmtId="0" fontId="0" fillId="0" borderId="0" xfId="0" applyAlignment="1">
      <alignment horizontal="center"/>
    </xf>
    <xf numFmtId="0" fontId="28" fillId="0" borderId="0" xfId="0" applyFont="1" applyAlignment="1">
      <alignment horizontal="left" vertical="center"/>
    </xf>
    <xf numFmtId="164" fontId="16" fillId="0" borderId="0" xfId="2" applyNumberFormat="1" applyFont="1" applyFill="1" applyBorder="1"/>
    <xf numFmtId="164" fontId="16" fillId="0" borderId="0" xfId="0" applyNumberFormat="1" applyFont="1" applyAlignment="1">
      <alignment horizontal="right" vertical="center"/>
    </xf>
    <xf numFmtId="3" fontId="16" fillId="0" borderId="9" xfId="0" applyNumberFormat="1" applyFont="1" applyBorder="1" applyAlignment="1">
      <alignment horizontal="right" vertical="center"/>
    </xf>
    <xf numFmtId="0" fontId="17" fillId="0" borderId="0" xfId="0" applyFont="1" applyAlignment="1">
      <alignment horizontal="left"/>
    </xf>
    <xf numFmtId="49" fontId="16" fillId="0" borderId="12" xfId="0" applyNumberFormat="1" applyFont="1" applyBorder="1"/>
    <xf numFmtId="49" fontId="16" fillId="0" borderId="5" xfId="0" applyNumberFormat="1" applyFont="1" applyBorder="1"/>
    <xf numFmtId="0" fontId="16" fillId="0" borderId="3" xfId="0" applyFont="1" applyBorder="1"/>
    <xf numFmtId="3" fontId="10" fillId="0" borderId="0" xfId="0" applyNumberFormat="1" applyFont="1"/>
    <xf numFmtId="0" fontId="0" fillId="0" borderId="6" xfId="0" applyBorder="1"/>
    <xf numFmtId="3" fontId="3" fillId="0" borderId="6" xfId="0" applyNumberFormat="1" applyFont="1" applyBorder="1"/>
    <xf numFmtId="164" fontId="0" fillId="8" borderId="3" xfId="2" applyNumberFormat="1" applyFont="1" applyFill="1" applyBorder="1"/>
    <xf numFmtId="164" fontId="0" fillId="8" borderId="6" xfId="2" applyNumberFormat="1" applyFont="1" applyFill="1" applyBorder="1"/>
    <xf numFmtId="164" fontId="35" fillId="8" borderId="6" xfId="2" applyNumberFormat="1" applyFont="1" applyFill="1" applyBorder="1" applyAlignment="1">
      <alignment vertical="center"/>
    </xf>
    <xf numFmtId="164" fontId="38" fillId="8" borderId="6" xfId="2" applyNumberFormat="1" applyFont="1" applyFill="1" applyBorder="1" applyAlignment="1">
      <alignment vertical="center"/>
    </xf>
    <xf numFmtId="165" fontId="0" fillId="8" borderId="6" xfId="1" applyNumberFormat="1" applyFont="1" applyFill="1" applyBorder="1"/>
    <xf numFmtId="3" fontId="16" fillId="0" borderId="3" xfId="0" applyNumberFormat="1" applyFont="1" applyBorder="1" applyAlignment="1">
      <alignment vertical="center"/>
    </xf>
    <xf numFmtId="3" fontId="16" fillId="0" borderId="3" xfId="0" applyNumberFormat="1" applyFont="1" applyBorder="1"/>
    <xf numFmtId="164" fontId="16" fillId="0" borderId="3" xfId="0" applyNumberFormat="1" applyFont="1" applyBorder="1" applyAlignment="1">
      <alignment vertical="center"/>
    </xf>
    <xf numFmtId="3" fontId="16" fillId="0" borderId="3" xfId="0" applyNumberFormat="1" applyFont="1" applyBorder="1" applyAlignment="1">
      <alignment horizontal="right" vertical="center"/>
    </xf>
    <xf numFmtId="164" fontId="16" fillId="0" borderId="9" xfId="0" applyNumberFormat="1" applyFont="1" applyBorder="1"/>
    <xf numFmtId="0" fontId="0" fillId="4" borderId="3" xfId="0" applyFill="1" applyBorder="1"/>
    <xf numFmtId="164" fontId="16" fillId="0" borderId="9" xfId="0" applyNumberFormat="1" applyFont="1" applyBorder="1" applyAlignment="1">
      <alignment vertical="center"/>
    </xf>
    <xf numFmtId="164" fontId="16" fillId="0" borderId="9" xfId="2" applyNumberFormat="1" applyFont="1" applyBorder="1"/>
    <xf numFmtId="0" fontId="16" fillId="0" borderId="0" xfId="0" quotePrefix="1" applyFont="1" applyAlignment="1">
      <alignment horizontal="left" vertical="top"/>
    </xf>
    <xf numFmtId="164" fontId="16" fillId="0" borderId="3" xfId="2" applyNumberFormat="1" applyFont="1" applyFill="1" applyBorder="1"/>
    <xf numFmtId="3" fontId="16" fillId="0" borderId="6" xfId="0" applyNumberFormat="1" applyFont="1" applyBorder="1" applyAlignment="1">
      <alignment vertical="center"/>
    </xf>
    <xf numFmtId="164" fontId="16" fillId="0" borderId="6" xfId="0" applyNumberFormat="1" applyFont="1" applyBorder="1" applyAlignment="1">
      <alignment vertical="center"/>
    </xf>
    <xf numFmtId="3" fontId="16" fillId="0" borderId="6" xfId="0" applyNumberFormat="1" applyFont="1" applyBorder="1" applyAlignment="1">
      <alignment horizontal="right"/>
    </xf>
    <xf numFmtId="3" fontId="16" fillId="8" borderId="0" xfId="0" applyNumberFormat="1" applyFont="1" applyFill="1" applyAlignment="1">
      <alignment vertical="center"/>
    </xf>
    <xf numFmtId="3" fontId="16" fillId="8" borderId="3" xfId="0" applyNumberFormat="1" applyFont="1" applyFill="1" applyBorder="1" applyAlignment="1">
      <alignment vertical="center"/>
    </xf>
    <xf numFmtId="3" fontId="16" fillId="0" borderId="6" xfId="0" applyNumberFormat="1" applyFont="1" applyBorder="1"/>
    <xf numFmtId="166" fontId="16" fillId="0" borderId="3" xfId="0" applyNumberFormat="1" applyFont="1" applyBorder="1" applyAlignment="1">
      <alignment vertical="center"/>
    </xf>
    <xf numFmtId="164" fontId="16" fillId="0" borderId="6" xfId="2" applyNumberFormat="1" applyFont="1" applyBorder="1"/>
    <xf numFmtId="164" fontId="16" fillId="8" borderId="0" xfId="2" applyNumberFormat="1" applyFont="1" applyFill="1" applyBorder="1"/>
    <xf numFmtId="164" fontId="16" fillId="8" borderId="9" xfId="2" applyNumberFormat="1" applyFont="1" applyFill="1" applyBorder="1"/>
    <xf numFmtId="164" fontId="16" fillId="0" borderId="0" xfId="2" applyNumberFormat="1" applyFont="1" applyBorder="1" applyAlignment="1">
      <alignment vertical="center"/>
    </xf>
    <xf numFmtId="3" fontId="16" fillId="0" borderId="3" xfId="0" applyNumberFormat="1" applyFont="1" applyBorder="1" applyAlignment="1">
      <alignment horizontal="right"/>
    </xf>
    <xf numFmtId="3" fontId="16" fillId="7" borderId="3" xfId="0" applyNumberFormat="1" applyFont="1" applyFill="1" applyBorder="1"/>
    <xf numFmtId="3" fontId="16" fillId="7" borderId="6" xfId="0" applyNumberFormat="1" applyFont="1" applyFill="1" applyBorder="1"/>
    <xf numFmtId="164" fontId="16" fillId="0" borderId="6" xfId="0" applyNumberFormat="1" applyFont="1" applyBorder="1"/>
    <xf numFmtId="3" fontId="16" fillId="0" borderId="3" xfId="0" applyNumberFormat="1" applyFont="1" applyBorder="1" applyAlignment="1">
      <alignment horizontal="center"/>
    </xf>
    <xf numFmtId="164" fontId="46" fillId="0" borderId="9" xfId="0" applyNumberFormat="1" applyFont="1" applyBorder="1"/>
    <xf numFmtId="0" fontId="46" fillId="0" borderId="9" xfId="0" applyFont="1" applyBorder="1"/>
    <xf numFmtId="0" fontId="48" fillId="0" borderId="9" xfId="0" applyFont="1" applyBorder="1"/>
    <xf numFmtId="0" fontId="49" fillId="0" borderId="9" xfId="0" applyFont="1" applyBorder="1"/>
    <xf numFmtId="164" fontId="46" fillId="0" borderId="9" xfId="0" applyNumberFormat="1" applyFont="1" applyBorder="1" applyAlignment="1">
      <alignment horizontal="right"/>
    </xf>
    <xf numFmtId="164" fontId="46" fillId="4" borderId="9" xfId="2" applyNumberFormat="1" applyFont="1" applyFill="1" applyBorder="1"/>
    <xf numFmtId="0" fontId="46" fillId="4" borderId="9" xfId="0" applyFont="1" applyFill="1" applyBorder="1"/>
    <xf numFmtId="10" fontId="16" fillId="0" borderId="9" xfId="0" applyNumberFormat="1" applyFont="1" applyBorder="1"/>
    <xf numFmtId="10" fontId="16" fillId="0" borderId="0" xfId="0" applyNumberFormat="1" applyFont="1"/>
    <xf numFmtId="43" fontId="16" fillId="0" borderId="0" xfId="1" applyFont="1" applyAlignment="1">
      <alignment vertical="center"/>
    </xf>
    <xf numFmtId="0" fontId="16" fillId="8" borderId="9" xfId="0" applyFont="1" applyFill="1" applyBorder="1"/>
    <xf numFmtId="164" fontId="16" fillId="0" borderId="0" xfId="2" applyNumberFormat="1" applyFont="1" applyAlignment="1">
      <alignment horizontal="right" wrapText="1"/>
    </xf>
    <xf numFmtId="164" fontId="16" fillId="0" borderId="0" xfId="2" applyNumberFormat="1" applyFont="1" applyAlignment="1">
      <alignment wrapText="1"/>
    </xf>
    <xf numFmtId="43" fontId="0" fillId="0" borderId="0" xfId="0" applyNumberFormat="1"/>
    <xf numFmtId="0" fontId="6" fillId="2" borderId="9" xfId="0" applyFont="1" applyFill="1" applyBorder="1" applyAlignment="1">
      <alignment horizontal="center" vertical="center" wrapText="1"/>
    </xf>
    <xf numFmtId="0" fontId="20" fillId="0" borderId="0" xfId="0" applyFont="1" applyAlignment="1">
      <alignment horizontal="left"/>
    </xf>
    <xf numFmtId="14" fontId="16" fillId="4" borderId="9" xfId="0" applyNumberFormat="1" applyFont="1" applyFill="1" applyBorder="1" applyAlignment="1">
      <alignment horizontal="center" vertical="center" wrapText="1"/>
    </xf>
    <xf numFmtId="0" fontId="41" fillId="0" borderId="0" xfId="0" applyFont="1" applyAlignment="1">
      <alignment vertical="center"/>
    </xf>
    <xf numFmtId="0" fontId="53" fillId="2" borderId="0" xfId="3" applyFont="1" applyFill="1" applyAlignment="1">
      <alignment vertical="center"/>
    </xf>
    <xf numFmtId="0" fontId="0" fillId="0" borderId="0" xfId="0" applyAlignment="1">
      <alignment horizontal="center" vertical="center"/>
    </xf>
    <xf numFmtId="0" fontId="40" fillId="0" borderId="0" xfId="0" applyFont="1" applyAlignment="1">
      <alignment vertical="center"/>
    </xf>
    <xf numFmtId="0" fontId="52" fillId="0" borderId="0" xfId="0" applyFont="1" applyAlignment="1">
      <alignment vertical="top"/>
    </xf>
    <xf numFmtId="164" fontId="16" fillId="0" borderId="6" xfId="2" applyNumberFormat="1" applyFont="1" applyFill="1" applyBorder="1"/>
    <xf numFmtId="0" fontId="26" fillId="6" borderId="19"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26" fillId="6" borderId="1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6" borderId="20" xfId="0" applyFont="1" applyFill="1" applyBorder="1" applyAlignment="1">
      <alignment horizontal="center" vertical="center" wrapText="1"/>
    </xf>
    <xf numFmtId="0" fontId="6" fillId="6" borderId="20" xfId="0" applyFont="1" applyFill="1" applyBorder="1" applyAlignment="1">
      <alignment horizontal="center" vertical="center" wrapText="1"/>
    </xf>
    <xf numFmtId="3" fontId="16" fillId="0" borderId="21" xfId="0" applyNumberFormat="1" applyFont="1" applyBorder="1" applyAlignment="1">
      <alignment vertical="center"/>
    </xf>
    <xf numFmtId="0" fontId="6" fillId="2" borderId="14" xfId="0" applyFont="1" applyFill="1" applyBorder="1" applyAlignment="1">
      <alignment horizontal="center" vertical="center" wrapText="1"/>
    </xf>
    <xf numFmtId="14" fontId="16" fillId="4" borderId="14" xfId="0" applyNumberFormat="1" applyFont="1" applyFill="1" applyBorder="1" applyAlignment="1">
      <alignment horizontal="center" vertical="center" wrapText="1"/>
    </xf>
    <xf numFmtId="165" fontId="6" fillId="6" borderId="14" xfId="1" applyNumberFormat="1" applyFont="1" applyFill="1" applyBorder="1" applyAlignment="1">
      <alignment horizontal="center" vertical="center" wrapText="1"/>
    </xf>
    <xf numFmtId="0" fontId="6" fillId="2" borderId="14" xfId="0" applyFont="1" applyFill="1" applyBorder="1" applyAlignment="1">
      <alignment vertical="center" wrapText="1"/>
    </xf>
    <xf numFmtId="164" fontId="16" fillId="0" borderId="0" xfId="0" applyNumberFormat="1" applyFont="1"/>
    <xf numFmtId="165" fontId="16" fillId="0" borderId="0" xfId="1" applyNumberFormat="1" applyFont="1" applyBorder="1" applyAlignment="1">
      <alignment vertical="center"/>
    </xf>
    <xf numFmtId="164" fontId="16" fillId="0" borderId="4" xfId="2" applyNumberFormat="1" applyFont="1" applyBorder="1" applyAlignment="1">
      <alignment vertical="center"/>
    </xf>
    <xf numFmtId="164" fontId="16" fillId="0" borderId="6" xfId="2" applyNumberFormat="1" applyFont="1" applyBorder="1" applyAlignment="1">
      <alignment vertical="center"/>
    </xf>
    <xf numFmtId="3" fontId="16" fillId="0" borderId="4" xfId="0" applyNumberFormat="1" applyFont="1" applyBorder="1" applyAlignment="1">
      <alignment vertical="center"/>
    </xf>
    <xf numFmtId="164" fontId="16" fillId="0" borderId="4" xfId="0" applyNumberFormat="1" applyFont="1" applyBorder="1" applyAlignment="1">
      <alignment vertical="center"/>
    </xf>
    <xf numFmtId="165" fontId="16" fillId="0" borderId="4" xfId="1" applyNumberFormat="1" applyFont="1" applyBorder="1" applyAlignment="1">
      <alignment vertical="center"/>
    </xf>
    <xf numFmtId="165" fontId="16" fillId="0" borderId="6" xfId="1" applyNumberFormat="1" applyFont="1" applyBorder="1" applyAlignment="1">
      <alignment vertical="center"/>
    </xf>
    <xf numFmtId="164" fontId="16" fillId="0" borderId="22" xfId="2" applyNumberFormat="1" applyFont="1" applyFill="1" applyBorder="1"/>
    <xf numFmtId="164" fontId="0" fillId="8" borderId="10" xfId="2" applyNumberFormat="1" applyFont="1" applyFill="1" applyBorder="1"/>
    <xf numFmtId="164" fontId="0" fillId="8" borderId="4" xfId="2" applyNumberFormat="1" applyFont="1" applyFill="1" applyBorder="1"/>
    <xf numFmtId="0" fontId="26" fillId="9" borderId="20" xfId="0" applyFont="1" applyFill="1" applyBorder="1" applyAlignment="1">
      <alignment horizontal="center" vertical="center" wrapText="1"/>
    </xf>
    <xf numFmtId="3" fontId="16" fillId="0" borderId="4" xfId="0" applyNumberFormat="1" applyFont="1" applyBorder="1"/>
    <xf numFmtId="3" fontId="16" fillId="5" borderId="6" xfId="0" applyNumberFormat="1" applyFont="1" applyFill="1" applyBorder="1"/>
    <xf numFmtId="164" fontId="16" fillId="0" borderId="4" xfId="0" applyNumberFormat="1" applyFont="1" applyBorder="1"/>
    <xf numFmtId="164" fontId="16" fillId="0" borderId="6" xfId="0" applyNumberFormat="1" applyFont="1" applyBorder="1" applyAlignment="1">
      <alignment horizontal="center"/>
    </xf>
    <xf numFmtId="0" fontId="19" fillId="2" borderId="14" xfId="0" applyFont="1" applyFill="1" applyBorder="1" applyAlignment="1">
      <alignment horizontal="center" vertical="center" wrapText="1"/>
    </xf>
    <xf numFmtId="0" fontId="17" fillId="4" borderId="14" xfId="0" applyFont="1" applyFill="1" applyBorder="1" applyAlignment="1">
      <alignment vertical="center" wrapText="1"/>
    </xf>
    <xf numFmtId="3" fontId="16" fillId="0" borderId="6" xfId="0" applyNumberFormat="1" applyFont="1" applyBorder="1" applyAlignment="1">
      <alignment horizontal="center" vertical="center"/>
    </xf>
    <xf numFmtId="0" fontId="17" fillId="4" borderId="14" xfId="0" applyFont="1" applyFill="1" applyBorder="1" applyAlignment="1">
      <alignment horizontal="center" vertical="center" wrapText="1"/>
    </xf>
    <xf numFmtId="0" fontId="0" fillId="6" borderId="10" xfId="0" applyFill="1" applyBorder="1"/>
    <xf numFmtId="0" fontId="0" fillId="6" borderId="2" xfId="0" applyFill="1" applyBorder="1"/>
    <xf numFmtId="0" fontId="0" fillId="6" borderId="3" xfId="0" applyFill="1" applyBorder="1"/>
    <xf numFmtId="0" fontId="0" fillId="6" borderId="5" xfId="0" applyFill="1" applyBorder="1"/>
    <xf numFmtId="0" fontId="0" fillId="6" borderId="1" xfId="0" applyFill="1" applyBorder="1"/>
    <xf numFmtId="0" fontId="16" fillId="0" borderId="9" xfId="0" applyFont="1" applyBorder="1"/>
    <xf numFmtId="3" fontId="16" fillId="0" borderId="9" xfId="0" applyNumberFormat="1" applyFont="1" applyBorder="1" applyAlignment="1">
      <alignment vertical="center"/>
    </xf>
    <xf numFmtId="3" fontId="16" fillId="0" borderId="9" xfId="0" applyNumberFormat="1" applyFont="1" applyBorder="1"/>
    <xf numFmtId="0" fontId="0" fillId="4" borderId="9" xfId="0" applyFill="1" applyBorder="1"/>
    <xf numFmtId="0" fontId="19" fillId="2" borderId="2" xfId="0" applyFont="1" applyFill="1" applyBorder="1" applyAlignment="1">
      <alignment vertical="center"/>
    </xf>
    <xf numFmtId="0" fontId="19" fillId="2" borderId="0" xfId="0" applyFont="1" applyFill="1" applyAlignment="1">
      <alignment vertical="center"/>
    </xf>
    <xf numFmtId="0" fontId="17" fillId="4" borderId="17" xfId="0" applyFont="1" applyFill="1" applyBorder="1" applyAlignment="1">
      <alignment horizontal="center" vertical="center" wrapText="1"/>
    </xf>
    <xf numFmtId="0" fontId="19" fillId="2" borderId="1" xfId="0" applyFont="1" applyFill="1" applyBorder="1" applyAlignment="1">
      <alignment vertical="center"/>
    </xf>
    <xf numFmtId="0" fontId="16" fillId="0" borderId="6" xfId="0" applyFont="1" applyBorder="1"/>
    <xf numFmtId="3" fontId="3" fillId="0" borderId="3" xfId="0" applyNumberFormat="1" applyFont="1" applyBorder="1" applyAlignment="1">
      <alignment vertical="center"/>
    </xf>
    <xf numFmtId="3" fontId="3" fillId="4" borderId="3" xfId="0" applyNumberFormat="1" applyFont="1" applyFill="1" applyBorder="1" applyAlignment="1">
      <alignment vertical="center"/>
    </xf>
    <xf numFmtId="164" fontId="16" fillId="0" borderId="3" xfId="0" applyNumberFormat="1" applyFont="1" applyBorder="1"/>
    <xf numFmtId="164" fontId="3" fillId="0" borderId="3" xfId="0" applyNumberFormat="1" applyFont="1" applyBorder="1" applyAlignment="1">
      <alignment vertical="center"/>
    </xf>
    <xf numFmtId="164" fontId="3" fillId="4" borderId="3" xfId="0" applyNumberFormat="1" applyFont="1" applyFill="1" applyBorder="1" applyAlignment="1">
      <alignment vertical="center"/>
    </xf>
    <xf numFmtId="164" fontId="0" fillId="4" borderId="3" xfId="0" applyNumberFormat="1" applyFill="1" applyBorder="1"/>
    <xf numFmtId="164" fontId="0" fillId="0" borderId="3" xfId="0" applyNumberFormat="1" applyBorder="1"/>
    <xf numFmtId="3" fontId="36" fillId="0" borderId="9" xfId="0" applyNumberFormat="1" applyFont="1" applyBorder="1" applyAlignment="1">
      <alignment vertical="center"/>
    </xf>
    <xf numFmtId="3" fontId="16" fillId="0" borderId="6" xfId="0" applyNumberFormat="1" applyFont="1" applyBorder="1" applyAlignment="1">
      <alignment horizontal="right" vertical="center"/>
    </xf>
    <xf numFmtId="164" fontId="16" fillId="0" borderId="3" xfId="0" applyNumberFormat="1" applyFont="1" applyBorder="1" applyAlignment="1">
      <alignment horizontal="right" vertical="center"/>
    </xf>
    <xf numFmtId="164" fontId="16" fillId="0" borderId="6" xfId="0" applyNumberFormat="1" applyFont="1" applyBorder="1" applyAlignment="1">
      <alignment horizontal="right" vertical="center"/>
    </xf>
    <xf numFmtId="0" fontId="6" fillId="6" borderId="19" xfId="0" applyFont="1" applyFill="1" applyBorder="1" applyAlignment="1">
      <alignment horizontal="center" vertical="center" wrapText="1"/>
    </xf>
    <xf numFmtId="164" fontId="16" fillId="0" borderId="9" xfId="2" applyNumberFormat="1" applyFont="1" applyFill="1" applyBorder="1"/>
    <xf numFmtId="3" fontId="0" fillId="4" borderId="3" xfId="0" applyNumberFormat="1" applyFill="1" applyBorder="1"/>
    <xf numFmtId="3" fontId="3" fillId="0" borderId="0" xfId="0" applyNumberFormat="1" applyFont="1" applyAlignment="1">
      <alignment vertical="center"/>
    </xf>
    <xf numFmtId="164" fontId="3" fillId="0" borderId="0" xfId="0" applyNumberFormat="1" applyFont="1" applyAlignment="1">
      <alignment vertical="center"/>
    </xf>
    <xf numFmtId="3" fontId="36" fillId="0" borderId="0" xfId="0" applyNumberFormat="1" applyFont="1" applyAlignment="1">
      <alignment vertical="center"/>
    </xf>
    <xf numFmtId="164" fontId="36" fillId="0" borderId="0" xfId="0" applyNumberFormat="1" applyFont="1" applyAlignment="1">
      <alignment vertical="center"/>
    </xf>
    <xf numFmtId="0" fontId="6" fillId="2" borderId="19" xfId="0" applyFont="1" applyFill="1" applyBorder="1" applyAlignment="1">
      <alignment horizontal="center" vertical="center" wrapText="1"/>
    </xf>
    <xf numFmtId="165" fontId="16" fillId="0" borderId="6" xfId="1" applyNumberFormat="1" applyFont="1" applyFill="1" applyBorder="1" applyAlignment="1">
      <alignment horizontal="center" wrapText="1"/>
    </xf>
    <xf numFmtId="0" fontId="6" fillId="2" borderId="6" xfId="0" applyFont="1" applyFill="1" applyBorder="1" applyAlignment="1">
      <alignment horizontal="center" vertical="center" wrapText="1"/>
    </xf>
    <xf numFmtId="165" fontId="16" fillId="0" borderId="6" xfId="1" applyNumberFormat="1" applyFont="1" applyFill="1" applyBorder="1"/>
    <xf numFmtId="165" fontId="16" fillId="0" borderId="6" xfId="1" applyNumberFormat="1" applyFont="1" applyBorder="1"/>
    <xf numFmtId="165" fontId="0" fillId="0" borderId="6" xfId="1" applyNumberFormat="1" applyFont="1" applyBorder="1"/>
    <xf numFmtId="0" fontId="16" fillId="0" borderId="9" xfId="0" applyFont="1" applyBorder="1" applyAlignment="1">
      <alignment horizontal="center" wrapText="1"/>
    </xf>
    <xf numFmtId="164" fontId="16" fillId="8" borderId="9" xfId="2" applyNumberFormat="1" applyFont="1" applyFill="1" applyBorder="1" applyAlignment="1">
      <alignment horizontal="right" wrapText="1"/>
    </xf>
    <xf numFmtId="164" fontId="16" fillId="0" borderId="9" xfId="2" applyNumberFormat="1" applyFont="1" applyFill="1" applyBorder="1" applyAlignment="1">
      <alignment horizontal="right" wrapText="1"/>
    </xf>
    <xf numFmtId="164" fontId="16" fillId="8" borderId="9" xfId="0" applyNumberFormat="1" applyFont="1" applyFill="1" applyBorder="1" applyAlignment="1">
      <alignment vertical="center"/>
    </xf>
    <xf numFmtId="164" fontId="16" fillId="0" borderId="9" xfId="2" applyNumberFormat="1" applyFont="1" applyBorder="1" applyAlignment="1">
      <alignment horizontal="right"/>
    </xf>
    <xf numFmtId="164" fontId="16" fillId="0" borderId="9" xfId="2" applyNumberFormat="1" applyFont="1" applyFill="1" applyBorder="1" applyAlignment="1">
      <alignment horizontal="right"/>
    </xf>
    <xf numFmtId="164" fontId="16" fillId="8" borderId="9" xfId="2" applyNumberFormat="1" applyFont="1" applyFill="1" applyBorder="1" applyAlignment="1">
      <alignment horizontal="right"/>
    </xf>
    <xf numFmtId="164" fontId="0" fillId="0" borderId="9" xfId="2" applyNumberFormat="1" applyFont="1" applyBorder="1" applyAlignment="1">
      <alignment horizontal="right"/>
    </xf>
    <xf numFmtId="0" fontId="6" fillId="2" borderId="18" xfId="0" applyFont="1" applyFill="1" applyBorder="1" applyAlignment="1">
      <alignment horizontal="center" vertical="center" wrapText="1"/>
    </xf>
    <xf numFmtId="0" fontId="16" fillId="0" borderId="6" xfId="0" applyFont="1" applyBorder="1" applyAlignment="1">
      <alignment horizontal="center" wrapText="1"/>
    </xf>
    <xf numFmtId="164" fontId="16" fillId="8" borderId="6" xfId="2" applyNumberFormat="1" applyFont="1" applyFill="1" applyBorder="1" applyAlignment="1">
      <alignment horizontal="right" wrapText="1"/>
    </xf>
    <xf numFmtId="164" fontId="16" fillId="0" borderId="6" xfId="2" applyNumberFormat="1" applyFont="1" applyFill="1" applyBorder="1" applyAlignment="1">
      <alignment horizontal="right" wrapText="1"/>
    </xf>
    <xf numFmtId="164" fontId="16" fillId="8" borderId="6" xfId="0" applyNumberFormat="1" applyFont="1" applyFill="1" applyBorder="1" applyAlignment="1">
      <alignment vertical="center"/>
    </xf>
    <xf numFmtId="164" fontId="16" fillId="0" borderId="6" xfId="2" applyNumberFormat="1" applyFont="1" applyBorder="1" applyAlignment="1">
      <alignment horizontal="right"/>
    </xf>
    <xf numFmtId="164" fontId="16" fillId="0" borderId="6" xfId="2" applyNumberFormat="1" applyFont="1" applyFill="1" applyBorder="1" applyAlignment="1">
      <alignment horizontal="right"/>
    </xf>
    <xf numFmtId="164" fontId="16" fillId="8" borderId="6" xfId="2" applyNumberFormat="1" applyFont="1" applyFill="1" applyBorder="1" applyAlignment="1">
      <alignment horizontal="right"/>
    </xf>
    <xf numFmtId="164" fontId="0" fillId="0" borderId="6" xfId="2" applyNumberFormat="1" applyFont="1" applyBorder="1" applyAlignment="1">
      <alignment horizontal="right"/>
    </xf>
    <xf numFmtId="0" fontId="16" fillId="8" borderId="6" xfId="0" applyFont="1" applyFill="1" applyBorder="1"/>
    <xf numFmtId="164" fontId="36" fillId="8" borderId="9" xfId="0" applyNumberFormat="1" applyFont="1" applyFill="1" applyBorder="1" applyAlignment="1">
      <alignment vertical="center"/>
    </xf>
    <xf numFmtId="3" fontId="16" fillId="4" borderId="0" xfId="0" applyNumberFormat="1" applyFont="1" applyFill="1"/>
    <xf numFmtId="165" fontId="16" fillId="0" borderId="6" xfId="0" applyNumberFormat="1" applyFont="1" applyBorder="1"/>
    <xf numFmtId="164" fontId="16" fillId="3" borderId="6" xfId="0" applyNumberFormat="1" applyFont="1" applyFill="1" applyBorder="1"/>
    <xf numFmtId="0" fontId="16" fillId="4" borderId="6" xfId="0" applyFont="1" applyFill="1" applyBorder="1"/>
    <xf numFmtId="165" fontId="16" fillId="0" borderId="4" xfId="1" applyNumberFormat="1" applyFont="1" applyBorder="1" applyAlignment="1">
      <alignment horizontal="right"/>
    </xf>
    <xf numFmtId="165" fontId="16" fillId="0" borderId="6" xfId="1" applyNumberFormat="1" applyFont="1" applyBorder="1" applyAlignment="1">
      <alignment horizontal="right"/>
    </xf>
    <xf numFmtId="165" fontId="16" fillId="0" borderId="11" xfId="1" applyNumberFormat="1" applyFont="1" applyBorder="1" applyAlignment="1">
      <alignment horizontal="right"/>
    </xf>
    <xf numFmtId="164" fontId="16" fillId="0" borderId="16" xfId="2" applyNumberFormat="1" applyFont="1" applyBorder="1"/>
    <xf numFmtId="0" fontId="16" fillId="4" borderId="9" xfId="0" applyFont="1" applyFill="1" applyBorder="1"/>
    <xf numFmtId="165" fontId="16" fillId="0" borderId="9" xfId="1" applyNumberFormat="1" applyFont="1" applyBorder="1"/>
    <xf numFmtId="3" fontId="16" fillId="0" borderId="9" xfId="0" applyNumberFormat="1" applyFont="1" applyBorder="1" applyAlignment="1">
      <alignment horizontal="right"/>
    </xf>
    <xf numFmtId="165" fontId="16" fillId="0" borderId="9" xfId="1" applyNumberFormat="1" applyFont="1" applyBorder="1" applyAlignment="1">
      <alignment horizontal="right"/>
    </xf>
    <xf numFmtId="49" fontId="16" fillId="0" borderId="9" xfId="0" applyNumberFormat="1" applyFont="1" applyBorder="1"/>
    <xf numFmtId="3" fontId="16" fillId="0" borderId="16" xfId="0" applyNumberFormat="1" applyFont="1" applyBorder="1" applyAlignment="1">
      <alignment vertical="center"/>
    </xf>
    <xf numFmtId="164" fontId="16" fillId="0" borderId="16" xfId="0" applyNumberFormat="1" applyFont="1" applyBorder="1" applyAlignment="1">
      <alignment vertical="center"/>
    </xf>
    <xf numFmtId="0" fontId="40" fillId="0" borderId="6" xfId="0" applyFont="1" applyBorder="1" applyAlignment="1">
      <alignment vertical="center"/>
    </xf>
    <xf numFmtId="0" fontId="37" fillId="0" borderId="6" xfId="0" applyFont="1" applyBorder="1" applyAlignment="1">
      <alignment vertical="center"/>
    </xf>
    <xf numFmtId="164" fontId="16" fillId="0" borderId="4" xfId="2" applyNumberFormat="1" applyFont="1" applyBorder="1"/>
    <xf numFmtId="164" fontId="16" fillId="0" borderId="11" xfId="2" applyNumberFormat="1" applyFont="1" applyBorder="1"/>
    <xf numFmtId="0" fontId="16" fillId="3" borderId="6" xfId="0" applyFont="1" applyFill="1" applyBorder="1"/>
    <xf numFmtId="3" fontId="16" fillId="0" borderId="11" xfId="0" applyNumberFormat="1" applyFont="1" applyBorder="1" applyAlignment="1">
      <alignment horizontal="right"/>
    </xf>
    <xf numFmtId="9" fontId="16" fillId="0" borderId="6" xfId="2" applyFont="1" applyBorder="1"/>
    <xf numFmtId="9" fontId="16" fillId="0" borderId="11" xfId="2" applyFont="1" applyBorder="1"/>
    <xf numFmtId="49" fontId="6" fillId="6" borderId="11" xfId="0" applyNumberFormat="1" applyFont="1" applyFill="1" applyBorder="1"/>
    <xf numFmtId="49" fontId="16" fillId="0" borderId="4" xfId="0" applyNumberFormat="1" applyFont="1" applyBorder="1"/>
    <xf numFmtId="49" fontId="16" fillId="0" borderId="6" xfId="0" applyNumberFormat="1" applyFont="1" applyBorder="1"/>
    <xf numFmtId="49" fontId="16" fillId="0" borderId="11" xfId="2" applyNumberFormat="1" applyFont="1" applyFill="1" applyBorder="1"/>
    <xf numFmtId="49" fontId="16" fillId="0" borderId="11" xfId="2" applyNumberFormat="1" applyFont="1" applyBorder="1"/>
    <xf numFmtId="49" fontId="16" fillId="0" borderId="6" xfId="2" applyNumberFormat="1" applyFont="1" applyBorder="1"/>
    <xf numFmtId="3" fontId="16" fillId="0" borderId="11" xfId="0" applyNumberFormat="1" applyFont="1" applyBorder="1" applyAlignment="1">
      <alignment vertical="center"/>
    </xf>
    <xf numFmtId="164" fontId="16" fillId="0" borderId="11" xfId="0" applyNumberFormat="1" applyFont="1" applyBorder="1" applyAlignment="1">
      <alignment vertical="center"/>
    </xf>
    <xf numFmtId="165" fontId="16" fillId="0" borderId="11" xfId="1" applyNumberFormat="1" applyFont="1" applyBorder="1"/>
    <xf numFmtId="165" fontId="16" fillId="0" borderId="11" xfId="1" applyNumberFormat="1" applyFont="1" applyFill="1" applyBorder="1"/>
    <xf numFmtId="164" fontId="16" fillId="4" borderId="6" xfId="2" applyNumberFormat="1" applyFont="1" applyFill="1" applyBorder="1"/>
    <xf numFmtId="164" fontId="16" fillId="0" borderId="11" xfId="0" applyNumberFormat="1" applyFont="1" applyBorder="1"/>
    <xf numFmtId="164" fontId="16" fillId="0" borderId="6" xfId="0" applyNumberFormat="1" applyFont="1" applyBorder="1" applyAlignment="1">
      <alignment horizontal="right"/>
    </xf>
    <xf numFmtId="0" fontId="27" fillId="2" borderId="14" xfId="0" applyFont="1" applyFill="1" applyBorder="1" applyAlignment="1">
      <alignment horizontal="center" vertical="center" wrapText="1"/>
    </xf>
    <xf numFmtId="0" fontId="6" fillId="6" borderId="14" xfId="0" applyFont="1" applyFill="1" applyBorder="1" applyAlignment="1">
      <alignment horizontal="center" vertical="center"/>
    </xf>
    <xf numFmtId="0" fontId="6" fillId="6" borderId="19" xfId="0" applyFont="1" applyFill="1" applyBorder="1" applyAlignment="1">
      <alignment horizontal="center" vertical="center"/>
    </xf>
    <xf numFmtId="0" fontId="6" fillId="2" borderId="4" xfId="0" applyFont="1" applyFill="1" applyBorder="1"/>
    <xf numFmtId="0" fontId="26" fillId="6" borderId="9" xfId="0" applyFont="1" applyFill="1" applyBorder="1" applyAlignment="1">
      <alignment horizontal="center" vertical="center"/>
    </xf>
    <xf numFmtId="0" fontId="26" fillId="6" borderId="14" xfId="0" applyFont="1" applyFill="1" applyBorder="1" applyAlignment="1">
      <alignment horizontal="center" vertical="center"/>
    </xf>
    <xf numFmtId="0" fontId="46" fillId="0" borderId="6" xfId="0" applyFont="1" applyBorder="1"/>
    <xf numFmtId="0" fontId="46" fillId="4" borderId="6" xfId="0" applyFont="1" applyFill="1" applyBorder="1"/>
    <xf numFmtId="0" fontId="26" fillId="6" borderId="19" xfId="0" applyFont="1" applyFill="1" applyBorder="1" applyAlignment="1">
      <alignment horizontal="center" vertical="center"/>
    </xf>
    <xf numFmtId="0" fontId="33" fillId="0" borderId="0" xfId="0" applyFont="1" applyAlignment="1">
      <alignment vertical="center"/>
    </xf>
    <xf numFmtId="0" fontId="33" fillId="0" borderId="0" xfId="0" applyFont="1" applyAlignment="1">
      <alignment horizontal="left" vertical="center"/>
    </xf>
    <xf numFmtId="3" fontId="45" fillId="0" borderId="6" xfId="0" applyNumberFormat="1" applyFont="1" applyBorder="1"/>
    <xf numFmtId="0" fontId="45" fillId="0" borderId="6" xfId="0" applyFont="1" applyBorder="1"/>
    <xf numFmtId="0" fontId="45" fillId="0" borderId="6" xfId="0" applyFont="1" applyBorder="1" applyAlignment="1">
      <alignment horizontal="right"/>
    </xf>
    <xf numFmtId="164" fontId="45" fillId="0" borderId="6" xfId="0" applyNumberFormat="1" applyFont="1" applyBorder="1"/>
    <xf numFmtId="165" fontId="46" fillId="0" borderId="6" xfId="1" applyNumberFormat="1" applyFont="1" applyFill="1" applyBorder="1"/>
    <xf numFmtId="165" fontId="46" fillId="0" borderId="6" xfId="1" applyNumberFormat="1" applyFont="1" applyBorder="1"/>
    <xf numFmtId="165" fontId="46" fillId="0" borderId="6" xfId="0" applyNumberFormat="1" applyFont="1" applyBorder="1"/>
    <xf numFmtId="3" fontId="45" fillId="0" borderId="9" xfId="0" applyNumberFormat="1" applyFont="1" applyBorder="1"/>
    <xf numFmtId="0" fontId="45" fillId="0" borderId="9" xfId="0" applyFont="1" applyBorder="1"/>
    <xf numFmtId="0" fontId="45" fillId="0" borderId="9" xfId="0" applyFont="1" applyBorder="1" applyAlignment="1">
      <alignment horizontal="right"/>
    </xf>
    <xf numFmtId="165" fontId="46" fillId="0" borderId="9" xfId="1" applyNumberFormat="1" applyFont="1" applyFill="1" applyBorder="1"/>
    <xf numFmtId="165" fontId="46" fillId="0" borderId="9" xfId="1" applyNumberFormat="1" applyFont="1" applyBorder="1"/>
    <xf numFmtId="165" fontId="46" fillId="0" borderId="9" xfId="0" applyNumberFormat="1" applyFont="1" applyBorder="1"/>
    <xf numFmtId="164" fontId="46" fillId="0" borderId="9" xfId="2" applyNumberFormat="1" applyFont="1" applyBorder="1"/>
    <xf numFmtId="164" fontId="46" fillId="8" borderId="9" xfId="2" applyNumberFormat="1" applyFont="1" applyFill="1" applyBorder="1"/>
    <xf numFmtId="164" fontId="46" fillId="8" borderId="9" xfId="0" applyNumberFormat="1" applyFont="1" applyFill="1" applyBorder="1"/>
    <xf numFmtId="164" fontId="46" fillId="0" borderId="9" xfId="2" applyNumberFormat="1" applyFont="1" applyFill="1" applyBorder="1"/>
    <xf numFmtId="0" fontId="10" fillId="0" borderId="9" xfId="0" applyFont="1" applyBorder="1"/>
    <xf numFmtId="0" fontId="39" fillId="0" borderId="9" xfId="0" applyFont="1" applyBorder="1"/>
    <xf numFmtId="3" fontId="46" fillId="0" borderId="9" xfId="0" applyNumberFormat="1" applyFont="1" applyBorder="1"/>
    <xf numFmtId="0" fontId="47" fillId="0" borderId="9" xfId="0" applyFont="1" applyBorder="1"/>
    <xf numFmtId="165" fontId="46" fillId="0" borderId="9" xfId="1" applyNumberFormat="1" applyFont="1" applyBorder="1" applyAlignment="1">
      <alignment horizontal="center"/>
    </xf>
    <xf numFmtId="3" fontId="46" fillId="0" borderId="9" xfId="0" applyNumberFormat="1" applyFont="1" applyBorder="1" applyAlignment="1">
      <alignment vertical="center"/>
    </xf>
    <xf numFmtId="43" fontId="46" fillId="0" borderId="9" xfId="1" applyFont="1" applyBorder="1"/>
    <xf numFmtId="3" fontId="46" fillId="0" borderId="9" xfId="0" applyNumberFormat="1" applyFont="1" applyBorder="1" applyAlignment="1">
      <alignment horizontal="right" vertical="center"/>
    </xf>
    <xf numFmtId="164" fontId="46" fillId="0" borderId="9" xfId="0" applyNumberFormat="1" applyFont="1" applyBorder="1" applyAlignment="1">
      <alignment vertical="center"/>
    </xf>
    <xf numFmtId="164" fontId="46" fillId="0" borderId="9" xfId="0" applyNumberFormat="1" applyFont="1" applyBorder="1" applyAlignment="1">
      <alignment horizontal="right" vertical="center"/>
    </xf>
    <xf numFmtId="165" fontId="46" fillId="8" borderId="9" xfId="1" applyNumberFormat="1" applyFont="1" applyFill="1" applyBorder="1" applyAlignment="1">
      <alignment horizontal="center"/>
    </xf>
    <xf numFmtId="0" fontId="46" fillId="8" borderId="9" xfId="0" applyFont="1" applyFill="1" applyBorder="1" applyAlignment="1">
      <alignment horizontal="center"/>
    </xf>
    <xf numFmtId="0" fontId="50" fillId="0" borderId="9" xfId="0" applyFont="1" applyBorder="1"/>
    <xf numFmtId="164" fontId="6" fillId="2" borderId="14" xfId="2" applyNumberFormat="1" applyFont="1" applyFill="1" applyBorder="1" applyAlignment="1">
      <alignment horizontal="center" vertical="center" wrapText="1"/>
    </xf>
    <xf numFmtId="0" fontId="28" fillId="0" borderId="6" xfId="0" applyFont="1" applyBorder="1" applyAlignment="1">
      <alignment horizontal="left" vertical="center"/>
    </xf>
    <xf numFmtId="0" fontId="42" fillId="0" borderId="6" xfId="0" applyFont="1" applyBorder="1"/>
    <xf numFmtId="0" fontId="17" fillId="0" borderId="6" xfId="0" applyFont="1" applyBorder="1"/>
    <xf numFmtId="0" fontId="3" fillId="0" borderId="6" xfId="0" applyFont="1" applyBorder="1" applyAlignment="1">
      <alignment vertical="center"/>
    </xf>
    <xf numFmtId="0" fontId="37" fillId="2" borderId="6" xfId="0" applyFont="1" applyFill="1" applyBorder="1" applyAlignment="1">
      <alignment horizontal="left" vertical="center"/>
    </xf>
    <xf numFmtId="0" fontId="0" fillId="2" borderId="6" xfId="0" applyFill="1" applyBorder="1"/>
    <xf numFmtId="0" fontId="17" fillId="4" borderId="6" xfId="0" applyFont="1" applyFill="1" applyBorder="1" applyAlignment="1">
      <alignment horizontal="center" vertical="center" wrapText="1"/>
    </xf>
    <xf numFmtId="3" fontId="16" fillId="0" borderId="11" xfId="0" applyNumberFormat="1" applyFont="1" applyBorder="1"/>
    <xf numFmtId="168" fontId="16" fillId="0" borderId="6" xfId="0" applyNumberFormat="1" applyFont="1" applyBorder="1" applyAlignment="1">
      <alignment vertical="center"/>
    </xf>
    <xf numFmtId="0" fontId="29" fillId="0" borderId="9" xfId="0" applyFont="1" applyBorder="1" applyAlignment="1">
      <alignment horizontal="left" vertical="center"/>
    </xf>
    <xf numFmtId="0" fontId="42" fillId="0" borderId="9" xfId="0" applyFont="1" applyBorder="1"/>
    <xf numFmtId="0" fontId="17" fillId="0" borderId="9" xfId="0" applyFont="1" applyBorder="1"/>
    <xf numFmtId="10" fontId="3" fillId="0" borderId="9" xfId="0" applyNumberFormat="1" applyFont="1" applyBorder="1"/>
    <xf numFmtId="165" fontId="16" fillId="0" borderId="9" xfId="0" applyNumberFormat="1" applyFont="1" applyBorder="1" applyAlignment="1">
      <alignment horizontal="right"/>
    </xf>
    <xf numFmtId="165" fontId="16" fillId="0" borderId="9" xfId="0" applyNumberFormat="1" applyFont="1" applyBorder="1"/>
    <xf numFmtId="168" fontId="16" fillId="0" borderId="9" xfId="0" applyNumberFormat="1" applyFont="1" applyBorder="1" applyAlignment="1">
      <alignment vertical="center"/>
    </xf>
    <xf numFmtId="165" fontId="16" fillId="0" borderId="9" xfId="2" applyNumberFormat="1" applyFont="1" applyBorder="1"/>
    <xf numFmtId="164" fontId="16" fillId="0" borderId="9" xfId="0" applyNumberFormat="1" applyFont="1" applyBorder="1" applyAlignment="1">
      <alignment horizontal="right"/>
    </xf>
    <xf numFmtId="0" fontId="16" fillId="0" borderId="16" xfId="0" applyFont="1" applyBorder="1"/>
    <xf numFmtId="3" fontId="16" fillId="0" borderId="16" xfId="0" applyNumberFormat="1" applyFont="1" applyBorder="1"/>
    <xf numFmtId="164" fontId="0" fillId="0" borderId="9" xfId="0" applyNumberFormat="1" applyBorder="1"/>
    <xf numFmtId="164" fontId="16" fillId="0" borderId="16" xfId="0" applyNumberFormat="1" applyFont="1" applyBorder="1"/>
    <xf numFmtId="165" fontId="0" fillId="0" borderId="9" xfId="0" applyNumberFormat="1" applyBorder="1"/>
    <xf numFmtId="0" fontId="28" fillId="0" borderId="9" xfId="0" applyFont="1" applyBorder="1" applyAlignment="1">
      <alignment horizontal="left" vertical="center"/>
    </xf>
    <xf numFmtId="0" fontId="3" fillId="0" borderId="9" xfId="0" applyFont="1" applyBorder="1"/>
    <xf numFmtId="0" fontId="16" fillId="0" borderId="9" xfId="0" quotePrefix="1" applyFont="1" applyBorder="1" applyAlignment="1">
      <alignment horizontal="left" vertical="top"/>
    </xf>
    <xf numFmtId="0" fontId="16" fillId="0" borderId="16" xfId="0" applyFont="1" applyBorder="1" applyAlignment="1">
      <alignment horizontal="left" vertical="top"/>
    </xf>
    <xf numFmtId="0" fontId="16" fillId="0" borderId="15" xfId="0" applyFont="1" applyBorder="1"/>
    <xf numFmtId="0" fontId="3" fillId="0" borderId="9" xfId="0" applyFont="1" applyBorder="1" applyAlignment="1">
      <alignment horizontal="center"/>
    </xf>
    <xf numFmtId="164" fontId="0" fillId="0" borderId="9" xfId="2" applyNumberFormat="1" applyFont="1" applyBorder="1"/>
    <xf numFmtId="3" fontId="36" fillId="0" borderId="9" xfId="0" applyNumberFormat="1" applyFont="1" applyBorder="1" applyAlignment="1">
      <alignment horizontal="right" vertical="center"/>
    </xf>
    <xf numFmtId="3" fontId="0" fillId="0" borderId="9" xfId="0" applyNumberFormat="1" applyBorder="1"/>
    <xf numFmtId="0" fontId="6" fillId="2" borderId="14" xfId="0" applyFont="1" applyFill="1" applyBorder="1" applyAlignment="1">
      <alignment horizontal="center" vertical="center"/>
    </xf>
    <xf numFmtId="0" fontId="26" fillId="6" borderId="14" xfId="0" applyFont="1" applyFill="1" applyBorder="1" applyAlignment="1">
      <alignment horizontal="center" wrapText="1"/>
    </xf>
    <xf numFmtId="14" fontId="27" fillId="0" borderId="0" xfId="0" applyNumberFormat="1" applyFont="1" applyAlignment="1">
      <alignment vertical="center" wrapText="1"/>
    </xf>
    <xf numFmtId="0" fontId="27" fillId="0" borderId="0" xfId="0" applyFont="1" applyAlignment="1">
      <alignment vertical="center" wrapText="1"/>
    </xf>
    <xf numFmtId="164" fontId="26" fillId="6" borderId="9" xfId="0" applyNumberFormat="1" applyFont="1" applyFill="1" applyBorder="1" applyAlignment="1">
      <alignment horizontal="center" vertical="center"/>
    </xf>
    <xf numFmtId="3" fontId="0" fillId="0" borderId="6" xfId="0" applyNumberFormat="1" applyBorder="1" applyAlignment="1">
      <alignment horizontal="right"/>
    </xf>
    <xf numFmtId="0" fontId="0" fillId="0" borderId="6" xfId="0" applyBorder="1" applyAlignment="1">
      <alignment horizontal="right"/>
    </xf>
    <xf numFmtId="0" fontId="0" fillId="3" borderId="6" xfId="0" applyFill="1" applyBorder="1" applyAlignment="1">
      <alignment horizontal="right"/>
    </xf>
    <xf numFmtId="0" fontId="16" fillId="3" borderId="6" xfId="0" applyFont="1" applyFill="1" applyBorder="1" applyAlignment="1">
      <alignment horizontal="right"/>
    </xf>
    <xf numFmtId="0" fontId="16" fillId="0" borderId="6" xfId="0" applyFont="1" applyBorder="1" applyAlignment="1">
      <alignment horizontal="right"/>
    </xf>
    <xf numFmtId="3" fontId="0" fillId="0" borderId="9" xfId="0" applyNumberFormat="1" applyBorder="1" applyAlignment="1">
      <alignment horizontal="right"/>
    </xf>
    <xf numFmtId="0" fontId="0" fillId="0" borderId="9" xfId="0" applyBorder="1" applyAlignment="1">
      <alignment horizontal="right"/>
    </xf>
    <xf numFmtId="0" fontId="0" fillId="3" borderId="9" xfId="0" applyFill="1" applyBorder="1" applyAlignment="1">
      <alignment horizontal="right"/>
    </xf>
    <xf numFmtId="0" fontId="16" fillId="3" borderId="9" xfId="0" applyFont="1" applyFill="1" applyBorder="1" applyAlignment="1">
      <alignment horizontal="right"/>
    </xf>
    <xf numFmtId="0" fontId="16" fillId="0" borderId="9" xfId="0" applyFont="1" applyBorder="1" applyAlignment="1">
      <alignment horizontal="right"/>
    </xf>
    <xf numFmtId="165" fontId="16" fillId="0" borderId="9" xfId="1" applyNumberFormat="1" applyFont="1" applyBorder="1" applyAlignment="1">
      <alignment horizontal="right" vertical="center"/>
    </xf>
    <xf numFmtId="0" fontId="16" fillId="0" borderId="9" xfId="0" applyFont="1" applyBorder="1" applyAlignment="1">
      <alignment horizontal="right" vertical="center"/>
    </xf>
    <xf numFmtId="0" fontId="6" fillId="2" borderId="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26" fillId="6" borderId="17"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7" fillId="2" borderId="0" xfId="0" applyFont="1" applyFill="1" applyAlignment="1">
      <alignment vertical="center"/>
    </xf>
    <xf numFmtId="0" fontId="27" fillId="2" borderId="9" xfId="0" applyFont="1" applyFill="1" applyBorder="1" applyAlignment="1">
      <alignment vertical="center"/>
    </xf>
    <xf numFmtId="0" fontId="17" fillId="4" borderId="9" xfId="0" applyFont="1" applyFill="1" applyBorder="1" applyAlignment="1">
      <alignment vertical="center"/>
    </xf>
    <xf numFmtId="0" fontId="51" fillId="0" borderId="0" xfId="0" applyFont="1" applyAlignment="1">
      <alignment horizontal="left" vertical="top"/>
    </xf>
    <xf numFmtId="0" fontId="26" fillId="6" borderId="17" xfId="0" applyFont="1" applyFill="1" applyBorder="1" applyAlignment="1">
      <alignment horizontal="center" wrapText="1"/>
    </xf>
    <xf numFmtId="2" fontId="0" fillId="0" borderId="0" xfId="0" applyNumberFormat="1"/>
    <xf numFmtId="0" fontId="15" fillId="0" borderId="0" xfId="0" applyFont="1" applyAlignment="1">
      <alignment vertical="center"/>
    </xf>
    <xf numFmtId="0" fontId="37" fillId="0" borderId="3" xfId="0" applyFont="1" applyBorder="1" applyAlignment="1">
      <alignment vertical="center"/>
    </xf>
    <xf numFmtId="164" fontId="16" fillId="0" borderId="3" xfId="2" applyNumberFormat="1" applyFont="1" applyBorder="1"/>
    <xf numFmtId="0" fontId="37" fillId="0" borderId="5" xfId="0" applyFont="1" applyBorder="1" applyAlignment="1">
      <alignment vertical="center"/>
    </xf>
    <xf numFmtId="0" fontId="6" fillId="2" borderId="11" xfId="0" applyFont="1" applyFill="1" applyBorder="1" applyAlignment="1">
      <alignment horizontal="center" vertical="center" wrapText="1"/>
    </xf>
    <xf numFmtId="0" fontId="17" fillId="4" borderId="18" xfId="0" applyFont="1" applyFill="1" applyBorder="1" applyAlignment="1">
      <alignment vertical="center"/>
    </xf>
    <xf numFmtId="0" fontId="0" fillId="0" borderId="0" xfId="0" applyAlignment="1">
      <alignment horizontal="right"/>
    </xf>
    <xf numFmtId="0" fontId="6" fillId="2" borderId="4"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17" fillId="0" borderId="10" xfId="0" applyFont="1" applyBorder="1"/>
    <xf numFmtId="0" fontId="16" fillId="0" borderId="2" xfId="0" applyFont="1" applyBorder="1"/>
    <xf numFmtId="0" fontId="16" fillId="0" borderId="4" xfId="0" applyFont="1" applyBorder="1"/>
    <xf numFmtId="0" fontId="16" fillId="0" borderId="3" xfId="0" applyFont="1" applyBorder="1" applyAlignment="1">
      <alignment vertical="top"/>
    </xf>
    <xf numFmtId="0" fontId="16" fillId="0" borderId="5" xfId="0" applyFont="1" applyBorder="1" applyAlignment="1">
      <alignment vertical="top"/>
    </xf>
    <xf numFmtId="0" fontId="16" fillId="0" borderId="1" xfId="0" applyFont="1" applyBorder="1"/>
    <xf numFmtId="0" fontId="32" fillId="0" borderId="3" xfId="0" applyFont="1" applyBorder="1"/>
    <xf numFmtId="0" fontId="32" fillId="0" borderId="5" xfId="0" applyFont="1" applyBorder="1"/>
    <xf numFmtId="0" fontId="32" fillId="0" borderId="1" xfId="0" applyFont="1" applyBorder="1"/>
    <xf numFmtId="0" fontId="8" fillId="0" borderId="0" xfId="0" applyFont="1" applyAlignment="1">
      <alignment horizontal="left" vertical="center"/>
    </xf>
    <xf numFmtId="0" fontId="0" fillId="0" borderId="0" xfId="0" applyAlignment="1">
      <alignment horizontal="right" vertical="center"/>
    </xf>
    <xf numFmtId="0" fontId="0" fillId="0" borderId="0" xfId="0" applyAlignment="1">
      <alignment vertical="center"/>
    </xf>
    <xf numFmtId="0" fontId="13" fillId="0" borderId="0" xfId="0" applyFont="1" applyAlignment="1">
      <alignment vertical="center"/>
    </xf>
    <xf numFmtId="0" fontId="8" fillId="0" borderId="0" xfId="0" applyFont="1" applyAlignment="1">
      <alignment horizontal="right" vertical="center"/>
    </xf>
    <xf numFmtId="0" fontId="26" fillId="6" borderId="4" xfId="0" applyFont="1" applyFill="1" applyBorder="1" applyAlignment="1">
      <alignment horizontal="center" vertical="center" wrapText="1"/>
    </xf>
    <xf numFmtId="0" fontId="26" fillId="6" borderId="11" xfId="0" applyFont="1" applyFill="1" applyBorder="1" applyAlignment="1">
      <alignment horizontal="center" vertical="center" wrapText="1"/>
    </xf>
    <xf numFmtId="0" fontId="26" fillId="9" borderId="10" xfId="0" applyFont="1" applyFill="1" applyBorder="1" applyAlignment="1">
      <alignment horizontal="center" vertical="center" wrapText="1"/>
    </xf>
    <xf numFmtId="0" fontId="26" fillId="9" borderId="3" xfId="0" applyFont="1" applyFill="1" applyBorder="1" applyAlignment="1">
      <alignment horizontal="center" vertical="center" wrapText="1"/>
    </xf>
    <xf numFmtId="0" fontId="26" fillId="9" borderId="4" xfId="0" applyFont="1" applyFill="1" applyBorder="1" applyAlignment="1">
      <alignment horizontal="center" vertical="center" wrapText="1"/>
    </xf>
    <xf numFmtId="0" fontId="26" fillId="9" borderId="6" xfId="0" applyFont="1" applyFill="1" applyBorder="1" applyAlignment="1">
      <alignment horizontal="center" vertical="center" wrapText="1"/>
    </xf>
    <xf numFmtId="0" fontId="26" fillId="6" borderId="17" xfId="0" applyFont="1" applyFill="1" applyBorder="1" applyAlignment="1">
      <alignment horizontal="center" vertical="center" wrapText="1"/>
    </xf>
    <xf numFmtId="0" fontId="26" fillId="6" borderId="18" xfId="0" applyFont="1" applyFill="1" applyBorder="1" applyAlignment="1">
      <alignment horizontal="center" vertical="center" wrapText="1"/>
    </xf>
    <xf numFmtId="0" fontId="26" fillId="6" borderId="19"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9" xfId="0" applyFont="1" applyFill="1" applyBorder="1" applyAlignment="1">
      <alignment horizontal="center" vertical="center" wrapText="1"/>
    </xf>
    <xf numFmtId="0" fontId="26" fillId="6" borderId="14"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26" fillId="9" borderId="17" xfId="0" applyFont="1" applyFill="1" applyBorder="1" applyAlignment="1">
      <alignment horizontal="center" vertical="center" wrapText="1"/>
    </xf>
    <xf numFmtId="0" fontId="26" fillId="9" borderId="18" xfId="0" applyFont="1" applyFill="1" applyBorder="1" applyAlignment="1">
      <alignment horizontal="center" vertical="center" wrapText="1"/>
    </xf>
    <xf numFmtId="0" fontId="26" fillId="9" borderId="19" xfId="0" applyFont="1" applyFill="1" applyBorder="1" applyAlignment="1">
      <alignment horizontal="center" vertical="center" wrapText="1"/>
    </xf>
    <xf numFmtId="0" fontId="8" fillId="0" borderId="0" xfId="0" applyFont="1" applyAlignment="1">
      <alignment horizontal="left"/>
    </xf>
    <xf numFmtId="0" fontId="6" fillId="2" borderId="9"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41" fillId="0" borderId="0" xfId="0" applyFont="1" applyAlignment="1">
      <alignment horizontal="center" vertical="center" wrapText="1"/>
    </xf>
    <xf numFmtId="0" fontId="6" fillId="2" borderId="0" xfId="0" applyFont="1" applyFill="1" applyAlignment="1">
      <alignment horizontal="center" vertical="center" wrapText="1"/>
    </xf>
    <xf numFmtId="0" fontId="26" fillId="6" borderId="15" xfId="0" applyFont="1" applyFill="1" applyBorder="1" applyAlignment="1">
      <alignment horizontal="center" vertical="center" wrapText="1"/>
    </xf>
    <xf numFmtId="0" fontId="26" fillId="6" borderId="16" xfId="0" applyFont="1" applyFill="1" applyBorder="1" applyAlignment="1">
      <alignment horizontal="center" vertical="center" wrapText="1"/>
    </xf>
    <xf numFmtId="0" fontId="26" fillId="6" borderId="10" xfId="0" applyFont="1" applyFill="1" applyBorder="1" applyAlignment="1">
      <alignment horizontal="center" vertical="center" wrapText="1"/>
    </xf>
    <xf numFmtId="0" fontId="26" fillId="6" borderId="2" xfId="0" applyFont="1" applyFill="1" applyBorder="1" applyAlignment="1">
      <alignment horizontal="center" vertical="center" wrapText="1"/>
    </xf>
    <xf numFmtId="0" fontId="6" fillId="6" borderId="0" xfId="0" applyFont="1" applyFill="1" applyAlignment="1">
      <alignment horizontal="center" vertical="center" wrapText="1"/>
    </xf>
    <xf numFmtId="0" fontId="6" fillId="2" borderId="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0" fillId="0" borderId="0" xfId="0" applyFont="1" applyAlignment="1">
      <alignment horizontal="left"/>
    </xf>
    <xf numFmtId="0" fontId="54" fillId="0" borderId="0" xfId="0" applyFont="1" applyAlignment="1">
      <alignment horizontal="center" vertical="center" wrapText="1"/>
    </xf>
    <xf numFmtId="0" fontId="26" fillId="6"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5"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41" fillId="0" borderId="0" xfId="0" applyFont="1" applyAlignment="1">
      <alignment horizontal="left" vertical="center"/>
    </xf>
    <xf numFmtId="0" fontId="19" fillId="2" borderId="3" xfId="0" applyFont="1" applyFill="1" applyBorder="1" applyAlignment="1">
      <alignment horizontal="center" vertical="center" wrapText="1"/>
    </xf>
    <xf numFmtId="0" fontId="19" fillId="2" borderId="0" xfId="0" applyFont="1" applyFill="1" applyAlignment="1">
      <alignment horizontal="center" vertical="center" wrapText="1"/>
    </xf>
    <xf numFmtId="14" fontId="16" fillId="4" borderId="3" xfId="0" applyNumberFormat="1" applyFont="1" applyFill="1" applyBorder="1" applyAlignment="1">
      <alignment horizontal="center" vertical="center" wrapText="1"/>
    </xf>
    <xf numFmtId="14" fontId="16" fillId="4" borderId="0" xfId="0" applyNumberFormat="1" applyFont="1" applyFill="1" applyAlignment="1">
      <alignment horizontal="center" vertical="center" wrapText="1"/>
    </xf>
    <xf numFmtId="165" fontId="6" fillId="6" borderId="17" xfId="1" applyNumberFormat="1" applyFont="1" applyFill="1" applyBorder="1" applyAlignment="1">
      <alignment horizontal="center" vertical="center" wrapText="1"/>
    </xf>
    <xf numFmtId="165" fontId="6" fillId="6" borderId="18" xfId="1" applyNumberFormat="1" applyFont="1" applyFill="1" applyBorder="1" applyAlignment="1">
      <alignment horizontal="center" vertical="center" wrapText="1"/>
    </xf>
    <xf numFmtId="165" fontId="6" fillId="6" borderId="19" xfId="1" applyNumberFormat="1" applyFont="1" applyFill="1" applyBorder="1" applyAlignment="1">
      <alignment horizontal="center" vertical="center" wrapText="1"/>
    </xf>
    <xf numFmtId="165" fontId="6" fillId="6" borderId="14" xfId="1" applyNumberFormat="1"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7" xfId="0" applyFont="1" applyFill="1" applyBorder="1" applyAlignment="1">
      <alignment horizontal="center" vertical="center" wrapText="1"/>
    </xf>
    <xf numFmtId="14" fontId="16" fillId="4" borderId="5" xfId="0" applyNumberFormat="1" applyFont="1" applyFill="1" applyBorder="1" applyAlignment="1">
      <alignment horizontal="center" vertical="center" wrapText="1"/>
    </xf>
    <xf numFmtId="14" fontId="16" fillId="4" borderId="1" xfId="0" applyNumberFormat="1" applyFont="1" applyFill="1" applyBorder="1" applyAlignment="1">
      <alignment horizontal="center" vertical="center" wrapText="1"/>
    </xf>
    <xf numFmtId="0" fontId="22" fillId="0" borderId="0" xfId="3" applyFont="1" applyBorder="1" applyAlignment="1">
      <alignment horizontal="left"/>
    </xf>
    <xf numFmtId="0" fontId="40" fillId="0" borderId="0" xfId="0" applyFont="1" applyAlignment="1">
      <alignment horizontal="left" vertical="center" wrapText="1"/>
    </xf>
    <xf numFmtId="0" fontId="3" fillId="0" borderId="0" xfId="0" quotePrefix="1" applyFont="1" applyAlignment="1">
      <alignment horizontal="center" vertical="center" wrapText="1"/>
    </xf>
    <xf numFmtId="0" fontId="3" fillId="0" borderId="0" xfId="0" quotePrefix="1" applyFont="1" applyAlignment="1">
      <alignment horizontal="center" vertical="center"/>
    </xf>
    <xf numFmtId="0" fontId="0" fillId="0" borderId="0" xfId="0" applyAlignment="1">
      <alignment horizontal="center" vertical="center"/>
    </xf>
    <xf numFmtId="14" fontId="16" fillId="4" borderId="14" xfId="0" applyNumberFormat="1"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14" xfId="0" quotePrefix="1" applyFont="1" applyFill="1" applyBorder="1" applyAlignment="1">
      <alignment horizontal="center" vertical="center" wrapText="1"/>
    </xf>
    <xf numFmtId="0" fontId="7" fillId="0" borderId="0" xfId="0" applyFont="1" applyAlignment="1">
      <alignment horizontal="left"/>
    </xf>
    <xf numFmtId="0" fontId="7" fillId="0" borderId="0" xfId="0" applyFont="1"/>
    <xf numFmtId="0" fontId="19" fillId="2" borderId="14" xfId="0" applyFont="1" applyFill="1" applyBorder="1" applyAlignment="1">
      <alignment horizontal="center" vertical="center" wrapText="1"/>
    </xf>
    <xf numFmtId="0" fontId="16" fillId="0" borderId="0" xfId="0" applyFont="1" applyAlignment="1">
      <alignment horizontal="center"/>
    </xf>
    <xf numFmtId="0" fontId="16" fillId="0" borderId="0" xfId="0" applyFont="1" applyAlignment="1">
      <alignment horizontal="center" vertical="center"/>
    </xf>
    <xf numFmtId="0" fontId="17" fillId="0" borderId="0" xfId="0" applyFont="1"/>
    <xf numFmtId="0" fontId="17" fillId="0" borderId="0" xfId="0" applyFont="1" applyAlignment="1">
      <alignment horizontal="left"/>
    </xf>
    <xf numFmtId="0" fontId="40" fillId="0" borderId="0" xfId="0" applyFont="1" applyAlignment="1">
      <alignment horizontal="left" vertical="center"/>
    </xf>
    <xf numFmtId="0" fontId="16" fillId="0" borderId="5" xfId="0" applyFont="1" applyBorder="1" applyAlignment="1">
      <alignment horizontal="center"/>
    </xf>
    <xf numFmtId="0" fontId="16" fillId="0" borderId="1" xfId="0" applyFont="1" applyBorder="1" applyAlignment="1">
      <alignment horizontal="center"/>
    </xf>
    <xf numFmtId="0" fontId="16" fillId="0" borderId="16" xfId="0" applyFont="1" applyBorder="1" applyAlignment="1">
      <alignment horizontal="center"/>
    </xf>
    <xf numFmtId="0" fontId="16" fillId="0" borderId="3" xfId="0" applyFont="1" applyBorder="1" applyAlignment="1">
      <alignment horizontal="center"/>
    </xf>
    <xf numFmtId="0" fontId="16" fillId="0" borderId="9" xfId="0" applyFont="1" applyBorder="1" applyAlignment="1">
      <alignment horizontal="center"/>
    </xf>
    <xf numFmtId="0" fontId="6" fillId="2" borderId="0" xfId="0" applyFont="1" applyFill="1" applyAlignment="1">
      <alignment horizontal="center"/>
    </xf>
    <xf numFmtId="0" fontId="24" fillId="0" borderId="10" xfId="0" applyFont="1" applyBorder="1" applyAlignment="1">
      <alignment horizontal="left" vertical="center" wrapText="1"/>
    </xf>
    <xf numFmtId="0" fontId="24" fillId="0" borderId="15" xfId="0" applyFont="1" applyBorder="1" applyAlignment="1">
      <alignment horizontal="left" vertical="center" wrapText="1"/>
    </xf>
    <xf numFmtId="0" fontId="16" fillId="4" borderId="0" xfId="0" applyFont="1" applyFill="1" applyAlignment="1">
      <alignment horizontal="center" vertical="center" wrapText="1"/>
    </xf>
    <xf numFmtId="0" fontId="27" fillId="2" borderId="14" xfId="0" applyFont="1" applyFill="1" applyBorder="1" applyAlignment="1">
      <alignment horizontal="center" vertical="center"/>
    </xf>
    <xf numFmtId="0" fontId="16" fillId="4" borderId="18" xfId="0" applyFont="1" applyFill="1" applyBorder="1" applyAlignment="1">
      <alignment horizontal="center" vertical="center" wrapText="1"/>
    </xf>
    <xf numFmtId="0" fontId="16" fillId="4" borderId="19" xfId="0" applyFont="1" applyFill="1" applyBorder="1" applyAlignment="1">
      <alignment horizontal="center" vertical="center" wrapText="1"/>
    </xf>
    <xf numFmtId="14" fontId="27" fillId="2" borderId="0" xfId="0" applyNumberFormat="1" applyFont="1" applyFill="1" applyAlignment="1">
      <alignment horizontal="center" vertical="center" wrapText="1"/>
    </xf>
    <xf numFmtId="0" fontId="6" fillId="2" borderId="17" xfId="0" applyFont="1" applyFill="1" applyBorder="1" applyAlignment="1">
      <alignment horizontal="center" vertical="center" wrapText="1"/>
    </xf>
    <xf numFmtId="0" fontId="6" fillId="6" borderId="14"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0" xfId="0" applyFont="1" applyFill="1" applyAlignment="1">
      <alignment horizontal="center" vertical="center"/>
    </xf>
    <xf numFmtId="0" fontId="27" fillId="2" borderId="14" xfId="0" applyFont="1" applyFill="1" applyBorder="1" applyAlignment="1">
      <alignment horizontal="center" vertical="center" wrapText="1"/>
    </xf>
    <xf numFmtId="0" fontId="27" fillId="2" borderId="4" xfId="0" applyFont="1" applyFill="1" applyBorder="1" applyAlignment="1">
      <alignment horizontal="center" vertical="center"/>
    </xf>
    <xf numFmtId="0" fontId="27" fillId="2" borderId="6" xfId="0" applyFont="1" applyFill="1" applyBorder="1" applyAlignment="1">
      <alignment horizontal="center" vertical="center"/>
    </xf>
    <xf numFmtId="0" fontId="6" fillId="6" borderId="19" xfId="0" applyFont="1" applyFill="1" applyBorder="1" applyAlignment="1">
      <alignment horizontal="center" vertical="center"/>
    </xf>
    <xf numFmtId="0" fontId="16" fillId="4" borderId="17" xfId="0" applyFont="1" applyFill="1" applyBorder="1" applyAlignment="1">
      <alignment horizontal="center" vertical="center" wrapText="1"/>
    </xf>
    <xf numFmtId="0" fontId="27" fillId="2" borderId="12" xfId="0" applyFont="1" applyFill="1" applyBorder="1" applyAlignment="1">
      <alignment horizontal="center" vertical="center"/>
    </xf>
    <xf numFmtId="0" fontId="16" fillId="6" borderId="0" xfId="0" applyFont="1" applyFill="1" applyAlignment="1">
      <alignment horizontal="center"/>
    </xf>
    <xf numFmtId="0" fontId="16" fillId="6" borderId="9" xfId="0" applyFont="1" applyFill="1" applyBorder="1" applyAlignment="1">
      <alignment horizontal="center"/>
    </xf>
    <xf numFmtId="0" fontId="16" fillId="0" borderId="2" xfId="0" applyFont="1" applyBorder="1" applyAlignment="1">
      <alignment horizontal="left" vertical="top" wrapText="1"/>
    </xf>
    <xf numFmtId="0" fontId="16" fillId="0" borderId="0" xfId="0" applyFont="1" applyAlignment="1">
      <alignment horizontal="center" vertical="center" wrapText="1"/>
    </xf>
    <xf numFmtId="0" fontId="16" fillId="0" borderId="0" xfId="0" applyFont="1" applyAlignment="1">
      <alignment horizontal="left" vertical="top" wrapText="1"/>
    </xf>
    <xf numFmtId="0" fontId="16" fillId="0" borderId="0" xfId="0" applyFont="1"/>
    <xf numFmtId="14" fontId="27" fillId="2" borderId="11" xfId="0" applyNumberFormat="1" applyFont="1" applyFill="1" applyBorder="1" applyAlignment="1">
      <alignment horizontal="center" vertical="center" wrapText="1"/>
    </xf>
    <xf numFmtId="0" fontId="45" fillId="0" borderId="0" xfId="0" applyFont="1"/>
    <xf numFmtId="0" fontId="43" fillId="0" borderId="0" xfId="0" applyFont="1" applyAlignment="1">
      <alignment horizontal="center" vertical="center" wrapText="1"/>
    </xf>
    <xf numFmtId="0" fontId="0" fillId="0" borderId="0" xfId="0" applyAlignment="1">
      <alignment horizontal="center"/>
    </xf>
    <xf numFmtId="165" fontId="0" fillId="0" borderId="0" xfId="1" applyNumberFormat="1" applyFont="1" applyFill="1" applyAlignment="1">
      <alignment horizontal="center"/>
    </xf>
    <xf numFmtId="0" fontId="9" fillId="0" borderId="0" xfId="0" applyFont="1" applyAlignment="1">
      <alignment horizontal="center" vertical="center" wrapText="1"/>
    </xf>
    <xf numFmtId="0" fontId="9" fillId="0" borderId="0" xfId="0" applyFont="1"/>
    <xf numFmtId="165" fontId="0" fillId="0" borderId="0" xfId="1" applyNumberFormat="1" applyFont="1" applyFill="1" applyAlignment="1">
      <alignment vertical="top"/>
    </xf>
    <xf numFmtId="165" fontId="0" fillId="0" borderId="0" xfId="1" applyNumberFormat="1" applyFont="1" applyFill="1" applyAlignment="1">
      <alignment horizontal="center" vertical="top"/>
    </xf>
    <xf numFmtId="0" fontId="43" fillId="0" borderId="0" xfId="0" applyFont="1"/>
    <xf numFmtId="0" fontId="0" fillId="0" borderId="0" xfId="0" applyAlignment="1">
      <alignment horizontal="left" vertical="top" wrapText="1"/>
    </xf>
    <xf numFmtId="0" fontId="0" fillId="0" borderId="0" xfId="0" applyAlignment="1">
      <alignment horizontal="left" vertical="top"/>
    </xf>
    <xf numFmtId="0" fontId="25" fillId="0" borderId="0" xfId="0" applyFont="1" applyAlignment="1">
      <alignment horizontal="center" vertical="center" wrapText="1"/>
    </xf>
    <xf numFmtId="0" fontId="16" fillId="0" borderId="0" xfId="0" quotePrefix="1" applyFont="1" applyAlignment="1">
      <alignment horizontal="center" vertical="top"/>
    </xf>
    <xf numFmtId="0" fontId="16" fillId="4" borderId="17"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18" xfId="0" applyFont="1" applyFill="1" applyBorder="1" applyAlignment="1">
      <alignment horizontal="center" vertical="center"/>
    </xf>
    <xf numFmtId="0" fontId="17" fillId="0" borderId="3" xfId="0" applyFont="1" applyBorder="1" applyAlignment="1">
      <alignment horizontal="left" vertical="center"/>
    </xf>
    <xf numFmtId="0" fontId="16" fillId="0" borderId="0" xfId="0" applyFont="1" applyAlignment="1">
      <alignment horizontal="left" wrapText="1"/>
    </xf>
    <xf numFmtId="0" fontId="27" fillId="2" borderId="19" xfId="0" applyFont="1" applyFill="1" applyBorder="1" applyAlignment="1">
      <alignment horizontal="center" vertical="center"/>
    </xf>
    <xf numFmtId="0" fontId="27" fillId="2" borderId="17" xfId="0" applyFont="1" applyFill="1" applyBorder="1" applyAlignment="1">
      <alignment horizontal="center" vertical="center"/>
    </xf>
    <xf numFmtId="0" fontId="16" fillId="0" borderId="0" xfId="0" applyFont="1" applyAlignment="1">
      <alignment horizontal="left"/>
    </xf>
    <xf numFmtId="14" fontId="27" fillId="2" borderId="14" xfId="0" applyNumberFormat="1" applyFont="1" applyFill="1" applyBorder="1" applyAlignment="1">
      <alignment horizontal="center" vertical="center" wrapText="1"/>
    </xf>
    <xf numFmtId="14" fontId="16" fillId="4" borderId="13" xfId="0" applyNumberFormat="1" applyFont="1" applyFill="1" applyBorder="1" applyAlignment="1">
      <alignment horizontal="center" vertical="center" wrapText="1"/>
    </xf>
    <xf numFmtId="14" fontId="16" fillId="4" borderId="9" xfId="0" applyNumberFormat="1" applyFont="1" applyFill="1" applyBorder="1" applyAlignment="1">
      <alignment horizontal="center" vertical="center" wrapText="1"/>
    </xf>
    <xf numFmtId="0" fontId="0" fillId="0" borderId="4" xfId="0" applyBorder="1" applyAlignment="1">
      <alignment vertical="top" wrapText="1"/>
    </xf>
    <xf numFmtId="0" fontId="0" fillId="0" borderId="6" xfId="0" applyBorder="1" applyAlignment="1">
      <alignment vertical="top" wrapText="1"/>
    </xf>
    <xf numFmtId="0" fontId="0" fillId="0" borderId="11" xfId="0" applyBorder="1" applyAlignment="1">
      <alignment vertical="top" wrapText="1"/>
    </xf>
    <xf numFmtId="0" fontId="17" fillId="4" borderId="3"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27" fillId="2" borderId="17" xfId="0" applyFont="1" applyFill="1" applyBorder="1" applyAlignment="1">
      <alignment horizontal="center" vertical="center" wrapText="1"/>
    </xf>
    <xf numFmtId="14" fontId="27" fillId="2" borderId="3" xfId="0" applyNumberFormat="1" applyFont="1" applyFill="1" applyBorder="1" applyAlignment="1">
      <alignment horizontal="center" vertical="center" wrapText="1"/>
    </xf>
    <xf numFmtId="0" fontId="16" fillId="0" borderId="0" xfId="0" applyFont="1" applyAlignment="1">
      <alignment vertical="top"/>
    </xf>
    <xf numFmtId="14" fontId="16" fillId="4" borderId="17" xfId="0" applyNumberFormat="1"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14" xfId="0" applyFont="1" applyFill="1" applyBorder="1" applyAlignment="1">
      <alignment horizontal="center" vertical="center" wrapText="1"/>
    </xf>
    <xf numFmtId="14" fontId="27" fillId="2" borderId="16" xfId="0" applyNumberFormat="1" applyFont="1" applyFill="1" applyBorder="1" applyAlignment="1">
      <alignment horizontal="center" vertical="center" wrapText="1"/>
    </xf>
    <xf numFmtId="0" fontId="27" fillId="2" borderId="18" xfId="0" applyFont="1" applyFill="1" applyBorder="1" applyAlignment="1">
      <alignment horizontal="center" vertical="center" wrapText="1"/>
    </xf>
    <xf numFmtId="0" fontId="17" fillId="4" borderId="0" xfId="0" applyFont="1" applyFill="1" applyAlignment="1">
      <alignment horizontal="center" vertical="center" wrapText="1"/>
    </xf>
    <xf numFmtId="0" fontId="13" fillId="0" borderId="0" xfId="0" applyFont="1"/>
    <xf numFmtId="0" fontId="16" fillId="0" borderId="0" xfId="0" applyFont="1" applyAlignment="1">
      <alignment vertical="top" wrapText="1"/>
    </xf>
    <xf numFmtId="14" fontId="27" fillId="2" borderId="17" xfId="0" applyNumberFormat="1" applyFont="1" applyFill="1" applyBorder="1" applyAlignment="1">
      <alignment horizontal="center" vertical="center" wrapText="1"/>
    </xf>
    <xf numFmtId="14" fontId="27" fillId="2" borderId="18" xfId="0" applyNumberFormat="1" applyFont="1" applyFill="1" applyBorder="1" applyAlignment="1">
      <alignment horizontal="center" vertical="center" wrapText="1"/>
    </xf>
    <xf numFmtId="14" fontId="27" fillId="2" borderId="19" xfId="0" applyNumberFormat="1" applyFont="1" applyFill="1" applyBorder="1" applyAlignment="1">
      <alignment horizontal="center" vertical="center" wrapText="1"/>
    </xf>
    <xf numFmtId="0" fontId="27" fillId="2" borderId="19" xfId="0" applyFont="1" applyFill="1" applyBorder="1" applyAlignment="1">
      <alignment horizontal="center" vertical="center" wrapText="1"/>
    </xf>
    <xf numFmtId="14" fontId="16" fillId="4" borderId="19" xfId="0" applyNumberFormat="1" applyFont="1" applyFill="1" applyBorder="1" applyAlignment="1">
      <alignment horizontal="center" vertical="center" wrapText="1"/>
    </xf>
    <xf numFmtId="14" fontId="16" fillId="4" borderId="23" xfId="0" applyNumberFormat="1" applyFont="1" applyFill="1" applyBorder="1" applyAlignment="1">
      <alignment horizontal="center" vertical="center" wrapText="1"/>
    </xf>
    <xf numFmtId="0" fontId="0" fillId="0" borderId="0" xfId="0" applyAlignment="1">
      <alignment vertical="top"/>
    </xf>
    <xf numFmtId="0" fontId="8" fillId="0" borderId="0" xfId="0" applyFont="1" applyAlignment="1">
      <alignment horizontal="left" vertical="center"/>
    </xf>
    <xf numFmtId="0" fontId="8" fillId="0" borderId="0" xfId="0" applyFont="1" applyAlignment="1">
      <alignment horizontal="left" vertical="center" wrapText="1"/>
    </xf>
    <xf numFmtId="0" fontId="40" fillId="0" borderId="3" xfId="0" applyFont="1" applyBorder="1" applyAlignment="1">
      <alignment horizontal="left" vertical="center"/>
    </xf>
    <xf numFmtId="0" fontId="40" fillId="0" borderId="9" xfId="0" applyFont="1" applyBorder="1" applyAlignment="1">
      <alignment horizontal="left" vertical="center"/>
    </xf>
    <xf numFmtId="0" fontId="0" fillId="0" borderId="0" xfId="0" applyAlignment="1">
      <alignment vertical="top" wrapText="1"/>
    </xf>
  </cellXfs>
  <cellStyles count="6">
    <cellStyle name="Comma" xfId="1" builtinId="3"/>
    <cellStyle name="Comma 2" xfId="5" xr:uid="{7CF04C04-9D4D-40F9-85E3-83FCF12A2FE5}"/>
    <cellStyle name="Hyperlink" xfId="3" builtinId="8"/>
    <cellStyle name="Normal" xfId="0" builtinId="0"/>
    <cellStyle name="Percent" xfId="2" builtinId="5"/>
    <cellStyle name="Percent 2" xfId="4" xr:uid="{22BD1972-82DC-4E20-9C63-10F26284FD9F}"/>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44823</xdr:colOff>
      <xdr:row>0</xdr:row>
      <xdr:rowOff>0</xdr:rowOff>
    </xdr:from>
    <xdr:to>
      <xdr:col>7</xdr:col>
      <xdr:colOff>17929</xdr:colOff>
      <xdr:row>0</xdr:row>
      <xdr:rowOff>439270</xdr:rowOff>
    </xdr:to>
    <xdr:sp macro="" textlink="">
      <xdr:nvSpPr>
        <xdr:cNvPr id="878" name="TextBox 2">
          <a:extLst>
            <a:ext uri="{FF2B5EF4-FFF2-40B4-BE49-F238E27FC236}">
              <a16:creationId xmlns:a16="http://schemas.microsoft.com/office/drawing/2014/main" id="{03A1FA0C-AB99-4658-B41F-1F3F4F4F5782}"/>
            </a:ext>
          </a:extLst>
        </xdr:cNvPr>
        <xdr:cNvSpPr txBox="1"/>
      </xdr:nvSpPr>
      <xdr:spPr>
        <a:xfrm>
          <a:off x="1084729" y="0"/>
          <a:ext cx="4796118" cy="4392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i="1"/>
            <a:t>Acknowledgements: The</a:t>
          </a:r>
          <a:r>
            <a:rPr lang="en-US" sz="1100" i="1" baseline="0"/>
            <a:t> SCNC Student Outcomes Annual Progress Report series was developed with support from Lumina Foundation. </a:t>
          </a:r>
          <a:endParaRPr lang="en-US" sz="1100" i="1"/>
        </a:p>
      </xdr:txBody>
    </xdr:sp>
    <xdr:clientData/>
  </xdr:twoCellAnchor>
  <xdr:twoCellAnchor>
    <xdr:from>
      <xdr:col>22</xdr:col>
      <xdr:colOff>89648</xdr:colOff>
      <xdr:row>2</xdr:row>
      <xdr:rowOff>98612</xdr:rowOff>
    </xdr:from>
    <xdr:to>
      <xdr:col>28</xdr:col>
      <xdr:colOff>340659</xdr:colOff>
      <xdr:row>6</xdr:row>
      <xdr:rowOff>89647</xdr:rowOff>
    </xdr:to>
    <xdr:sp macro="" textlink="">
      <xdr:nvSpPr>
        <xdr:cNvPr id="2" name="TextBox 4">
          <a:extLst>
            <a:ext uri="{FF2B5EF4-FFF2-40B4-BE49-F238E27FC236}">
              <a16:creationId xmlns:a16="http://schemas.microsoft.com/office/drawing/2014/main" id="{5DBE38CB-62A4-E270-E2CD-D33538D4D39B}"/>
            </a:ext>
          </a:extLst>
        </xdr:cNvPr>
        <xdr:cNvSpPr txBox="1"/>
      </xdr:nvSpPr>
      <xdr:spPr>
        <a:xfrm>
          <a:off x="20009224" y="1039906"/>
          <a:ext cx="3908611" cy="15867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The completion rates in column</a:t>
          </a:r>
          <a:r>
            <a:rPr lang="en-US" sz="1100" i="1" baseline="0"/>
            <a:t> V account for perseverers who earned a credential in their 2nd year and do not capture completers in their 1st year. </a:t>
          </a:r>
        </a:p>
        <a:p>
          <a:endParaRPr lang="en-US" sz="1100" i="1" baseline="0"/>
        </a:p>
        <a:p>
          <a:r>
            <a:rPr lang="en-US" sz="1100" i="1"/>
            <a:t>To calculate the cumulative completion rates over a two-year period for 2020/21</a:t>
          </a:r>
          <a:r>
            <a:rPr lang="en-US" sz="1100" i="1" baseline="0"/>
            <a:t> re-enrollees in Alaska, for example: </a:t>
          </a:r>
        </a:p>
        <a:p>
          <a:pPr lvl="1"/>
          <a:r>
            <a:rPr lang="en-US" sz="1100" i="1" baseline="0">
              <a:solidFill>
                <a:sysClr val="windowText" lastClr="000000"/>
              </a:solidFill>
            </a:rPr>
            <a:t>3.5% (completing in 1st year: cell S68) + 4.3% (completing in 2nd year: cell V6) = 7.8% total 2-year completion rate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scresearchcenter.org/wp-content/uploads/SCND_Report_201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nscresearchcenter.org/some-college-no-credential-dashboard/"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C74A8-ADC3-4A18-8FBC-F2272B4BDE10}">
  <sheetPr>
    <tabColor theme="8" tint="0.39997558519241921"/>
  </sheetPr>
  <dimension ref="A1:X865"/>
  <sheetViews>
    <sheetView tabSelected="1" zoomScale="80" zoomScaleNormal="80" workbookViewId="0">
      <pane xSplit="1" topLeftCell="B1" activePane="topRight" state="frozen"/>
      <selection activeCell="A178" sqref="A178"/>
      <selection pane="topRight" sqref="A1:V1"/>
    </sheetView>
  </sheetViews>
  <sheetFormatPr baseColWidth="10" defaultColWidth="8.83203125" defaultRowHeight="15" x14ac:dyDescent="0.2"/>
  <cols>
    <col min="1" max="1" width="15.1640625" customWidth="1"/>
    <col min="2" max="2" width="12.33203125" style="57" customWidth="1"/>
    <col min="3" max="3" width="10.6640625" customWidth="1"/>
    <col min="4" max="5" width="12.5" customWidth="1"/>
    <col min="6" max="6" width="11.5" customWidth="1"/>
    <col min="7" max="7" width="10.83203125" style="57" customWidth="1"/>
    <col min="8" max="8" width="12.33203125" customWidth="1"/>
    <col min="9" max="9" width="13.6640625" style="61" customWidth="1"/>
    <col min="10" max="10" width="12" customWidth="1"/>
    <col min="11" max="11" width="12.5" customWidth="1"/>
    <col min="12" max="12" width="11.5" style="63" customWidth="1"/>
    <col min="13" max="13" width="11.5" style="3" customWidth="1"/>
    <col min="14" max="14" width="15.33203125" customWidth="1"/>
    <col min="15" max="15" width="10.5" customWidth="1"/>
    <col min="16" max="16" width="13.5" customWidth="1"/>
    <col min="17" max="17" width="15.5" customWidth="1"/>
    <col min="18" max="18" width="16.5" customWidth="1"/>
    <col min="19" max="19" width="16.83203125" style="61" customWidth="1"/>
    <col min="20" max="20" width="12.33203125" customWidth="1"/>
    <col min="21" max="21" width="13.6640625" style="61" customWidth="1"/>
    <col min="22" max="22" width="17.5" style="61" customWidth="1"/>
  </cols>
  <sheetData>
    <row r="1" spans="1:22" ht="36" customHeight="1" x14ac:dyDescent="0.2">
      <c r="A1" s="461" t="s">
        <v>280</v>
      </c>
      <c r="B1" s="461"/>
      <c r="C1" s="461"/>
      <c r="D1" s="461"/>
      <c r="E1" s="461"/>
      <c r="F1" s="461"/>
      <c r="G1" s="461"/>
      <c r="H1" s="461"/>
      <c r="I1" s="461"/>
      <c r="J1" s="461"/>
      <c r="K1" s="461"/>
      <c r="L1" s="461"/>
      <c r="M1" s="461"/>
      <c r="N1" s="461"/>
      <c r="O1" s="461"/>
      <c r="P1" s="461"/>
      <c r="Q1" s="461"/>
      <c r="R1" s="461"/>
      <c r="S1" s="461"/>
      <c r="T1" s="461"/>
      <c r="U1" s="461"/>
      <c r="V1" s="461"/>
    </row>
    <row r="2" spans="1:22" ht="37.75" customHeight="1" x14ac:dyDescent="0.2">
      <c r="A2" s="456" t="s">
        <v>0</v>
      </c>
      <c r="B2" s="468" t="s">
        <v>278</v>
      </c>
      <c r="C2" s="462"/>
      <c r="D2" s="462"/>
      <c r="E2" s="462"/>
      <c r="F2" s="462"/>
      <c r="G2" s="444" t="s">
        <v>2</v>
      </c>
      <c r="H2" s="445"/>
      <c r="I2" s="445"/>
      <c r="J2" s="445"/>
      <c r="K2" s="445"/>
      <c r="L2" s="465" t="s">
        <v>294</v>
      </c>
      <c r="M2" s="445"/>
      <c r="N2" s="466"/>
      <c r="O2" s="449" t="s">
        <v>3</v>
      </c>
      <c r="P2" s="449"/>
      <c r="Q2" s="449"/>
      <c r="R2" s="449"/>
      <c r="S2" s="449"/>
      <c r="T2" s="449"/>
      <c r="U2" s="449"/>
      <c r="V2" s="449"/>
    </row>
    <row r="3" spans="1:22" ht="39" customHeight="1" x14ac:dyDescent="0.2">
      <c r="A3" s="462"/>
      <c r="B3" s="469" t="s">
        <v>344</v>
      </c>
      <c r="C3" s="438" t="s">
        <v>289</v>
      </c>
      <c r="D3" s="463" t="s">
        <v>4</v>
      </c>
      <c r="E3" s="463" t="s">
        <v>309</v>
      </c>
      <c r="F3" s="438" t="s">
        <v>290</v>
      </c>
      <c r="G3" s="451" t="s">
        <v>345</v>
      </c>
      <c r="H3" s="451" t="s">
        <v>291</v>
      </c>
      <c r="I3" s="451" t="s">
        <v>314</v>
      </c>
      <c r="J3" s="451" t="s">
        <v>292</v>
      </c>
      <c r="K3" s="451" t="s">
        <v>8</v>
      </c>
      <c r="L3" s="438" t="s">
        <v>348</v>
      </c>
      <c r="M3" s="467" t="s">
        <v>293</v>
      </c>
      <c r="N3" s="465" t="s">
        <v>306</v>
      </c>
      <c r="O3" s="449" t="s">
        <v>299</v>
      </c>
      <c r="P3" s="449"/>
      <c r="Q3" s="449"/>
      <c r="R3" s="449"/>
      <c r="S3" s="449"/>
      <c r="T3" s="449" t="s">
        <v>300</v>
      </c>
      <c r="U3" s="449"/>
      <c r="V3" s="449"/>
    </row>
    <row r="4" spans="1:22" ht="59.25" customHeight="1" x14ac:dyDescent="0.2">
      <c r="A4" s="462"/>
      <c r="B4" s="470"/>
      <c r="C4" s="439"/>
      <c r="D4" s="464"/>
      <c r="E4" s="464"/>
      <c r="F4" s="439"/>
      <c r="G4" s="451"/>
      <c r="H4" s="451"/>
      <c r="I4" s="451"/>
      <c r="J4" s="451"/>
      <c r="K4" s="451"/>
      <c r="L4" s="439"/>
      <c r="M4" s="467"/>
      <c r="N4" s="439"/>
      <c r="O4" s="193" t="s">
        <v>347</v>
      </c>
      <c r="P4" s="194" t="s">
        <v>296</v>
      </c>
      <c r="Q4" s="193" t="s">
        <v>297</v>
      </c>
      <c r="R4" s="193" t="s">
        <v>298</v>
      </c>
      <c r="S4" s="193" t="s">
        <v>295</v>
      </c>
      <c r="T4" s="193" t="s">
        <v>346</v>
      </c>
      <c r="U4" s="194" t="s">
        <v>301</v>
      </c>
      <c r="V4" s="193" t="s">
        <v>316</v>
      </c>
    </row>
    <row r="5" spans="1:22" x14ac:dyDescent="0.2">
      <c r="A5" s="34" t="s">
        <v>9</v>
      </c>
      <c r="B5" s="139">
        <v>469488</v>
      </c>
      <c r="C5" s="187">
        <v>6.5614030603551102E-2</v>
      </c>
      <c r="D5" s="124">
        <v>0.10241156323484306</v>
      </c>
      <c r="E5" s="149">
        <v>1919.0111628401273</v>
      </c>
      <c r="F5" s="149">
        <v>244651</v>
      </c>
      <c r="G5" s="139">
        <v>10162</v>
      </c>
      <c r="H5" s="141">
        <v>1.1750367704874099E-2</v>
      </c>
      <c r="I5" s="141">
        <v>2.1644855672562451E-2</v>
      </c>
      <c r="J5" s="141">
        <v>0.2497539854359378</v>
      </c>
      <c r="K5" s="150">
        <v>0.2425703601653218</v>
      </c>
      <c r="L5" s="27">
        <v>5739</v>
      </c>
      <c r="M5" s="150">
        <v>1.1282607798151611E-2</v>
      </c>
      <c r="N5" s="59">
        <v>0.56759964395213136</v>
      </c>
      <c r="O5" s="27">
        <v>805</v>
      </c>
      <c r="P5" s="150">
        <v>1.5095542595683237E-2</v>
      </c>
      <c r="Q5" s="150">
        <v>0.2608695652173913</v>
      </c>
      <c r="R5" s="145">
        <v>0.44596273291925465</v>
      </c>
      <c r="S5" s="59">
        <v>7.9216689628025985E-2</v>
      </c>
      <c r="T5" s="195">
        <v>1000</v>
      </c>
      <c r="U5" s="150">
        <v>1.1713579552775532E-2</v>
      </c>
      <c r="V5" s="145">
        <v>9.890218573830481E-2</v>
      </c>
    </row>
    <row r="6" spans="1:22" x14ac:dyDescent="0.2">
      <c r="A6" s="34" t="s">
        <v>10</v>
      </c>
      <c r="B6" s="139">
        <v>121035</v>
      </c>
      <c r="C6" s="187">
        <v>4.6854215722724829E-2</v>
      </c>
      <c r="D6" s="124">
        <v>4.1186433676209361E-2</v>
      </c>
      <c r="E6" s="151">
        <v>5356.7160876300068</v>
      </c>
      <c r="F6" s="149">
        <v>22595</v>
      </c>
      <c r="G6" s="139">
        <v>2172</v>
      </c>
      <c r="H6" s="141">
        <v>2.5114936680758165E-3</v>
      </c>
      <c r="I6" s="141">
        <v>1.7945222456314289E-2</v>
      </c>
      <c r="J6" s="141">
        <v>0.25184162062615101</v>
      </c>
      <c r="K6" s="150">
        <v>0.1694290976058932</v>
      </c>
      <c r="L6" s="27">
        <v>1075</v>
      </c>
      <c r="M6" s="150">
        <v>2.1134001364371811E-3</v>
      </c>
      <c r="N6" s="59">
        <v>0.49334557136301055</v>
      </c>
      <c r="O6" s="27">
        <v>84</v>
      </c>
      <c r="P6" s="150">
        <v>1.5751870534625987E-3</v>
      </c>
      <c r="Q6" s="150">
        <v>0.27380952380952384</v>
      </c>
      <c r="R6" s="145">
        <v>0.44047619047619047</v>
      </c>
      <c r="S6" s="59">
        <v>3.8674033149171269E-2</v>
      </c>
      <c r="T6" s="149">
        <v>94</v>
      </c>
      <c r="U6" s="150">
        <v>1.1010764779609001E-3</v>
      </c>
      <c r="V6" s="145">
        <v>4.3139054612207434E-2</v>
      </c>
    </row>
    <row r="7" spans="1:22" x14ac:dyDescent="0.2">
      <c r="A7" s="34" t="s">
        <v>11</v>
      </c>
      <c r="B7" s="139">
        <v>726293</v>
      </c>
      <c r="C7" s="187">
        <v>9.6076927631135095E-2</v>
      </c>
      <c r="D7" s="124">
        <v>0.11055455580599015</v>
      </c>
      <c r="E7" s="151">
        <v>1494.7037626231963</v>
      </c>
      <c r="F7" s="149">
        <v>485911</v>
      </c>
      <c r="G7" s="139">
        <v>31142</v>
      </c>
      <c r="H7" s="141">
        <v>3.6009638955440647E-2</v>
      </c>
      <c r="I7" s="141">
        <v>4.2878012041972044E-2</v>
      </c>
      <c r="J7" s="141">
        <v>0.25300237621218935</v>
      </c>
      <c r="K7" s="150">
        <v>0.23537345064543061</v>
      </c>
      <c r="L7" s="27">
        <v>18147</v>
      </c>
      <c r="M7" s="150">
        <v>3.5676160256674902E-2</v>
      </c>
      <c r="N7" s="59">
        <v>0.56727102219443581</v>
      </c>
      <c r="O7" s="27">
        <v>1257</v>
      </c>
      <c r="P7" s="150">
        <v>2.3571549121458174E-2</v>
      </c>
      <c r="Q7" s="150">
        <v>0.27207637231503579</v>
      </c>
      <c r="R7" s="145">
        <v>0.35799522673031026</v>
      </c>
      <c r="S7" s="59">
        <v>4.0363496243015863E-2</v>
      </c>
      <c r="T7" s="149">
        <v>2151</v>
      </c>
      <c r="U7" s="150">
        <v>2.5195909618020172E-2</v>
      </c>
      <c r="V7" s="145">
        <v>6.7239762425758048E-2</v>
      </c>
    </row>
    <row r="8" spans="1:22" x14ac:dyDescent="0.2">
      <c r="A8" s="34" t="s">
        <v>12</v>
      </c>
      <c r="B8" s="139">
        <v>314843</v>
      </c>
      <c r="C8" s="187">
        <v>5.5894525207801984E-2</v>
      </c>
      <c r="D8" s="124">
        <v>8.2352156471638238E-2</v>
      </c>
      <c r="E8" s="151">
        <v>2439.206359044284</v>
      </c>
      <c r="F8" s="149">
        <v>129076</v>
      </c>
      <c r="G8" s="139">
        <v>5800</v>
      </c>
      <c r="H8" s="141">
        <v>6.70656688528533E-3</v>
      </c>
      <c r="I8" s="141">
        <v>1.8421880111674709E-2</v>
      </c>
      <c r="J8" s="141">
        <v>0.23706896551724138</v>
      </c>
      <c r="K8" s="150">
        <v>0.23293103448275862</v>
      </c>
      <c r="L8" s="27">
        <v>3206</v>
      </c>
      <c r="M8" s="150">
        <v>6.302847290621025E-3</v>
      </c>
      <c r="N8" s="59">
        <v>0.53621006857333997</v>
      </c>
      <c r="O8" s="27">
        <v>775</v>
      </c>
      <c r="P8" s="150">
        <v>1.4532975790875166E-2</v>
      </c>
      <c r="Q8" s="150">
        <v>0.22322580645161291</v>
      </c>
      <c r="R8" s="145">
        <v>0.32516129032258062</v>
      </c>
      <c r="S8" s="59">
        <v>0.1336206896551724</v>
      </c>
      <c r="T8" s="149">
        <v>717</v>
      </c>
      <c r="U8" s="150">
        <v>8.3986365393400562E-3</v>
      </c>
      <c r="V8" s="145">
        <v>0.11991971901655796</v>
      </c>
    </row>
    <row r="9" spans="1:22" x14ac:dyDescent="0.2">
      <c r="A9" s="34" t="s">
        <v>13</v>
      </c>
      <c r="B9" s="139">
        <v>6612278</v>
      </c>
      <c r="C9" s="187">
        <v>6.0340929404359589E-2</v>
      </c>
      <c r="D9" s="124">
        <v>6.4970045119095113E-2</v>
      </c>
      <c r="E9" s="151">
        <v>2704.9646614415974</v>
      </c>
      <c r="F9" s="149">
        <v>2444497</v>
      </c>
      <c r="G9" s="139">
        <v>119590</v>
      </c>
      <c r="H9" s="141">
        <v>0.13828247134677113</v>
      </c>
      <c r="I9" s="141">
        <v>1.8086051433409182E-2</v>
      </c>
      <c r="J9" s="141">
        <v>0.27778242327953845</v>
      </c>
      <c r="K9" s="150">
        <v>0.21357973074671796</v>
      </c>
      <c r="L9" s="27">
        <v>66816</v>
      </c>
      <c r="M9" s="150">
        <v>0.13135715675924342</v>
      </c>
      <c r="N9" s="59">
        <v>0.49381767118731756</v>
      </c>
      <c r="O9" s="27">
        <v>5656</v>
      </c>
      <c r="P9" s="150">
        <v>0.1060625949331483</v>
      </c>
      <c r="Q9" s="150">
        <v>0.33557284299858559</v>
      </c>
      <c r="R9" s="145">
        <v>0.42326732673267325</v>
      </c>
      <c r="S9" s="59">
        <v>4.7294924324776319E-2</v>
      </c>
      <c r="T9" s="149">
        <v>7842</v>
      </c>
      <c r="U9" s="150">
        <v>9.1857890852865734E-2</v>
      </c>
      <c r="V9" s="145">
        <v>5.7957946860795979E-2</v>
      </c>
    </row>
    <row r="10" spans="1:22" x14ac:dyDescent="0.2">
      <c r="A10" s="34" t="s">
        <v>14</v>
      </c>
      <c r="B10" s="139">
        <v>726076</v>
      </c>
      <c r="C10" s="187">
        <v>4.6792622259928709E-2</v>
      </c>
      <c r="D10" s="124">
        <v>5.7739134746224913E-2</v>
      </c>
      <c r="E10" s="151">
        <v>2781.1544796414755</v>
      </c>
      <c r="F10" s="149">
        <v>261070</v>
      </c>
      <c r="G10" s="139">
        <v>13320</v>
      </c>
      <c r="H10" s="141">
        <v>1.5401977743448378E-2</v>
      </c>
      <c r="I10" s="141">
        <v>1.8345187005217086E-2</v>
      </c>
      <c r="J10" s="141">
        <v>0.23843843843843843</v>
      </c>
      <c r="K10" s="150">
        <v>0.19286786786786786</v>
      </c>
      <c r="L10" s="27">
        <v>8177</v>
      </c>
      <c r="M10" s="150">
        <v>1.6075602712229606E-2</v>
      </c>
      <c r="N10" s="59">
        <v>0.54651784520785995</v>
      </c>
      <c r="O10" s="27">
        <v>1098</v>
      </c>
      <c r="P10" s="150">
        <v>2.0589945055975396E-2</v>
      </c>
      <c r="Q10" s="150">
        <v>0.2103825136612022</v>
      </c>
      <c r="R10" s="145">
        <v>0.30601092896174864</v>
      </c>
      <c r="S10" s="59">
        <v>8.2432432432432437E-2</v>
      </c>
      <c r="T10" s="149">
        <v>1034</v>
      </c>
      <c r="U10" s="150">
        <v>1.2111841257569901E-2</v>
      </c>
      <c r="V10" s="145">
        <v>6.9108407966849347E-2</v>
      </c>
    </row>
    <row r="11" spans="1:22" x14ac:dyDescent="0.2">
      <c r="A11" s="34" t="s">
        <v>15</v>
      </c>
      <c r="B11" s="139">
        <v>384799</v>
      </c>
      <c r="C11" s="187">
        <v>4.7526111034592089E-2</v>
      </c>
      <c r="D11" s="124">
        <v>5.6291726329850127E-2</v>
      </c>
      <c r="E11" s="151">
        <v>2542.3942703481266</v>
      </c>
      <c r="F11" s="149">
        <v>151353</v>
      </c>
      <c r="G11" s="139">
        <v>4875</v>
      </c>
      <c r="H11" s="141">
        <v>5.6369850975458591E-3</v>
      </c>
      <c r="I11" s="141">
        <v>1.2668951842390443E-2</v>
      </c>
      <c r="J11" s="141">
        <v>0.318974358974359</v>
      </c>
      <c r="K11" s="150">
        <v>0.23343589743589743</v>
      </c>
      <c r="L11" s="27">
        <v>2994</v>
      </c>
      <c r="M11" s="150">
        <v>5.8860651241794603E-3</v>
      </c>
      <c r="N11" s="59">
        <v>0.55526706231454004</v>
      </c>
      <c r="O11" s="27">
        <v>530</v>
      </c>
      <c r="P11" s="150">
        <v>9.93868021827592E-3</v>
      </c>
      <c r="Q11" s="150">
        <v>0.28113207547169811</v>
      </c>
      <c r="R11" s="145">
        <v>0.44150943396226416</v>
      </c>
      <c r="S11" s="59">
        <v>0.10871794871794872</v>
      </c>
      <c r="T11" s="149">
        <v>366</v>
      </c>
      <c r="U11" s="150">
        <v>4.2871701163158448E-3</v>
      </c>
      <c r="V11" s="145">
        <v>6.7878338278931749E-2</v>
      </c>
    </row>
    <row r="12" spans="1:22" x14ac:dyDescent="0.2">
      <c r="A12" s="34" t="s">
        <v>16</v>
      </c>
      <c r="B12" s="139">
        <v>38618</v>
      </c>
      <c r="C12" s="187">
        <v>6.9061059609508521E-2</v>
      </c>
      <c r="D12" s="124">
        <v>0.11577502718939355</v>
      </c>
      <c r="E12" s="151">
        <v>848.31843244074423</v>
      </c>
      <c r="F12" s="149">
        <v>45523</v>
      </c>
      <c r="G12" s="139">
        <v>785</v>
      </c>
      <c r="H12" s="141">
        <v>9.076991387843076E-4</v>
      </c>
      <c r="I12" s="141">
        <v>2.0327308508985446E-2</v>
      </c>
      <c r="J12" s="141">
        <v>0.2840764331210191</v>
      </c>
      <c r="K12" s="150">
        <v>0.27898089171974522</v>
      </c>
      <c r="L12" s="27">
        <v>583</v>
      </c>
      <c r="M12" s="150">
        <v>1.1461509577143038E-3</v>
      </c>
      <c r="N12" s="59">
        <v>0.64348785871964675</v>
      </c>
      <c r="O12" s="27">
        <v>121</v>
      </c>
      <c r="P12" s="150">
        <v>2.2690194460592197E-3</v>
      </c>
      <c r="Q12" s="150">
        <v>0.42148760330578511</v>
      </c>
      <c r="R12" s="145">
        <v>0.23140495867768596</v>
      </c>
      <c r="S12" s="59">
        <v>0.15414012738853503</v>
      </c>
      <c r="T12" s="149">
        <v>106</v>
      </c>
      <c r="U12" s="150">
        <v>1.2416394325942064E-3</v>
      </c>
      <c r="V12" s="145">
        <v>0.11699779249448124</v>
      </c>
    </row>
    <row r="13" spans="1:22" x14ac:dyDescent="0.2">
      <c r="A13" s="34" t="s">
        <v>17</v>
      </c>
      <c r="B13" s="139">
        <v>68540</v>
      </c>
      <c r="C13" s="187">
        <v>0.10134228187919463</v>
      </c>
      <c r="D13" s="124">
        <v>0.11116136562591188</v>
      </c>
      <c r="E13" s="151">
        <v>1339.2473328383289</v>
      </c>
      <c r="F13" s="149">
        <v>51178</v>
      </c>
      <c r="G13" s="139">
        <v>2729</v>
      </c>
      <c r="H13" s="141">
        <v>3.1555553499902872E-3</v>
      </c>
      <c r="I13" s="141">
        <v>3.981616574263204E-2</v>
      </c>
      <c r="J13" s="141">
        <v>0.23341883473799926</v>
      </c>
      <c r="K13" s="150">
        <v>0.22938805423231953</v>
      </c>
      <c r="L13" s="27">
        <v>1246</v>
      </c>
      <c r="M13" s="150">
        <v>2.4495782046518393E-3</v>
      </c>
      <c r="N13" s="59">
        <v>0.54458041958041958</v>
      </c>
      <c r="O13" s="27">
        <v>80</v>
      </c>
      <c r="P13" s="150">
        <v>1.5001781461548558E-3</v>
      </c>
      <c r="Q13" s="150">
        <v>0.32500000000000001</v>
      </c>
      <c r="R13" s="145">
        <v>0.66249999999999998</v>
      </c>
      <c r="S13" s="59">
        <v>2.9314767314034446E-2</v>
      </c>
      <c r="T13" s="149">
        <v>119</v>
      </c>
      <c r="U13" s="150">
        <v>1.3939159667802883E-3</v>
      </c>
      <c r="V13" s="145">
        <v>5.2010489510489512E-2</v>
      </c>
    </row>
    <row r="14" spans="1:22" x14ac:dyDescent="0.2">
      <c r="A14" s="34" t="s">
        <v>18</v>
      </c>
      <c r="B14" s="139">
        <v>1661306</v>
      </c>
      <c r="C14" s="187">
        <v>6.5437673733797386E-2</v>
      </c>
      <c r="D14" s="124">
        <v>7.1737536612761291E-2</v>
      </c>
      <c r="E14" s="151">
        <v>1807.0755568705169</v>
      </c>
      <c r="F14" s="149">
        <v>919334</v>
      </c>
      <c r="G14" s="139">
        <v>38095</v>
      </c>
      <c r="H14" s="141">
        <v>4.4049425085335284E-2</v>
      </c>
      <c r="I14" s="141">
        <v>2.2930754478705309E-2</v>
      </c>
      <c r="J14" s="141">
        <v>0.26646541540884633</v>
      </c>
      <c r="K14" s="150">
        <v>0.19551122194513715</v>
      </c>
      <c r="L14" s="27">
        <v>22992</v>
      </c>
      <c r="M14" s="150">
        <v>4.5201205522756895E-2</v>
      </c>
      <c r="N14" s="59">
        <v>0.52881917291503744</v>
      </c>
      <c r="O14" s="27">
        <v>2805</v>
      </c>
      <c r="P14" s="150">
        <v>5.2599996249554637E-2</v>
      </c>
      <c r="Q14" s="150">
        <v>0.28627450980392155</v>
      </c>
      <c r="R14" s="145">
        <v>0.37611408199643492</v>
      </c>
      <c r="S14" s="59">
        <v>7.3631710198188732E-2</v>
      </c>
      <c r="T14" s="149">
        <v>4751</v>
      </c>
      <c r="U14" s="150">
        <v>5.5651216455236553E-2</v>
      </c>
      <c r="V14" s="145">
        <v>0.10927365564193385</v>
      </c>
    </row>
    <row r="15" spans="1:22" x14ac:dyDescent="0.2">
      <c r="A15" s="34" t="s">
        <v>19</v>
      </c>
      <c r="B15" s="139">
        <v>773228</v>
      </c>
      <c r="C15" s="187">
        <v>6.6571567506608656E-2</v>
      </c>
      <c r="D15" s="124">
        <v>8.9086272095681998E-2</v>
      </c>
      <c r="E15" s="151">
        <v>1622.7648964926714</v>
      </c>
      <c r="F15" s="149">
        <v>476488</v>
      </c>
      <c r="G15" s="139">
        <v>19133</v>
      </c>
      <c r="H15" s="141">
        <v>2.2123576588993828E-2</v>
      </c>
      <c r="I15" s="141">
        <v>2.4744318622708955E-2</v>
      </c>
      <c r="J15" s="141">
        <v>0.26315789473684209</v>
      </c>
      <c r="K15" s="150">
        <v>0.21632781058903466</v>
      </c>
      <c r="L15" s="27">
        <v>11565</v>
      </c>
      <c r="M15" s="150">
        <v>2.2736253560833485E-2</v>
      </c>
      <c r="N15" s="59">
        <v>0.5443121381842142</v>
      </c>
      <c r="O15" s="27">
        <v>1958</v>
      </c>
      <c r="P15" s="150">
        <v>3.6716860127140101E-2</v>
      </c>
      <c r="Q15" s="150">
        <v>0.24361593462717057</v>
      </c>
      <c r="R15" s="145">
        <v>0.26557711950970375</v>
      </c>
      <c r="S15" s="59">
        <v>0.10233627763549888</v>
      </c>
      <c r="T15" s="149">
        <v>2334</v>
      </c>
      <c r="U15" s="150">
        <v>2.7339494676178092E-2</v>
      </c>
      <c r="V15" s="145">
        <v>0.10985080246623052</v>
      </c>
    </row>
    <row r="16" spans="1:22" x14ac:dyDescent="0.2">
      <c r="A16" s="34" t="s">
        <v>20</v>
      </c>
      <c r="B16" s="139">
        <v>99625</v>
      </c>
      <c r="C16" s="187">
        <v>6.5846925972396483E-2</v>
      </c>
      <c r="D16" s="124">
        <v>9.8860727728983688E-2</v>
      </c>
      <c r="E16" s="151">
        <v>1887.4448212492657</v>
      </c>
      <c r="F16" s="149">
        <v>52783</v>
      </c>
      <c r="G16" s="139">
        <v>2281</v>
      </c>
      <c r="H16" s="141">
        <v>2.637530873333765E-3</v>
      </c>
      <c r="I16" s="141">
        <v>2.289585947302384E-2</v>
      </c>
      <c r="J16" s="141">
        <v>0.28452433143358175</v>
      </c>
      <c r="K16" s="150">
        <v>0.24199912319158265</v>
      </c>
      <c r="L16" s="27">
        <v>1647</v>
      </c>
      <c r="M16" s="150">
        <v>3.2379256043832904E-3</v>
      </c>
      <c r="N16" s="59">
        <v>0.57952146375791691</v>
      </c>
      <c r="O16" s="27">
        <v>164</v>
      </c>
      <c r="P16" s="150">
        <v>3.0753651996174546E-3</v>
      </c>
      <c r="Q16" s="150">
        <v>0.31097560975609756</v>
      </c>
      <c r="R16" s="145">
        <v>0.42682926829268292</v>
      </c>
      <c r="S16" s="59">
        <v>7.1898290223586153E-2</v>
      </c>
      <c r="T16" s="149">
        <v>343</v>
      </c>
      <c r="U16" s="150">
        <v>4.0177577866020078E-3</v>
      </c>
      <c r="V16" s="145">
        <v>0.1206896551724138</v>
      </c>
    </row>
    <row r="17" spans="1:22" x14ac:dyDescent="0.2">
      <c r="A17" s="34" t="s">
        <v>21</v>
      </c>
      <c r="B17" s="139">
        <v>190536</v>
      </c>
      <c r="C17" s="187">
        <v>7.5990888860897679E-2</v>
      </c>
      <c r="D17" s="124">
        <v>7.9465297896460507E-2</v>
      </c>
      <c r="E17" s="151">
        <v>1488.7253293328956</v>
      </c>
      <c r="F17" s="149">
        <v>127986</v>
      </c>
      <c r="G17" s="139">
        <v>5380</v>
      </c>
      <c r="H17" s="141">
        <v>6.2209189384198407E-3</v>
      </c>
      <c r="I17" s="141">
        <v>2.8236133853969853E-2</v>
      </c>
      <c r="J17" s="141">
        <v>0.36040892193308549</v>
      </c>
      <c r="K17" s="150">
        <v>0.14721189591078068</v>
      </c>
      <c r="L17" s="27">
        <v>4718</v>
      </c>
      <c r="M17" s="150">
        <v>9.2753691569401105E-3</v>
      </c>
      <c r="N17" s="59">
        <v>0.66855604364460819</v>
      </c>
      <c r="O17" s="27">
        <v>360</v>
      </c>
      <c r="P17" s="150">
        <v>6.7508016576968517E-3</v>
      </c>
      <c r="Q17" s="150">
        <v>0.38055555555555554</v>
      </c>
      <c r="R17" s="145">
        <v>0.3527777777777778</v>
      </c>
      <c r="S17" s="59">
        <v>6.6914498141263934E-2</v>
      </c>
      <c r="T17" s="149">
        <v>892</v>
      </c>
      <c r="U17" s="150">
        <v>1.0448512961075775E-2</v>
      </c>
      <c r="V17" s="145">
        <v>0.12639931982428795</v>
      </c>
    </row>
    <row r="18" spans="1:22" x14ac:dyDescent="0.2">
      <c r="A18" s="34" t="s">
        <v>22</v>
      </c>
      <c r="B18" s="139">
        <v>1942815</v>
      </c>
      <c r="C18" s="187">
        <v>4.2452832616589845E-2</v>
      </c>
      <c r="D18" s="124">
        <v>4.4341844179708309E-2</v>
      </c>
      <c r="E18" s="151">
        <v>3465.253203390314</v>
      </c>
      <c r="F18" s="149">
        <v>560656</v>
      </c>
      <c r="G18" s="139">
        <v>23543</v>
      </c>
      <c r="H18" s="141">
        <v>2.7222880031081469E-2</v>
      </c>
      <c r="I18" s="141">
        <v>1.2117983441552592E-2</v>
      </c>
      <c r="J18" s="141">
        <v>0.27536847470585735</v>
      </c>
      <c r="K18" s="150">
        <v>0.18255957184725821</v>
      </c>
      <c r="L18" s="27">
        <v>12412</v>
      </c>
      <c r="M18" s="150">
        <v>2.4401416272984457E-2</v>
      </c>
      <c r="N18" s="59">
        <v>0.45587101039409411</v>
      </c>
      <c r="O18" s="27">
        <v>2558</v>
      </c>
      <c r="P18" s="150">
        <v>4.7968196223301514E-2</v>
      </c>
      <c r="Q18" s="150">
        <v>0.28420641125879592</v>
      </c>
      <c r="R18" s="145">
        <v>0.34753713838936667</v>
      </c>
      <c r="S18" s="59">
        <v>0.10865225332370557</v>
      </c>
      <c r="T18" s="149">
        <v>2505</v>
      </c>
      <c r="U18" s="150">
        <v>2.9342516779702708E-2</v>
      </c>
      <c r="V18" s="145">
        <v>9.2004260476732658E-2</v>
      </c>
    </row>
    <row r="19" spans="1:22" x14ac:dyDescent="0.2">
      <c r="A19" s="34" t="s">
        <v>23</v>
      </c>
      <c r="B19" s="139">
        <v>769286</v>
      </c>
      <c r="C19" s="187">
        <v>5.0589767654682392E-2</v>
      </c>
      <c r="D19" s="124">
        <v>6.8596074801829235E-2</v>
      </c>
      <c r="E19" s="151">
        <v>2503.9416723627251</v>
      </c>
      <c r="F19" s="149">
        <v>307230</v>
      </c>
      <c r="G19" s="139">
        <v>12738</v>
      </c>
      <c r="H19" s="141">
        <v>1.4729008445649058E-2</v>
      </c>
      <c r="I19" s="141">
        <v>1.6558211120441552E-2</v>
      </c>
      <c r="J19" s="141">
        <v>0.22154184330350132</v>
      </c>
      <c r="K19" s="150">
        <v>0.18464437117286858</v>
      </c>
      <c r="L19" s="27">
        <v>7294</v>
      </c>
      <c r="M19" s="150">
        <v>1.4339665669928184E-2</v>
      </c>
      <c r="N19" s="59">
        <v>0.49989719690219997</v>
      </c>
      <c r="O19" s="27">
        <v>1089</v>
      </c>
      <c r="P19" s="150">
        <v>2.0421175014532975E-2</v>
      </c>
      <c r="Q19" s="150">
        <v>0.26813590449954089</v>
      </c>
      <c r="R19" s="145">
        <v>0.32966023875114786</v>
      </c>
      <c r="S19" s="59">
        <v>8.549222797927461E-2</v>
      </c>
      <c r="T19" s="149">
        <v>1475</v>
      </c>
      <c r="U19" s="150">
        <v>1.7277529840343912E-2</v>
      </c>
      <c r="V19" s="145">
        <v>0.10108971283668014</v>
      </c>
    </row>
    <row r="20" spans="1:22" x14ac:dyDescent="0.2">
      <c r="A20" s="34" t="s">
        <v>24</v>
      </c>
      <c r="B20" s="139">
        <v>386692</v>
      </c>
      <c r="C20" s="187">
        <v>4.8420965522948493E-2</v>
      </c>
      <c r="D20" s="124">
        <v>6.7994683106968851E-2</v>
      </c>
      <c r="E20" s="151">
        <v>2216.5207871190364</v>
      </c>
      <c r="F20" s="149">
        <v>174459</v>
      </c>
      <c r="G20" s="139">
        <v>5874</v>
      </c>
      <c r="H20" s="141">
        <v>6.792133428304487E-3</v>
      </c>
      <c r="I20" s="141">
        <v>1.5190384078284526E-2</v>
      </c>
      <c r="J20" s="141">
        <v>0.24906367041198502</v>
      </c>
      <c r="K20" s="150">
        <v>0.18913857677902621</v>
      </c>
      <c r="L20" s="27">
        <v>3360</v>
      </c>
      <c r="M20" s="150">
        <v>6.6056041473757472E-3</v>
      </c>
      <c r="N20" s="59">
        <v>0.53080568720379151</v>
      </c>
      <c r="O20" s="27">
        <v>496</v>
      </c>
      <c r="P20" s="150">
        <v>9.3011045061601062E-3</v>
      </c>
      <c r="Q20" s="150">
        <v>0.25604838709677419</v>
      </c>
      <c r="R20" s="145">
        <v>0.34475806451612906</v>
      </c>
      <c r="S20" s="59">
        <v>8.4439904664623769E-2</v>
      </c>
      <c r="T20" s="149">
        <v>723</v>
      </c>
      <c r="U20" s="150">
        <v>8.4689180166567096E-3</v>
      </c>
      <c r="V20" s="145">
        <v>0.11421800947867299</v>
      </c>
    </row>
    <row r="21" spans="1:22" x14ac:dyDescent="0.2">
      <c r="A21" s="34" t="s">
        <v>25</v>
      </c>
      <c r="B21" s="139">
        <v>398413</v>
      </c>
      <c r="C21" s="187">
        <v>6.3715290414720405E-2</v>
      </c>
      <c r="D21" s="124">
        <v>7.2535283738231426E-2</v>
      </c>
      <c r="E21" s="151">
        <v>2270.8841567679715</v>
      </c>
      <c r="F21" s="149">
        <v>175444</v>
      </c>
      <c r="G21" s="139">
        <v>8042</v>
      </c>
      <c r="H21" s="141">
        <v>9.2990018778387282E-3</v>
      </c>
      <c r="I21" s="141">
        <v>2.0185084322047724E-2</v>
      </c>
      <c r="J21" s="141">
        <v>0.25516040785874161</v>
      </c>
      <c r="K21" s="150">
        <v>0.1933598607311614</v>
      </c>
      <c r="L21" s="27">
        <v>4203</v>
      </c>
      <c r="M21" s="150">
        <v>8.262903045065554E-3</v>
      </c>
      <c r="N21" s="59">
        <v>0.49215456674473068</v>
      </c>
      <c r="O21" s="27">
        <v>653</v>
      </c>
      <c r="P21" s="150">
        <v>1.2245204117989012E-2</v>
      </c>
      <c r="Q21" s="150">
        <v>0.26339969372128635</v>
      </c>
      <c r="R21" s="145">
        <v>0.32771822358346098</v>
      </c>
      <c r="S21" s="59">
        <v>8.1198706789355882E-2</v>
      </c>
      <c r="T21" s="149">
        <v>694</v>
      </c>
      <c r="U21" s="150">
        <v>8.12922420962622E-3</v>
      </c>
      <c r="V21" s="145">
        <v>8.1264637002341919E-2</v>
      </c>
    </row>
    <row r="22" spans="1:22" x14ac:dyDescent="0.2">
      <c r="A22" s="34" t="s">
        <v>26</v>
      </c>
      <c r="B22" s="139">
        <v>611023</v>
      </c>
      <c r="C22" s="187">
        <v>5.0795141917734682E-2</v>
      </c>
      <c r="D22" s="124">
        <v>6.2110591581658957E-2</v>
      </c>
      <c r="E22" s="151">
        <v>3031.755325219186</v>
      </c>
      <c r="F22" s="149">
        <v>201541</v>
      </c>
      <c r="G22" s="139">
        <v>11208</v>
      </c>
      <c r="H22" s="141">
        <v>1.2959862353496202E-2</v>
      </c>
      <c r="I22" s="141">
        <v>1.8343008364660577E-2</v>
      </c>
      <c r="J22" s="141">
        <v>0.21912919343326195</v>
      </c>
      <c r="K22" s="150">
        <v>0.17264453961456103</v>
      </c>
      <c r="L22" s="27">
        <v>5233</v>
      </c>
      <c r="M22" s="150">
        <v>1.0287835268814667E-2</v>
      </c>
      <c r="N22" s="59">
        <v>0.46673207277916517</v>
      </c>
      <c r="O22" s="27">
        <v>1414</v>
      </c>
      <c r="P22" s="150">
        <v>2.6515648733287076E-2</v>
      </c>
      <c r="Q22" s="150">
        <v>0.19731258840169733</v>
      </c>
      <c r="R22" s="145">
        <v>0.26661951909476661</v>
      </c>
      <c r="S22" s="59">
        <v>0.1261598857958601</v>
      </c>
      <c r="T22" s="149">
        <v>1416</v>
      </c>
      <c r="U22" s="150">
        <v>1.6586428646730156E-2</v>
      </c>
      <c r="V22" s="145">
        <v>0.12629325722440243</v>
      </c>
    </row>
    <row r="23" spans="1:22" x14ac:dyDescent="0.2">
      <c r="A23" s="34" t="s">
        <v>27</v>
      </c>
      <c r="B23" s="139">
        <v>478853</v>
      </c>
      <c r="C23" s="187">
        <v>5.6852520502116519E-2</v>
      </c>
      <c r="D23" s="124">
        <v>7.6942193115632565E-2</v>
      </c>
      <c r="E23" s="151">
        <v>2306.0360603317085</v>
      </c>
      <c r="F23" s="149">
        <v>207652</v>
      </c>
      <c r="G23" s="139">
        <v>8892</v>
      </c>
      <c r="H23" s="141">
        <v>1.0281860817923648E-2</v>
      </c>
      <c r="I23" s="141">
        <v>1.8569373064385105E-2</v>
      </c>
      <c r="J23" s="141">
        <v>0.25517318938371569</v>
      </c>
      <c r="K23" s="150">
        <v>0.23549257759784076</v>
      </c>
      <c r="L23" s="27">
        <v>5972</v>
      </c>
      <c r="M23" s="150">
        <v>1.1740674990514274E-2</v>
      </c>
      <c r="N23" s="59">
        <v>0.58093385214007787</v>
      </c>
      <c r="O23" s="27">
        <v>492</v>
      </c>
      <c r="P23" s="150">
        <v>9.2260955988523637E-3</v>
      </c>
      <c r="Q23" s="150">
        <v>0.27642276422764228</v>
      </c>
      <c r="R23" s="145">
        <v>0.38008130081300812</v>
      </c>
      <c r="S23" s="59">
        <v>5.5330634278002701E-2</v>
      </c>
      <c r="T23" s="149">
        <v>1024</v>
      </c>
      <c r="U23" s="150">
        <v>1.1994705462042145E-2</v>
      </c>
      <c r="V23" s="145">
        <v>9.9610894941634248E-2</v>
      </c>
    </row>
    <row r="24" spans="1:22" x14ac:dyDescent="0.2">
      <c r="A24" s="34" t="s">
        <v>28</v>
      </c>
      <c r="B24" s="139">
        <v>137281</v>
      </c>
      <c r="C24" s="187">
        <v>5.4020585514382907E-2</v>
      </c>
      <c r="D24" s="124">
        <v>7.6747692688718755E-2</v>
      </c>
      <c r="E24" s="151">
        <v>2050.3472481517438</v>
      </c>
      <c r="F24" s="149">
        <v>66955</v>
      </c>
      <c r="G24" s="139">
        <v>3024</v>
      </c>
      <c r="H24" s="141">
        <v>3.4966652174315237E-3</v>
      </c>
      <c r="I24" s="141">
        <v>2.202781156897167E-2</v>
      </c>
      <c r="J24" s="141">
        <v>0.22189153439153439</v>
      </c>
      <c r="K24" s="150">
        <v>0.21759259259259259</v>
      </c>
      <c r="L24" s="27">
        <v>1640</v>
      </c>
      <c r="M24" s="150">
        <v>3.2241639290762573E-3</v>
      </c>
      <c r="N24" s="59">
        <v>0.55839291794347978</v>
      </c>
      <c r="O24" s="27">
        <v>159</v>
      </c>
      <c r="P24" s="150">
        <v>2.981604065482776E-3</v>
      </c>
      <c r="Q24" s="150">
        <v>0.27672955974842767</v>
      </c>
      <c r="R24" s="145">
        <v>0.51572327044025157</v>
      </c>
      <c r="S24" s="59">
        <v>5.257936507936508E-2</v>
      </c>
      <c r="T24" s="149">
        <v>214</v>
      </c>
      <c r="U24" s="150">
        <v>2.506706024293964E-3</v>
      </c>
      <c r="V24" s="145">
        <v>7.2863466121893095E-2</v>
      </c>
    </row>
    <row r="25" spans="1:22" x14ac:dyDescent="0.2">
      <c r="A25" s="34" t="s">
        <v>29</v>
      </c>
      <c r="B25" s="139">
        <v>635665</v>
      </c>
      <c r="C25" s="187">
        <v>6.9064680295438635E-2</v>
      </c>
      <c r="D25" s="124">
        <v>7.3129714550903391E-2</v>
      </c>
      <c r="E25" s="151">
        <v>1998.6951326877122</v>
      </c>
      <c r="F25" s="149">
        <v>318040</v>
      </c>
      <c r="G25" s="139">
        <v>19979</v>
      </c>
      <c r="H25" s="141">
        <v>2.3101810310537173E-2</v>
      </c>
      <c r="I25" s="141">
        <v>3.1430077163285691E-2</v>
      </c>
      <c r="J25" s="141">
        <v>0.28434856599429403</v>
      </c>
      <c r="K25" s="150">
        <v>0.20456479303268432</v>
      </c>
      <c r="L25" s="27">
        <v>12169</v>
      </c>
      <c r="M25" s="150">
        <v>2.3923689544468888E-2</v>
      </c>
      <c r="N25" s="59">
        <v>0.5480790884114759</v>
      </c>
      <c r="O25" s="27">
        <v>737</v>
      </c>
      <c r="P25" s="150">
        <v>1.3820391171451609E-2</v>
      </c>
      <c r="Q25" s="150">
        <v>0.34328358208955223</v>
      </c>
      <c r="R25" s="145">
        <v>0.46268656716417911</v>
      </c>
      <c r="S25" s="59">
        <v>3.6888733169828318E-2</v>
      </c>
      <c r="T25" s="149">
        <v>1333</v>
      </c>
      <c r="U25" s="150">
        <v>1.5614201543849786E-2</v>
      </c>
      <c r="V25" s="145">
        <v>6.0036931946133403E-2</v>
      </c>
    </row>
    <row r="26" spans="1:22" x14ac:dyDescent="0.2">
      <c r="A26" s="34" t="s">
        <v>30</v>
      </c>
      <c r="B26" s="139">
        <v>719985</v>
      </c>
      <c r="C26" s="187">
        <v>5.3862233240970295E-2</v>
      </c>
      <c r="D26" s="124">
        <v>6.0641541143218264E-2</v>
      </c>
      <c r="E26" s="151">
        <v>1906.1997791939255</v>
      </c>
      <c r="F26" s="149">
        <v>377707</v>
      </c>
      <c r="G26" s="139">
        <v>11337</v>
      </c>
      <c r="H26" s="141">
        <v>1.3109025651462032E-2</v>
      </c>
      <c r="I26" s="141">
        <v>1.5746161378362048E-2</v>
      </c>
      <c r="J26" s="141">
        <v>0.2926700185234189</v>
      </c>
      <c r="K26" s="150">
        <v>0.21002028755402663</v>
      </c>
      <c r="L26" s="27">
        <v>7515</v>
      </c>
      <c r="M26" s="150">
        <v>1.4774141418907363E-2</v>
      </c>
      <c r="N26" s="59">
        <v>0.55448978086032608</v>
      </c>
      <c r="O26" s="27">
        <v>929</v>
      </c>
      <c r="P26" s="150">
        <v>1.7420818722223265E-2</v>
      </c>
      <c r="Q26" s="150">
        <v>0.32185145317545749</v>
      </c>
      <c r="R26" s="145">
        <v>0.43810548977395047</v>
      </c>
      <c r="S26" s="59">
        <v>8.1944076916291783E-2</v>
      </c>
      <c r="T26" s="149">
        <v>1348</v>
      </c>
      <c r="U26" s="150">
        <v>1.5789905237141418E-2</v>
      </c>
      <c r="V26" s="145">
        <v>9.946137386556482E-2</v>
      </c>
    </row>
    <row r="27" spans="1:22" x14ac:dyDescent="0.2">
      <c r="A27" s="34" t="s">
        <v>31</v>
      </c>
      <c r="B27" s="139">
        <v>1159852</v>
      </c>
      <c r="C27" s="187">
        <v>5.0096046736997482E-2</v>
      </c>
      <c r="D27" s="124">
        <v>6.8256984511817026E-2</v>
      </c>
      <c r="E27" s="151">
        <v>2566.4019542546857</v>
      </c>
      <c r="F27" s="149">
        <v>451937</v>
      </c>
      <c r="G27" s="139">
        <v>23234</v>
      </c>
      <c r="H27" s="141">
        <v>2.6865581898744717E-2</v>
      </c>
      <c r="I27" s="141">
        <v>2.0031866134644766E-2</v>
      </c>
      <c r="J27" s="141">
        <v>0.20861668244813636</v>
      </c>
      <c r="K27" s="150">
        <v>0.19307910820349489</v>
      </c>
      <c r="L27" s="27">
        <v>13466</v>
      </c>
      <c r="M27" s="150">
        <v>2.6473531383500538E-2</v>
      </c>
      <c r="N27" s="59">
        <v>0.57534714804528941</v>
      </c>
      <c r="O27" s="27">
        <v>1273</v>
      </c>
      <c r="P27" s="150">
        <v>2.3871584750689144E-2</v>
      </c>
      <c r="Q27" s="150">
        <v>0.28829536527886879</v>
      </c>
      <c r="R27" s="145">
        <v>0.47054202670856243</v>
      </c>
      <c r="S27" s="59">
        <v>5.4790393388998881E-2</v>
      </c>
      <c r="T27" s="149">
        <v>1714</v>
      </c>
      <c r="U27" s="150">
        <v>2.0077075353457263E-2</v>
      </c>
      <c r="V27" s="145">
        <v>7.3232215338602857E-2</v>
      </c>
    </row>
    <row r="28" spans="1:22" x14ac:dyDescent="0.2">
      <c r="A28" s="34" t="s">
        <v>32</v>
      </c>
      <c r="B28" s="139">
        <v>612294</v>
      </c>
      <c r="C28" s="187">
        <v>4.5246237918385612E-2</v>
      </c>
      <c r="D28" s="124">
        <v>5.4192920394451033E-2</v>
      </c>
      <c r="E28" s="151">
        <v>2416.6097667828344</v>
      </c>
      <c r="F28" s="149">
        <v>253369</v>
      </c>
      <c r="G28" s="139">
        <v>9104</v>
      </c>
      <c r="H28" s="141">
        <v>1.052699740062718E-2</v>
      </c>
      <c r="I28" s="141">
        <v>1.4868674198995907E-2</v>
      </c>
      <c r="J28" s="141">
        <v>0.28295254833040423</v>
      </c>
      <c r="K28" s="150">
        <v>0.20112038664323376</v>
      </c>
      <c r="L28" s="27">
        <v>5589</v>
      </c>
      <c r="M28" s="150">
        <v>1.0987714755858051E-2</v>
      </c>
      <c r="N28" s="59">
        <v>0.53802464381979209</v>
      </c>
      <c r="O28" s="27">
        <v>892</v>
      </c>
      <c r="P28" s="150">
        <v>1.6726986329626645E-2</v>
      </c>
      <c r="Q28" s="150">
        <v>0.26905829596412556</v>
      </c>
      <c r="R28" s="145">
        <v>0.35650224215246634</v>
      </c>
      <c r="S28" s="59">
        <v>9.7978910369068542E-2</v>
      </c>
      <c r="T28" s="149">
        <v>1211</v>
      </c>
      <c r="U28" s="150">
        <v>1.4185144838411171E-2</v>
      </c>
      <c r="V28" s="145">
        <v>0.11657681940700809</v>
      </c>
    </row>
    <row r="29" spans="1:22" x14ac:dyDescent="0.2">
      <c r="A29" s="34" t="s">
        <v>33</v>
      </c>
      <c r="B29" s="139">
        <v>328330</v>
      </c>
      <c r="C29" s="187">
        <v>6.3222976883014037E-2</v>
      </c>
      <c r="D29" s="124">
        <v>9.5534980050558882E-2</v>
      </c>
      <c r="E29" s="151">
        <v>2319.7303904251862</v>
      </c>
      <c r="F29" s="149">
        <v>141538</v>
      </c>
      <c r="G29" s="139">
        <v>5784</v>
      </c>
      <c r="H29" s="141">
        <v>6.6880660111190253E-3</v>
      </c>
      <c r="I29" s="141">
        <v>1.7616422501751286E-2</v>
      </c>
      <c r="J29" s="141">
        <v>0.24619640387275243</v>
      </c>
      <c r="K29" s="150">
        <v>0.25432226832641769</v>
      </c>
      <c r="L29" s="27">
        <v>3433</v>
      </c>
      <c r="M29" s="150">
        <v>6.7491187612919463E-3</v>
      </c>
      <c r="N29" s="59">
        <v>0.44741300664668315</v>
      </c>
      <c r="O29" s="27">
        <v>813</v>
      </c>
      <c r="P29" s="150">
        <v>1.5245560410298724E-2</v>
      </c>
      <c r="Q29" s="150">
        <v>0.25092250922509224</v>
      </c>
      <c r="R29" s="145">
        <v>0.40098400984009841</v>
      </c>
      <c r="S29" s="59">
        <v>0.14056016597510373</v>
      </c>
      <c r="T29" s="149">
        <v>868</v>
      </c>
      <c r="U29" s="150">
        <v>1.0167387051809163E-2</v>
      </c>
      <c r="V29" s="145">
        <v>0.11312394109214127</v>
      </c>
    </row>
    <row r="30" spans="1:22" x14ac:dyDescent="0.2">
      <c r="A30" s="34" t="s">
        <v>34</v>
      </c>
      <c r="B30" s="139">
        <v>678566</v>
      </c>
      <c r="C30" s="187">
        <v>5.2015574019328999E-2</v>
      </c>
      <c r="D30" s="124">
        <v>7.3992802468735533E-2</v>
      </c>
      <c r="E30" s="151">
        <v>2675.6595835288458</v>
      </c>
      <c r="F30" s="149">
        <v>253607</v>
      </c>
      <c r="G30" s="139">
        <v>10985</v>
      </c>
      <c r="H30" s="141">
        <v>1.2702006419803336E-2</v>
      </c>
      <c r="I30" s="141">
        <v>1.6188550561036068E-2</v>
      </c>
      <c r="J30" s="141">
        <v>0.2491579426490669</v>
      </c>
      <c r="K30" s="150">
        <v>0.22130177514792898</v>
      </c>
      <c r="L30" s="27">
        <v>6601</v>
      </c>
      <c r="M30" s="150">
        <v>1.2977259814531936E-2</v>
      </c>
      <c r="N30" s="59">
        <v>0.54811923939217799</v>
      </c>
      <c r="O30" s="27">
        <v>813</v>
      </c>
      <c r="P30" s="150">
        <v>1.5245560410298724E-2</v>
      </c>
      <c r="Q30" s="150">
        <v>0.28290282902829028</v>
      </c>
      <c r="R30" s="145">
        <v>0.48585485854858551</v>
      </c>
      <c r="S30" s="59">
        <v>7.4010013654984066E-2</v>
      </c>
      <c r="T30" s="149">
        <v>1111</v>
      </c>
      <c r="U30" s="150">
        <v>1.3013786883133616E-2</v>
      </c>
      <c r="V30" s="145">
        <v>9.2252760939965123E-2</v>
      </c>
    </row>
    <row r="31" spans="1:22" x14ac:dyDescent="0.2">
      <c r="A31" s="34" t="s">
        <v>35</v>
      </c>
      <c r="B31" s="139">
        <v>113914</v>
      </c>
      <c r="C31" s="187">
        <v>5.2873220148533101E-2</v>
      </c>
      <c r="D31" s="124">
        <v>7.9586354618396332E-2</v>
      </c>
      <c r="E31" s="151">
        <v>2572.4673682308835</v>
      </c>
      <c r="F31" s="149">
        <v>44282</v>
      </c>
      <c r="G31" s="139">
        <v>1876</v>
      </c>
      <c r="H31" s="141">
        <v>2.1692274959991859E-3</v>
      </c>
      <c r="I31" s="141">
        <v>1.6468564004424389E-2</v>
      </c>
      <c r="J31" s="141">
        <v>0.26972281449893393</v>
      </c>
      <c r="K31" s="150">
        <v>0.21641791044776118</v>
      </c>
      <c r="L31" s="27">
        <v>1163</v>
      </c>
      <c r="M31" s="150">
        <v>2.286404054582736E-3</v>
      </c>
      <c r="N31" s="59">
        <v>0.55354593050928125</v>
      </c>
      <c r="O31" s="27">
        <v>103</v>
      </c>
      <c r="P31" s="150">
        <v>1.9314793631743769E-3</v>
      </c>
      <c r="Q31" s="150">
        <v>0.28155339805825241</v>
      </c>
      <c r="R31" s="145">
        <v>0.44660194174757284</v>
      </c>
      <c r="S31" s="59">
        <v>5.4904051172707892E-2</v>
      </c>
      <c r="T31" s="149">
        <v>218</v>
      </c>
      <c r="U31" s="150">
        <v>2.5535603425050663E-3</v>
      </c>
      <c r="V31" s="145">
        <v>0.10376011423131842</v>
      </c>
    </row>
    <row r="32" spans="1:22" x14ac:dyDescent="0.2">
      <c r="A32" s="34" t="s">
        <v>36</v>
      </c>
      <c r="B32" s="139">
        <v>315301</v>
      </c>
      <c r="C32" s="187">
        <v>4.2562503766242418E-2</v>
      </c>
      <c r="D32" s="124">
        <v>5.3342678900479223E-2</v>
      </c>
      <c r="E32" s="151">
        <v>2889.965353522392</v>
      </c>
      <c r="F32" s="149">
        <v>109102</v>
      </c>
      <c r="G32" s="139">
        <v>4623</v>
      </c>
      <c r="H32" s="141">
        <v>5.3455963294265652E-3</v>
      </c>
      <c r="I32" s="141">
        <v>1.4662179948683955E-2</v>
      </c>
      <c r="J32" s="141">
        <v>0.25849015790612156</v>
      </c>
      <c r="K32" s="150">
        <v>0.19489508976854855</v>
      </c>
      <c r="L32" s="27">
        <v>2459</v>
      </c>
      <c r="M32" s="150">
        <v>4.8342799399990954E-3</v>
      </c>
      <c r="N32" s="59">
        <v>0.48886679920477139</v>
      </c>
      <c r="O32" s="27">
        <v>283</v>
      </c>
      <c r="P32" s="150">
        <v>5.306880192022803E-3</v>
      </c>
      <c r="Q32" s="150">
        <v>0.40989399293286222</v>
      </c>
      <c r="R32" s="145">
        <v>0.29681978798586572</v>
      </c>
      <c r="S32" s="59">
        <v>6.1215660826303267E-2</v>
      </c>
      <c r="T32" s="149">
        <v>352</v>
      </c>
      <c r="U32" s="150">
        <v>4.1231800025769878E-3</v>
      </c>
      <c r="V32" s="145">
        <v>6.9980119284294234E-2</v>
      </c>
    </row>
    <row r="33" spans="1:22" x14ac:dyDescent="0.2">
      <c r="A33" s="34" t="s">
        <v>37</v>
      </c>
      <c r="B33" s="139">
        <v>383036</v>
      </c>
      <c r="C33" s="187">
        <v>5.0363412316335801E-2</v>
      </c>
      <c r="D33" s="124">
        <v>5.1937676876324938E-2</v>
      </c>
      <c r="E33" s="151">
        <v>3513.5759888456737</v>
      </c>
      <c r="F33" s="149">
        <v>109016</v>
      </c>
      <c r="G33" s="139">
        <v>6123</v>
      </c>
      <c r="H33" s="141">
        <v>7.0800532825175989E-3</v>
      </c>
      <c r="I33" s="141">
        <v>1.5985442621581261E-2</v>
      </c>
      <c r="J33" s="141">
        <v>0.26996570308672219</v>
      </c>
      <c r="K33" s="150">
        <v>0.20970112689857912</v>
      </c>
      <c r="L33" s="27">
        <v>3499</v>
      </c>
      <c r="M33" s="150">
        <v>6.8788716999011127E-3</v>
      </c>
      <c r="N33" s="59">
        <v>0.52200507235566163</v>
      </c>
      <c r="O33" s="27">
        <v>257</v>
      </c>
      <c r="P33" s="150">
        <v>4.8193222945224741E-3</v>
      </c>
      <c r="Q33" s="150">
        <v>0.35408560311284049</v>
      </c>
      <c r="R33" s="145">
        <v>0.47859922178988329</v>
      </c>
      <c r="S33" s="59">
        <v>4.1972889106647066E-2</v>
      </c>
      <c r="T33" s="149">
        <v>437</v>
      </c>
      <c r="U33" s="150">
        <v>5.1188342645629081E-3</v>
      </c>
      <c r="V33" s="145">
        <v>6.5194688945248394E-2</v>
      </c>
    </row>
    <row r="34" spans="1:22" x14ac:dyDescent="0.2">
      <c r="A34" s="34" t="s">
        <v>38</v>
      </c>
      <c r="B34" s="139">
        <v>102777</v>
      </c>
      <c r="C34" s="187">
        <v>4.8590637983206363E-2</v>
      </c>
      <c r="D34" s="124">
        <v>6.7155102795372512E-2</v>
      </c>
      <c r="E34" s="151">
        <v>2173.2428317685867</v>
      </c>
      <c r="F34" s="149">
        <v>47292</v>
      </c>
      <c r="G34" s="139">
        <v>1527</v>
      </c>
      <c r="H34" s="141">
        <v>1.7656771782466722E-3</v>
      </c>
      <c r="I34" s="141">
        <v>1.4857409731749321E-2</v>
      </c>
      <c r="J34" s="141">
        <v>0.25409299279633268</v>
      </c>
      <c r="K34" s="150">
        <v>0.19318925998690242</v>
      </c>
      <c r="L34" s="27">
        <v>1049</v>
      </c>
      <c r="M34" s="150">
        <v>2.0622853424396305E-3</v>
      </c>
      <c r="N34" s="59">
        <v>0.57574094401756315</v>
      </c>
      <c r="O34" s="27">
        <v>112</v>
      </c>
      <c r="P34" s="150">
        <v>2.1002494046167982E-3</v>
      </c>
      <c r="Q34" s="150">
        <v>0.3392857142857143</v>
      </c>
      <c r="R34" s="145">
        <v>0.5</v>
      </c>
      <c r="S34" s="59">
        <v>7.3346430910281604E-2</v>
      </c>
      <c r="T34" s="149">
        <v>211</v>
      </c>
      <c r="U34" s="150">
        <v>2.4715652856356373E-3</v>
      </c>
      <c r="V34" s="145">
        <v>0.11580680570801317</v>
      </c>
    </row>
    <row r="35" spans="1:22" x14ac:dyDescent="0.2">
      <c r="A35" s="34" t="s">
        <v>39</v>
      </c>
      <c r="B35" s="139">
        <v>792527</v>
      </c>
      <c r="C35" s="187">
        <v>5.3816463035328763E-2</v>
      </c>
      <c r="D35" s="124">
        <v>8.0542366379946675E-2</v>
      </c>
      <c r="E35" s="151">
        <v>2361.4944994696129</v>
      </c>
      <c r="F35" s="149">
        <v>335604</v>
      </c>
      <c r="G35" s="139">
        <v>12208</v>
      </c>
      <c r="H35" s="141">
        <v>1.4116166988890224E-2</v>
      </c>
      <c r="I35" s="141">
        <v>1.540389160243121E-2</v>
      </c>
      <c r="J35" s="141">
        <v>0.29972149410222804</v>
      </c>
      <c r="K35" s="150">
        <v>0.264089121887287</v>
      </c>
      <c r="L35" s="27">
        <v>7479</v>
      </c>
      <c r="M35" s="150">
        <v>1.4703367088756908E-2</v>
      </c>
      <c r="N35" s="59">
        <v>0.55367189813443884</v>
      </c>
      <c r="O35" s="27">
        <v>781</v>
      </c>
      <c r="P35" s="150">
        <v>1.464548915183678E-2</v>
      </c>
      <c r="Q35" s="150">
        <v>0.36235595390524966</v>
      </c>
      <c r="R35" s="145">
        <v>0.59539052496798972</v>
      </c>
      <c r="S35" s="59">
        <v>6.3974442988204455E-2</v>
      </c>
      <c r="T35" s="149">
        <v>1225</v>
      </c>
      <c r="U35" s="150">
        <v>1.4349134952150027E-2</v>
      </c>
      <c r="V35" s="145">
        <v>9.0687000296120812E-2</v>
      </c>
    </row>
    <row r="36" spans="1:22" x14ac:dyDescent="0.2">
      <c r="A36" s="34" t="s">
        <v>40</v>
      </c>
      <c r="B36" s="139">
        <v>301215</v>
      </c>
      <c r="C36" s="187">
        <v>5.8250751124611991E-2</v>
      </c>
      <c r="D36" s="124">
        <v>6.6268280132131541E-2</v>
      </c>
      <c r="E36" s="151">
        <v>3194.4915793492555</v>
      </c>
      <c r="F36" s="149">
        <v>94292</v>
      </c>
      <c r="G36" s="139">
        <v>6347</v>
      </c>
      <c r="H36" s="141">
        <v>7.33906552084586E-3</v>
      </c>
      <c r="I36" s="141">
        <v>2.1071327789120728E-2</v>
      </c>
      <c r="J36" s="141">
        <v>0.2353867969119269</v>
      </c>
      <c r="K36" s="150">
        <v>0.186229714825902</v>
      </c>
      <c r="L36" s="27">
        <v>3417</v>
      </c>
      <c r="M36" s="150">
        <v>6.7176635034472999E-3</v>
      </c>
      <c r="N36" s="59">
        <v>0.4972351571594878</v>
      </c>
      <c r="O36" s="27">
        <v>494</v>
      </c>
      <c r="P36" s="150">
        <v>9.2636000525062358E-3</v>
      </c>
      <c r="Q36" s="150">
        <v>0.26923076923076922</v>
      </c>
      <c r="R36" s="145">
        <v>0.35020242914979755</v>
      </c>
      <c r="S36" s="59">
        <v>7.7832046636206076E-2</v>
      </c>
      <c r="T36" s="149">
        <v>731</v>
      </c>
      <c r="U36" s="150">
        <v>8.5626266530789141E-3</v>
      </c>
      <c r="V36" s="145">
        <v>0.10637369033760186</v>
      </c>
    </row>
    <row r="37" spans="1:22" x14ac:dyDescent="0.2">
      <c r="A37" s="34" t="s">
        <v>41</v>
      </c>
      <c r="B37" s="139">
        <v>2011385</v>
      </c>
      <c r="C37" s="187">
        <v>5.1901053254349613E-2</v>
      </c>
      <c r="D37" s="124">
        <v>8.6654718017684332E-2</v>
      </c>
      <c r="E37" s="151">
        <v>2255.2774716126019</v>
      </c>
      <c r="F37" s="149">
        <v>891857</v>
      </c>
      <c r="G37" s="139">
        <v>28386</v>
      </c>
      <c r="H37" s="141">
        <v>3.282286338029472E-2</v>
      </c>
      <c r="I37" s="141">
        <v>1.4112663662103475E-2</v>
      </c>
      <c r="J37" s="141">
        <v>0.29567392376523638</v>
      </c>
      <c r="K37" s="150">
        <v>0.28704290847600927</v>
      </c>
      <c r="L37" s="27">
        <v>19162</v>
      </c>
      <c r="M37" s="150">
        <v>3.7671603176194661E-2</v>
      </c>
      <c r="N37" s="59">
        <v>0.56585164186156389</v>
      </c>
      <c r="O37" s="27">
        <v>2371</v>
      </c>
      <c r="P37" s="150">
        <v>4.446152980666454E-2</v>
      </c>
      <c r="Q37" s="150">
        <v>0.33951919021509913</v>
      </c>
      <c r="R37" s="145">
        <v>0.58118937157317585</v>
      </c>
      <c r="S37" s="59">
        <v>8.3527090819418018E-2</v>
      </c>
      <c r="T37" s="149">
        <v>3945</v>
      </c>
      <c r="U37" s="150">
        <v>4.6210071335699474E-2</v>
      </c>
      <c r="V37" s="145">
        <v>0.11649539333805811</v>
      </c>
    </row>
    <row r="38" spans="1:22" x14ac:dyDescent="0.2">
      <c r="A38" s="34" t="s">
        <v>42</v>
      </c>
      <c r="B38" s="139">
        <v>1109025</v>
      </c>
      <c r="C38" s="187">
        <v>5.1759879173147581E-2</v>
      </c>
      <c r="D38" s="124">
        <v>7.4876580780415231E-2</v>
      </c>
      <c r="E38" s="151">
        <v>2208.9755285288034</v>
      </c>
      <c r="F38" s="149">
        <v>502054</v>
      </c>
      <c r="G38" s="139">
        <v>24161</v>
      </c>
      <c r="H38" s="141">
        <v>2.7937476295754975E-2</v>
      </c>
      <c r="I38" s="141">
        <v>2.178580284484119E-2</v>
      </c>
      <c r="J38" s="141">
        <v>0.2477132569016183</v>
      </c>
      <c r="K38" s="150">
        <v>0.21708538553867804</v>
      </c>
      <c r="L38" s="27">
        <v>12955</v>
      </c>
      <c r="M38" s="150">
        <v>2.5468929086087142E-2</v>
      </c>
      <c r="N38" s="59">
        <v>0.5462096298170166</v>
      </c>
      <c r="O38" s="27">
        <v>1659</v>
      </c>
      <c r="P38" s="150">
        <v>3.1109944305886324E-2</v>
      </c>
      <c r="Q38" s="150">
        <v>0.26522001205545509</v>
      </c>
      <c r="R38" s="145">
        <v>0.37793851717902349</v>
      </c>
      <c r="S38" s="59">
        <v>6.8664376474483674E-2</v>
      </c>
      <c r="T38" s="149">
        <v>2504</v>
      </c>
      <c r="U38" s="150">
        <v>2.9330803200149934E-2</v>
      </c>
      <c r="V38" s="145">
        <v>0.10557382578632263</v>
      </c>
    </row>
    <row r="39" spans="1:22" x14ac:dyDescent="0.2">
      <c r="A39" s="34" t="s">
        <v>43</v>
      </c>
      <c r="B39" s="139">
        <v>75358</v>
      </c>
      <c r="C39" s="187">
        <v>5.6052443005387614E-2</v>
      </c>
      <c r="D39" s="124">
        <v>8.6321293027946597E-2</v>
      </c>
      <c r="E39" s="151">
        <v>1626.6188913831807</v>
      </c>
      <c r="F39" s="149">
        <v>46328</v>
      </c>
      <c r="G39" s="139">
        <v>1395</v>
      </c>
      <c r="H39" s="141">
        <v>1.6130449663746612E-3</v>
      </c>
      <c r="I39" s="141">
        <v>1.8511637782319065E-2</v>
      </c>
      <c r="J39" s="141">
        <v>0.25591397849462366</v>
      </c>
      <c r="K39" s="150">
        <v>0.22867383512544803</v>
      </c>
      <c r="L39" s="27">
        <v>864</v>
      </c>
      <c r="M39" s="150">
        <v>1.6985839236109063E-3</v>
      </c>
      <c r="N39" s="59">
        <v>0.5625</v>
      </c>
      <c r="O39" s="27">
        <v>122</v>
      </c>
      <c r="P39" s="150">
        <v>2.2877716728861553E-3</v>
      </c>
      <c r="Q39" s="150">
        <v>0.14754098360655737</v>
      </c>
      <c r="R39" s="145">
        <v>0.48360655737704916</v>
      </c>
      <c r="S39" s="59">
        <v>8.7455197132616486E-2</v>
      </c>
      <c r="T39" s="149">
        <v>160</v>
      </c>
      <c r="U39" s="150">
        <v>1.8741727284440851E-3</v>
      </c>
      <c r="V39" s="145">
        <v>0.10416666666666667</v>
      </c>
    </row>
    <row r="40" spans="1:22" x14ac:dyDescent="0.2">
      <c r="A40" s="34" t="s">
        <v>44</v>
      </c>
      <c r="B40" s="139">
        <v>1398230</v>
      </c>
      <c r="C40" s="187">
        <v>4.5204294000271775E-2</v>
      </c>
      <c r="D40" s="124">
        <v>6.1772383656479982E-2</v>
      </c>
      <c r="E40" s="151">
        <v>2732.3161461529144</v>
      </c>
      <c r="F40" s="149">
        <v>511738</v>
      </c>
      <c r="G40" s="139">
        <v>20458</v>
      </c>
      <c r="H40" s="141">
        <v>2.3655680230890909E-2</v>
      </c>
      <c r="I40" s="141">
        <v>1.4631355356414896E-2</v>
      </c>
      <c r="J40" s="141">
        <v>0.23971062664972137</v>
      </c>
      <c r="K40" s="150">
        <v>0.18995014175383712</v>
      </c>
      <c r="L40" s="27">
        <v>11785</v>
      </c>
      <c r="M40" s="150">
        <v>2.3168763356197372E-2</v>
      </c>
      <c r="N40" s="59">
        <v>0.50294469102082617</v>
      </c>
      <c r="O40" s="27">
        <v>2049</v>
      </c>
      <c r="P40" s="150">
        <v>3.8423312768391248E-2</v>
      </c>
      <c r="Q40" s="150">
        <v>0.18204001952171792</v>
      </c>
      <c r="R40" s="145">
        <v>0.24304538799414349</v>
      </c>
      <c r="S40" s="59">
        <v>0.10015641802717763</v>
      </c>
      <c r="T40" s="149">
        <v>2145</v>
      </c>
      <c r="U40" s="150">
        <v>2.5125628140703519E-2</v>
      </c>
      <c r="V40" s="145">
        <v>9.1541481734380328E-2</v>
      </c>
    </row>
    <row r="41" spans="1:22" x14ac:dyDescent="0.2">
      <c r="A41" s="34" t="s">
        <v>45</v>
      </c>
      <c r="B41" s="139">
        <v>418509</v>
      </c>
      <c r="C41" s="187">
        <v>5.9769323957190881E-2</v>
      </c>
      <c r="D41" s="124">
        <v>8.9990896253127173E-2</v>
      </c>
      <c r="E41" s="151">
        <v>2475.2568356429319</v>
      </c>
      <c r="F41" s="149">
        <v>169077</v>
      </c>
      <c r="G41" s="139">
        <v>9050</v>
      </c>
      <c r="H41" s="141">
        <v>1.0464556950315902E-2</v>
      </c>
      <c r="I41" s="141">
        <v>2.1624385616557829E-2</v>
      </c>
      <c r="J41" s="141">
        <v>0.23878453038674033</v>
      </c>
      <c r="K41" s="150">
        <v>0.22839779005524863</v>
      </c>
      <c r="L41" s="27">
        <v>4723</v>
      </c>
      <c r="M41" s="150">
        <v>9.2851989250165631E-3</v>
      </c>
      <c r="N41" s="59">
        <v>0.55040205104300199</v>
      </c>
      <c r="O41" s="27">
        <v>620</v>
      </c>
      <c r="P41" s="150">
        <v>1.1626380632700134E-2</v>
      </c>
      <c r="Q41" s="150">
        <v>0.31129032258064515</v>
      </c>
      <c r="R41" s="145">
        <v>0.5580645161290323</v>
      </c>
      <c r="S41" s="59">
        <v>6.8508287292817674E-2</v>
      </c>
      <c r="T41" s="149">
        <v>741</v>
      </c>
      <c r="U41" s="150">
        <v>8.6797624486066698E-3</v>
      </c>
      <c r="V41" s="145">
        <v>8.6353571844773339E-2</v>
      </c>
    </row>
    <row r="42" spans="1:22" x14ac:dyDescent="0.2">
      <c r="A42" s="34" t="s">
        <v>46</v>
      </c>
      <c r="B42" s="139">
        <v>791143</v>
      </c>
      <c r="C42" s="187">
        <v>3.9358244969619906E-2</v>
      </c>
      <c r="D42" s="124">
        <v>5.1806057817613251E-2</v>
      </c>
      <c r="E42" s="151">
        <v>3967.0011181812251</v>
      </c>
      <c r="F42" s="149">
        <v>199431</v>
      </c>
      <c r="G42" s="139">
        <v>10860</v>
      </c>
      <c r="H42" s="141">
        <v>1.2557468340379083E-2</v>
      </c>
      <c r="I42" s="141">
        <v>1.3726974769415895E-2</v>
      </c>
      <c r="J42" s="141">
        <v>0.22191528545119704</v>
      </c>
      <c r="K42" s="150">
        <v>0.2085635359116022</v>
      </c>
      <c r="L42" s="27">
        <v>6291</v>
      </c>
      <c r="M42" s="150">
        <v>1.2367814193791911E-2</v>
      </c>
      <c r="N42" s="59">
        <v>0.55746566238369522</v>
      </c>
      <c r="O42" s="27">
        <v>512</v>
      </c>
      <c r="P42" s="150">
        <v>9.6011401353910779E-3</v>
      </c>
      <c r="Q42" s="150">
        <v>0.3125</v>
      </c>
      <c r="R42" s="145">
        <v>0.458984375</v>
      </c>
      <c r="S42" s="59">
        <v>4.7145488029465929E-2</v>
      </c>
      <c r="T42" s="149">
        <v>666</v>
      </c>
      <c r="U42" s="150">
        <v>7.8012439821485051E-3</v>
      </c>
      <c r="V42" s="145">
        <v>5.9016393442622953E-2</v>
      </c>
    </row>
    <row r="43" spans="1:22" x14ac:dyDescent="0.2">
      <c r="A43" s="34" t="s">
        <v>47</v>
      </c>
      <c r="B43" s="139">
        <v>1121313</v>
      </c>
      <c r="C43" s="187">
        <v>4.8456586162828753E-2</v>
      </c>
      <c r="D43" s="124">
        <v>7.4240644672807679E-2</v>
      </c>
      <c r="E43" s="151">
        <v>2048.9359835984696</v>
      </c>
      <c r="F43" s="149">
        <v>547266</v>
      </c>
      <c r="G43" s="139">
        <v>16079</v>
      </c>
      <c r="H43" s="141">
        <v>1.8592222232500486E-2</v>
      </c>
      <c r="I43" s="141">
        <v>1.4339439567721055E-2</v>
      </c>
      <c r="J43" s="141">
        <v>0.27489271720878167</v>
      </c>
      <c r="K43" s="150">
        <v>0.23546240437838173</v>
      </c>
      <c r="L43" s="27">
        <v>10329</v>
      </c>
      <c r="M43" s="150">
        <v>2.0306334892334549E-2</v>
      </c>
      <c r="N43" s="59">
        <v>0.57006457310006076</v>
      </c>
      <c r="O43" s="27">
        <v>1208</v>
      </c>
      <c r="P43" s="150">
        <v>2.2652690006938325E-2</v>
      </c>
      <c r="Q43" s="150">
        <v>0.30463576158940397</v>
      </c>
      <c r="R43" s="145">
        <v>0.48427152317880795</v>
      </c>
      <c r="S43" s="59">
        <v>7.5129050314074255E-2</v>
      </c>
      <c r="T43" s="149">
        <v>1954</v>
      </c>
      <c r="U43" s="150">
        <v>2.2888334446123391E-2</v>
      </c>
      <c r="V43" s="145">
        <v>0.10784259616976655</v>
      </c>
    </row>
    <row r="44" spans="1:22" x14ac:dyDescent="0.2">
      <c r="A44" s="34" t="s">
        <v>48</v>
      </c>
      <c r="B44" s="139">
        <v>129361</v>
      </c>
      <c r="C44" s="187">
        <v>4.7927891713885944E-2</v>
      </c>
      <c r="D44" s="124">
        <v>5.5596354388107699E-2</v>
      </c>
      <c r="E44" s="151">
        <v>2034.3938226367025</v>
      </c>
      <c r="F44" s="149">
        <v>63587</v>
      </c>
      <c r="G44" s="139">
        <v>2081</v>
      </c>
      <c r="H44" s="141">
        <v>2.4062699462549606E-3</v>
      </c>
      <c r="I44" s="141">
        <v>1.6086764944612364E-2</v>
      </c>
      <c r="J44" s="141">
        <v>0.26669870254685246</v>
      </c>
      <c r="K44" s="150">
        <v>0.20518981259010091</v>
      </c>
      <c r="L44" s="27">
        <v>1354</v>
      </c>
      <c r="M44" s="150">
        <v>2.6619011951032026E-3</v>
      </c>
      <c r="N44" s="59">
        <v>0.5611272275176129</v>
      </c>
      <c r="O44" s="27">
        <v>169</v>
      </c>
      <c r="P44" s="150">
        <v>3.1691263337521331E-3</v>
      </c>
      <c r="Q44" s="150">
        <v>0.24260355029585798</v>
      </c>
      <c r="R44" s="145">
        <v>0.50295857988165682</v>
      </c>
      <c r="S44" s="59">
        <v>8.1210956271023552E-2</v>
      </c>
      <c r="T44" s="149">
        <v>240</v>
      </c>
      <c r="U44" s="150">
        <v>2.8112590926661278E-3</v>
      </c>
      <c r="V44" s="145">
        <v>9.9461251554082059E-2</v>
      </c>
    </row>
    <row r="45" spans="1:22" x14ac:dyDescent="0.2">
      <c r="A45" s="34" t="s">
        <v>49</v>
      </c>
      <c r="B45" s="139">
        <v>487205</v>
      </c>
      <c r="C45" s="187">
        <v>5.3989593702856088E-2</v>
      </c>
      <c r="D45" s="124">
        <v>8.0619041265996866E-2</v>
      </c>
      <c r="E45" s="151">
        <v>2134.8134905507432</v>
      </c>
      <c r="F45" s="149">
        <v>228219</v>
      </c>
      <c r="G45" s="139">
        <v>11068</v>
      </c>
      <c r="H45" s="141">
        <v>1.2797979704541039E-2</v>
      </c>
      <c r="I45" s="141">
        <v>2.2717336644738868E-2</v>
      </c>
      <c r="J45" s="141">
        <v>0.22488254427177448</v>
      </c>
      <c r="K45" s="150">
        <v>0.21964221178171306</v>
      </c>
      <c r="L45" s="27">
        <v>5371</v>
      </c>
      <c r="M45" s="150">
        <v>1.0559136867724743E-2</v>
      </c>
      <c r="N45" s="59">
        <v>0.54968785180636581</v>
      </c>
      <c r="O45" s="27">
        <v>566</v>
      </c>
      <c r="P45" s="150">
        <v>1.0613760384045606E-2</v>
      </c>
      <c r="Q45" s="150">
        <v>0.27208480565371024</v>
      </c>
      <c r="R45" s="145">
        <v>0.43286219081272087</v>
      </c>
      <c r="S45" s="59">
        <v>5.113841705818576E-2</v>
      </c>
      <c r="T45" s="149">
        <v>929</v>
      </c>
      <c r="U45" s="150">
        <v>1.088191540452847E-2</v>
      </c>
      <c r="V45" s="145">
        <v>9.5077269470883227E-2</v>
      </c>
    </row>
    <row r="46" spans="1:22" x14ac:dyDescent="0.2">
      <c r="A46" s="34" t="s">
        <v>50</v>
      </c>
      <c r="B46" s="139">
        <v>69787</v>
      </c>
      <c r="C46" s="187">
        <v>6.089959448034734E-2</v>
      </c>
      <c r="D46" s="124">
        <v>8.4643271669508649E-2</v>
      </c>
      <c r="E46" s="151">
        <v>1587.54748743147</v>
      </c>
      <c r="F46" s="149">
        <v>43959</v>
      </c>
      <c r="G46" s="139">
        <v>1224</v>
      </c>
      <c r="H46" s="141">
        <v>1.4153168737222833E-3</v>
      </c>
      <c r="I46" s="141">
        <v>1.7539083210340034E-2</v>
      </c>
      <c r="J46" s="141">
        <v>0.25408496732026142</v>
      </c>
      <c r="K46" s="150">
        <v>0.20833333333333334</v>
      </c>
      <c r="L46" s="27">
        <v>731</v>
      </c>
      <c r="M46" s="150">
        <v>1.437112092777283E-3</v>
      </c>
      <c r="N46" s="59">
        <v>0.53047895500725695</v>
      </c>
      <c r="O46" s="27">
        <v>104</v>
      </c>
      <c r="P46" s="150">
        <v>1.9502315900013127E-3</v>
      </c>
      <c r="Q46" s="150">
        <v>0.22115384615384615</v>
      </c>
      <c r="R46" s="145">
        <v>0.375</v>
      </c>
      <c r="S46" s="59">
        <v>8.4967320261437912E-2</v>
      </c>
      <c r="T46" s="149">
        <v>159</v>
      </c>
      <c r="U46" s="150">
        <v>1.8624591488913098E-3</v>
      </c>
      <c r="V46" s="145">
        <v>0.11538461538461539</v>
      </c>
    </row>
    <row r="47" spans="1:22" x14ac:dyDescent="0.2">
      <c r="A47" s="34" t="s">
        <v>51</v>
      </c>
      <c r="B47" s="139">
        <v>635828</v>
      </c>
      <c r="C47" s="187">
        <v>5.7312669464068898E-2</v>
      </c>
      <c r="D47" s="124">
        <v>6.9729549500808397E-2</v>
      </c>
      <c r="E47" s="151">
        <v>2445.9156392452542</v>
      </c>
      <c r="F47" s="149">
        <v>259955</v>
      </c>
      <c r="G47" s="139">
        <v>11571</v>
      </c>
      <c r="H47" s="141">
        <v>1.3379600936144233E-2</v>
      </c>
      <c r="I47" s="141">
        <v>1.8198317784054806E-2</v>
      </c>
      <c r="J47" s="141">
        <v>0.23809523809523808</v>
      </c>
      <c r="K47" s="150">
        <v>0.20992135511191773</v>
      </c>
      <c r="L47" s="27">
        <v>7137</v>
      </c>
      <c r="M47" s="150">
        <v>1.403101095232759E-2</v>
      </c>
      <c r="N47" s="59">
        <v>0.55757812500000004</v>
      </c>
      <c r="O47" s="27">
        <v>725</v>
      </c>
      <c r="P47" s="150">
        <v>1.3595364449528382E-2</v>
      </c>
      <c r="Q47" s="150">
        <v>0.27862068965517239</v>
      </c>
      <c r="R47" s="145">
        <v>0.43724137931034485</v>
      </c>
      <c r="S47" s="59">
        <v>6.2656641604010022E-2</v>
      </c>
      <c r="T47" s="149">
        <v>1427</v>
      </c>
      <c r="U47" s="150">
        <v>1.6715278021810685E-2</v>
      </c>
      <c r="V47" s="145">
        <v>0.111484375</v>
      </c>
    </row>
    <row r="48" spans="1:22" x14ac:dyDescent="0.2">
      <c r="A48" s="34" t="s">
        <v>52</v>
      </c>
      <c r="B48" s="139">
        <v>2614007</v>
      </c>
      <c r="C48" s="187">
        <v>7.3224363974541767E-2</v>
      </c>
      <c r="D48" s="124">
        <v>8.1981417800334883E-2</v>
      </c>
      <c r="E48" s="151">
        <v>1826.7837650094275</v>
      </c>
      <c r="F48" s="149">
        <v>1430934</v>
      </c>
      <c r="G48" s="139">
        <v>68507</v>
      </c>
      <c r="H48" s="141">
        <v>7.9214961656938296E-2</v>
      </c>
      <c r="I48" s="141">
        <v>2.6207657439325908E-2</v>
      </c>
      <c r="J48" s="141">
        <v>0.28899236574364662</v>
      </c>
      <c r="K48" s="150">
        <v>0.21505831520866481</v>
      </c>
      <c r="L48" s="27">
        <v>38499</v>
      </c>
      <c r="M48" s="150">
        <v>7.5687248235065147E-2</v>
      </c>
      <c r="N48" s="59">
        <v>0.55175131850493009</v>
      </c>
      <c r="O48" s="27">
        <v>4033</v>
      </c>
      <c r="P48" s="150">
        <v>7.5627730793031672E-2</v>
      </c>
      <c r="Q48" s="150">
        <v>0.32829159434664024</v>
      </c>
      <c r="R48" s="145">
        <v>0.421274485494669</v>
      </c>
      <c r="S48" s="59">
        <v>5.8869896506926297E-2</v>
      </c>
      <c r="T48" s="149">
        <v>6142</v>
      </c>
      <c r="U48" s="150">
        <v>7.1944805613147325E-2</v>
      </c>
      <c r="V48" s="145">
        <v>8.8024535656959418E-2</v>
      </c>
    </row>
    <row r="49" spans="1:22" x14ac:dyDescent="0.2">
      <c r="A49" s="34" t="s">
        <v>53</v>
      </c>
      <c r="B49" s="139">
        <v>400221</v>
      </c>
      <c r="C49" s="187">
        <v>6.8139852731365927E-2</v>
      </c>
      <c r="D49" s="124">
        <v>7.2827262937227188E-2</v>
      </c>
      <c r="E49" s="151">
        <v>1686.8954238724061</v>
      </c>
      <c r="F49" s="149">
        <v>237253</v>
      </c>
      <c r="G49" s="139">
        <v>12846</v>
      </c>
      <c r="H49" s="141">
        <v>1.4853889346271611E-2</v>
      </c>
      <c r="I49" s="141">
        <v>3.2097266260391132E-2</v>
      </c>
      <c r="J49" s="141">
        <v>0.4563288183092013</v>
      </c>
      <c r="K49" s="150">
        <v>0.17593025066168458</v>
      </c>
      <c r="L49" s="27">
        <v>7767</v>
      </c>
      <c r="M49" s="150">
        <v>1.5269561729960543E-2</v>
      </c>
      <c r="N49" s="59">
        <v>0.61696719358169827</v>
      </c>
      <c r="O49" s="27">
        <v>1156</v>
      </c>
      <c r="P49" s="150">
        <v>2.1677574211937667E-2</v>
      </c>
      <c r="Q49" s="150">
        <v>0.43425605536332179</v>
      </c>
      <c r="R49" s="145">
        <v>0.36159169550173009</v>
      </c>
      <c r="S49" s="59">
        <v>8.9989101665888208E-2</v>
      </c>
      <c r="T49" s="149">
        <v>1335</v>
      </c>
      <c r="U49" s="150">
        <v>1.5637628702955337E-2</v>
      </c>
      <c r="V49" s="145">
        <v>0.10604495988561442</v>
      </c>
    </row>
    <row r="50" spans="1:22" x14ac:dyDescent="0.2">
      <c r="A50" s="34" t="s">
        <v>54</v>
      </c>
      <c r="B50" s="139">
        <v>66956</v>
      </c>
      <c r="C50" s="187">
        <v>5.5812772567058966E-2</v>
      </c>
      <c r="D50" s="124">
        <v>6.8955732122587973E-2</v>
      </c>
      <c r="E50" s="151">
        <v>1851.2497235124972</v>
      </c>
      <c r="F50" s="149">
        <v>36168</v>
      </c>
      <c r="G50" s="139">
        <v>1633</v>
      </c>
      <c r="H50" s="141">
        <v>1.8882454695984385E-3</v>
      </c>
      <c r="I50" s="141">
        <v>2.4389151084294163E-2</v>
      </c>
      <c r="J50" s="141">
        <v>0.23943661971830985</v>
      </c>
      <c r="K50" s="150">
        <v>0.18860992039191671</v>
      </c>
      <c r="L50" s="27">
        <v>987</v>
      </c>
      <c r="M50" s="150">
        <v>1.9403962182916257E-3</v>
      </c>
      <c r="N50" s="59">
        <v>0.55078125</v>
      </c>
      <c r="O50" s="27">
        <v>80</v>
      </c>
      <c r="P50" s="150">
        <v>1.5001781461548558E-3</v>
      </c>
      <c r="Q50" s="150">
        <v>0.4375</v>
      </c>
      <c r="R50" s="145">
        <v>0.6</v>
      </c>
      <c r="S50" s="59">
        <v>4.8989589712186157E-2</v>
      </c>
      <c r="T50" s="149">
        <v>151</v>
      </c>
      <c r="U50" s="150">
        <v>1.7687505124691055E-3</v>
      </c>
      <c r="V50" s="145">
        <v>8.4263392857142863E-2</v>
      </c>
    </row>
    <row r="51" spans="1:22" x14ac:dyDescent="0.2">
      <c r="A51" s="34" t="s">
        <v>55</v>
      </c>
      <c r="B51" s="139">
        <v>954052</v>
      </c>
      <c r="C51" s="187">
        <v>5.2501331164339048E-2</v>
      </c>
      <c r="D51" s="124">
        <v>6.6358018221229026E-2</v>
      </c>
      <c r="E51" s="151">
        <v>2102.2418283659376</v>
      </c>
      <c r="F51" s="149">
        <v>453826</v>
      </c>
      <c r="G51" s="139">
        <v>21518</v>
      </c>
      <c r="H51" s="141">
        <v>2.4881363144408572E-2</v>
      </c>
      <c r="I51" s="141">
        <v>2.2554326179285825E-2</v>
      </c>
      <c r="J51" s="141">
        <v>0.23073705734733713</v>
      </c>
      <c r="K51" s="150">
        <v>0.19578957152151688</v>
      </c>
      <c r="L51" s="27">
        <v>13196</v>
      </c>
      <c r="M51" s="150">
        <v>2.594272390737213E-2</v>
      </c>
      <c r="N51" s="59">
        <v>0.5567932489451477</v>
      </c>
      <c r="O51" s="27">
        <v>1019</v>
      </c>
      <c r="P51" s="150">
        <v>1.9108519136647475E-2</v>
      </c>
      <c r="Q51" s="150">
        <v>0.33071638861629049</v>
      </c>
      <c r="R51" s="145">
        <v>0.41511285574092249</v>
      </c>
      <c r="S51" s="59">
        <v>4.7355702202806951E-2</v>
      </c>
      <c r="T51" s="149">
        <v>2291</v>
      </c>
      <c r="U51" s="150">
        <v>2.6835810755408744E-2</v>
      </c>
      <c r="V51" s="145">
        <v>9.6666666666666665E-2</v>
      </c>
    </row>
    <row r="52" spans="1:22" x14ac:dyDescent="0.2">
      <c r="A52" s="36" t="s">
        <v>56</v>
      </c>
      <c r="B52" s="139">
        <v>1160584</v>
      </c>
      <c r="C52" s="187">
        <v>4.7907777463759627E-2</v>
      </c>
      <c r="D52" s="124">
        <v>4.3967519800376359E-2</v>
      </c>
      <c r="E52" s="151">
        <v>3705.1187914620832</v>
      </c>
      <c r="F52" s="149">
        <v>313238</v>
      </c>
      <c r="G52" s="139">
        <v>16646</v>
      </c>
      <c r="H52" s="141">
        <v>1.9247846960768897E-2</v>
      </c>
      <c r="I52" s="141">
        <v>1.434277915256457E-2</v>
      </c>
      <c r="J52" s="141">
        <v>0.23224798750450559</v>
      </c>
      <c r="K52" s="150">
        <v>0.16538507749609516</v>
      </c>
      <c r="L52" s="27">
        <v>9740</v>
      </c>
      <c r="M52" s="150">
        <v>1.9148388212928504E-2</v>
      </c>
      <c r="N52" s="59">
        <v>0.53404978616076326</v>
      </c>
      <c r="O52" s="27">
        <v>888</v>
      </c>
      <c r="P52" s="150">
        <v>1.66519774223189E-2</v>
      </c>
      <c r="Q52" s="150">
        <v>0.29617117117117114</v>
      </c>
      <c r="R52" s="145">
        <v>0.356981981981982</v>
      </c>
      <c r="S52" s="59">
        <v>5.3346149225039045E-2</v>
      </c>
      <c r="T52" s="149">
        <v>1525</v>
      </c>
      <c r="U52" s="150">
        <v>1.7863208817982687E-2</v>
      </c>
      <c r="V52" s="145">
        <v>8.3616624629893624E-2</v>
      </c>
    </row>
    <row r="53" spans="1:22" x14ac:dyDescent="0.2">
      <c r="A53" s="34" t="s">
        <v>57</v>
      </c>
      <c r="B53" s="139">
        <v>192168</v>
      </c>
      <c r="C53" s="187">
        <v>5.5055992673077724E-2</v>
      </c>
      <c r="D53" s="124">
        <v>7.5350734773739644E-2</v>
      </c>
      <c r="E53" s="151">
        <v>2805.3722627737225</v>
      </c>
      <c r="F53" s="149">
        <v>68500</v>
      </c>
      <c r="G53" s="139">
        <v>3017</v>
      </c>
      <c r="H53" s="141">
        <v>3.4885710849837655E-3</v>
      </c>
      <c r="I53" s="141">
        <v>1.5699804337871031E-2</v>
      </c>
      <c r="J53" s="141">
        <v>0.22804110043089162</v>
      </c>
      <c r="K53" s="150">
        <v>0.17699701690420949</v>
      </c>
      <c r="L53" s="27">
        <v>1583</v>
      </c>
      <c r="M53" s="150">
        <v>3.1121045730047045E-3</v>
      </c>
      <c r="N53" s="59">
        <v>0.50462225055785781</v>
      </c>
      <c r="O53" s="27">
        <v>301</v>
      </c>
      <c r="P53" s="150">
        <v>5.6444202749076451E-3</v>
      </c>
      <c r="Q53" s="150">
        <v>0.2159468438538206</v>
      </c>
      <c r="R53" s="145">
        <v>0.3687707641196013</v>
      </c>
      <c r="S53" s="59">
        <v>9.9767981438515077E-2</v>
      </c>
      <c r="T53" s="149">
        <v>415</v>
      </c>
      <c r="U53" s="150">
        <v>4.8611355144018457E-3</v>
      </c>
      <c r="V53" s="145">
        <v>0.13229199872489639</v>
      </c>
    </row>
    <row r="54" spans="1:22" x14ac:dyDescent="0.2">
      <c r="A54" s="34" t="s">
        <v>58</v>
      </c>
      <c r="B54" s="139">
        <v>744153</v>
      </c>
      <c r="C54" s="187">
        <v>4.8136606316174231E-2</v>
      </c>
      <c r="D54" s="124">
        <v>5.2710934444932696E-2</v>
      </c>
      <c r="E54" s="151">
        <v>2551.6762506300729</v>
      </c>
      <c r="F54" s="149">
        <v>291633</v>
      </c>
      <c r="G54" s="139">
        <v>13081</v>
      </c>
      <c r="H54" s="141">
        <v>1.5125620935589206E-2</v>
      </c>
      <c r="I54" s="141">
        <v>1.757837433968552E-2</v>
      </c>
      <c r="J54" s="141">
        <v>0.2431771271309533</v>
      </c>
      <c r="K54" s="150">
        <v>0.17406926075988075</v>
      </c>
      <c r="L54" s="27">
        <v>6793</v>
      </c>
      <c r="M54" s="150">
        <v>1.3354722908667693E-2</v>
      </c>
      <c r="N54" s="59">
        <v>0.50404392668991616</v>
      </c>
      <c r="O54" s="27">
        <v>1230</v>
      </c>
      <c r="P54" s="150">
        <v>2.3065238997130911E-2</v>
      </c>
      <c r="Q54" s="150">
        <v>0.24796747967479674</v>
      </c>
      <c r="R54" s="145">
        <v>0.25121951219512195</v>
      </c>
      <c r="S54" s="59">
        <v>9.4029508447366406E-2</v>
      </c>
      <c r="T54" s="149">
        <v>1333</v>
      </c>
      <c r="U54" s="150">
        <v>1.5614201543849786E-2</v>
      </c>
      <c r="V54" s="145">
        <v>9.8909252801068492E-2</v>
      </c>
    </row>
    <row r="55" spans="1:22" x14ac:dyDescent="0.2">
      <c r="A55" s="34" t="s">
        <v>59</v>
      </c>
      <c r="B55" s="139">
        <v>97491</v>
      </c>
      <c r="C55" s="187">
        <v>4.9532777384579091E-2</v>
      </c>
      <c r="D55" s="124">
        <v>4.090634007241694E-2</v>
      </c>
      <c r="E55" s="151">
        <v>3650.9380968430514</v>
      </c>
      <c r="F55" s="149">
        <v>26703</v>
      </c>
      <c r="G55" s="139">
        <v>1473</v>
      </c>
      <c r="H55" s="141">
        <v>1.703236727935395E-3</v>
      </c>
      <c r="I55" s="141">
        <v>1.5109086992645475E-2</v>
      </c>
      <c r="J55" s="141">
        <v>0.24032586558044808</v>
      </c>
      <c r="K55" s="150">
        <v>0.1452817379497624</v>
      </c>
      <c r="L55" s="27">
        <v>803</v>
      </c>
      <c r="M55" s="150">
        <v>1.5786607530781918E-3</v>
      </c>
      <c r="N55" s="59">
        <v>0.47769185008923259</v>
      </c>
      <c r="O55" s="27">
        <v>93</v>
      </c>
      <c r="P55" s="150">
        <v>1.74395709490502E-3</v>
      </c>
      <c r="Q55" s="150">
        <v>0.29032258064516131</v>
      </c>
      <c r="R55" s="145">
        <v>0.32258064516129031</v>
      </c>
      <c r="S55" s="59">
        <v>6.313645621181263E-2</v>
      </c>
      <c r="T55" s="149">
        <v>131</v>
      </c>
      <c r="U55" s="150">
        <v>1.5344789214135949E-3</v>
      </c>
      <c r="V55" s="145">
        <v>7.7929803688280785E-2</v>
      </c>
    </row>
    <row r="56" spans="1:22" x14ac:dyDescent="0.2">
      <c r="A56" s="34" t="s">
        <v>60</v>
      </c>
      <c r="B56" s="139">
        <v>158248</v>
      </c>
      <c r="C56" s="187">
        <v>0.13156564379960567</v>
      </c>
      <c r="D56" s="124">
        <v>0.26162099994944643</v>
      </c>
      <c r="E56" s="151">
        <v>1307.8022858937381</v>
      </c>
      <c r="F56" s="149">
        <v>121003</v>
      </c>
      <c r="G56" s="139">
        <v>3759</v>
      </c>
      <c r="H56" s="141">
        <v>4.3465491244461304E-3</v>
      </c>
      <c r="I56" s="141">
        <v>2.3753854709064253E-2</v>
      </c>
      <c r="J56" s="141">
        <v>0.34051609470603883</v>
      </c>
      <c r="K56" s="150">
        <v>0.41207768023410479</v>
      </c>
      <c r="L56" s="27">
        <v>2263</v>
      </c>
      <c r="M56" s="150">
        <v>4.4489530314021771E-3</v>
      </c>
      <c r="N56" s="59">
        <v>0.54794188861985471</v>
      </c>
      <c r="O56" s="27">
        <v>235</v>
      </c>
      <c r="P56" s="150">
        <v>4.4067733043298895E-3</v>
      </c>
      <c r="Q56" s="150">
        <v>0.36595744680851061</v>
      </c>
      <c r="R56" s="145">
        <v>0.62127659574468086</v>
      </c>
      <c r="S56" s="59">
        <v>6.2516626762436814E-2</v>
      </c>
      <c r="T56" s="149">
        <v>417</v>
      </c>
      <c r="U56" s="150">
        <v>4.8845626735073968E-3</v>
      </c>
      <c r="V56" s="145">
        <v>0.1009685230024213</v>
      </c>
    </row>
    <row r="57" spans="1:22" x14ac:dyDescent="0.2">
      <c r="A57" s="34" t="s">
        <v>61</v>
      </c>
      <c r="B57" s="139">
        <v>883808</v>
      </c>
      <c r="C57" s="187">
        <v>4.0582343676454614E-2</v>
      </c>
      <c r="D57" s="124">
        <v>9.8788424635214894E-2</v>
      </c>
      <c r="E57" s="151">
        <v>4199.55049345935</v>
      </c>
      <c r="F57" s="149">
        <v>210453</v>
      </c>
      <c r="G57" s="139">
        <v>18459</v>
      </c>
      <c r="H57" s="141">
        <v>2.1344227264738259E-2</v>
      </c>
      <c r="I57" s="141">
        <v>2.0885757992686195E-2</v>
      </c>
      <c r="J57" s="141">
        <v>0.22520179858063816</v>
      </c>
      <c r="K57" s="150">
        <v>0.17758275096159054</v>
      </c>
      <c r="L57" s="27">
        <v>8599</v>
      </c>
      <c r="M57" s="150">
        <v>1.6905235137882158E-2</v>
      </c>
      <c r="N57" s="59">
        <v>0.46423365545537981</v>
      </c>
      <c r="O57" s="27">
        <v>1257</v>
      </c>
      <c r="P57" s="150">
        <v>2.3571549121458174E-2</v>
      </c>
      <c r="Q57" s="150">
        <v>0.30071599045346065</v>
      </c>
      <c r="R57" s="145">
        <v>0.23070803500397771</v>
      </c>
      <c r="S57" s="59">
        <v>6.8096863318706319E-2</v>
      </c>
      <c r="T57" s="149">
        <v>4513</v>
      </c>
      <c r="U57" s="150">
        <v>5.286338452167598E-2</v>
      </c>
      <c r="V57" s="145">
        <v>0.24364303838471091</v>
      </c>
    </row>
    <row r="58" spans="1:22" x14ac:dyDescent="0.2">
      <c r="A58" s="34" t="s">
        <v>62</v>
      </c>
      <c r="B58" s="139">
        <v>1858790</v>
      </c>
      <c r="C58" s="187">
        <v>7.9718526568358983E-2</v>
      </c>
      <c r="D58" s="124">
        <v>0.1100291049553742</v>
      </c>
      <c r="E58" s="151">
        <v>1983.9155539901601</v>
      </c>
      <c r="F58" s="149">
        <v>936930</v>
      </c>
      <c r="G58" s="139">
        <v>125575</v>
      </c>
      <c r="H58" s="141">
        <v>0.14520295458960436</v>
      </c>
      <c r="I58" s="141">
        <v>6.7557389484557154E-2</v>
      </c>
      <c r="J58" s="141">
        <v>0.1789209635675891</v>
      </c>
      <c r="K58" s="150">
        <v>0.18346008361536931</v>
      </c>
      <c r="L58" s="27">
        <v>80808</v>
      </c>
      <c r="M58" s="150">
        <v>0.1588647797443867</v>
      </c>
      <c r="N58" s="59">
        <v>0.57723710809980644</v>
      </c>
      <c r="O58" s="27">
        <v>2885</v>
      </c>
      <c r="P58" s="150">
        <v>5.4100174395709494E-2</v>
      </c>
      <c r="Q58" s="150">
        <v>0.234315424610052</v>
      </c>
      <c r="R58" s="145">
        <v>0.37989601386481803</v>
      </c>
      <c r="S58" s="59">
        <v>2.2974318136571768E-2</v>
      </c>
      <c r="T58" s="149">
        <v>11687</v>
      </c>
      <c r="U58" s="150">
        <v>0.13689660423328764</v>
      </c>
      <c r="V58" s="145">
        <v>8.348393825317342E-2</v>
      </c>
    </row>
    <row r="59" spans="1:22" x14ac:dyDescent="0.2">
      <c r="A59" s="34" t="s">
        <v>63</v>
      </c>
      <c r="B59" s="139">
        <v>40432112</v>
      </c>
      <c r="C59" s="208">
        <v>5.7447159821876238E-2</v>
      </c>
      <c r="D59" s="124">
        <v>7.2708296811207884E-2</v>
      </c>
      <c r="E59" s="151">
        <v>2346.0014079914999</v>
      </c>
      <c r="F59" s="149">
        <v>17234479</v>
      </c>
      <c r="G59" s="139">
        <v>864824</v>
      </c>
      <c r="H59" s="141">
        <v>1</v>
      </c>
      <c r="I59" s="141">
        <v>2.1389533151273423E-2</v>
      </c>
      <c r="J59" s="141">
        <v>0.25254849541640845</v>
      </c>
      <c r="K59" s="150">
        <v>0.20692996494084345</v>
      </c>
      <c r="L59" s="27">
        <v>508659</v>
      </c>
      <c r="M59" s="150">
        <v>1</v>
      </c>
      <c r="N59" s="59">
        <v>0.53873780937290816</v>
      </c>
      <c r="O59" s="27">
        <v>53327</v>
      </c>
      <c r="P59" s="150">
        <v>1</v>
      </c>
      <c r="Q59" s="150">
        <v>0.28857809735346157</v>
      </c>
      <c r="R59" s="145">
        <v>0.39062763703189751</v>
      </c>
      <c r="S59" s="59">
        <v>6.166225729165703E-2</v>
      </c>
      <c r="T59" s="149">
        <v>85371</v>
      </c>
      <c r="U59" s="150">
        <v>1</v>
      </c>
      <c r="V59" s="145">
        <v>9.041928978741072E-2</v>
      </c>
    </row>
    <row r="60" spans="1:22" x14ac:dyDescent="0.2">
      <c r="A60" s="455" t="s">
        <v>304</v>
      </c>
      <c r="B60" s="455"/>
      <c r="C60" s="455"/>
      <c r="D60" s="455"/>
      <c r="E60" s="455"/>
      <c r="F60" s="455"/>
      <c r="G60" s="455"/>
      <c r="H60" s="455"/>
      <c r="I60" s="455"/>
      <c r="J60" s="455"/>
      <c r="K60" s="455"/>
      <c r="L60" s="455"/>
      <c r="M60" s="455"/>
      <c r="N60" s="455"/>
      <c r="O60" s="455"/>
      <c r="P60" s="455"/>
      <c r="Q60" s="455"/>
      <c r="R60" s="455"/>
      <c r="S60" s="455"/>
      <c r="T60" s="455"/>
      <c r="U60" s="455"/>
      <c r="V60" s="455"/>
    </row>
    <row r="61" spans="1:22" x14ac:dyDescent="0.2">
      <c r="A61" s="471" t="s">
        <v>305</v>
      </c>
      <c r="B61" s="471"/>
      <c r="C61" s="471"/>
      <c r="D61" s="471"/>
      <c r="E61" s="471"/>
      <c r="F61" s="471"/>
      <c r="G61" s="471"/>
      <c r="H61" s="471"/>
      <c r="I61" s="471"/>
      <c r="J61" s="471"/>
      <c r="K61" s="471"/>
      <c r="L61" s="471"/>
      <c r="M61" s="471"/>
      <c r="N61" s="471"/>
      <c r="O61" s="471"/>
      <c r="P61" s="471"/>
      <c r="Q61" s="471"/>
      <c r="R61" s="471"/>
      <c r="S61" s="471"/>
      <c r="T61" s="471"/>
      <c r="U61" s="471"/>
      <c r="V61" s="471"/>
    </row>
    <row r="62" spans="1:22" x14ac:dyDescent="0.2">
      <c r="A62" s="180"/>
      <c r="B62" s="180"/>
      <c r="C62" s="180"/>
      <c r="D62" s="180"/>
      <c r="E62" s="180"/>
      <c r="F62" s="180"/>
      <c r="G62" s="180"/>
      <c r="H62" s="180"/>
      <c r="I62" s="180"/>
      <c r="J62" s="180"/>
      <c r="K62" s="180"/>
      <c r="L62" s="180"/>
      <c r="M62" s="180"/>
      <c r="N62" s="180"/>
      <c r="O62" s="180"/>
      <c r="P62" s="180"/>
      <c r="Q62" s="180"/>
      <c r="R62" s="180"/>
      <c r="S62" s="180"/>
      <c r="T62" s="180"/>
      <c r="U62" s="180"/>
      <c r="V62" s="180"/>
    </row>
    <row r="63" spans="1:22" ht="29" customHeight="1" x14ac:dyDescent="0.2">
      <c r="A63" s="461" t="s">
        <v>353</v>
      </c>
      <c r="B63" s="461"/>
      <c r="C63" s="461"/>
      <c r="D63" s="461"/>
      <c r="E63" s="461"/>
      <c r="F63" s="461"/>
      <c r="G63" s="461"/>
      <c r="H63" s="461"/>
      <c r="I63" s="461"/>
      <c r="J63" s="461"/>
      <c r="K63" s="461"/>
      <c r="L63" s="461"/>
      <c r="M63" s="461"/>
      <c r="N63" s="461"/>
      <c r="O63" s="461"/>
      <c r="P63" s="461"/>
      <c r="Q63" s="461"/>
      <c r="R63" s="461"/>
      <c r="S63" s="461"/>
      <c r="T63" s="461"/>
      <c r="U63" s="461"/>
      <c r="V63" s="461"/>
    </row>
    <row r="64" spans="1:22" ht="37.25" customHeight="1" x14ac:dyDescent="0.2">
      <c r="A64" s="456" t="s">
        <v>0</v>
      </c>
      <c r="B64" s="470" t="s">
        <v>279</v>
      </c>
      <c r="C64" s="474"/>
      <c r="D64" s="474"/>
      <c r="E64" s="474"/>
      <c r="F64" s="475"/>
      <c r="G64" s="477" t="s">
        <v>2</v>
      </c>
      <c r="H64" s="476"/>
      <c r="I64" s="476"/>
      <c r="J64" s="476"/>
      <c r="K64" s="476"/>
      <c r="L64" s="477" t="s">
        <v>302</v>
      </c>
      <c r="M64" s="476"/>
      <c r="N64" s="464"/>
      <c r="O64" s="476" t="s">
        <v>3</v>
      </c>
      <c r="P64" s="476"/>
      <c r="Q64" s="476"/>
      <c r="R64" s="476"/>
      <c r="S64" s="476"/>
      <c r="T64" s="476"/>
      <c r="U64" s="476"/>
      <c r="V64" s="476"/>
    </row>
    <row r="65" spans="1:22" ht="39.5" customHeight="1" x14ac:dyDescent="0.2">
      <c r="A65" s="456"/>
      <c r="B65" s="440" t="s">
        <v>344</v>
      </c>
      <c r="C65" s="442"/>
      <c r="D65" s="451"/>
      <c r="E65" s="442" t="s">
        <v>5</v>
      </c>
      <c r="F65" s="473" t="s">
        <v>303</v>
      </c>
      <c r="G65" s="451" t="s">
        <v>345</v>
      </c>
      <c r="H65" s="451" t="s">
        <v>291</v>
      </c>
      <c r="I65" s="451" t="s">
        <v>314</v>
      </c>
      <c r="J65" s="451"/>
      <c r="K65" s="451"/>
      <c r="L65" s="442" t="s">
        <v>348</v>
      </c>
      <c r="M65" s="478" t="s">
        <v>293</v>
      </c>
      <c r="N65" s="448" t="s">
        <v>317</v>
      </c>
      <c r="O65" s="452" t="s">
        <v>315</v>
      </c>
      <c r="P65" s="453"/>
      <c r="Q65" s="453"/>
      <c r="R65" s="453"/>
      <c r="S65" s="454"/>
      <c r="T65" s="451"/>
      <c r="U65" s="447"/>
      <c r="V65" s="448"/>
    </row>
    <row r="66" spans="1:22" ht="57" customHeight="1" x14ac:dyDescent="0.2">
      <c r="A66" s="456"/>
      <c r="B66" s="441"/>
      <c r="C66" s="443"/>
      <c r="D66" s="451"/>
      <c r="E66" s="443"/>
      <c r="F66" s="473"/>
      <c r="G66" s="451"/>
      <c r="H66" s="451"/>
      <c r="I66" s="451"/>
      <c r="J66" s="451"/>
      <c r="K66" s="451"/>
      <c r="L66" s="443"/>
      <c r="M66" s="478"/>
      <c r="N66" s="448"/>
      <c r="O66" s="192" t="s">
        <v>347</v>
      </c>
      <c r="P66" s="192" t="s">
        <v>296</v>
      </c>
      <c r="Q66" s="192"/>
      <c r="R66" s="192"/>
      <c r="S66" s="192" t="s">
        <v>316</v>
      </c>
      <c r="T66" s="192"/>
      <c r="U66" s="192"/>
      <c r="V66" s="192"/>
    </row>
    <row r="67" spans="1:22" x14ac:dyDescent="0.2">
      <c r="A67" s="34" t="s">
        <v>9</v>
      </c>
      <c r="B67" s="140">
        <v>450300</v>
      </c>
      <c r="C67" s="152"/>
      <c r="D67" s="153"/>
      <c r="E67" s="140">
        <v>1811</v>
      </c>
      <c r="F67" s="154">
        <v>248710</v>
      </c>
      <c r="G67" s="155">
        <v>10111</v>
      </c>
      <c r="H67" s="156">
        <v>1.070889926369036E-2</v>
      </c>
      <c r="I67" s="80">
        <v>2.2453919609149456E-2</v>
      </c>
      <c r="J67" s="157"/>
      <c r="K67" s="158"/>
      <c r="L67" s="155">
        <v>5673</v>
      </c>
      <c r="M67" s="156">
        <v>1.0669289635574078E-2</v>
      </c>
      <c r="N67" s="77">
        <v>0.55093716616490196</v>
      </c>
      <c r="O67" s="155">
        <v>856</v>
      </c>
      <c r="P67" s="156">
        <v>1.4152269157642391E-2</v>
      </c>
      <c r="Q67" s="136"/>
      <c r="R67" s="110"/>
      <c r="S67" s="159">
        <v>8.4660270991988917E-2</v>
      </c>
      <c r="T67" s="66"/>
      <c r="U67" s="138"/>
      <c r="V67" s="67"/>
    </row>
    <row r="68" spans="1:22" x14ac:dyDescent="0.2">
      <c r="A68" s="34" t="s">
        <v>10</v>
      </c>
      <c r="B68" s="160">
        <v>117912</v>
      </c>
      <c r="C68" s="152"/>
      <c r="D68" s="153"/>
      <c r="E68" s="140">
        <v>4961</v>
      </c>
      <c r="F68" s="154">
        <v>23767</v>
      </c>
      <c r="G68" s="155">
        <v>2179</v>
      </c>
      <c r="H68" s="156">
        <v>2.3078519924420232E-3</v>
      </c>
      <c r="I68" s="80">
        <v>1.8479883302802088E-2</v>
      </c>
      <c r="J68" s="157"/>
      <c r="K68" s="158"/>
      <c r="L68" s="155">
        <v>935</v>
      </c>
      <c r="M68" s="156">
        <v>1.7584674439030078E-3</v>
      </c>
      <c r="N68" s="77">
        <v>0.45125482625482627</v>
      </c>
      <c r="O68" s="155">
        <v>77</v>
      </c>
      <c r="P68" s="156">
        <v>1.2730429031991403E-3</v>
      </c>
      <c r="Q68" s="137"/>
      <c r="R68" s="111"/>
      <c r="S68" s="159">
        <v>3.5337310692978428E-2</v>
      </c>
      <c r="T68" s="66"/>
      <c r="U68" s="138"/>
      <c r="V68" s="67"/>
    </row>
    <row r="69" spans="1:22" x14ac:dyDescent="0.2">
      <c r="A69" s="34" t="s">
        <v>11</v>
      </c>
      <c r="B69" s="160">
        <v>681252</v>
      </c>
      <c r="C69" s="152"/>
      <c r="D69" s="153"/>
      <c r="E69" s="140">
        <v>1380</v>
      </c>
      <c r="F69" s="154">
        <v>493808</v>
      </c>
      <c r="G69" s="155">
        <v>31990</v>
      </c>
      <c r="H69" s="156">
        <v>3.388168207352929E-2</v>
      </c>
      <c r="I69" s="80">
        <v>4.6957660307786253E-2</v>
      </c>
      <c r="J69" s="157"/>
      <c r="K69" s="158"/>
      <c r="L69" s="155">
        <v>19001</v>
      </c>
      <c r="M69" s="156">
        <v>3.5735443745027864E-2</v>
      </c>
      <c r="N69" s="77">
        <v>0.56897739182512352</v>
      </c>
      <c r="O69" s="155">
        <v>1217</v>
      </c>
      <c r="P69" s="156">
        <v>2.0120691080433167E-2</v>
      </c>
      <c r="Q69" s="137"/>
      <c r="R69" s="111"/>
      <c r="S69" s="159">
        <v>3.8043138480775243E-2</v>
      </c>
      <c r="T69" s="66"/>
      <c r="U69" s="138"/>
      <c r="V69" s="67"/>
    </row>
    <row r="70" spans="1:22" x14ac:dyDescent="0.2">
      <c r="A70" s="34" t="s">
        <v>12</v>
      </c>
      <c r="B70" s="160">
        <v>304513</v>
      </c>
      <c r="C70" s="152"/>
      <c r="D70" s="153"/>
      <c r="E70" s="140">
        <v>2237</v>
      </c>
      <c r="F70" s="154">
        <v>136108</v>
      </c>
      <c r="G70" s="155">
        <v>5979</v>
      </c>
      <c r="H70" s="156">
        <v>6.3325594597571618E-3</v>
      </c>
      <c r="I70" s="80">
        <v>1.9634629720241829E-2</v>
      </c>
      <c r="J70" s="157"/>
      <c r="K70" s="158"/>
      <c r="L70" s="155">
        <v>3490</v>
      </c>
      <c r="M70" s="156">
        <v>6.5636913146753986E-3</v>
      </c>
      <c r="N70" s="77">
        <v>0.52798789712556737</v>
      </c>
      <c r="O70" s="155">
        <v>754</v>
      </c>
      <c r="P70" s="156">
        <v>1.2465900636521452E-2</v>
      </c>
      <c r="Q70" s="137"/>
      <c r="R70" s="111"/>
      <c r="S70" s="159">
        <v>0.12610804482354909</v>
      </c>
      <c r="T70" s="66"/>
      <c r="U70" s="138"/>
      <c r="V70" s="67"/>
    </row>
    <row r="71" spans="1:22" x14ac:dyDescent="0.2">
      <c r="A71" s="34" t="s">
        <v>13</v>
      </c>
      <c r="B71" s="160">
        <v>6360375</v>
      </c>
      <c r="C71" s="152"/>
      <c r="D71" s="153"/>
      <c r="E71" s="140">
        <v>2354</v>
      </c>
      <c r="F71" s="154">
        <v>2701427</v>
      </c>
      <c r="G71" s="155">
        <v>135305</v>
      </c>
      <c r="H71" s="156">
        <v>0.1433060641750197</v>
      </c>
      <c r="I71" s="80">
        <v>2.1273116758052789E-2</v>
      </c>
      <c r="J71" s="157"/>
      <c r="K71" s="158"/>
      <c r="L71" s="155">
        <v>73610</v>
      </c>
      <c r="M71" s="156">
        <v>0.13843934603818225</v>
      </c>
      <c r="N71" s="77">
        <v>0.50414009903363444</v>
      </c>
      <c r="O71" s="155">
        <v>6829</v>
      </c>
      <c r="P71" s="156">
        <v>0.11290402579151856</v>
      </c>
      <c r="Q71" s="137"/>
      <c r="R71" s="111"/>
      <c r="S71" s="159">
        <v>5.0471157754702338E-2</v>
      </c>
      <c r="T71" s="66"/>
      <c r="U71" s="138"/>
      <c r="V71" s="67"/>
    </row>
    <row r="72" spans="1:22" x14ac:dyDescent="0.2">
      <c r="A72" s="34" t="s">
        <v>14</v>
      </c>
      <c r="B72" s="160">
        <v>707584</v>
      </c>
      <c r="C72" s="152"/>
      <c r="D72" s="153"/>
      <c r="E72" s="140">
        <v>2527</v>
      </c>
      <c r="F72" s="154">
        <v>280033</v>
      </c>
      <c r="G72" s="155">
        <v>14962</v>
      </c>
      <c r="H72" s="156">
        <v>1.5846756085781344E-2</v>
      </c>
      <c r="I72" s="80">
        <v>2.1145192655571635E-2</v>
      </c>
      <c r="J72" s="157"/>
      <c r="K72" s="158"/>
      <c r="L72" s="155">
        <v>7798</v>
      </c>
      <c r="M72" s="156">
        <v>1.4665806553535461E-2</v>
      </c>
      <c r="N72" s="77">
        <v>0.52771198484130744</v>
      </c>
      <c r="O72" s="155">
        <v>1217</v>
      </c>
      <c r="P72" s="156">
        <v>2.0120691080433167E-2</v>
      </c>
      <c r="Q72" s="137"/>
      <c r="R72" s="111"/>
      <c r="S72" s="159">
        <v>8.1339393129260792E-2</v>
      </c>
      <c r="T72" s="66"/>
      <c r="U72" s="138"/>
      <c r="V72" s="67"/>
    </row>
    <row r="73" spans="1:22" x14ac:dyDescent="0.2">
      <c r="A73" s="34" t="s">
        <v>15</v>
      </c>
      <c r="B73" s="160">
        <v>373312</v>
      </c>
      <c r="C73" s="152"/>
      <c r="D73" s="153"/>
      <c r="E73" s="140">
        <v>2356</v>
      </c>
      <c r="F73" s="154">
        <v>158453</v>
      </c>
      <c r="G73" s="155">
        <v>5392</v>
      </c>
      <c r="H73" s="156">
        <v>5.7108480694113761E-3</v>
      </c>
      <c r="I73" s="80">
        <v>1.4443682496142637E-2</v>
      </c>
      <c r="J73" s="157"/>
      <c r="K73" s="158"/>
      <c r="L73" s="155">
        <v>3287</v>
      </c>
      <c r="M73" s="156">
        <v>6.1819064043948518E-3</v>
      </c>
      <c r="N73" s="77">
        <v>0.52922234744807595</v>
      </c>
      <c r="O73" s="155">
        <v>623</v>
      </c>
      <c r="P73" s="156">
        <v>1.0300074398611227E-2</v>
      </c>
      <c r="Q73" s="137"/>
      <c r="R73" s="111"/>
      <c r="S73" s="159">
        <v>0.11554154302670623</v>
      </c>
      <c r="T73" s="66"/>
      <c r="U73" s="138"/>
      <c r="V73" s="67"/>
    </row>
    <row r="74" spans="1:22" x14ac:dyDescent="0.2">
      <c r="A74" s="34" t="s">
        <v>16</v>
      </c>
      <c r="B74" s="160">
        <v>36575</v>
      </c>
      <c r="C74" s="152"/>
      <c r="D74" s="153"/>
      <c r="E74" s="140">
        <v>800</v>
      </c>
      <c r="F74" s="154">
        <v>45693</v>
      </c>
      <c r="G74" s="155">
        <v>906</v>
      </c>
      <c r="H74" s="156">
        <v>9.595749908914515E-4</v>
      </c>
      <c r="I74" s="80">
        <v>2.4771018455228982E-2</v>
      </c>
      <c r="J74" s="157"/>
      <c r="K74" s="158"/>
      <c r="L74" s="155">
        <v>594</v>
      </c>
      <c r="M74" s="156">
        <v>1.1171440231854404E-3</v>
      </c>
      <c r="N74" s="77">
        <v>0.72174969623329288</v>
      </c>
      <c r="O74" s="155">
        <v>142</v>
      </c>
      <c r="P74" s="156">
        <v>2.3476895097958171E-3</v>
      </c>
      <c r="Q74" s="137"/>
      <c r="R74" s="111"/>
      <c r="S74" s="159">
        <v>0.15673289183222958</v>
      </c>
      <c r="T74" s="66"/>
      <c r="U74" s="138"/>
      <c r="V74" s="67"/>
    </row>
    <row r="75" spans="1:22" x14ac:dyDescent="0.2">
      <c r="A75" s="34" t="s">
        <v>17</v>
      </c>
      <c r="B75" s="160">
        <v>63522</v>
      </c>
      <c r="C75" s="152"/>
      <c r="D75" s="153"/>
      <c r="E75" s="140">
        <v>1170</v>
      </c>
      <c r="F75" s="154">
        <v>54289</v>
      </c>
      <c r="G75" s="155">
        <v>2288</v>
      </c>
      <c r="H75" s="156">
        <v>2.4232975487413259E-3</v>
      </c>
      <c r="I75" s="80">
        <v>3.6019017033468721E-2</v>
      </c>
      <c r="J75" s="157"/>
      <c r="K75" s="158"/>
      <c r="L75" s="155">
        <v>1522</v>
      </c>
      <c r="M75" s="156">
        <v>2.8624464701822224E-3</v>
      </c>
      <c r="N75" s="77">
        <v>0.56245380635624542</v>
      </c>
      <c r="O75" s="155">
        <v>65</v>
      </c>
      <c r="P75" s="156">
        <v>1.0746466065966768E-3</v>
      </c>
      <c r="Q75" s="137"/>
      <c r="R75" s="111"/>
      <c r="S75" s="159">
        <v>2.8409090909090908E-2</v>
      </c>
      <c r="T75" s="66"/>
      <c r="U75" s="138"/>
      <c r="V75" s="67"/>
    </row>
    <row r="76" spans="1:22" x14ac:dyDescent="0.2">
      <c r="A76" s="34" t="s">
        <v>18</v>
      </c>
      <c r="B76" s="160">
        <v>1596975</v>
      </c>
      <c r="C76" s="152"/>
      <c r="D76" s="153"/>
      <c r="E76" s="140">
        <v>1668</v>
      </c>
      <c r="F76" s="154">
        <v>957174</v>
      </c>
      <c r="G76" s="155">
        <v>43478</v>
      </c>
      <c r="H76" s="156">
        <v>4.6049008227349371E-2</v>
      </c>
      <c r="I76" s="80">
        <v>2.7225222686641931E-2</v>
      </c>
      <c r="J76" s="157"/>
      <c r="K76" s="158"/>
      <c r="L76" s="155">
        <v>24840</v>
      </c>
      <c r="M76" s="156">
        <v>4.6716931878663867E-2</v>
      </c>
      <c r="N76" s="77">
        <v>0.54600606673407481</v>
      </c>
      <c r="O76" s="155">
        <v>3997</v>
      </c>
      <c r="P76" s="156">
        <v>6.608249979333719E-2</v>
      </c>
      <c r="Q76" s="137"/>
      <c r="R76" s="111"/>
      <c r="S76" s="159">
        <v>9.1931551589309532E-2</v>
      </c>
      <c r="T76" s="66"/>
      <c r="U76" s="138"/>
      <c r="V76" s="67"/>
    </row>
    <row r="77" spans="1:22" x14ac:dyDescent="0.2">
      <c r="A77" s="34" t="s">
        <v>19</v>
      </c>
      <c r="B77" s="160">
        <v>744495</v>
      </c>
      <c r="C77" s="152"/>
      <c r="D77" s="153"/>
      <c r="E77" s="140">
        <v>1514</v>
      </c>
      <c r="F77" s="154">
        <v>491713</v>
      </c>
      <c r="G77" s="155">
        <v>21247</v>
      </c>
      <c r="H77" s="156">
        <v>2.2503410410011776E-2</v>
      </c>
      <c r="I77" s="80">
        <v>2.8538808185414273E-2</v>
      </c>
      <c r="J77" s="157"/>
      <c r="K77" s="158"/>
      <c r="L77" s="155">
        <v>11523</v>
      </c>
      <c r="M77" s="156">
        <v>2.1671465621491293E-2</v>
      </c>
      <c r="N77" s="77">
        <v>0.55999416824610004</v>
      </c>
      <c r="O77" s="155">
        <v>1895</v>
      </c>
      <c r="P77" s="156">
        <v>3.133008183847235E-2</v>
      </c>
      <c r="Q77" s="137"/>
      <c r="R77" s="111"/>
      <c r="S77" s="159">
        <v>8.9189061985221446E-2</v>
      </c>
      <c r="T77" s="66"/>
      <c r="U77" s="138"/>
      <c r="V77" s="67"/>
    </row>
    <row r="78" spans="1:22" x14ac:dyDescent="0.2">
      <c r="A78" s="34" t="s">
        <v>20</v>
      </c>
      <c r="B78" s="160">
        <v>96224</v>
      </c>
      <c r="C78" s="152"/>
      <c r="D78" s="153"/>
      <c r="E78" s="140">
        <v>1801</v>
      </c>
      <c r="F78" s="154">
        <v>53438</v>
      </c>
      <c r="G78" s="155">
        <v>2842</v>
      </c>
      <c r="H78" s="156">
        <v>3.0100575321341115E-3</v>
      </c>
      <c r="I78" s="80">
        <v>2.9535251080811439E-2</v>
      </c>
      <c r="J78" s="157"/>
      <c r="K78" s="158"/>
      <c r="L78" s="155">
        <v>1561</v>
      </c>
      <c r="M78" s="156">
        <v>2.9357943100883372E-3</v>
      </c>
      <c r="N78" s="77">
        <v>0.59785522788203749</v>
      </c>
      <c r="O78" s="155">
        <v>233</v>
      </c>
      <c r="P78" s="156">
        <v>3.8521947590311649E-3</v>
      </c>
      <c r="Q78" s="137"/>
      <c r="R78" s="111"/>
      <c r="S78" s="159">
        <v>8.1984517945109081E-2</v>
      </c>
      <c r="T78" s="66"/>
      <c r="U78" s="138"/>
      <c r="V78" s="67"/>
    </row>
    <row r="79" spans="1:22" x14ac:dyDescent="0.2">
      <c r="A79" s="34" t="s">
        <v>21</v>
      </c>
      <c r="B79" s="160">
        <v>181897</v>
      </c>
      <c r="C79" s="152"/>
      <c r="D79" s="153"/>
      <c r="E79" s="140">
        <v>1379</v>
      </c>
      <c r="F79" s="154">
        <v>131892</v>
      </c>
      <c r="G79" s="155">
        <v>7057</v>
      </c>
      <c r="H79" s="156">
        <v>7.4743054202218249E-3</v>
      </c>
      <c r="I79" s="80">
        <v>3.8796681638509703E-2</v>
      </c>
      <c r="J79" s="157"/>
      <c r="K79" s="158"/>
      <c r="L79" s="155">
        <v>4312</v>
      </c>
      <c r="M79" s="156">
        <v>8.1096380942350475E-3</v>
      </c>
      <c r="N79" s="77">
        <v>0.68163136263041413</v>
      </c>
      <c r="O79" s="155">
        <v>403</v>
      </c>
      <c r="P79" s="156">
        <v>6.6628089608993966E-3</v>
      </c>
      <c r="Q79" s="137"/>
      <c r="R79" s="111"/>
      <c r="S79" s="159">
        <v>5.7106419158282559E-2</v>
      </c>
      <c r="T79" s="66"/>
      <c r="U79" s="138"/>
      <c r="V79" s="67"/>
    </row>
    <row r="80" spans="1:22" x14ac:dyDescent="0.2">
      <c r="A80" s="34" t="s">
        <v>22</v>
      </c>
      <c r="B80" s="160">
        <v>1892039</v>
      </c>
      <c r="C80" s="152"/>
      <c r="D80" s="153"/>
      <c r="E80" s="140">
        <v>3195</v>
      </c>
      <c r="F80" s="154">
        <v>592151</v>
      </c>
      <c r="G80" s="155">
        <v>27227</v>
      </c>
      <c r="H80" s="156">
        <v>2.8837029003312968E-2</v>
      </c>
      <c r="I80" s="80">
        <v>1.4390295337463974E-2</v>
      </c>
      <c r="J80" s="157"/>
      <c r="K80" s="158"/>
      <c r="L80" s="155">
        <v>12817</v>
      </c>
      <c r="M80" s="156">
        <v>2.4105109335299305E-2</v>
      </c>
      <c r="N80" s="77">
        <v>0.46160772167398978</v>
      </c>
      <c r="O80" s="155">
        <v>2501</v>
      </c>
      <c r="P80" s="156">
        <v>4.1349094816896755E-2</v>
      </c>
      <c r="Q80" s="137"/>
      <c r="R80" s="111"/>
      <c r="S80" s="159">
        <v>9.1857347485951452E-2</v>
      </c>
      <c r="T80" s="66"/>
      <c r="U80" s="138"/>
      <c r="V80" s="67"/>
    </row>
    <row r="81" spans="1:22" x14ac:dyDescent="0.2">
      <c r="A81" s="34" t="s">
        <v>23</v>
      </c>
      <c r="B81" s="160">
        <v>745358</v>
      </c>
      <c r="C81" s="152"/>
      <c r="D81" s="153"/>
      <c r="E81" s="140">
        <v>2304</v>
      </c>
      <c r="F81" s="154">
        <v>323499</v>
      </c>
      <c r="G81" s="155">
        <v>14591</v>
      </c>
      <c r="H81" s="156">
        <v>1.5453817540946102E-2</v>
      </c>
      <c r="I81" s="80">
        <v>1.9575827991381321E-2</v>
      </c>
      <c r="J81" s="157"/>
      <c r="K81" s="158"/>
      <c r="L81" s="155">
        <v>8171</v>
      </c>
      <c r="M81" s="156">
        <v>1.5367312817252916E-2</v>
      </c>
      <c r="N81" s="77">
        <v>0.54249103704687296</v>
      </c>
      <c r="O81" s="155">
        <v>1331</v>
      </c>
      <c r="P81" s="156">
        <v>2.2005455898156567E-2</v>
      </c>
      <c r="Q81" s="137"/>
      <c r="R81" s="111"/>
      <c r="S81" s="159">
        <v>9.1220615447878836E-2</v>
      </c>
      <c r="T81" s="66"/>
      <c r="U81" s="138"/>
      <c r="V81" s="67"/>
    </row>
    <row r="82" spans="1:22" x14ac:dyDescent="0.2">
      <c r="A82" s="34" t="s">
        <v>24</v>
      </c>
      <c r="B82" s="160">
        <v>374653</v>
      </c>
      <c r="C82" s="152"/>
      <c r="D82" s="153"/>
      <c r="E82" s="140">
        <v>2068</v>
      </c>
      <c r="F82" s="154">
        <v>181126</v>
      </c>
      <c r="G82" s="155">
        <v>6330</v>
      </c>
      <c r="H82" s="156">
        <v>6.7043153337117967E-3</v>
      </c>
      <c r="I82" s="80">
        <v>1.6895634093414439E-2</v>
      </c>
      <c r="J82" s="157"/>
      <c r="K82" s="158"/>
      <c r="L82" s="155">
        <v>3497</v>
      </c>
      <c r="M82" s="156">
        <v>6.5768563115816241E-3</v>
      </c>
      <c r="N82" s="77">
        <v>0.52131782945736438</v>
      </c>
      <c r="O82" s="155">
        <v>598</v>
      </c>
      <c r="P82" s="156">
        <v>9.8867487806894271E-3</v>
      </c>
      <c r="Q82" s="137"/>
      <c r="R82" s="111"/>
      <c r="S82" s="159">
        <v>9.4470774091627172E-2</v>
      </c>
      <c r="T82" s="66"/>
      <c r="U82" s="138"/>
      <c r="V82" s="67"/>
    </row>
    <row r="83" spans="1:22" x14ac:dyDescent="0.2">
      <c r="A83" s="34" t="s">
        <v>25</v>
      </c>
      <c r="B83" s="160">
        <v>381941</v>
      </c>
      <c r="C83" s="152"/>
      <c r="D83" s="153"/>
      <c r="E83" s="140">
        <v>2072</v>
      </c>
      <c r="F83" s="154">
        <v>184320</v>
      </c>
      <c r="G83" s="155">
        <v>8540</v>
      </c>
      <c r="H83" s="156">
        <v>9.0450004660187593E-3</v>
      </c>
      <c r="I83" s="80">
        <v>2.2359474369077946E-2</v>
      </c>
      <c r="J83" s="157"/>
      <c r="K83" s="158"/>
      <c r="L83" s="155">
        <v>4156</v>
      </c>
      <c r="M83" s="156">
        <v>7.8162467346105883E-3</v>
      </c>
      <c r="N83" s="77">
        <v>0.46591928251121079</v>
      </c>
      <c r="O83" s="155">
        <v>655</v>
      </c>
      <c r="P83" s="156">
        <v>1.0829131189551129E-2</v>
      </c>
      <c r="Q83" s="137"/>
      <c r="R83" s="111"/>
      <c r="S83" s="159">
        <v>7.6697892271662765E-2</v>
      </c>
      <c r="T83" s="66"/>
      <c r="U83" s="138"/>
      <c r="V83" s="67"/>
    </row>
    <row r="84" spans="1:22" x14ac:dyDescent="0.2">
      <c r="A84" s="34" t="s">
        <v>26</v>
      </c>
      <c r="B84" s="160">
        <v>592803</v>
      </c>
      <c r="C84" s="152"/>
      <c r="D84" s="153"/>
      <c r="E84" s="140">
        <v>2837</v>
      </c>
      <c r="F84" s="154">
        <v>208952</v>
      </c>
      <c r="G84" s="155">
        <v>11212</v>
      </c>
      <c r="H84" s="156">
        <v>1.187500529566772E-2</v>
      </c>
      <c r="I84" s="80">
        <v>1.8913534513151923E-2</v>
      </c>
      <c r="J84" s="157"/>
      <c r="K84" s="158"/>
      <c r="L84" s="155">
        <v>5883</v>
      </c>
      <c r="M84" s="156">
        <v>1.106423954276085E-2</v>
      </c>
      <c r="N84" s="77">
        <v>0.45657741559953435</v>
      </c>
      <c r="O84" s="155">
        <v>1561</v>
      </c>
      <c r="P84" s="156">
        <v>2.5808051583037117E-2</v>
      </c>
      <c r="Q84" s="137"/>
      <c r="R84" s="111"/>
      <c r="S84" s="159">
        <v>0.13922582946842668</v>
      </c>
      <c r="T84" s="66"/>
      <c r="U84" s="138"/>
      <c r="V84" s="67"/>
    </row>
    <row r="85" spans="1:22" x14ac:dyDescent="0.2">
      <c r="A85" s="34" t="s">
        <v>27</v>
      </c>
      <c r="B85" s="160">
        <v>462882</v>
      </c>
      <c r="C85" s="152"/>
      <c r="D85" s="153"/>
      <c r="E85" s="140">
        <v>2155</v>
      </c>
      <c r="F85" s="154">
        <v>214794</v>
      </c>
      <c r="G85" s="155">
        <v>10280</v>
      </c>
      <c r="H85" s="156">
        <v>1.0887892832631481E-2</v>
      </c>
      <c r="I85" s="80">
        <v>2.2208683854632497E-2</v>
      </c>
      <c r="J85" s="157"/>
      <c r="K85" s="158"/>
      <c r="L85" s="155">
        <v>5952</v>
      </c>
      <c r="M85" s="156">
        <v>1.1194008797979361E-2</v>
      </c>
      <c r="N85" s="77">
        <v>0.5792137018295056</v>
      </c>
      <c r="O85" s="155">
        <v>619</v>
      </c>
      <c r="P85" s="156">
        <v>1.0233942299743738E-2</v>
      </c>
      <c r="Q85" s="137"/>
      <c r="R85" s="111"/>
      <c r="S85" s="159">
        <v>6.0214007782101168E-2</v>
      </c>
      <c r="T85" s="66"/>
      <c r="U85" s="138"/>
      <c r="V85" s="67"/>
    </row>
    <row r="86" spans="1:22" x14ac:dyDescent="0.2">
      <c r="A86" s="34" t="s">
        <v>28</v>
      </c>
      <c r="B86" s="160">
        <v>132459</v>
      </c>
      <c r="C86" s="152"/>
      <c r="D86" s="153"/>
      <c r="E86" s="140">
        <v>1906</v>
      </c>
      <c r="F86" s="154">
        <v>69485</v>
      </c>
      <c r="G86" s="155">
        <v>2937</v>
      </c>
      <c r="H86" s="156">
        <v>3.1106752188169904E-3</v>
      </c>
      <c r="I86" s="80">
        <v>2.2172898783774601E-2</v>
      </c>
      <c r="J86" s="157"/>
      <c r="K86" s="158"/>
      <c r="L86" s="155">
        <v>1623</v>
      </c>
      <c r="M86" s="156">
        <v>3.0523985684006221E-3</v>
      </c>
      <c r="N86" s="77">
        <v>0.57758007117437726</v>
      </c>
      <c r="O86" s="155">
        <v>165</v>
      </c>
      <c r="P86" s="156">
        <v>2.7279490782838719E-3</v>
      </c>
      <c r="Q86" s="137"/>
      <c r="R86" s="111"/>
      <c r="S86" s="159">
        <v>5.6179775280898875E-2</v>
      </c>
      <c r="T86" s="66"/>
      <c r="U86" s="138"/>
      <c r="V86" s="67"/>
    </row>
    <row r="87" spans="1:22" x14ac:dyDescent="0.2">
      <c r="A87" s="34" t="s">
        <v>29</v>
      </c>
      <c r="B87" s="160">
        <v>613138</v>
      </c>
      <c r="C87" s="152"/>
      <c r="D87" s="153"/>
      <c r="E87" s="140">
        <v>1826</v>
      </c>
      <c r="F87" s="154">
        <v>335792</v>
      </c>
      <c r="G87" s="155">
        <v>22203</v>
      </c>
      <c r="H87" s="156">
        <v>2.3515942078104743E-2</v>
      </c>
      <c r="I87" s="80">
        <v>3.6212076237323407E-2</v>
      </c>
      <c r="J87" s="157"/>
      <c r="K87" s="158"/>
      <c r="L87" s="155">
        <v>12261</v>
      </c>
      <c r="M87" s="156">
        <v>2.3059432438176233E-2</v>
      </c>
      <c r="N87" s="77">
        <v>0.5505860164354035</v>
      </c>
      <c r="O87" s="155">
        <v>1026</v>
      </c>
      <c r="P87" s="156">
        <v>1.6962883359510624E-2</v>
      </c>
      <c r="Q87" s="137"/>
      <c r="R87" s="111"/>
      <c r="S87" s="159">
        <v>4.6209971625456023E-2</v>
      </c>
      <c r="T87" s="66"/>
      <c r="U87" s="138"/>
      <c r="V87" s="67"/>
    </row>
    <row r="88" spans="1:22" x14ac:dyDescent="0.2">
      <c r="A88" s="34" t="s">
        <v>30</v>
      </c>
      <c r="B88" s="160">
        <v>695898</v>
      </c>
      <c r="C88" s="152"/>
      <c r="D88" s="153"/>
      <c r="E88" s="140">
        <v>1781</v>
      </c>
      <c r="F88" s="154">
        <v>390789</v>
      </c>
      <c r="G88" s="155">
        <v>13553</v>
      </c>
      <c r="H88" s="156">
        <v>1.4354436922242652E-2</v>
      </c>
      <c r="I88" s="80">
        <v>1.9475555325636804E-2</v>
      </c>
      <c r="J88" s="157"/>
      <c r="K88" s="158"/>
      <c r="L88" s="155">
        <v>7670</v>
      </c>
      <c r="M88" s="156">
        <v>1.4425075181535903E-2</v>
      </c>
      <c r="N88" s="77">
        <v>0.55243445692883897</v>
      </c>
      <c r="O88" s="155">
        <v>1145</v>
      </c>
      <c r="P88" s="156">
        <v>1.8930313300818385E-2</v>
      </c>
      <c r="Q88" s="137"/>
      <c r="R88" s="111"/>
      <c r="S88" s="159">
        <v>8.448314026414816E-2</v>
      </c>
      <c r="T88" s="66"/>
      <c r="U88" s="138"/>
      <c r="V88" s="67"/>
    </row>
    <row r="89" spans="1:22" x14ac:dyDescent="0.2">
      <c r="A89" s="34" t="s">
        <v>31</v>
      </c>
      <c r="B89" s="160">
        <v>1127317</v>
      </c>
      <c r="C89" s="152"/>
      <c r="D89" s="153"/>
      <c r="E89" s="140">
        <v>2379</v>
      </c>
      <c r="F89" s="154">
        <v>473833</v>
      </c>
      <c r="G89" s="155">
        <v>23405</v>
      </c>
      <c r="H89" s="156">
        <v>2.4789020598029163E-2</v>
      </c>
      <c r="I89" s="80">
        <v>2.0761684601580566E-2</v>
      </c>
      <c r="J89" s="157"/>
      <c r="K89" s="158"/>
      <c r="L89" s="155">
        <v>10092</v>
      </c>
      <c r="M89" s="156">
        <v>1.8980164111090006E-2</v>
      </c>
      <c r="N89" s="77">
        <v>0.50576325548762158</v>
      </c>
      <c r="O89" s="155">
        <v>1464</v>
      </c>
      <c r="P89" s="156">
        <v>2.4204348185500536E-2</v>
      </c>
      <c r="Q89" s="137"/>
      <c r="R89" s="111"/>
      <c r="S89" s="159">
        <v>6.2550737022003852E-2</v>
      </c>
      <c r="T89" s="66"/>
      <c r="U89" s="138"/>
      <c r="V89" s="67"/>
    </row>
    <row r="90" spans="1:22" x14ac:dyDescent="0.2">
      <c r="A90" s="34" t="s">
        <v>32</v>
      </c>
      <c r="B90" s="160">
        <v>594996</v>
      </c>
      <c r="C90" s="152"/>
      <c r="D90" s="153"/>
      <c r="E90" s="140">
        <v>2194</v>
      </c>
      <c r="F90" s="154">
        <v>271164</v>
      </c>
      <c r="G90" s="155">
        <v>10388</v>
      </c>
      <c r="H90" s="156">
        <v>1.1002279255386754E-2</v>
      </c>
      <c r="I90" s="80">
        <v>1.7458940900443028E-2</v>
      </c>
      <c r="J90" s="157"/>
      <c r="K90" s="158"/>
      <c r="L90" s="155">
        <v>5826</v>
      </c>
      <c r="M90" s="156">
        <v>1.0957038853667297E-2</v>
      </c>
      <c r="N90" s="77">
        <v>0.56850117096018737</v>
      </c>
      <c r="O90" s="155">
        <v>1055</v>
      </c>
      <c r="P90" s="156">
        <v>1.7442341076299907E-2</v>
      </c>
      <c r="Q90" s="137"/>
      <c r="R90" s="111"/>
      <c r="S90" s="159">
        <v>0.10155949172121678</v>
      </c>
      <c r="T90" s="66"/>
      <c r="U90" s="138"/>
      <c r="V90" s="67"/>
    </row>
    <row r="91" spans="1:22" x14ac:dyDescent="0.2">
      <c r="A91" s="34" t="s">
        <v>33</v>
      </c>
      <c r="B91" s="160">
        <v>316491</v>
      </c>
      <c r="C91" s="152"/>
      <c r="D91" s="153"/>
      <c r="E91" s="140">
        <v>2001</v>
      </c>
      <c r="F91" s="154">
        <v>158198</v>
      </c>
      <c r="G91" s="155">
        <v>7673</v>
      </c>
      <c r="H91" s="156">
        <v>8.1267316833444903E-3</v>
      </c>
      <c r="I91" s="80">
        <v>2.4243975342110834E-2</v>
      </c>
      <c r="J91" s="157"/>
      <c r="K91" s="158"/>
      <c r="L91" s="155">
        <v>3570</v>
      </c>
      <c r="M91" s="156">
        <v>6.7141484221751209E-3</v>
      </c>
      <c r="N91" s="77">
        <v>0.46831955922865015</v>
      </c>
      <c r="O91" s="155">
        <v>930</v>
      </c>
      <c r="P91" s="156">
        <v>1.5375712986690914E-2</v>
      </c>
      <c r="Q91" s="137"/>
      <c r="R91" s="111"/>
      <c r="S91" s="159">
        <v>0.12120422259872279</v>
      </c>
      <c r="T91" s="66"/>
      <c r="U91" s="138"/>
      <c r="V91" s="67"/>
    </row>
    <row r="92" spans="1:22" x14ac:dyDescent="0.2">
      <c r="A92" s="34" t="s">
        <v>34</v>
      </c>
      <c r="B92" s="160">
        <v>655908</v>
      </c>
      <c r="C92" s="152"/>
      <c r="D92" s="153"/>
      <c r="E92" s="140">
        <v>2434</v>
      </c>
      <c r="F92" s="154">
        <v>269428</v>
      </c>
      <c r="G92" s="155">
        <v>12043</v>
      </c>
      <c r="H92" s="156">
        <v>1.2755145270756899E-2</v>
      </c>
      <c r="I92" s="80">
        <v>1.83608066985004E-2</v>
      </c>
      <c r="J92" s="157"/>
      <c r="K92" s="158"/>
      <c r="L92" s="155">
        <v>6777</v>
      </c>
      <c r="M92" s="156">
        <v>1.274559771907025E-2</v>
      </c>
      <c r="N92" s="77">
        <v>0.54468734930075546</v>
      </c>
      <c r="O92" s="155">
        <v>964</v>
      </c>
      <c r="P92" s="156">
        <v>1.593783582706456E-2</v>
      </c>
      <c r="Q92" s="137"/>
      <c r="R92" s="111"/>
      <c r="S92" s="159">
        <v>8.0046500041517893E-2</v>
      </c>
      <c r="T92" s="66"/>
      <c r="U92" s="138"/>
      <c r="V92" s="67"/>
    </row>
    <row r="93" spans="1:22" x14ac:dyDescent="0.2">
      <c r="A93" s="34" t="s">
        <v>35</v>
      </c>
      <c r="B93" s="160">
        <v>110090</v>
      </c>
      <c r="C93" s="152"/>
      <c r="D93" s="153"/>
      <c r="E93" s="140">
        <v>2428</v>
      </c>
      <c r="F93" s="154">
        <v>45345</v>
      </c>
      <c r="G93" s="155">
        <v>2101</v>
      </c>
      <c r="H93" s="156">
        <v>2.2252395760076595E-3</v>
      </c>
      <c r="I93" s="80">
        <v>1.908438550277046E-2</v>
      </c>
      <c r="J93" s="157"/>
      <c r="K93" s="158"/>
      <c r="L93" s="155">
        <v>1080</v>
      </c>
      <c r="M93" s="156">
        <v>2.0311709512462551E-3</v>
      </c>
      <c r="N93" s="77">
        <v>0.56842105263157894</v>
      </c>
      <c r="O93" s="155">
        <v>161</v>
      </c>
      <c r="P93" s="156">
        <v>2.6618169794163844E-3</v>
      </c>
      <c r="Q93" s="137"/>
      <c r="R93" s="111"/>
      <c r="S93" s="159">
        <v>7.6630176106615891E-2</v>
      </c>
      <c r="T93" s="66"/>
      <c r="U93" s="138"/>
      <c r="V93" s="67"/>
    </row>
    <row r="94" spans="1:22" x14ac:dyDescent="0.2">
      <c r="A94" s="34" t="s">
        <v>36</v>
      </c>
      <c r="B94" s="160">
        <v>307345</v>
      </c>
      <c r="C94" s="152"/>
      <c r="D94" s="153"/>
      <c r="E94" s="140">
        <v>2692</v>
      </c>
      <c r="F94" s="154">
        <v>114190</v>
      </c>
      <c r="G94" s="155">
        <v>5030</v>
      </c>
      <c r="H94" s="156">
        <v>5.3274417264724079E-3</v>
      </c>
      <c r="I94" s="80">
        <v>1.6365973092127738E-2</v>
      </c>
      <c r="J94" s="157"/>
      <c r="K94" s="158"/>
      <c r="L94" s="155">
        <v>2291</v>
      </c>
      <c r="M94" s="156">
        <v>4.3087154160233055E-3</v>
      </c>
      <c r="N94" s="77">
        <v>0.48374155405405406</v>
      </c>
      <c r="O94" s="155">
        <v>356</v>
      </c>
      <c r="P94" s="156">
        <v>5.8857567992064144E-3</v>
      </c>
      <c r="Q94" s="137"/>
      <c r="R94" s="111"/>
      <c r="S94" s="159">
        <v>7.077534791252485E-2</v>
      </c>
      <c r="T94" s="66"/>
      <c r="U94" s="138"/>
      <c r="V94" s="67"/>
    </row>
    <row r="95" spans="1:22" x14ac:dyDescent="0.2">
      <c r="A95" s="34" t="s">
        <v>37</v>
      </c>
      <c r="B95" s="160">
        <v>371384</v>
      </c>
      <c r="C95" s="152"/>
      <c r="D95" s="153"/>
      <c r="E95" s="140">
        <v>3243</v>
      </c>
      <c r="F95" s="154">
        <v>114516</v>
      </c>
      <c r="G95" s="155">
        <v>6703</v>
      </c>
      <c r="H95" s="156">
        <v>7.0993721456350991E-3</v>
      </c>
      <c r="I95" s="80">
        <v>1.8048704306055187E-2</v>
      </c>
      <c r="J95" s="157"/>
      <c r="K95" s="158"/>
      <c r="L95" s="155">
        <v>3711</v>
      </c>
      <c r="M95" s="156">
        <v>6.9793290741433818E-3</v>
      </c>
      <c r="N95" s="77">
        <v>0.51031353135313529</v>
      </c>
      <c r="O95" s="155">
        <v>314</v>
      </c>
      <c r="P95" s="156">
        <v>5.1913697610977928E-3</v>
      </c>
      <c r="Q95" s="137"/>
      <c r="R95" s="111"/>
      <c r="S95" s="159">
        <v>4.684469640459496E-2</v>
      </c>
      <c r="T95" s="66"/>
      <c r="U95" s="138"/>
      <c r="V95" s="67"/>
    </row>
    <row r="96" spans="1:22" x14ac:dyDescent="0.2">
      <c r="A96" s="34" t="s">
        <v>38</v>
      </c>
      <c r="B96" s="160">
        <v>99823</v>
      </c>
      <c r="C96" s="152"/>
      <c r="D96" s="153"/>
      <c r="E96" s="140">
        <v>1982</v>
      </c>
      <c r="F96" s="154">
        <v>50360</v>
      </c>
      <c r="G96" s="155">
        <v>1822</v>
      </c>
      <c r="H96" s="156">
        <v>1.929741317223206E-3</v>
      </c>
      <c r="I96" s="80">
        <v>1.8252306582651291E-2</v>
      </c>
      <c r="J96" s="157"/>
      <c r="K96" s="158"/>
      <c r="L96" s="155">
        <v>967</v>
      </c>
      <c r="M96" s="156">
        <v>1.8186502869028968E-3</v>
      </c>
      <c r="N96" s="77">
        <v>0.57218934911242603</v>
      </c>
      <c r="O96" s="155">
        <v>117</v>
      </c>
      <c r="P96" s="156">
        <v>1.9343638918740184E-3</v>
      </c>
      <c r="Q96" s="137"/>
      <c r="R96" s="111"/>
      <c r="S96" s="159">
        <v>6.4215148188803514E-2</v>
      </c>
      <c r="T96" s="66"/>
      <c r="U96" s="138"/>
      <c r="V96" s="67"/>
    </row>
    <row r="97" spans="1:22" x14ac:dyDescent="0.2">
      <c r="A97" s="34" t="s">
        <v>39</v>
      </c>
      <c r="B97" s="160">
        <v>766459</v>
      </c>
      <c r="C97" s="152"/>
      <c r="D97" s="153"/>
      <c r="E97" s="140">
        <v>2166</v>
      </c>
      <c r="F97" s="154">
        <v>353872</v>
      </c>
      <c r="G97" s="155">
        <v>13508</v>
      </c>
      <c r="H97" s="156">
        <v>1.4306775912761287E-2</v>
      </c>
      <c r="I97" s="80">
        <v>1.7623904214054503E-2</v>
      </c>
      <c r="J97" s="157"/>
      <c r="K97" s="158"/>
      <c r="L97" s="155">
        <v>7518</v>
      </c>
      <c r="M97" s="156">
        <v>1.4139206677286431E-2</v>
      </c>
      <c r="N97" s="77">
        <v>0.52584458277960411</v>
      </c>
      <c r="O97" s="155">
        <v>997</v>
      </c>
      <c r="P97" s="156">
        <v>1.6483425642721337E-2</v>
      </c>
      <c r="Q97" s="137"/>
      <c r="R97" s="111"/>
      <c r="S97" s="159">
        <v>7.3808113710393836E-2</v>
      </c>
      <c r="T97" s="66"/>
      <c r="U97" s="138"/>
      <c r="V97" s="67"/>
    </row>
    <row r="98" spans="1:22" x14ac:dyDescent="0.2">
      <c r="A98" s="34" t="s">
        <v>40</v>
      </c>
      <c r="B98" s="160">
        <v>291443</v>
      </c>
      <c r="C98" s="152"/>
      <c r="D98" s="153"/>
      <c r="E98" s="140">
        <v>2897</v>
      </c>
      <c r="F98" s="154">
        <v>100616</v>
      </c>
      <c r="G98" s="155">
        <v>6872</v>
      </c>
      <c r="H98" s="156">
        <v>7.2783657145762196E-3</v>
      </c>
      <c r="I98" s="80">
        <v>2.357922475406855E-2</v>
      </c>
      <c r="J98" s="157"/>
      <c r="K98" s="158"/>
      <c r="L98" s="155">
        <v>3486</v>
      </c>
      <c r="M98" s="156">
        <v>6.5561684593004122E-3</v>
      </c>
      <c r="N98" s="77">
        <v>0.48933183604716451</v>
      </c>
      <c r="O98" s="155">
        <v>512</v>
      </c>
      <c r="P98" s="156">
        <v>8.4649086550384386E-3</v>
      </c>
      <c r="Q98" s="137"/>
      <c r="R98" s="111"/>
      <c r="S98" s="159">
        <v>7.4505238649592548E-2</v>
      </c>
      <c r="T98" s="66"/>
      <c r="U98" s="138"/>
      <c r="V98" s="67"/>
    </row>
    <row r="99" spans="1:22" x14ac:dyDescent="0.2">
      <c r="A99" s="34" t="s">
        <v>41</v>
      </c>
      <c r="B99" s="160">
        <v>1948109</v>
      </c>
      <c r="C99" s="152"/>
      <c r="D99" s="153"/>
      <c r="E99" s="140">
        <v>2054</v>
      </c>
      <c r="F99" s="154">
        <v>948472</v>
      </c>
      <c r="G99" s="155">
        <v>33864</v>
      </c>
      <c r="H99" s="156">
        <v>3.5866498335042067E-2</v>
      </c>
      <c r="I99" s="80">
        <v>1.7383010909553829E-2</v>
      </c>
      <c r="J99" s="157"/>
      <c r="K99" s="158"/>
      <c r="L99" s="155">
        <v>19744</v>
      </c>
      <c r="M99" s="156">
        <v>3.7132814130931537E-2</v>
      </c>
      <c r="N99" s="77">
        <v>0.58379657007687757</v>
      </c>
      <c r="O99" s="155">
        <v>3151</v>
      </c>
      <c r="P99" s="156">
        <v>5.2095560882863517E-2</v>
      </c>
      <c r="Q99" s="137"/>
      <c r="R99" s="111"/>
      <c r="S99" s="159">
        <v>9.3048665249232221E-2</v>
      </c>
      <c r="T99" s="66"/>
      <c r="U99" s="138"/>
      <c r="V99" s="67"/>
    </row>
    <row r="100" spans="1:22" x14ac:dyDescent="0.2">
      <c r="A100" s="34" t="s">
        <v>42</v>
      </c>
      <c r="B100" s="160">
        <v>1080138</v>
      </c>
      <c r="C100" s="152"/>
      <c r="D100" s="153"/>
      <c r="E100" s="140">
        <v>2105</v>
      </c>
      <c r="F100" s="154">
        <v>513117</v>
      </c>
      <c r="G100" s="155">
        <v>23718</v>
      </c>
      <c r="H100" s="156">
        <v>2.5120529397310649E-2</v>
      </c>
      <c r="I100" s="80">
        <v>2.1958305327652576E-2</v>
      </c>
      <c r="J100" s="157"/>
      <c r="K100" s="158"/>
      <c r="L100" s="155">
        <v>13866</v>
      </c>
      <c r="M100" s="156">
        <v>2.6077978157389419E-2</v>
      </c>
      <c r="N100" s="77">
        <v>0.5489528484896472</v>
      </c>
      <c r="O100" s="155">
        <v>1792</v>
      </c>
      <c r="P100" s="156">
        <v>2.9627180292634538E-2</v>
      </c>
      <c r="Q100" s="137"/>
      <c r="R100" s="111"/>
      <c r="S100" s="159">
        <v>7.5554431233662192E-2</v>
      </c>
      <c r="T100" s="66"/>
      <c r="U100" s="138"/>
      <c r="V100" s="67"/>
    </row>
    <row r="101" spans="1:22" x14ac:dyDescent="0.2">
      <c r="A101" s="34" t="s">
        <v>43</v>
      </c>
      <c r="B101" s="160">
        <v>72725</v>
      </c>
      <c r="C101" s="152"/>
      <c r="D101" s="153"/>
      <c r="E101" s="140">
        <v>1544</v>
      </c>
      <c r="F101" s="154">
        <v>47091</v>
      </c>
      <c r="G101" s="155">
        <v>1536</v>
      </c>
      <c r="H101" s="156">
        <v>1.6268291236305403E-3</v>
      </c>
      <c r="I101" s="80">
        <v>2.1120660020625643E-2</v>
      </c>
      <c r="J101" s="157"/>
      <c r="K101" s="158"/>
      <c r="L101" s="155">
        <v>812</v>
      </c>
      <c r="M101" s="156">
        <v>1.5271396411221843E-3</v>
      </c>
      <c r="N101" s="77">
        <v>0.56862745098039214</v>
      </c>
      <c r="O101" s="155">
        <v>135</v>
      </c>
      <c r="P101" s="156">
        <v>2.2319583367777134E-3</v>
      </c>
      <c r="Q101" s="137"/>
      <c r="R101" s="111"/>
      <c r="S101" s="159">
        <v>8.7890625E-2</v>
      </c>
      <c r="T101" s="66"/>
      <c r="U101" s="138"/>
      <c r="V101" s="67"/>
    </row>
    <row r="102" spans="1:22" x14ac:dyDescent="0.2">
      <c r="A102" s="34" t="s">
        <v>44</v>
      </c>
      <c r="B102" s="160">
        <v>1363710</v>
      </c>
      <c r="C102" s="152"/>
      <c r="D102" s="153"/>
      <c r="E102" s="140">
        <v>2488</v>
      </c>
      <c r="F102" s="154">
        <v>548047</v>
      </c>
      <c r="G102" s="155">
        <v>23432</v>
      </c>
      <c r="H102" s="156">
        <v>2.4817617203717984E-2</v>
      </c>
      <c r="I102" s="80">
        <v>1.7182538809570949E-2</v>
      </c>
      <c r="J102" s="157"/>
      <c r="K102" s="158"/>
      <c r="L102" s="155">
        <v>12369</v>
      </c>
      <c r="M102" s="156">
        <v>2.3262549533300859E-2</v>
      </c>
      <c r="N102" s="77">
        <v>0.53264146068383433</v>
      </c>
      <c r="O102" s="155">
        <v>1839</v>
      </c>
      <c r="P102" s="156">
        <v>3.040423245432752E-2</v>
      </c>
      <c r="Q102" s="137"/>
      <c r="R102" s="111"/>
      <c r="S102" s="159">
        <v>7.8482417207237962E-2</v>
      </c>
      <c r="T102" s="66"/>
      <c r="U102" s="138"/>
      <c r="V102" s="67"/>
    </row>
    <row r="103" spans="1:22" x14ac:dyDescent="0.2">
      <c r="A103" s="34" t="s">
        <v>45</v>
      </c>
      <c r="B103" s="160">
        <v>403289</v>
      </c>
      <c r="C103" s="152"/>
      <c r="D103" s="153"/>
      <c r="E103" s="140">
        <v>2317</v>
      </c>
      <c r="F103" s="154">
        <v>174070</v>
      </c>
      <c r="G103" s="155">
        <v>8581</v>
      </c>
      <c r="H103" s="156">
        <v>9.0884249413240008E-3</v>
      </c>
      <c r="I103" s="80">
        <v>2.1277545383087564E-2</v>
      </c>
      <c r="J103" s="157"/>
      <c r="K103" s="158"/>
      <c r="L103" s="155">
        <v>4877</v>
      </c>
      <c r="M103" s="156">
        <v>9.1722414159518383E-3</v>
      </c>
      <c r="N103" s="77">
        <v>0.54958305161144916</v>
      </c>
      <c r="O103" s="155">
        <v>585</v>
      </c>
      <c r="P103" s="156">
        <v>9.6718194593700922E-3</v>
      </c>
      <c r="Q103" s="137"/>
      <c r="R103" s="111"/>
      <c r="S103" s="159">
        <v>6.8173872509031577E-2</v>
      </c>
      <c r="T103" s="66"/>
      <c r="U103" s="138"/>
      <c r="V103" s="67"/>
    </row>
    <row r="104" spans="1:22" x14ac:dyDescent="0.2">
      <c r="A104" s="34" t="s">
        <v>46</v>
      </c>
      <c r="B104" s="160">
        <v>773080</v>
      </c>
      <c r="C104" s="152"/>
      <c r="D104" s="153"/>
      <c r="E104" s="140">
        <v>3688</v>
      </c>
      <c r="F104" s="154">
        <v>209606</v>
      </c>
      <c r="G104" s="155">
        <v>11285</v>
      </c>
      <c r="H104" s="156">
        <v>1.1952322044381932E-2</v>
      </c>
      <c r="I104" s="80">
        <v>1.4597454338490195E-2</v>
      </c>
      <c r="J104" s="157"/>
      <c r="K104" s="158"/>
      <c r="L104" s="155">
        <v>6320</v>
      </c>
      <c r="M104" s="156">
        <v>1.1886111492478086E-2</v>
      </c>
      <c r="N104" s="77">
        <v>0.53486797562626942</v>
      </c>
      <c r="O104" s="155">
        <v>554</v>
      </c>
      <c r="P104" s="156">
        <v>9.1592956931470619E-3</v>
      </c>
      <c r="Q104" s="137"/>
      <c r="R104" s="111"/>
      <c r="S104" s="159">
        <v>4.9091714665485155E-2</v>
      </c>
      <c r="T104" s="66"/>
      <c r="U104" s="138"/>
      <c r="V104" s="67"/>
    </row>
    <row r="105" spans="1:22" x14ac:dyDescent="0.2">
      <c r="A105" s="34" t="s">
        <v>47</v>
      </c>
      <c r="B105" s="160">
        <v>1087555</v>
      </c>
      <c r="C105" s="152"/>
      <c r="D105" s="153"/>
      <c r="E105" s="140">
        <v>1887</v>
      </c>
      <c r="F105" s="154">
        <v>576321</v>
      </c>
      <c r="G105" s="155">
        <v>18119</v>
      </c>
      <c r="H105" s="156">
        <v>1.9190440684285E-2</v>
      </c>
      <c r="I105" s="80">
        <v>1.6660306835056617E-2</v>
      </c>
      <c r="J105" s="157"/>
      <c r="K105" s="158"/>
      <c r="L105" s="155">
        <v>10917</v>
      </c>
      <c r="M105" s="156">
        <v>2.0531753032180893E-2</v>
      </c>
      <c r="N105" s="77">
        <v>0.58019770408163263</v>
      </c>
      <c r="O105" s="155">
        <v>1355</v>
      </c>
      <c r="P105" s="156">
        <v>2.2402248491361496E-2</v>
      </c>
      <c r="Q105" s="137"/>
      <c r="R105" s="111"/>
      <c r="S105" s="159">
        <v>7.4783376566035648E-2</v>
      </c>
      <c r="T105" s="66"/>
      <c r="U105" s="138"/>
      <c r="V105" s="67"/>
    </row>
    <row r="106" spans="1:22" x14ac:dyDescent="0.2">
      <c r="A106" s="34" t="s">
        <v>48</v>
      </c>
      <c r="B106" s="160">
        <v>125883</v>
      </c>
      <c r="C106" s="152"/>
      <c r="D106" s="153"/>
      <c r="E106" s="140">
        <v>1912</v>
      </c>
      <c r="F106" s="154">
        <v>65842</v>
      </c>
      <c r="G106" s="155">
        <v>2413</v>
      </c>
      <c r="H106" s="156">
        <v>2.555689241745113E-3</v>
      </c>
      <c r="I106" s="80">
        <v>1.9168593058633811E-2</v>
      </c>
      <c r="J106" s="157"/>
      <c r="K106" s="158"/>
      <c r="L106" s="155">
        <v>1193</v>
      </c>
      <c r="M106" s="156">
        <v>2.2436916155896131E-3</v>
      </c>
      <c r="N106" s="77">
        <v>0.55205923183711247</v>
      </c>
      <c r="O106" s="155">
        <v>189</v>
      </c>
      <c r="P106" s="156">
        <v>3.1247416714887989E-3</v>
      </c>
      <c r="Q106" s="137"/>
      <c r="R106" s="111"/>
      <c r="S106" s="159">
        <v>7.8325735598839624E-2</v>
      </c>
      <c r="T106" s="66"/>
      <c r="U106" s="138"/>
      <c r="V106" s="67"/>
    </row>
    <row r="107" spans="1:22" x14ac:dyDescent="0.2">
      <c r="A107" s="34" t="s">
        <v>49</v>
      </c>
      <c r="B107" s="160">
        <v>472043</v>
      </c>
      <c r="C107" s="152"/>
      <c r="D107" s="153"/>
      <c r="E107" s="140">
        <v>2080</v>
      </c>
      <c r="F107" s="154">
        <v>226918</v>
      </c>
      <c r="G107" s="155">
        <v>9771</v>
      </c>
      <c r="H107" s="156">
        <v>1.0348793858720059E-2</v>
      </c>
      <c r="I107" s="80">
        <v>2.0699385437343631E-2</v>
      </c>
      <c r="J107" s="157"/>
      <c r="K107" s="158"/>
      <c r="L107" s="155">
        <v>5178</v>
      </c>
      <c r="M107" s="156">
        <v>9.7383362829195456E-3</v>
      </c>
      <c r="N107" s="77">
        <v>0.54442224792345706</v>
      </c>
      <c r="O107" s="155">
        <v>523</v>
      </c>
      <c r="P107" s="156">
        <v>8.6467719269240316E-3</v>
      </c>
      <c r="Q107" s="137"/>
      <c r="R107" s="111"/>
      <c r="S107" s="159">
        <v>5.352573943301607E-2</v>
      </c>
      <c r="T107" s="66"/>
      <c r="U107" s="138"/>
      <c r="V107" s="67"/>
    </row>
    <row r="108" spans="1:22" x14ac:dyDescent="0.2">
      <c r="A108" s="34" t="s">
        <v>50</v>
      </c>
      <c r="B108" s="160">
        <v>67022</v>
      </c>
      <c r="C108" s="152"/>
      <c r="D108" s="153"/>
      <c r="E108" s="140">
        <v>1469</v>
      </c>
      <c r="F108" s="154">
        <v>45639</v>
      </c>
      <c r="G108" s="155">
        <v>1378</v>
      </c>
      <c r="H108" s="156">
        <v>1.4594860236737529E-3</v>
      </c>
      <c r="I108" s="80">
        <v>2.0560412998716839E-2</v>
      </c>
      <c r="J108" s="157"/>
      <c r="K108" s="158"/>
      <c r="L108" s="155">
        <v>776</v>
      </c>
      <c r="M108" s="156">
        <v>1.4594339427473093E-3</v>
      </c>
      <c r="N108" s="77">
        <v>0.56975036710719529</v>
      </c>
      <c r="O108" s="155">
        <v>102</v>
      </c>
      <c r="P108" s="156">
        <v>1.6863685211209391E-3</v>
      </c>
      <c r="Q108" s="137"/>
      <c r="R108" s="111"/>
      <c r="S108" s="159">
        <v>7.4020319303338175E-2</v>
      </c>
      <c r="T108" s="66"/>
      <c r="U108" s="138"/>
      <c r="V108" s="67"/>
    </row>
    <row r="109" spans="1:22" x14ac:dyDescent="0.2">
      <c r="A109" s="34" t="s">
        <v>51</v>
      </c>
      <c r="B109" s="160">
        <v>612326</v>
      </c>
      <c r="C109" s="152"/>
      <c r="D109" s="153"/>
      <c r="E109" s="140">
        <v>2249</v>
      </c>
      <c r="F109" s="154">
        <v>272219</v>
      </c>
      <c r="G109" s="155">
        <v>12800</v>
      </c>
      <c r="H109" s="156">
        <v>1.3556909363587836E-2</v>
      </c>
      <c r="I109" s="80">
        <v>2.0903897597031647E-2</v>
      </c>
      <c r="J109" s="157"/>
      <c r="K109" s="158"/>
      <c r="L109" s="155">
        <v>7708</v>
      </c>
      <c r="M109" s="156">
        <v>1.4496542307598273E-2</v>
      </c>
      <c r="N109" s="77">
        <v>0.55405405405405406</v>
      </c>
      <c r="O109" s="155">
        <v>823</v>
      </c>
      <c r="P109" s="156">
        <v>1.3606679341985617E-2</v>
      </c>
      <c r="Q109" s="137"/>
      <c r="R109" s="111"/>
      <c r="S109" s="159">
        <v>6.4296875000000003E-2</v>
      </c>
      <c r="T109" s="66"/>
      <c r="U109" s="138"/>
      <c r="V109" s="67"/>
    </row>
    <row r="110" spans="1:22" x14ac:dyDescent="0.2">
      <c r="A110" s="34" t="s">
        <v>52</v>
      </c>
      <c r="B110" s="160">
        <v>2501802</v>
      </c>
      <c r="C110" s="152"/>
      <c r="D110" s="153"/>
      <c r="E110" s="140">
        <v>1693</v>
      </c>
      <c r="F110" s="154">
        <v>1477545</v>
      </c>
      <c r="G110" s="155">
        <v>69776</v>
      </c>
      <c r="H110" s="156">
        <v>7.3902102168258196E-2</v>
      </c>
      <c r="I110" s="80">
        <v>2.7890296674157267E-2</v>
      </c>
      <c r="J110" s="157"/>
      <c r="K110" s="158"/>
      <c r="L110" s="155">
        <v>40226</v>
      </c>
      <c r="M110" s="156">
        <v>7.5653595078548019E-2</v>
      </c>
      <c r="N110" s="77">
        <v>0.56103207810320777</v>
      </c>
      <c r="O110" s="155">
        <v>4182</v>
      </c>
      <c r="P110" s="156">
        <v>6.9141109365958506E-2</v>
      </c>
      <c r="Q110" s="137"/>
      <c r="R110" s="111"/>
      <c r="S110" s="159">
        <v>5.9934648016509974E-2</v>
      </c>
      <c r="T110" s="66"/>
      <c r="U110" s="138"/>
      <c r="V110" s="67"/>
    </row>
    <row r="111" spans="1:22" x14ac:dyDescent="0.2">
      <c r="A111" s="34" t="s">
        <v>53</v>
      </c>
      <c r="B111" s="160">
        <v>386318</v>
      </c>
      <c r="C111" s="152"/>
      <c r="D111" s="153"/>
      <c r="E111" s="140">
        <v>1628</v>
      </c>
      <c r="F111" s="154">
        <v>237316</v>
      </c>
      <c r="G111" s="155">
        <v>12589</v>
      </c>
      <c r="H111" s="156">
        <v>1.3333432185797443E-2</v>
      </c>
      <c r="I111" s="80">
        <v>3.2587143234330269E-2</v>
      </c>
      <c r="J111" s="157"/>
      <c r="K111" s="158"/>
      <c r="L111" s="155">
        <v>7956</v>
      </c>
      <c r="M111" s="156">
        <v>1.4962959340847412E-2</v>
      </c>
      <c r="N111" s="77">
        <v>0.65298752462245568</v>
      </c>
      <c r="O111" s="155">
        <v>1178</v>
      </c>
      <c r="P111" s="156">
        <v>1.9475903116475159E-2</v>
      </c>
      <c r="Q111" s="137"/>
      <c r="R111" s="111"/>
      <c r="S111" s="159">
        <v>9.3573754865358641E-2</v>
      </c>
      <c r="T111" s="66"/>
      <c r="U111" s="138"/>
      <c r="V111" s="67"/>
    </row>
    <row r="112" spans="1:22" x14ac:dyDescent="0.2">
      <c r="A112" s="34" t="s">
        <v>54</v>
      </c>
      <c r="B112" s="160">
        <v>64723</v>
      </c>
      <c r="C112" s="152"/>
      <c r="D112" s="153"/>
      <c r="E112" s="140">
        <v>1696</v>
      </c>
      <c r="F112" s="154">
        <v>38158</v>
      </c>
      <c r="G112" s="155">
        <v>1792</v>
      </c>
      <c r="H112" s="156">
        <v>1.8979673109022971E-3</v>
      </c>
      <c r="I112" s="80">
        <v>2.7687220926100459E-2</v>
      </c>
      <c r="J112" s="157"/>
      <c r="K112" s="158"/>
      <c r="L112" s="155">
        <v>971</v>
      </c>
      <c r="M112" s="156">
        <v>1.826173142277883E-3</v>
      </c>
      <c r="N112" s="77">
        <v>0.56684179801517809</v>
      </c>
      <c r="O112" s="155">
        <v>85</v>
      </c>
      <c r="P112" s="156">
        <v>1.4053071009341158E-3</v>
      </c>
      <c r="Q112" s="137"/>
      <c r="R112" s="111"/>
      <c r="S112" s="159">
        <v>4.7433035714285712E-2</v>
      </c>
      <c r="T112" s="66"/>
      <c r="U112" s="138"/>
      <c r="V112" s="67"/>
    </row>
    <row r="113" spans="1:24" x14ac:dyDescent="0.2">
      <c r="A113" s="34" t="s">
        <v>55</v>
      </c>
      <c r="B113" s="160">
        <v>924765</v>
      </c>
      <c r="C113" s="152"/>
      <c r="D113" s="153"/>
      <c r="E113" s="140">
        <v>1983</v>
      </c>
      <c r="F113" s="154">
        <v>466445</v>
      </c>
      <c r="G113" s="155">
        <v>23700</v>
      </c>
      <c r="H113" s="156">
        <v>2.5101464993518102E-2</v>
      </c>
      <c r="I113" s="80">
        <v>2.5628132552594444E-2</v>
      </c>
      <c r="J113" s="157"/>
      <c r="K113" s="158"/>
      <c r="L113" s="155">
        <v>13492</v>
      </c>
      <c r="M113" s="156">
        <v>2.5374591179828217E-2</v>
      </c>
      <c r="N113" s="77">
        <v>0.56352852727424607</v>
      </c>
      <c r="O113" s="155">
        <v>1186</v>
      </c>
      <c r="P113" s="156">
        <v>1.9608167314210136E-2</v>
      </c>
      <c r="Q113" s="137"/>
      <c r="R113" s="111"/>
      <c r="S113" s="159">
        <v>5.0042194092827001E-2</v>
      </c>
      <c r="T113" s="66"/>
      <c r="U113" s="138"/>
      <c r="V113" s="67"/>
    </row>
    <row r="114" spans="1:24" x14ac:dyDescent="0.2">
      <c r="A114" s="36" t="s">
        <v>56</v>
      </c>
      <c r="B114" s="160">
        <v>1124642</v>
      </c>
      <c r="C114" s="152"/>
      <c r="D114" s="153"/>
      <c r="E114" s="161">
        <v>3245</v>
      </c>
      <c r="F114" s="162">
        <v>346575</v>
      </c>
      <c r="G114" s="155">
        <v>18238</v>
      </c>
      <c r="H114" s="156">
        <v>1.9316477576024605E-2</v>
      </c>
      <c r="I114" s="80">
        <v>1.6216716074982082E-2</v>
      </c>
      <c r="J114" s="157"/>
      <c r="K114" s="158"/>
      <c r="L114" s="155">
        <v>10286</v>
      </c>
      <c r="M114" s="156">
        <v>1.9345022596776833E-2</v>
      </c>
      <c r="N114" s="77">
        <v>0.52543931344503469</v>
      </c>
      <c r="O114" s="155">
        <v>1144</v>
      </c>
      <c r="P114" s="156">
        <v>1.8913780276101511E-2</v>
      </c>
      <c r="Q114" s="137"/>
      <c r="R114" s="111"/>
      <c r="S114" s="159">
        <v>6.2726176115802168E-2</v>
      </c>
      <c r="T114" s="66"/>
      <c r="U114" s="138"/>
      <c r="V114" s="67"/>
    </row>
    <row r="115" spans="1:24" x14ac:dyDescent="0.2">
      <c r="A115" s="34" t="s">
        <v>57</v>
      </c>
      <c r="B115" s="160">
        <v>185449</v>
      </c>
      <c r="C115" s="152"/>
      <c r="D115" s="153"/>
      <c r="E115" s="140">
        <v>2560</v>
      </c>
      <c r="F115" s="154">
        <v>72429</v>
      </c>
      <c r="G115" s="155">
        <v>3137</v>
      </c>
      <c r="H115" s="156">
        <v>3.3225019276230503E-3</v>
      </c>
      <c r="I115" s="80">
        <v>1.691570189108596E-2</v>
      </c>
      <c r="J115" s="157"/>
      <c r="K115" s="158"/>
      <c r="L115" s="155">
        <v>1644</v>
      </c>
      <c r="M115" s="156">
        <v>3.0918935591192991E-3</v>
      </c>
      <c r="N115" s="77">
        <v>0.46545866364665911</v>
      </c>
      <c r="O115" s="155">
        <v>324</v>
      </c>
      <c r="P115" s="156">
        <v>5.3567000082665123E-3</v>
      </c>
      <c r="Q115" s="137"/>
      <c r="R115" s="111"/>
      <c r="S115" s="159">
        <v>0.10328339177558177</v>
      </c>
      <c r="T115" s="66"/>
      <c r="U115" s="138"/>
      <c r="V115" s="67"/>
    </row>
    <row r="116" spans="1:24" x14ac:dyDescent="0.2">
      <c r="A116" s="34" t="s">
        <v>58</v>
      </c>
      <c r="B116" s="160">
        <v>721678</v>
      </c>
      <c r="C116" s="152"/>
      <c r="D116" s="153"/>
      <c r="E116" s="140">
        <v>2420</v>
      </c>
      <c r="F116" s="154">
        <v>298233</v>
      </c>
      <c r="G116" s="155">
        <v>13477</v>
      </c>
      <c r="H116" s="156">
        <v>1.4273942772896349E-2</v>
      </c>
      <c r="I116" s="80">
        <v>1.8674533517718427E-2</v>
      </c>
      <c r="J116" s="157"/>
      <c r="K116" s="158"/>
      <c r="L116" s="155">
        <v>6757</v>
      </c>
      <c r="M116" s="156">
        <v>1.2707983442195319E-2</v>
      </c>
      <c r="N116" s="77">
        <v>0.50682568256825677</v>
      </c>
      <c r="O116" s="155">
        <v>1430</v>
      </c>
      <c r="P116" s="156">
        <v>2.3642225345126892E-2</v>
      </c>
      <c r="Q116" s="137"/>
      <c r="R116" s="111"/>
      <c r="S116" s="159">
        <v>0.10610670030422201</v>
      </c>
      <c r="T116" s="66"/>
      <c r="U116" s="138"/>
      <c r="V116" s="67"/>
    </row>
    <row r="117" spans="1:24" x14ac:dyDescent="0.2">
      <c r="A117" s="34" t="s">
        <v>59</v>
      </c>
      <c r="B117" s="160">
        <v>94687</v>
      </c>
      <c r="C117" s="152"/>
      <c r="D117" s="153"/>
      <c r="E117" s="140">
        <v>3265</v>
      </c>
      <c r="F117" s="154">
        <v>29002</v>
      </c>
      <c r="G117" s="155">
        <v>1681</v>
      </c>
      <c r="H117" s="156">
        <v>1.7804034875149339E-3</v>
      </c>
      <c r="I117" s="80">
        <v>1.7753229059955432E-2</v>
      </c>
      <c r="J117" s="157"/>
      <c r="K117" s="158"/>
      <c r="L117" s="155">
        <v>894</v>
      </c>
      <c r="M117" s="156">
        <v>1.6813581763094E-3</v>
      </c>
      <c r="N117" s="77">
        <v>0.47226624405705231</v>
      </c>
      <c r="O117" s="155">
        <v>72</v>
      </c>
      <c r="P117" s="156">
        <v>1.1903777796147806E-3</v>
      </c>
      <c r="Q117" s="137"/>
      <c r="R117" s="111"/>
      <c r="S117" s="159">
        <v>4.2831647828673408E-2</v>
      </c>
      <c r="T117" s="66"/>
      <c r="U117" s="138"/>
      <c r="V117" s="67"/>
    </row>
    <row r="118" spans="1:24" x14ac:dyDescent="0.2">
      <c r="A118" s="34" t="s">
        <v>60</v>
      </c>
      <c r="B118" s="160">
        <v>143464</v>
      </c>
      <c r="C118" s="152"/>
      <c r="D118" s="153"/>
      <c r="E118" s="140">
        <v>1074</v>
      </c>
      <c r="F118" s="154">
        <v>133620</v>
      </c>
      <c r="G118" s="155">
        <v>4130</v>
      </c>
      <c r="H118" s="156">
        <v>4.374221536845138E-3</v>
      </c>
      <c r="I118" s="80">
        <v>2.8787709808732503E-2</v>
      </c>
      <c r="J118" s="157"/>
      <c r="K118" s="158"/>
      <c r="L118" s="155">
        <v>2633</v>
      </c>
      <c r="M118" s="156">
        <v>4.9519195505846195E-3</v>
      </c>
      <c r="N118" s="77">
        <v>0.50958002709502614</v>
      </c>
      <c r="O118" s="155">
        <v>262</v>
      </c>
      <c r="P118" s="156">
        <v>4.3316524758204517E-3</v>
      </c>
      <c r="Q118" s="137"/>
      <c r="R118" s="111"/>
      <c r="S118" s="159">
        <v>6.3438256658595635E-2</v>
      </c>
      <c r="T118" s="66"/>
      <c r="U118" s="138"/>
      <c r="V118" s="67"/>
    </row>
    <row r="119" spans="1:24" x14ac:dyDescent="0.2">
      <c r="A119" s="34" t="s">
        <v>61</v>
      </c>
      <c r="B119" s="140">
        <v>869313</v>
      </c>
      <c r="C119" s="152"/>
      <c r="D119" s="153"/>
      <c r="E119" s="140">
        <v>3943</v>
      </c>
      <c r="F119" s="154">
        <v>220453</v>
      </c>
      <c r="G119" s="155">
        <v>18523</v>
      </c>
      <c r="H119" s="156">
        <v>1.9618330636073242E-2</v>
      </c>
      <c r="I119" s="80">
        <v>2.1307630278162182E-2</v>
      </c>
      <c r="J119" s="157"/>
      <c r="K119" s="158"/>
      <c r="L119" s="155">
        <v>10134</v>
      </c>
      <c r="M119" s="156">
        <v>1.9059154092527359E-2</v>
      </c>
      <c r="N119" s="77">
        <v>0.53604866437450405</v>
      </c>
      <c r="O119" s="155">
        <v>1358</v>
      </c>
      <c r="P119" s="156">
        <v>2.245184756551211E-2</v>
      </c>
      <c r="Q119" s="137"/>
      <c r="R119" s="111"/>
      <c r="S119" s="159">
        <v>7.3314257949576203E-2</v>
      </c>
      <c r="T119" s="66"/>
      <c r="U119" s="138"/>
      <c r="V119" s="67"/>
    </row>
    <row r="120" spans="1:24" x14ac:dyDescent="0.2">
      <c r="A120" s="34" t="s">
        <v>62</v>
      </c>
      <c r="B120" s="140">
        <v>1770015</v>
      </c>
      <c r="C120" s="152"/>
      <c r="D120" s="153"/>
      <c r="E120" s="140">
        <v>1760</v>
      </c>
      <c r="F120" s="154">
        <v>1005579</v>
      </c>
      <c r="G120" s="155">
        <v>139991</v>
      </c>
      <c r="H120" s="156">
        <v>0.14826916396234568</v>
      </c>
      <c r="I120" s="80">
        <v>7.9090290195280827E-2</v>
      </c>
      <c r="J120" s="157"/>
      <c r="K120" s="158"/>
      <c r="L120" s="155">
        <v>87423</v>
      </c>
      <c r="M120" s="156">
        <v>0.1644176463618531</v>
      </c>
      <c r="N120" s="77">
        <v>0.63214866770309841</v>
      </c>
      <c r="O120" s="155">
        <v>3437</v>
      </c>
      <c r="P120" s="156">
        <v>5.6824005951888898E-2</v>
      </c>
      <c r="Q120" s="137"/>
      <c r="R120" s="111"/>
      <c r="S120" s="159">
        <v>2.4551578315748869E-2</v>
      </c>
      <c r="T120" s="66"/>
      <c r="U120" s="138"/>
      <c r="V120" s="67"/>
    </row>
    <row r="121" spans="1:24" x14ac:dyDescent="0.2">
      <c r="A121" s="34" t="s">
        <v>63</v>
      </c>
      <c r="B121" s="140">
        <v>39040099</v>
      </c>
      <c r="C121" s="152"/>
      <c r="D121" s="153"/>
      <c r="E121" s="140">
        <v>2147</v>
      </c>
      <c r="F121" s="154">
        <v>18181632</v>
      </c>
      <c r="G121" s="155">
        <v>944168</v>
      </c>
      <c r="H121" s="156">
        <v>1</v>
      </c>
      <c r="I121" s="80">
        <v>2.4184569818841904E-2</v>
      </c>
      <c r="J121" s="157"/>
      <c r="K121" s="158"/>
      <c r="L121" s="155">
        <v>531713</v>
      </c>
      <c r="M121" s="163">
        <v>1</v>
      </c>
      <c r="N121" s="77">
        <v>0.55028569240433889</v>
      </c>
      <c r="O121" s="155">
        <v>60485</v>
      </c>
      <c r="P121" s="156">
        <v>1</v>
      </c>
      <c r="Q121" s="137"/>
      <c r="R121" s="111"/>
      <c r="S121" s="159">
        <v>6.406169241067268E-2</v>
      </c>
      <c r="T121" s="66"/>
      <c r="U121" s="138"/>
      <c r="V121" s="67"/>
    </row>
    <row r="122" spans="1:24" x14ac:dyDescent="0.2">
      <c r="A122" s="471" t="s">
        <v>313</v>
      </c>
      <c r="B122" s="471"/>
      <c r="C122" s="471"/>
      <c r="D122" s="471"/>
      <c r="E122" s="471"/>
      <c r="F122" s="471"/>
      <c r="G122" s="471"/>
      <c r="H122" s="471"/>
      <c r="I122" s="471"/>
      <c r="J122" s="471"/>
      <c r="K122" s="471"/>
      <c r="L122" s="471"/>
      <c r="M122" s="471"/>
      <c r="N122" s="471"/>
      <c r="S122"/>
      <c r="U122"/>
      <c r="V122"/>
    </row>
    <row r="123" spans="1:24" x14ac:dyDescent="0.2">
      <c r="A123" s="180"/>
      <c r="B123"/>
      <c r="G123"/>
      <c r="I123"/>
      <c r="S123"/>
      <c r="U123"/>
      <c r="V123"/>
    </row>
    <row r="124" spans="1:24" ht="24.5" customHeight="1" x14ac:dyDescent="0.2">
      <c r="A124" s="472" t="s">
        <v>318</v>
      </c>
      <c r="B124" s="472"/>
      <c r="C124" s="472"/>
      <c r="D124" s="472"/>
      <c r="E124" s="472"/>
      <c r="F124" s="472"/>
      <c r="G124" s="472"/>
      <c r="H124" s="472"/>
      <c r="I124" s="472"/>
      <c r="J124" s="472"/>
      <c r="K124" s="472"/>
      <c r="L124" s="472"/>
      <c r="M124" s="472"/>
      <c r="N124" s="472"/>
      <c r="O124" s="472"/>
      <c r="P124" s="472"/>
      <c r="Q124" s="472"/>
      <c r="R124" s="472"/>
      <c r="S124" s="472"/>
      <c r="T124" s="472"/>
      <c r="U124" s="472"/>
      <c r="V124" s="472"/>
      <c r="W124" s="1"/>
      <c r="X124" s="1"/>
    </row>
    <row r="125" spans="1:24" ht="30.5" customHeight="1" x14ac:dyDescent="0.2">
      <c r="A125" s="456" t="s">
        <v>0</v>
      </c>
      <c r="B125" s="457" t="s">
        <v>64</v>
      </c>
      <c r="C125" s="458"/>
      <c r="D125" s="458"/>
      <c r="E125" s="458"/>
      <c r="F125" s="459"/>
      <c r="G125" s="449" t="s">
        <v>319</v>
      </c>
      <c r="H125" s="449"/>
      <c r="I125" s="449"/>
      <c r="J125" s="449"/>
      <c r="K125" s="449"/>
      <c r="L125" s="447" t="s">
        <v>320</v>
      </c>
      <c r="M125" s="447"/>
      <c r="N125" s="448"/>
      <c r="O125" s="447" t="s">
        <v>321</v>
      </c>
      <c r="P125" s="447"/>
      <c r="Q125" s="447"/>
      <c r="R125" s="447"/>
      <c r="S125" s="447"/>
      <c r="T125" s="447"/>
      <c r="U125" s="447"/>
      <c r="V125" s="447"/>
    </row>
    <row r="126" spans="1:24" ht="30.5" customHeight="1" x14ac:dyDescent="0.2">
      <c r="A126" s="456"/>
      <c r="B126" s="460" t="s">
        <v>344</v>
      </c>
      <c r="C126" s="438"/>
      <c r="D126" s="438"/>
      <c r="E126" s="438" t="s">
        <v>5</v>
      </c>
      <c r="F126" s="438" t="s">
        <v>323</v>
      </c>
      <c r="G126" s="449" t="s">
        <v>349</v>
      </c>
      <c r="H126" s="450" t="s">
        <v>324</v>
      </c>
      <c r="I126" s="450" t="s">
        <v>325</v>
      </c>
      <c r="J126" s="450"/>
      <c r="K126" s="450"/>
      <c r="L126" s="449" t="s">
        <v>350</v>
      </c>
      <c r="M126" s="449" t="s">
        <v>326</v>
      </c>
      <c r="N126" s="449" t="s">
        <v>327</v>
      </c>
      <c r="O126" s="444" t="s">
        <v>322</v>
      </c>
      <c r="P126" s="445"/>
      <c r="Q126" s="445"/>
      <c r="R126" s="445"/>
      <c r="S126" s="446"/>
      <c r="T126" s="444"/>
      <c r="U126" s="445"/>
      <c r="V126" s="446"/>
    </row>
    <row r="127" spans="1:24" ht="71.5" customHeight="1" x14ac:dyDescent="0.2">
      <c r="A127" s="456"/>
      <c r="B127" s="460"/>
      <c r="C127" s="439"/>
      <c r="D127" s="439"/>
      <c r="E127" s="439"/>
      <c r="F127" s="439"/>
      <c r="G127" s="449"/>
      <c r="H127" s="450"/>
      <c r="I127" s="450"/>
      <c r="J127" s="450"/>
      <c r="K127" s="450"/>
      <c r="L127" s="449"/>
      <c r="M127" s="449"/>
      <c r="N127" s="449"/>
      <c r="O127" s="191" t="s">
        <v>347</v>
      </c>
      <c r="P127" s="191" t="s">
        <v>328</v>
      </c>
      <c r="Q127" s="211"/>
      <c r="R127" s="211"/>
      <c r="S127" s="191" t="s">
        <v>329</v>
      </c>
      <c r="T127" s="191"/>
      <c r="U127" s="211"/>
      <c r="V127" s="191"/>
    </row>
    <row r="128" spans="1:24" x14ac:dyDescent="0.2">
      <c r="A128" s="34" t="s">
        <v>9</v>
      </c>
      <c r="B128" s="60">
        <v>19188</v>
      </c>
      <c r="C128" s="65"/>
      <c r="D128" s="65"/>
      <c r="E128" s="60">
        <v>108.01116284012733</v>
      </c>
      <c r="F128" s="60">
        <v>-4059</v>
      </c>
      <c r="G128" s="60">
        <v>51</v>
      </c>
      <c r="H128" s="74">
        <v>0.10414684411837391</v>
      </c>
      <c r="I128" s="74">
        <v>-8.0906393658700462E-2</v>
      </c>
      <c r="J128" s="209"/>
      <c r="K128" s="210"/>
      <c r="L128" s="60">
        <v>66</v>
      </c>
      <c r="M128" s="74">
        <v>6.1331816257753288E-2</v>
      </c>
      <c r="N128" s="74">
        <v>1.6662477787229402</v>
      </c>
      <c r="O128" s="60">
        <v>-51</v>
      </c>
      <c r="P128" s="74">
        <v>9.432734380408464E-2</v>
      </c>
      <c r="Q128" s="113"/>
      <c r="R128" s="112"/>
      <c r="S128" s="74">
        <v>-0.54435813639629327</v>
      </c>
      <c r="T128" s="65"/>
      <c r="U128" s="65"/>
      <c r="V128" s="65"/>
    </row>
    <row r="129" spans="1:22" x14ac:dyDescent="0.2">
      <c r="A129" s="34" t="s">
        <v>10</v>
      </c>
      <c r="B129" s="60">
        <v>3123</v>
      </c>
      <c r="C129" s="65"/>
      <c r="D129" s="65"/>
      <c r="E129" s="60">
        <v>395.71608763000677</v>
      </c>
      <c r="F129" s="60">
        <v>-1172</v>
      </c>
      <c r="G129" s="60">
        <v>-7</v>
      </c>
      <c r="H129" s="74">
        <v>2.0364167563379332E-2</v>
      </c>
      <c r="I129" s="74">
        <v>-5.346608464877993E-2</v>
      </c>
      <c r="J129" s="134"/>
      <c r="K129" s="135"/>
      <c r="L129" s="60">
        <v>140</v>
      </c>
      <c r="M129" s="74">
        <v>3.549326925341733E-2</v>
      </c>
      <c r="N129" s="74">
        <v>4.2090745108184278</v>
      </c>
      <c r="O129" s="60">
        <v>7</v>
      </c>
      <c r="P129" s="74">
        <v>3.0214415026345844E-2</v>
      </c>
      <c r="Q129" s="113"/>
      <c r="R129" s="112"/>
      <c r="S129" s="74">
        <v>0.3336722456192841</v>
      </c>
      <c r="T129" s="65"/>
      <c r="U129" s="65"/>
      <c r="V129" s="65"/>
    </row>
    <row r="130" spans="1:22" x14ac:dyDescent="0.2">
      <c r="A130" s="34" t="s">
        <v>11</v>
      </c>
      <c r="B130" s="60">
        <v>45041</v>
      </c>
      <c r="C130" s="65"/>
      <c r="D130" s="65"/>
      <c r="E130" s="60">
        <v>114.70376262319633</v>
      </c>
      <c r="F130" s="60">
        <v>-7897</v>
      </c>
      <c r="G130" s="60">
        <v>-848</v>
      </c>
      <c r="H130" s="74">
        <v>0.21279568819113567</v>
      </c>
      <c r="I130" s="74">
        <v>-0.40796482658142091</v>
      </c>
      <c r="J130" s="134"/>
      <c r="K130" s="135"/>
      <c r="L130" s="60">
        <v>-854</v>
      </c>
      <c r="M130" s="74">
        <v>-5.9283488352962488E-3</v>
      </c>
      <c r="N130" s="74">
        <v>-0.17063696306877096</v>
      </c>
      <c r="O130" s="60">
        <v>40</v>
      </c>
      <c r="P130" s="74">
        <v>0.34508580410250073</v>
      </c>
      <c r="Q130" s="113"/>
      <c r="R130" s="112"/>
      <c r="S130" s="74">
        <v>0.23203577622406199</v>
      </c>
      <c r="T130" s="65"/>
      <c r="U130" s="65"/>
      <c r="V130" s="65"/>
    </row>
    <row r="131" spans="1:22" x14ac:dyDescent="0.2">
      <c r="A131" s="34" t="s">
        <v>12</v>
      </c>
      <c r="B131" s="60">
        <v>10330</v>
      </c>
      <c r="C131" s="65"/>
      <c r="D131" s="65"/>
      <c r="E131" s="60">
        <v>202.206359044284</v>
      </c>
      <c r="F131" s="60">
        <v>-7032</v>
      </c>
      <c r="G131" s="60">
        <v>-179</v>
      </c>
      <c r="H131" s="74">
        <v>3.7400742552816821E-2</v>
      </c>
      <c r="I131" s="74">
        <v>-0.12127496085671194</v>
      </c>
      <c r="J131" s="134"/>
      <c r="K131" s="135"/>
      <c r="L131" s="60">
        <v>-284</v>
      </c>
      <c r="M131" s="74">
        <v>-2.608440240543736E-2</v>
      </c>
      <c r="N131" s="74">
        <v>0.82221714477725971</v>
      </c>
      <c r="O131" s="60">
        <v>21</v>
      </c>
      <c r="P131" s="74">
        <v>0.20670751543537136</v>
      </c>
      <c r="Q131" s="113"/>
      <c r="R131" s="112"/>
      <c r="S131" s="74">
        <v>0.75126448316233108</v>
      </c>
      <c r="T131" s="65"/>
      <c r="U131" s="65"/>
      <c r="V131" s="65"/>
    </row>
    <row r="132" spans="1:22" x14ac:dyDescent="0.2">
      <c r="A132" s="34" t="s">
        <v>13</v>
      </c>
      <c r="B132" s="60">
        <v>251903</v>
      </c>
      <c r="C132" s="65"/>
      <c r="D132" s="65"/>
      <c r="E132" s="60">
        <v>350.9646614415974</v>
      </c>
      <c r="F132" s="60">
        <v>-256930</v>
      </c>
      <c r="G132" s="60">
        <v>-15715</v>
      </c>
      <c r="H132" s="74">
        <v>-0.50235928282485742</v>
      </c>
      <c r="I132" s="74">
        <v>-0.31870653246436065</v>
      </c>
      <c r="J132" s="134"/>
      <c r="K132" s="135"/>
      <c r="L132" s="60">
        <v>-6794</v>
      </c>
      <c r="M132" s="74">
        <v>-0.7082189278938833</v>
      </c>
      <c r="N132" s="74">
        <v>-1.0322427846316873</v>
      </c>
      <c r="O132" s="60">
        <v>-1173</v>
      </c>
      <c r="P132" s="74">
        <v>-0.68414308583702588</v>
      </c>
      <c r="Q132" s="113"/>
      <c r="R132" s="112"/>
      <c r="S132" s="74">
        <v>-0.31762334299260186</v>
      </c>
      <c r="T132" s="65"/>
      <c r="U132" s="65"/>
      <c r="V132" s="65"/>
    </row>
    <row r="133" spans="1:22" x14ac:dyDescent="0.2">
      <c r="A133" s="34" t="s">
        <v>14</v>
      </c>
      <c r="B133" s="60">
        <v>18492</v>
      </c>
      <c r="C133" s="65"/>
      <c r="D133" s="65"/>
      <c r="E133" s="60">
        <v>254.15447964147552</v>
      </c>
      <c r="F133" s="60">
        <v>-18963</v>
      </c>
      <c r="G133" s="60">
        <v>-1642</v>
      </c>
      <c r="H133" s="74">
        <v>-4.4477834233296563E-2</v>
      </c>
      <c r="I133" s="74">
        <v>-0.2800005650354549</v>
      </c>
      <c r="J133" s="134"/>
      <c r="K133" s="135"/>
      <c r="L133" s="60">
        <v>379</v>
      </c>
      <c r="M133" s="74">
        <v>0.1409796158694146</v>
      </c>
      <c r="N133" s="74">
        <v>1.8805860366552518</v>
      </c>
      <c r="O133" s="60">
        <v>-119</v>
      </c>
      <c r="P133" s="74">
        <v>4.6925397554222967E-2</v>
      </c>
      <c r="Q133" s="113"/>
      <c r="R133" s="112"/>
      <c r="S133" s="74">
        <v>0.10930393031716445</v>
      </c>
      <c r="T133" s="65"/>
      <c r="U133" s="65"/>
      <c r="V133" s="65"/>
    </row>
    <row r="134" spans="1:22" x14ac:dyDescent="0.2">
      <c r="A134" s="34" t="s">
        <v>15</v>
      </c>
      <c r="B134" s="60">
        <v>11487</v>
      </c>
      <c r="C134" s="65"/>
      <c r="D134" s="65"/>
      <c r="E134" s="60">
        <v>186.39427034812661</v>
      </c>
      <c r="F134" s="60">
        <v>-7100</v>
      </c>
      <c r="G134" s="60">
        <v>-517</v>
      </c>
      <c r="H134" s="74">
        <v>-7.3862971865516942E-3</v>
      </c>
      <c r="I134" s="74">
        <v>-0.17747306537521934</v>
      </c>
      <c r="J134" s="134"/>
      <c r="K134" s="135"/>
      <c r="L134" s="60">
        <v>-293</v>
      </c>
      <c r="M134" s="74">
        <v>-2.958412802153915E-2</v>
      </c>
      <c r="N134" s="74">
        <v>2.6044714866464092</v>
      </c>
      <c r="O134" s="60">
        <v>-93</v>
      </c>
      <c r="P134" s="74">
        <v>-3.6139418033530671E-2</v>
      </c>
      <c r="Q134" s="113"/>
      <c r="R134" s="112"/>
      <c r="S134" s="74">
        <v>-0.68235943087575079</v>
      </c>
      <c r="T134" s="65"/>
      <c r="U134" s="65"/>
      <c r="V134" s="65"/>
    </row>
    <row r="135" spans="1:22" x14ac:dyDescent="0.2">
      <c r="A135" s="34" t="s">
        <v>16</v>
      </c>
      <c r="B135" s="60">
        <v>2043</v>
      </c>
      <c r="C135" s="65"/>
      <c r="D135" s="65"/>
      <c r="E135" s="60">
        <v>48.318432440744232</v>
      </c>
      <c r="F135" s="60">
        <v>-170</v>
      </c>
      <c r="G135" s="60">
        <v>-121</v>
      </c>
      <c r="H135" s="74">
        <v>-5.1875852107143901E-3</v>
      </c>
      <c r="I135" s="74">
        <v>-0.44437099462435353</v>
      </c>
      <c r="J135" s="134"/>
      <c r="K135" s="135"/>
      <c r="L135" s="60">
        <v>-11</v>
      </c>
      <c r="M135" s="74">
        <v>2.9006934528863406E-3</v>
      </c>
      <c r="N135" s="74">
        <v>-7.8261837513646126</v>
      </c>
      <c r="O135" s="60">
        <v>-21</v>
      </c>
      <c r="P135" s="74">
        <v>-7.8670063736597465E-3</v>
      </c>
      <c r="Q135" s="113"/>
      <c r="R135" s="112"/>
      <c r="S135" s="74">
        <v>-0.25927644436945507</v>
      </c>
      <c r="T135" s="65"/>
      <c r="U135" s="65"/>
      <c r="V135" s="65"/>
    </row>
    <row r="136" spans="1:22" x14ac:dyDescent="0.2">
      <c r="A136" s="34" t="s">
        <v>17</v>
      </c>
      <c r="B136" s="60">
        <v>5018</v>
      </c>
      <c r="C136" s="65"/>
      <c r="D136" s="65"/>
      <c r="E136" s="60">
        <v>169.24733283832893</v>
      </c>
      <c r="F136" s="60">
        <v>-3111</v>
      </c>
      <c r="G136" s="60">
        <v>441</v>
      </c>
      <c r="H136" s="74">
        <v>7.3225780124896139E-2</v>
      </c>
      <c r="I136" s="74">
        <v>0.37971487091633183</v>
      </c>
      <c r="J136" s="134"/>
      <c r="K136" s="135"/>
      <c r="L136" s="60">
        <v>-276</v>
      </c>
      <c r="M136" s="74">
        <v>-4.1286826553038308E-2</v>
      </c>
      <c r="N136" s="74">
        <v>-1.7873386775825839</v>
      </c>
      <c r="O136" s="60">
        <v>15</v>
      </c>
      <c r="P136" s="74">
        <v>4.25531539558179E-2</v>
      </c>
      <c r="Q136" s="113"/>
      <c r="R136" s="112"/>
      <c r="S136" s="74">
        <v>9.0567640494353813E-2</v>
      </c>
      <c r="T136" s="65"/>
      <c r="U136" s="65"/>
      <c r="V136" s="65"/>
    </row>
    <row r="137" spans="1:22" x14ac:dyDescent="0.2">
      <c r="A137" s="34" t="s">
        <v>18</v>
      </c>
      <c r="B137" s="60">
        <v>64331</v>
      </c>
      <c r="C137" s="65"/>
      <c r="D137" s="65"/>
      <c r="E137" s="60">
        <v>139.07555687051695</v>
      </c>
      <c r="F137" s="60">
        <v>-37840</v>
      </c>
      <c r="G137" s="60">
        <v>-5383</v>
      </c>
      <c r="H137" s="74">
        <v>-0.19995831420140872</v>
      </c>
      <c r="I137" s="74">
        <v>-0.4294468207936622</v>
      </c>
      <c r="J137" s="134"/>
      <c r="K137" s="135"/>
      <c r="L137" s="60">
        <v>-1848</v>
      </c>
      <c r="M137" s="74">
        <v>-0.15157263559069725</v>
      </c>
      <c r="N137" s="74">
        <v>-1.7186893819037374</v>
      </c>
      <c r="O137" s="60">
        <v>-1192</v>
      </c>
      <c r="P137" s="74">
        <v>-1.3482503543782554</v>
      </c>
      <c r="Q137" s="113"/>
      <c r="R137" s="112"/>
      <c r="S137" s="74">
        <v>-1.8299841391120799</v>
      </c>
      <c r="T137" s="65"/>
      <c r="U137" s="65"/>
      <c r="V137" s="65"/>
    </row>
    <row r="138" spans="1:22" x14ac:dyDescent="0.2">
      <c r="A138" s="34" t="s">
        <v>19</v>
      </c>
      <c r="B138" s="60">
        <v>28733</v>
      </c>
      <c r="C138" s="65"/>
      <c r="D138" s="65"/>
      <c r="E138" s="60">
        <v>108.76489649267137</v>
      </c>
      <c r="F138" s="60">
        <v>-15225</v>
      </c>
      <c r="G138" s="60">
        <v>-2114</v>
      </c>
      <c r="H138" s="74">
        <v>-3.7983382101794763E-2</v>
      </c>
      <c r="I138" s="74">
        <v>-0.37944895627053177</v>
      </c>
      <c r="J138" s="134"/>
      <c r="K138" s="135"/>
      <c r="L138" s="60">
        <v>42</v>
      </c>
      <c r="M138" s="74">
        <v>0.10647879393421919</v>
      </c>
      <c r="N138" s="74">
        <v>-1.5682030061885843</v>
      </c>
      <c r="O138" s="60">
        <v>63</v>
      </c>
      <c r="P138" s="74">
        <v>0.53867782886677507</v>
      </c>
      <c r="Q138" s="113"/>
      <c r="R138" s="112"/>
      <c r="S138" s="74">
        <v>1.3147215650277433</v>
      </c>
      <c r="T138" s="65"/>
      <c r="U138" s="65"/>
      <c r="V138" s="65"/>
    </row>
    <row r="139" spans="1:22" x14ac:dyDescent="0.2">
      <c r="A139" s="34" t="s">
        <v>20</v>
      </c>
      <c r="B139" s="60">
        <v>3401</v>
      </c>
      <c r="C139" s="65"/>
      <c r="D139" s="65"/>
      <c r="E139" s="60">
        <v>86.444821249265715</v>
      </c>
      <c r="F139" s="60">
        <v>-655</v>
      </c>
      <c r="G139" s="60">
        <v>-561</v>
      </c>
      <c r="H139" s="74">
        <v>-3.7252665880034647E-2</v>
      </c>
      <c r="I139" s="74">
        <v>-0.66393916077875992</v>
      </c>
      <c r="J139" s="134"/>
      <c r="K139" s="135"/>
      <c r="L139" s="60">
        <v>86</v>
      </c>
      <c r="M139" s="74">
        <v>3.021312942949532E-2</v>
      </c>
      <c r="N139" s="74">
        <v>-1.8333764124120577</v>
      </c>
      <c r="O139" s="60">
        <v>-69</v>
      </c>
      <c r="P139" s="74">
        <v>-7.7682955941371035E-2</v>
      </c>
      <c r="Q139" s="113"/>
      <c r="R139" s="112"/>
      <c r="S139" s="74">
        <v>-1.0086227721522927</v>
      </c>
      <c r="T139" s="65"/>
      <c r="U139" s="65"/>
      <c r="V139" s="65"/>
    </row>
    <row r="140" spans="1:22" x14ac:dyDescent="0.2">
      <c r="A140" s="34" t="s">
        <v>21</v>
      </c>
      <c r="B140" s="60">
        <v>8639</v>
      </c>
      <c r="C140" s="65"/>
      <c r="D140" s="65"/>
      <c r="E140" s="60">
        <v>109.72532933289563</v>
      </c>
      <c r="F140" s="60">
        <v>-3906</v>
      </c>
      <c r="G140" s="60">
        <v>-1677</v>
      </c>
      <c r="H140" s="74">
        <v>-0.12533864818019841</v>
      </c>
      <c r="I140" s="74">
        <v>-1.0560547784539849</v>
      </c>
      <c r="J140" s="134"/>
      <c r="K140" s="135"/>
      <c r="L140" s="60">
        <v>406</v>
      </c>
      <c r="M140" s="74">
        <v>0.11657310627050631</v>
      </c>
      <c r="N140" s="74">
        <v>-1.3075318985805939</v>
      </c>
      <c r="O140" s="60">
        <v>-43</v>
      </c>
      <c r="P140" s="74">
        <v>8.7992696797455083E-3</v>
      </c>
      <c r="Q140" s="113"/>
      <c r="R140" s="112"/>
      <c r="S140" s="74">
        <v>0.98080789829813741</v>
      </c>
      <c r="T140" s="65"/>
      <c r="U140" s="65"/>
      <c r="V140" s="65"/>
    </row>
    <row r="141" spans="1:22" x14ac:dyDescent="0.2">
      <c r="A141" s="34" t="s">
        <v>22</v>
      </c>
      <c r="B141" s="60">
        <v>50776</v>
      </c>
      <c r="C141" s="65"/>
      <c r="D141" s="65"/>
      <c r="E141" s="60">
        <v>270.25320339031396</v>
      </c>
      <c r="F141" s="60">
        <v>-31495</v>
      </c>
      <c r="G141" s="60">
        <v>-3684</v>
      </c>
      <c r="H141" s="74">
        <v>-0.16141489722314994</v>
      </c>
      <c r="I141" s="74">
        <v>-0.22723118959113825</v>
      </c>
      <c r="J141" s="134"/>
      <c r="K141" s="135"/>
      <c r="L141" s="60">
        <v>-405</v>
      </c>
      <c r="M141" s="74">
        <v>2.963069376851514E-2</v>
      </c>
      <c r="N141" s="74">
        <v>-0.57367112798956676</v>
      </c>
      <c r="O141" s="60">
        <v>57</v>
      </c>
      <c r="P141" s="74">
        <v>0.66191014064047593</v>
      </c>
      <c r="Q141" s="113"/>
      <c r="R141" s="112"/>
      <c r="S141" s="74">
        <v>1.6794905837754115</v>
      </c>
      <c r="T141" s="65"/>
      <c r="U141" s="65"/>
      <c r="V141" s="65"/>
    </row>
    <row r="142" spans="1:22" x14ac:dyDescent="0.2">
      <c r="A142" s="34" t="s">
        <v>23</v>
      </c>
      <c r="B142" s="60">
        <v>23928</v>
      </c>
      <c r="C142" s="65"/>
      <c r="D142" s="65"/>
      <c r="E142" s="60">
        <v>199.94167236272506</v>
      </c>
      <c r="F142" s="60">
        <v>-16269</v>
      </c>
      <c r="G142" s="60">
        <v>-1853</v>
      </c>
      <c r="H142" s="74">
        <v>-7.2480909529704443E-2</v>
      </c>
      <c r="I142" s="74">
        <v>-0.30176168709397688</v>
      </c>
      <c r="J142" s="134"/>
      <c r="K142" s="135"/>
      <c r="L142" s="60">
        <v>-877</v>
      </c>
      <c r="M142" s="74">
        <v>-0.10276471473247319</v>
      </c>
      <c r="N142" s="74">
        <v>-4.2593840144672992</v>
      </c>
      <c r="O142" s="60">
        <v>-242</v>
      </c>
      <c r="P142" s="74">
        <v>-0.15842808836235914</v>
      </c>
      <c r="Q142" s="113"/>
      <c r="R142" s="112"/>
      <c r="S142" s="74">
        <v>-0.57283874686042258</v>
      </c>
      <c r="T142" s="65"/>
      <c r="U142" s="65"/>
      <c r="V142" s="65"/>
    </row>
    <row r="143" spans="1:22" x14ac:dyDescent="0.2">
      <c r="A143" s="34" t="s">
        <v>24</v>
      </c>
      <c r="B143" s="60">
        <v>12039</v>
      </c>
      <c r="C143" s="65"/>
      <c r="D143" s="65"/>
      <c r="E143" s="60">
        <v>148.52078711903641</v>
      </c>
      <c r="F143" s="60">
        <v>-6667</v>
      </c>
      <c r="G143" s="60">
        <v>-456</v>
      </c>
      <c r="H143" s="74">
        <v>8.7818094592690375E-3</v>
      </c>
      <c r="I143" s="74">
        <v>-0.17052500151299133</v>
      </c>
      <c r="J143" s="134"/>
      <c r="K143" s="135"/>
      <c r="L143" s="60">
        <v>-137</v>
      </c>
      <c r="M143" s="74">
        <v>2.8747835794123121E-3</v>
      </c>
      <c r="N143" s="74">
        <v>0.94878577464271308</v>
      </c>
      <c r="O143" s="60">
        <v>-102</v>
      </c>
      <c r="P143" s="74">
        <v>-5.856442745293209E-2</v>
      </c>
      <c r="Q143" s="113"/>
      <c r="R143" s="112"/>
      <c r="S143" s="74">
        <v>-1.0030869427003402</v>
      </c>
      <c r="T143" s="65"/>
      <c r="U143" s="65"/>
      <c r="V143" s="65"/>
    </row>
    <row r="144" spans="1:22" x14ac:dyDescent="0.2">
      <c r="A144" s="34" t="s">
        <v>25</v>
      </c>
      <c r="B144" s="60">
        <v>16472</v>
      </c>
      <c r="C144" s="65"/>
      <c r="D144" s="65"/>
      <c r="E144" s="60">
        <v>198.88415676797149</v>
      </c>
      <c r="F144" s="60">
        <v>-8876</v>
      </c>
      <c r="G144" s="60">
        <v>-498</v>
      </c>
      <c r="H144" s="74">
        <v>2.5400141181996898E-2</v>
      </c>
      <c r="I144" s="74">
        <v>-0.21743900470302219</v>
      </c>
      <c r="J144" s="134"/>
      <c r="K144" s="135"/>
      <c r="L144" s="60">
        <v>47</v>
      </c>
      <c r="M144" s="74">
        <v>4.4665631045496569E-2</v>
      </c>
      <c r="N144" s="74">
        <v>2.6235284233519893</v>
      </c>
      <c r="O144" s="60">
        <v>-2</v>
      </c>
      <c r="P144" s="74">
        <v>0.14160729284378831</v>
      </c>
      <c r="Q144" s="113"/>
      <c r="R144" s="112"/>
      <c r="S144" s="74">
        <v>0.45008145176931164</v>
      </c>
      <c r="T144" s="65"/>
      <c r="U144" s="65"/>
      <c r="V144" s="65"/>
    </row>
    <row r="145" spans="1:22" x14ac:dyDescent="0.2">
      <c r="A145" s="34" t="s">
        <v>26</v>
      </c>
      <c r="B145" s="60">
        <v>18220</v>
      </c>
      <c r="C145" s="65"/>
      <c r="D145" s="65"/>
      <c r="E145" s="60">
        <v>194.75532521918603</v>
      </c>
      <c r="F145" s="60">
        <v>-7411</v>
      </c>
      <c r="G145" s="60">
        <v>-4</v>
      </c>
      <c r="H145" s="74">
        <v>0.10848570578284814</v>
      </c>
      <c r="I145" s="74">
        <v>-5.7052614849134597E-2</v>
      </c>
      <c r="J145" s="134"/>
      <c r="K145" s="135"/>
      <c r="L145" s="60">
        <v>-650</v>
      </c>
      <c r="M145" s="74">
        <v>-7.7640427394618308E-2</v>
      </c>
      <c r="N145" s="74">
        <v>1.0154657179630822</v>
      </c>
      <c r="O145" s="60">
        <v>-147</v>
      </c>
      <c r="P145" s="74">
        <v>7.0759715024995909E-2</v>
      </c>
      <c r="Q145" s="113"/>
      <c r="R145" s="112"/>
      <c r="S145" s="74">
        <v>-1.3065943672566582</v>
      </c>
      <c r="T145" s="65"/>
      <c r="U145" s="65"/>
      <c r="V145" s="65"/>
    </row>
    <row r="146" spans="1:22" x14ac:dyDescent="0.2">
      <c r="A146" s="34" t="s">
        <v>27</v>
      </c>
      <c r="B146" s="60">
        <v>15971</v>
      </c>
      <c r="C146" s="65"/>
      <c r="D146" s="65"/>
      <c r="E146" s="60">
        <v>151.03606033170854</v>
      </c>
      <c r="F146" s="60">
        <v>-7142</v>
      </c>
      <c r="G146" s="60">
        <v>-1388</v>
      </c>
      <c r="H146" s="74">
        <v>-6.0603201470783331E-2</v>
      </c>
      <c r="I146" s="74">
        <v>-0.36393107902473915</v>
      </c>
      <c r="J146" s="134"/>
      <c r="K146" s="135"/>
      <c r="L146" s="60">
        <v>20</v>
      </c>
      <c r="M146" s="74">
        <v>5.4666619253491283E-2</v>
      </c>
      <c r="N146" s="74">
        <v>0.1720150310572266</v>
      </c>
      <c r="O146" s="60">
        <v>-127</v>
      </c>
      <c r="P146" s="74">
        <v>-0.10078467008913741</v>
      </c>
      <c r="Q146" s="113"/>
      <c r="R146" s="112"/>
      <c r="S146" s="74">
        <v>-0.48833735040984677</v>
      </c>
      <c r="T146" s="65"/>
      <c r="U146" s="65"/>
      <c r="V146" s="65"/>
    </row>
    <row r="147" spans="1:22" x14ac:dyDescent="0.2">
      <c r="A147" s="34" t="s">
        <v>28</v>
      </c>
      <c r="B147" s="60">
        <v>4822</v>
      </c>
      <c r="C147" s="65"/>
      <c r="D147" s="65"/>
      <c r="E147" s="60">
        <v>144.34724815174377</v>
      </c>
      <c r="F147" s="60">
        <v>-2530</v>
      </c>
      <c r="G147" s="60">
        <v>87</v>
      </c>
      <c r="H147" s="74">
        <v>3.8598999861453327E-2</v>
      </c>
      <c r="I147" s="74">
        <v>-1.4508721480293099E-2</v>
      </c>
      <c r="J147" s="134"/>
      <c r="K147" s="135"/>
      <c r="L147" s="60">
        <v>17</v>
      </c>
      <c r="M147" s="74">
        <v>1.7176536067563513E-2</v>
      </c>
      <c r="N147" s="74">
        <v>-1.918715323089748</v>
      </c>
      <c r="O147" s="60">
        <v>-6</v>
      </c>
      <c r="P147" s="74">
        <v>2.5365498719890408E-2</v>
      </c>
      <c r="Q147" s="113"/>
      <c r="R147" s="112"/>
      <c r="S147" s="74">
        <v>-0.36004102015337947</v>
      </c>
      <c r="T147" s="65"/>
      <c r="U147" s="65"/>
      <c r="V147" s="65"/>
    </row>
    <row r="148" spans="1:22" x14ac:dyDescent="0.2">
      <c r="A148" s="34" t="s">
        <v>29</v>
      </c>
      <c r="B148" s="60">
        <v>22527</v>
      </c>
      <c r="C148" s="65"/>
      <c r="D148" s="65"/>
      <c r="E148" s="60">
        <v>172.6951326877122</v>
      </c>
      <c r="F148" s="60">
        <v>-17752</v>
      </c>
      <c r="G148" s="60">
        <v>-2224</v>
      </c>
      <c r="H148" s="74">
        <v>-4.1413176756757014E-2</v>
      </c>
      <c r="I148" s="74">
        <v>-0.47819990740377155</v>
      </c>
      <c r="J148" s="134"/>
      <c r="K148" s="135"/>
      <c r="L148" s="60">
        <v>-92</v>
      </c>
      <c r="M148" s="74">
        <v>8.6425710629265545E-2</v>
      </c>
      <c r="N148" s="74">
        <v>-0.25069280239276015</v>
      </c>
      <c r="O148" s="60">
        <v>-289</v>
      </c>
      <c r="P148" s="74">
        <v>-0.31424921880590145</v>
      </c>
      <c r="Q148" s="113"/>
      <c r="R148" s="112"/>
      <c r="S148" s="74">
        <v>-0.9321238455627705</v>
      </c>
      <c r="T148" s="65"/>
      <c r="U148" s="65"/>
      <c r="V148" s="65"/>
    </row>
    <row r="149" spans="1:22" x14ac:dyDescent="0.2">
      <c r="A149" s="34" t="s">
        <v>30</v>
      </c>
      <c r="B149" s="60">
        <v>24087</v>
      </c>
      <c r="C149" s="65"/>
      <c r="D149" s="65"/>
      <c r="E149" s="60">
        <v>125.19977919392545</v>
      </c>
      <c r="F149" s="60">
        <v>-13082</v>
      </c>
      <c r="G149" s="60">
        <v>-2216</v>
      </c>
      <c r="H149" s="74">
        <v>-0.12454112707806203</v>
      </c>
      <c r="I149" s="74">
        <v>-0.37293939472747561</v>
      </c>
      <c r="J149" s="134"/>
      <c r="K149" s="135"/>
      <c r="L149" s="60">
        <v>-155</v>
      </c>
      <c r="M149" s="74">
        <v>3.490662373714596E-2</v>
      </c>
      <c r="N149" s="74">
        <v>0.20553239314871075</v>
      </c>
      <c r="O149" s="60">
        <v>-216</v>
      </c>
      <c r="P149" s="74">
        <v>-0.15094945785951197</v>
      </c>
      <c r="Q149" s="113"/>
      <c r="R149" s="112"/>
      <c r="S149" s="74">
        <v>-0.25390633478563768</v>
      </c>
      <c r="T149" s="65"/>
      <c r="U149" s="65"/>
      <c r="V149" s="65"/>
    </row>
    <row r="150" spans="1:22" x14ac:dyDescent="0.2">
      <c r="A150" s="34" t="s">
        <v>31</v>
      </c>
      <c r="B150" s="60">
        <v>32535</v>
      </c>
      <c r="C150" s="65"/>
      <c r="D150" s="65"/>
      <c r="E150" s="60">
        <v>187.40195425468573</v>
      </c>
      <c r="F150" s="60">
        <v>-21896</v>
      </c>
      <c r="G150" s="60">
        <v>-171</v>
      </c>
      <c r="H150" s="74">
        <v>0.20765613007155542</v>
      </c>
      <c r="I150" s="74">
        <v>-7.2981846693579919E-2</v>
      </c>
      <c r="J150" s="134"/>
      <c r="K150" s="135"/>
      <c r="L150" s="60">
        <v>3374</v>
      </c>
      <c r="M150" s="74">
        <v>0.74933672724105327</v>
      </c>
      <c r="N150" s="74">
        <v>6.9583892557667841</v>
      </c>
      <c r="O150" s="60">
        <v>-191</v>
      </c>
      <c r="P150" s="74">
        <v>-3.3276343481139156E-2</v>
      </c>
      <c r="Q150" s="113"/>
      <c r="R150" s="112"/>
      <c r="S150" s="74">
        <v>-0.77603436330049713</v>
      </c>
      <c r="T150" s="65"/>
      <c r="U150" s="65"/>
      <c r="V150" s="65"/>
    </row>
    <row r="151" spans="1:22" x14ac:dyDescent="0.2">
      <c r="A151" s="34" t="s">
        <v>32</v>
      </c>
      <c r="B151" s="60">
        <v>17298</v>
      </c>
      <c r="C151" s="65"/>
      <c r="D151" s="65"/>
      <c r="E151" s="60">
        <v>222.60976678283441</v>
      </c>
      <c r="F151" s="60">
        <v>-17795</v>
      </c>
      <c r="G151" s="60">
        <v>-1284</v>
      </c>
      <c r="H151" s="74">
        <v>-4.7528185475957316E-2</v>
      </c>
      <c r="I151" s="74">
        <v>-0.25902667014471215</v>
      </c>
      <c r="J151" s="134"/>
      <c r="K151" s="135"/>
      <c r="L151" s="60">
        <v>-237</v>
      </c>
      <c r="M151" s="74">
        <v>3.0675902190753501E-3</v>
      </c>
      <c r="N151" s="74">
        <v>-3.0476527140395282</v>
      </c>
      <c r="O151" s="60">
        <v>-163</v>
      </c>
      <c r="P151" s="74">
        <v>-7.1535474667326279E-2</v>
      </c>
      <c r="Q151" s="113"/>
      <c r="R151" s="112"/>
      <c r="S151" s="74">
        <v>-0.35805813521482405</v>
      </c>
      <c r="T151" s="65"/>
      <c r="U151" s="65"/>
      <c r="V151" s="65"/>
    </row>
    <row r="152" spans="1:22" x14ac:dyDescent="0.2">
      <c r="A152" s="34" t="s">
        <v>33</v>
      </c>
      <c r="B152" s="60">
        <v>11839</v>
      </c>
      <c r="C152" s="65"/>
      <c r="D152" s="65"/>
      <c r="E152" s="60">
        <v>318.73039042518621</v>
      </c>
      <c r="F152" s="60">
        <v>-16660</v>
      </c>
      <c r="G152" s="60">
        <v>-1889</v>
      </c>
      <c r="H152" s="74">
        <v>-0.14386656722254648</v>
      </c>
      <c r="I152" s="74">
        <v>-0.66275528403595474</v>
      </c>
      <c r="J152" s="134"/>
      <c r="K152" s="135"/>
      <c r="L152" s="60">
        <v>-137</v>
      </c>
      <c r="M152" s="74">
        <v>3.4970339116825386E-3</v>
      </c>
      <c r="N152" s="74">
        <v>-2.0906552581966995</v>
      </c>
      <c r="O152" s="60">
        <v>-117</v>
      </c>
      <c r="P152" s="74">
        <v>-1.3015257639219062E-2</v>
      </c>
      <c r="Q152" s="113"/>
      <c r="R152" s="112"/>
      <c r="S152" s="74">
        <v>1.935594337638094</v>
      </c>
      <c r="T152" s="65"/>
      <c r="U152" s="65"/>
      <c r="V152" s="65"/>
    </row>
    <row r="153" spans="1:22" x14ac:dyDescent="0.2">
      <c r="A153" s="34" t="s">
        <v>34</v>
      </c>
      <c r="B153" s="60">
        <v>22658</v>
      </c>
      <c r="C153" s="65"/>
      <c r="D153" s="65"/>
      <c r="E153" s="60">
        <v>241.65958352884581</v>
      </c>
      <c r="F153" s="60">
        <v>-15821</v>
      </c>
      <c r="G153" s="60">
        <v>-1058</v>
      </c>
      <c r="H153" s="74">
        <v>-5.3138850953562272E-3</v>
      </c>
      <c r="I153" s="74">
        <v>-0.21722561374643323</v>
      </c>
      <c r="J153" s="134"/>
      <c r="K153" s="135"/>
      <c r="L153" s="60">
        <v>-176</v>
      </c>
      <c r="M153" s="74">
        <v>2.3166209546168597E-2</v>
      </c>
      <c r="N153" s="74">
        <v>0.34318900914225292</v>
      </c>
      <c r="O153" s="60">
        <v>-151</v>
      </c>
      <c r="P153" s="74">
        <v>-6.9227541676583626E-2</v>
      </c>
      <c r="Q153" s="113"/>
      <c r="R153" s="112"/>
      <c r="S153" s="74">
        <v>-0.60364863865338259</v>
      </c>
      <c r="T153" s="65"/>
      <c r="U153" s="65"/>
      <c r="V153" s="65"/>
    </row>
    <row r="154" spans="1:22" x14ac:dyDescent="0.2">
      <c r="A154" s="34" t="s">
        <v>35</v>
      </c>
      <c r="B154" s="60">
        <v>3824</v>
      </c>
      <c r="C154" s="65"/>
      <c r="D154" s="65"/>
      <c r="E154" s="60">
        <v>144.46736823088349</v>
      </c>
      <c r="F154" s="60">
        <v>-1063</v>
      </c>
      <c r="G154" s="60">
        <v>-225</v>
      </c>
      <c r="H154" s="74">
        <v>-5.601208000847362E-3</v>
      </c>
      <c r="I154" s="74">
        <v>-0.26158214983460704</v>
      </c>
      <c r="J154" s="134"/>
      <c r="K154" s="135"/>
      <c r="L154" s="60">
        <v>83</v>
      </c>
      <c r="M154" s="74">
        <v>2.5523310333648096E-2</v>
      </c>
      <c r="N154" s="74">
        <v>-1.487512212229769</v>
      </c>
      <c r="O154" s="60">
        <v>-58</v>
      </c>
      <c r="P154" s="74">
        <v>-7.3033761624200749E-2</v>
      </c>
      <c r="Q154" s="113"/>
      <c r="R154" s="112"/>
      <c r="S154" s="74">
        <v>-2.1726124933907998</v>
      </c>
      <c r="T154" s="65"/>
      <c r="U154" s="65"/>
      <c r="V154" s="65"/>
    </row>
    <row r="155" spans="1:22" x14ac:dyDescent="0.2">
      <c r="A155" s="34" t="s">
        <v>36</v>
      </c>
      <c r="B155" s="60">
        <v>7956</v>
      </c>
      <c r="C155" s="65"/>
      <c r="D155" s="65"/>
      <c r="E155" s="60">
        <v>197.96535352239198</v>
      </c>
      <c r="F155" s="60">
        <v>-5088</v>
      </c>
      <c r="G155" s="60">
        <v>-407</v>
      </c>
      <c r="H155" s="74">
        <v>1.8154602954157349E-3</v>
      </c>
      <c r="I155" s="74">
        <v>-0.17037931434437831</v>
      </c>
      <c r="J155" s="134"/>
      <c r="K155" s="135"/>
      <c r="L155" s="60">
        <v>168</v>
      </c>
      <c r="M155" s="74">
        <v>5.2556452397578987E-2</v>
      </c>
      <c r="N155" s="74">
        <v>0.5125245150717328</v>
      </c>
      <c r="O155" s="60">
        <v>-73</v>
      </c>
      <c r="P155" s="74">
        <v>-5.7887660718361142E-2</v>
      </c>
      <c r="Q155" s="113"/>
      <c r="R155" s="112"/>
      <c r="S155" s="74">
        <v>-0.95596870862215821</v>
      </c>
      <c r="T155" s="65"/>
      <c r="U155" s="65"/>
      <c r="V155" s="65"/>
    </row>
    <row r="156" spans="1:22" x14ac:dyDescent="0.2">
      <c r="A156" s="34" t="s">
        <v>37</v>
      </c>
      <c r="B156" s="60">
        <v>11652</v>
      </c>
      <c r="C156" s="65"/>
      <c r="D156" s="65"/>
      <c r="E156" s="60">
        <v>270.57598884567369</v>
      </c>
      <c r="F156" s="60">
        <v>-5500</v>
      </c>
      <c r="G156" s="60">
        <v>-580</v>
      </c>
      <c r="H156" s="74">
        <v>-1.9318863117500154E-3</v>
      </c>
      <c r="I156" s="74">
        <v>-0.20632616844739257</v>
      </c>
      <c r="J156" s="134"/>
      <c r="K156" s="135"/>
      <c r="L156" s="60">
        <v>-212</v>
      </c>
      <c r="M156" s="74">
        <v>-1.004573742422691E-2</v>
      </c>
      <c r="N156" s="74">
        <v>1.169154100252634</v>
      </c>
      <c r="O156" s="60">
        <v>-57</v>
      </c>
      <c r="P156" s="74">
        <v>-3.7204746657531866E-2</v>
      </c>
      <c r="Q156" s="113"/>
      <c r="R156" s="112"/>
      <c r="S156" s="74">
        <v>-0.48718072979478944</v>
      </c>
      <c r="T156" s="65"/>
      <c r="U156" s="65"/>
      <c r="V156" s="65"/>
    </row>
    <row r="157" spans="1:22" x14ac:dyDescent="0.2">
      <c r="A157" s="34" t="s">
        <v>38</v>
      </c>
      <c r="B157" s="60">
        <v>2954</v>
      </c>
      <c r="C157" s="65"/>
      <c r="D157" s="65"/>
      <c r="E157" s="60">
        <v>191.24283176858671</v>
      </c>
      <c r="F157" s="60">
        <v>-3068</v>
      </c>
      <c r="G157" s="60">
        <v>-295</v>
      </c>
      <c r="H157" s="74">
        <v>-1.6406413897653384E-2</v>
      </c>
      <c r="I157" s="74">
        <v>-0.339489685090197</v>
      </c>
      <c r="J157" s="134"/>
      <c r="K157" s="135"/>
      <c r="L157" s="60">
        <v>82</v>
      </c>
      <c r="M157" s="74">
        <v>2.4363505553673372E-2</v>
      </c>
      <c r="N157" s="74">
        <v>0.35515949051371232</v>
      </c>
      <c r="O157" s="60">
        <v>-5</v>
      </c>
      <c r="P157" s="74">
        <v>1.6588551274277982E-2</v>
      </c>
      <c r="Q157" s="113"/>
      <c r="R157" s="112"/>
      <c r="S157" s="74">
        <v>0.91312827214780901</v>
      </c>
      <c r="T157" s="65"/>
      <c r="U157" s="65"/>
      <c r="V157" s="65"/>
    </row>
    <row r="158" spans="1:22" x14ac:dyDescent="0.2">
      <c r="A158" s="34" t="s">
        <v>39</v>
      </c>
      <c r="B158" s="60">
        <v>26068</v>
      </c>
      <c r="C158" s="65"/>
      <c r="D158" s="65"/>
      <c r="E158" s="60">
        <v>195.49449946961295</v>
      </c>
      <c r="F158" s="60">
        <v>-18268</v>
      </c>
      <c r="G158" s="60">
        <v>-1300</v>
      </c>
      <c r="H158" s="74">
        <v>-1.9060892387106308E-2</v>
      </c>
      <c r="I158" s="74">
        <v>-0.22200126116232924</v>
      </c>
      <c r="J158" s="134"/>
      <c r="K158" s="135"/>
      <c r="L158" s="60">
        <v>-39</v>
      </c>
      <c r="M158" s="74">
        <v>5.641604114704768E-2</v>
      </c>
      <c r="N158" s="74">
        <v>2.7827315354834736</v>
      </c>
      <c r="O158" s="60">
        <v>-216</v>
      </c>
      <c r="P158" s="74">
        <v>-0.18379364908845569</v>
      </c>
      <c r="Q158" s="113"/>
      <c r="R158" s="112"/>
      <c r="S158" s="74">
        <v>-0.98336707221893804</v>
      </c>
      <c r="T158" s="65"/>
      <c r="U158" s="65"/>
      <c r="V158" s="65"/>
    </row>
    <row r="159" spans="1:22" x14ac:dyDescent="0.2">
      <c r="A159" s="34" t="s">
        <v>40</v>
      </c>
      <c r="B159" s="60">
        <v>9772</v>
      </c>
      <c r="C159" s="65"/>
      <c r="D159" s="65"/>
      <c r="E159" s="60">
        <v>297.49157934925552</v>
      </c>
      <c r="F159" s="60">
        <v>-6324</v>
      </c>
      <c r="G159" s="60">
        <v>-525</v>
      </c>
      <c r="H159" s="74">
        <v>6.0699806269640458E-3</v>
      </c>
      <c r="I159" s="74">
        <v>-0.25078969649478222</v>
      </c>
      <c r="J159" s="134"/>
      <c r="K159" s="135"/>
      <c r="L159" s="60">
        <v>-69</v>
      </c>
      <c r="M159" s="74">
        <v>1.6149504414688775E-2</v>
      </c>
      <c r="N159" s="74">
        <v>0.79033211123232805</v>
      </c>
      <c r="O159" s="60">
        <v>-18</v>
      </c>
      <c r="P159" s="74">
        <v>7.9869139746779727E-2</v>
      </c>
      <c r="Q159" s="113"/>
      <c r="R159" s="112"/>
      <c r="S159" s="74">
        <v>0.33268079866135281</v>
      </c>
      <c r="T159" s="65"/>
      <c r="U159" s="65"/>
      <c r="V159" s="65"/>
    </row>
    <row r="160" spans="1:22" x14ac:dyDescent="0.2">
      <c r="A160" s="34" t="s">
        <v>41</v>
      </c>
      <c r="B160" s="60">
        <v>63276</v>
      </c>
      <c r="C160" s="65"/>
      <c r="D160" s="65"/>
      <c r="E160" s="60">
        <v>201.27747161260186</v>
      </c>
      <c r="F160" s="60">
        <v>-56615</v>
      </c>
      <c r="G160" s="60">
        <v>-5478</v>
      </c>
      <c r="H160" s="74">
        <v>-0.30436349547473474</v>
      </c>
      <c r="I160" s="74">
        <v>-0.32703472474503537</v>
      </c>
      <c r="J160" s="134"/>
      <c r="K160" s="135"/>
      <c r="L160" s="60">
        <v>-582</v>
      </c>
      <c r="M160" s="74">
        <v>5.3878904526312443E-2</v>
      </c>
      <c r="N160" s="74">
        <v>-1.7944928215313682</v>
      </c>
      <c r="O160" s="60">
        <v>-780</v>
      </c>
      <c r="P160" s="74">
        <v>-0.76340310761989771</v>
      </c>
      <c r="Q160" s="113"/>
      <c r="R160" s="112"/>
      <c r="S160" s="74">
        <v>-0.95215744298142035</v>
      </c>
      <c r="T160" s="65"/>
      <c r="U160" s="65"/>
      <c r="V160" s="65"/>
    </row>
    <row r="161" spans="1:22" x14ac:dyDescent="0.2">
      <c r="A161" s="34" t="s">
        <v>42</v>
      </c>
      <c r="B161" s="60">
        <v>28887</v>
      </c>
      <c r="C161" s="65"/>
      <c r="D161" s="65"/>
      <c r="E161" s="60">
        <v>103.97552852880335</v>
      </c>
      <c r="F161" s="60">
        <v>-11063</v>
      </c>
      <c r="G161" s="60">
        <v>443</v>
      </c>
      <c r="H161" s="74">
        <v>0.28169468984443269</v>
      </c>
      <c r="I161" s="74">
        <v>-1.7250248281138608E-2</v>
      </c>
      <c r="J161" s="134"/>
      <c r="K161" s="135"/>
      <c r="L161" s="60">
        <v>-911</v>
      </c>
      <c r="M161" s="74">
        <v>-6.0904907130227698E-2</v>
      </c>
      <c r="N161" s="74">
        <v>-0.27432186726306096</v>
      </c>
      <c r="O161" s="60">
        <v>-133</v>
      </c>
      <c r="P161" s="74">
        <v>0.14827640132517861</v>
      </c>
      <c r="Q161" s="113"/>
      <c r="R161" s="112"/>
      <c r="S161" s="74">
        <v>-0.68900547591785188</v>
      </c>
      <c r="T161" s="65"/>
      <c r="U161" s="65"/>
      <c r="V161" s="65"/>
    </row>
    <row r="162" spans="1:22" x14ac:dyDescent="0.2">
      <c r="A162" s="34" t="s">
        <v>43</v>
      </c>
      <c r="B162" s="60">
        <v>2633</v>
      </c>
      <c r="C162" s="65"/>
      <c r="D162" s="65"/>
      <c r="E162" s="60">
        <v>82.618891383180653</v>
      </c>
      <c r="F162" s="60">
        <v>-763</v>
      </c>
      <c r="G162" s="60">
        <v>-141</v>
      </c>
      <c r="H162" s="74">
        <v>-1.3784157255879084E-3</v>
      </c>
      <c r="I162" s="74">
        <v>-0.26090222383065786</v>
      </c>
      <c r="J162" s="134"/>
      <c r="K162" s="135"/>
      <c r="L162" s="60">
        <v>52</v>
      </c>
      <c r="M162" s="74">
        <v>1.7144428248872207E-2</v>
      </c>
      <c r="N162" s="74">
        <v>-0.61274509803921351</v>
      </c>
      <c r="O162" s="60">
        <v>-13</v>
      </c>
      <c r="P162" s="74">
        <v>5.5813336108441903E-3</v>
      </c>
      <c r="Q162" s="113"/>
      <c r="R162" s="112"/>
      <c r="S162" s="74">
        <v>-4.3542786738351436E-2</v>
      </c>
      <c r="T162" s="65"/>
      <c r="U162" s="65"/>
      <c r="V162" s="65"/>
    </row>
    <row r="163" spans="1:22" x14ac:dyDescent="0.2">
      <c r="A163" s="34" t="s">
        <v>44</v>
      </c>
      <c r="B163" s="60">
        <v>34520</v>
      </c>
      <c r="C163" s="65"/>
      <c r="D163" s="65"/>
      <c r="E163" s="60">
        <v>244.31614615291437</v>
      </c>
      <c r="F163" s="60">
        <v>-36309</v>
      </c>
      <c r="G163" s="60">
        <v>-2974</v>
      </c>
      <c r="H163" s="74">
        <v>-0.11619369728270747</v>
      </c>
      <c r="I163" s="74">
        <v>-0.25511834531560529</v>
      </c>
      <c r="J163" s="134"/>
      <c r="K163" s="135"/>
      <c r="L163" s="60">
        <v>-584</v>
      </c>
      <c r="M163" s="74">
        <v>-9.3786177103486607E-3</v>
      </c>
      <c r="N163" s="74">
        <v>-2.969676966300816</v>
      </c>
      <c r="O163" s="60">
        <v>210</v>
      </c>
      <c r="P163" s="74">
        <v>0.80190803140637279</v>
      </c>
      <c r="Q163" s="113"/>
      <c r="R163" s="112"/>
      <c r="S163" s="74">
        <v>2.1674000819939669</v>
      </c>
      <c r="T163" s="65"/>
      <c r="U163" s="65"/>
      <c r="V163" s="65"/>
    </row>
    <row r="164" spans="1:22" x14ac:dyDescent="0.2">
      <c r="A164" s="34" t="s">
        <v>45</v>
      </c>
      <c r="B164" s="60">
        <v>15220</v>
      </c>
      <c r="C164" s="65"/>
      <c r="D164" s="65"/>
      <c r="E164" s="60">
        <v>158.25683564293195</v>
      </c>
      <c r="F164" s="60">
        <v>-4993</v>
      </c>
      <c r="G164" s="60">
        <v>469</v>
      </c>
      <c r="H164" s="74">
        <v>0.13761320089919013</v>
      </c>
      <c r="I164" s="74">
        <v>3.4684023347026499E-2</v>
      </c>
      <c r="J164" s="134"/>
      <c r="K164" s="135"/>
      <c r="L164" s="60">
        <v>-154</v>
      </c>
      <c r="M164" s="74">
        <v>1.1295750906472474E-2</v>
      </c>
      <c r="N164" s="74">
        <v>8.1899943155283594E-2</v>
      </c>
      <c r="O164" s="60">
        <v>35</v>
      </c>
      <c r="P164" s="74">
        <v>0.19545611733300416</v>
      </c>
      <c r="Q164" s="113"/>
      <c r="R164" s="112"/>
      <c r="S164" s="74">
        <v>3.3441478378609668E-2</v>
      </c>
      <c r="T164" s="65"/>
      <c r="U164" s="65"/>
      <c r="V164" s="65"/>
    </row>
    <row r="165" spans="1:22" x14ac:dyDescent="0.2">
      <c r="A165" s="34" t="s">
        <v>46</v>
      </c>
      <c r="B165" s="60">
        <v>18063</v>
      </c>
      <c r="C165" s="65"/>
      <c r="D165" s="65"/>
      <c r="E165" s="60">
        <v>279.00111818122514</v>
      </c>
      <c r="F165" s="60">
        <v>-10175</v>
      </c>
      <c r="G165" s="60">
        <v>-425</v>
      </c>
      <c r="H165" s="74">
        <v>6.0514629599715125E-2</v>
      </c>
      <c r="I165" s="74">
        <v>-8.704795690743003E-2</v>
      </c>
      <c r="J165" s="134"/>
      <c r="K165" s="135"/>
      <c r="L165" s="60">
        <v>-29</v>
      </c>
      <c r="M165" s="74">
        <v>4.8170270131382524E-2</v>
      </c>
      <c r="N165" s="74">
        <v>2.2597686757425794</v>
      </c>
      <c r="O165" s="60">
        <v>-42</v>
      </c>
      <c r="P165" s="74">
        <v>4.4184444224401598E-2</v>
      </c>
      <c r="Q165" s="113"/>
      <c r="R165" s="112"/>
      <c r="S165" s="74">
        <v>-0.19462266360192257</v>
      </c>
      <c r="T165" s="65"/>
      <c r="U165" s="65"/>
      <c r="V165" s="65"/>
    </row>
    <row r="166" spans="1:22" x14ac:dyDescent="0.2">
      <c r="A166" s="34" t="s">
        <v>47</v>
      </c>
      <c r="B166" s="60">
        <v>33758</v>
      </c>
      <c r="C166" s="65"/>
      <c r="D166" s="65"/>
      <c r="E166" s="60">
        <v>161.93598359846965</v>
      </c>
      <c r="F166" s="60">
        <v>-29055</v>
      </c>
      <c r="G166" s="60">
        <v>-2040</v>
      </c>
      <c r="H166" s="74">
        <v>-5.9821845178451363E-2</v>
      </c>
      <c r="I166" s="74">
        <v>-0.23208672673355624</v>
      </c>
      <c r="J166" s="134"/>
      <c r="K166" s="135"/>
      <c r="L166" s="60">
        <v>-588</v>
      </c>
      <c r="M166" s="74">
        <v>-2.2541813984634437E-2</v>
      </c>
      <c r="N166" s="74">
        <v>-1.013313098157187</v>
      </c>
      <c r="O166" s="60">
        <v>-147</v>
      </c>
      <c r="P166" s="74">
        <v>2.5044151557682831E-2</v>
      </c>
      <c r="Q166" s="113"/>
      <c r="R166" s="112"/>
      <c r="S166" s="74">
        <v>3.4567374803860795E-2</v>
      </c>
      <c r="T166" s="65"/>
      <c r="U166" s="65"/>
      <c r="V166" s="65"/>
    </row>
    <row r="167" spans="1:22" x14ac:dyDescent="0.2">
      <c r="A167" s="34" t="s">
        <v>48</v>
      </c>
      <c r="B167" s="60">
        <v>3478</v>
      </c>
      <c r="C167" s="65"/>
      <c r="D167" s="65"/>
      <c r="E167" s="60">
        <v>122.39382263670245</v>
      </c>
      <c r="F167" s="60">
        <v>-2255</v>
      </c>
      <c r="G167" s="60">
        <v>-332</v>
      </c>
      <c r="H167" s="74">
        <v>-1.4941929549015234E-2</v>
      </c>
      <c r="I167" s="74">
        <v>-0.30818281140214465</v>
      </c>
      <c r="J167" s="134"/>
      <c r="K167" s="135"/>
      <c r="L167" s="60">
        <v>161</v>
      </c>
      <c r="M167" s="74">
        <v>4.1820957951358956E-2</v>
      </c>
      <c r="N167" s="74">
        <v>0.90679956805004291</v>
      </c>
      <c r="O167" s="60">
        <v>-20</v>
      </c>
      <c r="P167" s="74">
        <v>4.4384662263334193E-3</v>
      </c>
      <c r="Q167" s="113"/>
      <c r="R167" s="112"/>
      <c r="S167" s="74">
        <v>0.28852206721839274</v>
      </c>
      <c r="T167" s="65"/>
      <c r="U167" s="65"/>
      <c r="V167" s="65"/>
    </row>
    <row r="168" spans="1:22" x14ac:dyDescent="0.2">
      <c r="A168" s="34" t="s">
        <v>49</v>
      </c>
      <c r="B168" s="60">
        <v>15162</v>
      </c>
      <c r="C168" s="65"/>
      <c r="D168" s="65"/>
      <c r="E168" s="60">
        <v>54.813490550743154</v>
      </c>
      <c r="F168" s="60">
        <v>1301</v>
      </c>
      <c r="G168" s="60">
        <v>1297</v>
      </c>
      <c r="H168" s="74">
        <v>0.24491858458209806</v>
      </c>
      <c r="I168" s="74">
        <v>0.20179512073952369</v>
      </c>
      <c r="J168" s="134"/>
      <c r="K168" s="135"/>
      <c r="L168" s="60">
        <v>193</v>
      </c>
      <c r="M168" s="74">
        <v>8.2080058480519733E-2</v>
      </c>
      <c r="N168" s="74">
        <v>0.52656038829087537</v>
      </c>
      <c r="O168" s="60">
        <v>43</v>
      </c>
      <c r="P168" s="74">
        <v>0.19669884571215743</v>
      </c>
      <c r="Q168" s="113"/>
      <c r="R168" s="112"/>
      <c r="S168" s="74">
        <v>-0.23873223748303099</v>
      </c>
      <c r="T168" s="65"/>
      <c r="U168" s="65"/>
      <c r="V168" s="65"/>
    </row>
    <row r="169" spans="1:22" x14ac:dyDescent="0.2">
      <c r="A169" s="34" t="s">
        <v>50</v>
      </c>
      <c r="B169" s="60">
        <v>2765</v>
      </c>
      <c r="C169" s="65"/>
      <c r="D169" s="65"/>
      <c r="E169" s="60">
        <v>118.54748743147002</v>
      </c>
      <c r="F169" s="60">
        <v>-1680</v>
      </c>
      <c r="G169" s="60">
        <v>-154</v>
      </c>
      <c r="H169" s="74">
        <v>-4.416914995146958E-3</v>
      </c>
      <c r="I169" s="74">
        <v>-0.30213297883768042</v>
      </c>
      <c r="J169" s="134"/>
      <c r="K169" s="135"/>
      <c r="L169" s="60">
        <v>-45</v>
      </c>
      <c r="M169" s="74">
        <v>-2.2321849970026279E-3</v>
      </c>
      <c r="N169" s="74">
        <v>-3.9271412099938341</v>
      </c>
      <c r="O169" s="60">
        <v>2</v>
      </c>
      <c r="P169" s="74">
        <v>2.6386306888037364E-2</v>
      </c>
      <c r="Q169" s="113"/>
      <c r="R169" s="112"/>
      <c r="S169" s="74">
        <v>1.0947000958099737</v>
      </c>
      <c r="T169" s="65"/>
      <c r="U169" s="65"/>
      <c r="V169" s="65"/>
    </row>
    <row r="170" spans="1:22" x14ac:dyDescent="0.2">
      <c r="A170" s="34" t="s">
        <v>51</v>
      </c>
      <c r="B170" s="60">
        <v>23502</v>
      </c>
      <c r="C170" s="65"/>
      <c r="D170" s="65"/>
      <c r="E170" s="60">
        <v>196.91563924525417</v>
      </c>
      <c r="F170" s="60">
        <v>-12264</v>
      </c>
      <c r="G170" s="60">
        <v>-1229</v>
      </c>
      <c r="H170" s="74">
        <v>-1.7730842744360237E-2</v>
      </c>
      <c r="I170" s="74">
        <v>-0.27055798129768416</v>
      </c>
      <c r="J170" s="134"/>
      <c r="K170" s="135"/>
      <c r="L170" s="60">
        <v>-571</v>
      </c>
      <c r="M170" s="74">
        <v>-4.655313552706826E-2</v>
      </c>
      <c r="N170" s="74">
        <v>0.35240709459459785</v>
      </c>
      <c r="O170" s="60">
        <v>-98</v>
      </c>
      <c r="P170" s="74">
        <v>-1.1314892457234965E-3</v>
      </c>
      <c r="Q170" s="113"/>
      <c r="R170" s="112"/>
      <c r="S170" s="74">
        <v>-0.16402333959899817</v>
      </c>
      <c r="T170" s="65"/>
      <c r="U170" s="65"/>
      <c r="V170" s="65"/>
    </row>
    <row r="171" spans="1:22" x14ac:dyDescent="0.2">
      <c r="A171" s="34" t="s">
        <v>52</v>
      </c>
      <c r="B171" s="60">
        <v>112205</v>
      </c>
      <c r="C171" s="65"/>
      <c r="D171" s="65"/>
      <c r="E171" s="60">
        <v>133.7837650094275</v>
      </c>
      <c r="F171" s="60">
        <v>-46611</v>
      </c>
      <c r="G171" s="60">
        <v>-1269</v>
      </c>
      <c r="H171" s="74">
        <v>0.53128594886800995</v>
      </c>
      <c r="I171" s="74">
        <v>-0.1682639234831359</v>
      </c>
      <c r="J171" s="134"/>
      <c r="K171" s="135"/>
      <c r="L171" s="60">
        <v>-1727</v>
      </c>
      <c r="M171" s="74">
        <v>3.3653156517127192E-3</v>
      </c>
      <c r="N171" s="74">
        <v>-0.92807595982776769</v>
      </c>
      <c r="O171" s="60">
        <v>-149</v>
      </c>
      <c r="P171" s="74">
        <v>0.6486621427073167</v>
      </c>
      <c r="Q171" s="113"/>
      <c r="R171" s="112"/>
      <c r="S171" s="74">
        <v>-0.10647515095836765</v>
      </c>
      <c r="T171" s="65"/>
      <c r="U171" s="65"/>
      <c r="V171" s="65"/>
    </row>
    <row r="172" spans="1:22" x14ac:dyDescent="0.2">
      <c r="A172" s="34" t="s">
        <v>53</v>
      </c>
      <c r="B172" s="60">
        <v>13903</v>
      </c>
      <c r="C172" s="65"/>
      <c r="D172" s="65"/>
      <c r="E172" s="60">
        <v>58.895423872406127</v>
      </c>
      <c r="F172" s="60">
        <v>-63</v>
      </c>
      <c r="G172" s="60">
        <v>257</v>
      </c>
      <c r="H172" s="74">
        <v>0.15204571604741679</v>
      </c>
      <c r="I172" s="74">
        <v>-4.8987697393913787E-2</v>
      </c>
      <c r="J172" s="134"/>
      <c r="K172" s="135"/>
      <c r="L172" s="60">
        <v>-189</v>
      </c>
      <c r="M172" s="74">
        <v>3.0660238911313017E-2</v>
      </c>
      <c r="N172" s="74">
        <v>-3.6020331040757414</v>
      </c>
      <c r="O172" s="60">
        <v>-22</v>
      </c>
      <c r="P172" s="74">
        <v>0.22016710954625082</v>
      </c>
      <c r="Q172" s="113"/>
      <c r="R172" s="112"/>
      <c r="S172" s="74">
        <v>-0.35846531994704334</v>
      </c>
      <c r="T172" s="65"/>
      <c r="U172" s="65"/>
      <c r="V172" s="65"/>
    </row>
    <row r="173" spans="1:22" x14ac:dyDescent="0.2">
      <c r="A173" s="34" t="s">
        <v>54</v>
      </c>
      <c r="B173" s="60">
        <v>2233</v>
      </c>
      <c r="C173" s="65"/>
      <c r="D173" s="65"/>
      <c r="E173" s="60">
        <v>155.24972351249721</v>
      </c>
      <c r="F173" s="60">
        <v>-1990</v>
      </c>
      <c r="G173" s="60">
        <v>-159</v>
      </c>
      <c r="H173" s="74">
        <v>-9.7218413038586884E-4</v>
      </c>
      <c r="I173" s="74">
        <v>-0.32980698418062954</v>
      </c>
      <c r="J173" s="134"/>
      <c r="K173" s="135"/>
      <c r="L173" s="60">
        <v>16</v>
      </c>
      <c r="M173" s="74">
        <v>1.1422307601374271E-2</v>
      </c>
      <c r="N173" s="74">
        <v>-1.6060548015178089</v>
      </c>
      <c r="O173" s="60">
        <v>-5</v>
      </c>
      <c r="P173" s="74">
        <v>9.4871045220739983E-3</v>
      </c>
      <c r="Q173" s="113"/>
      <c r="R173" s="112"/>
      <c r="S173" s="74">
        <v>0.1556553997900445</v>
      </c>
      <c r="T173" s="65"/>
      <c r="U173" s="65"/>
      <c r="V173" s="65"/>
    </row>
    <row r="174" spans="1:22" x14ac:dyDescent="0.2">
      <c r="A174" s="34" t="s">
        <v>55</v>
      </c>
      <c r="B174" s="60">
        <v>29287</v>
      </c>
      <c r="C174" s="65"/>
      <c r="D174" s="65"/>
      <c r="E174" s="60">
        <v>119.24182836593764</v>
      </c>
      <c r="F174" s="60">
        <v>-12619</v>
      </c>
      <c r="G174" s="60">
        <v>-2182</v>
      </c>
      <c r="H174" s="74">
        <v>-2.2010184910952954E-2</v>
      </c>
      <c r="I174" s="74">
        <v>-0.30738063733086185</v>
      </c>
      <c r="J174" s="134"/>
      <c r="K174" s="135"/>
      <c r="L174" s="60">
        <v>-296</v>
      </c>
      <c r="M174" s="74">
        <v>5.6813272754391297E-2</v>
      </c>
      <c r="N174" s="74">
        <v>-0.67352783290983709</v>
      </c>
      <c r="O174" s="60">
        <v>-167</v>
      </c>
      <c r="P174" s="74">
        <v>-4.9964817756266086E-2</v>
      </c>
      <c r="Q174" s="113"/>
      <c r="R174" s="112"/>
      <c r="S174" s="74">
        <v>-0.26864918900200496</v>
      </c>
      <c r="T174" s="65"/>
      <c r="U174" s="65"/>
      <c r="V174" s="65"/>
    </row>
    <row r="175" spans="1:22" x14ac:dyDescent="0.2">
      <c r="A175" s="36" t="s">
        <v>56</v>
      </c>
      <c r="B175" s="60">
        <v>35942</v>
      </c>
      <c r="C175" s="65"/>
      <c r="D175" s="65"/>
      <c r="E175" s="60">
        <v>460.11879146208321</v>
      </c>
      <c r="F175" s="60">
        <v>-33337</v>
      </c>
      <c r="G175" s="60">
        <v>-1592</v>
      </c>
      <c r="H175" s="74">
        <v>-6.8630615255707572E-3</v>
      </c>
      <c r="I175" s="74">
        <v>-0.18739369224175118</v>
      </c>
      <c r="J175" s="134"/>
      <c r="K175" s="135"/>
      <c r="L175" s="60">
        <v>-546</v>
      </c>
      <c r="M175" s="74">
        <v>-1.9663438384832921E-2</v>
      </c>
      <c r="N175" s="74">
        <v>0.86104727157285676</v>
      </c>
      <c r="O175" s="60">
        <v>-256</v>
      </c>
      <c r="P175" s="74">
        <v>-0.22618028537826107</v>
      </c>
      <c r="Q175" s="113"/>
      <c r="R175" s="112"/>
      <c r="S175" s="74">
        <v>-0.93800268907631223</v>
      </c>
      <c r="T175" s="65"/>
      <c r="U175" s="65"/>
      <c r="V175" s="65"/>
    </row>
    <row r="176" spans="1:22" x14ac:dyDescent="0.2">
      <c r="A176" s="34" t="s">
        <v>57</v>
      </c>
      <c r="B176" s="60">
        <v>6719</v>
      </c>
      <c r="C176" s="65"/>
      <c r="D176" s="65"/>
      <c r="E176" s="60">
        <v>245.37226277372247</v>
      </c>
      <c r="F176" s="60">
        <v>-3929</v>
      </c>
      <c r="G176" s="60">
        <v>-120</v>
      </c>
      <c r="H176" s="74">
        <v>1.660691573607152E-2</v>
      </c>
      <c r="I176" s="74">
        <v>-0.12158975532149292</v>
      </c>
      <c r="J176" s="134"/>
      <c r="K176" s="135"/>
      <c r="L176" s="60">
        <v>-61</v>
      </c>
      <c r="M176" s="74">
        <v>2.0211013885405426E-3</v>
      </c>
      <c r="N176" s="74">
        <v>3.91635869111987</v>
      </c>
      <c r="O176" s="60">
        <v>-23</v>
      </c>
      <c r="P176" s="74">
        <v>2.8772026664113277E-2</v>
      </c>
      <c r="Q176" s="113"/>
      <c r="R176" s="112"/>
      <c r="S176" s="74">
        <v>-0.35154103370666906</v>
      </c>
      <c r="T176" s="65"/>
      <c r="U176" s="65"/>
      <c r="V176" s="65"/>
    </row>
    <row r="177" spans="1:22" x14ac:dyDescent="0.2">
      <c r="A177" s="34" t="s">
        <v>58</v>
      </c>
      <c r="B177" s="60">
        <v>22475</v>
      </c>
      <c r="C177" s="65"/>
      <c r="D177" s="65"/>
      <c r="E177" s="60">
        <v>131.6762506300729</v>
      </c>
      <c r="F177" s="60">
        <v>-6600</v>
      </c>
      <c r="G177" s="60">
        <v>-396</v>
      </c>
      <c r="H177" s="74">
        <v>8.5167816269285726E-2</v>
      </c>
      <c r="I177" s="74">
        <v>-0.10961591780329072</v>
      </c>
      <c r="J177" s="134"/>
      <c r="K177" s="135"/>
      <c r="L177" s="60">
        <v>36</v>
      </c>
      <c r="M177" s="74">
        <v>6.4673946647237329E-2</v>
      </c>
      <c r="N177" s="74">
        <v>-0.27817558783406193</v>
      </c>
      <c r="O177" s="60">
        <v>-200</v>
      </c>
      <c r="P177" s="74">
        <v>-5.7698634799598081E-2</v>
      </c>
      <c r="Q177" s="113"/>
      <c r="R177" s="112"/>
      <c r="S177" s="74">
        <v>-1.2077191856855602</v>
      </c>
      <c r="T177" s="65"/>
      <c r="U177" s="65"/>
      <c r="V177" s="65"/>
    </row>
    <row r="178" spans="1:22" x14ac:dyDescent="0.2">
      <c r="A178" s="34" t="s">
        <v>59</v>
      </c>
      <c r="B178" s="60">
        <v>2804</v>
      </c>
      <c r="C178" s="65"/>
      <c r="D178" s="65"/>
      <c r="E178" s="60">
        <v>385.93809684305143</v>
      </c>
      <c r="F178" s="60">
        <v>-2299</v>
      </c>
      <c r="G178" s="60">
        <v>-208</v>
      </c>
      <c r="H178" s="74">
        <v>-7.7166759579538847E-3</v>
      </c>
      <c r="I178" s="74">
        <v>-0.26441420673099564</v>
      </c>
      <c r="J178" s="134"/>
      <c r="K178" s="135"/>
      <c r="L178" s="60">
        <v>-91</v>
      </c>
      <c r="M178" s="74">
        <v>-1.0269742323120824E-2</v>
      </c>
      <c r="N178" s="74">
        <v>0.54256060321802857</v>
      </c>
      <c r="O178" s="60">
        <v>21</v>
      </c>
      <c r="P178" s="74">
        <v>5.5357931529023949E-2</v>
      </c>
      <c r="Q178" s="113"/>
      <c r="R178" s="112"/>
      <c r="S178" s="74">
        <v>2.0304808383139221</v>
      </c>
      <c r="T178" s="65"/>
      <c r="U178" s="65"/>
      <c r="V178" s="65"/>
    </row>
    <row r="179" spans="1:22" x14ac:dyDescent="0.2">
      <c r="A179" s="34" t="s">
        <v>60</v>
      </c>
      <c r="B179" s="60">
        <v>14784</v>
      </c>
      <c r="C179" s="65"/>
      <c r="D179" s="65"/>
      <c r="E179" s="60">
        <v>233.80228589373814</v>
      </c>
      <c r="F179" s="60">
        <v>-12617</v>
      </c>
      <c r="G179" s="60">
        <v>-371</v>
      </c>
      <c r="H179" s="74">
        <v>-2.7672412399007591E-3</v>
      </c>
      <c r="I179" s="74">
        <v>-0.50338550996682496</v>
      </c>
      <c r="J179" s="134"/>
      <c r="K179" s="135"/>
      <c r="L179" s="60">
        <v>-370</v>
      </c>
      <c r="M179" s="74">
        <v>-5.0296651918244235E-2</v>
      </c>
      <c r="N179" s="74">
        <v>3.8361861524828567</v>
      </c>
      <c r="O179" s="60">
        <v>-27</v>
      </c>
      <c r="P179" s="74">
        <v>7.512082850943784E-3</v>
      </c>
      <c r="Q179" s="113"/>
      <c r="R179" s="112"/>
      <c r="S179" s="74">
        <v>-9.2162989615882096E-2</v>
      </c>
      <c r="T179" s="65"/>
      <c r="U179" s="65"/>
      <c r="V179" s="65"/>
    </row>
    <row r="180" spans="1:22" x14ac:dyDescent="0.2">
      <c r="A180" s="34" t="s">
        <v>61</v>
      </c>
      <c r="B180" s="60">
        <v>14495</v>
      </c>
      <c r="C180" s="65"/>
      <c r="D180" s="65"/>
      <c r="E180" s="60">
        <v>256.55049345935004</v>
      </c>
      <c r="F180" s="60">
        <v>-10000</v>
      </c>
      <c r="G180" s="60">
        <v>-64</v>
      </c>
      <c r="H180" s="74">
        <v>0.17258966286650168</v>
      </c>
      <c r="I180" s="74">
        <v>-4.2187228547598682E-2</v>
      </c>
      <c r="J180" s="134"/>
      <c r="K180" s="135"/>
      <c r="L180" s="60">
        <v>-1535</v>
      </c>
      <c r="M180" s="74">
        <v>-0.21539189546452009</v>
      </c>
      <c r="N180" s="74">
        <v>-7.1815008919124237</v>
      </c>
      <c r="O180" s="60">
        <v>-101</v>
      </c>
      <c r="P180" s="74">
        <v>0.11197015559460642</v>
      </c>
      <c r="Q180" s="113"/>
      <c r="R180" s="112"/>
      <c r="S180" s="74">
        <v>-0.52173946308698849</v>
      </c>
      <c r="T180" s="65"/>
      <c r="U180" s="65"/>
      <c r="V180" s="65"/>
    </row>
    <row r="181" spans="1:22" x14ac:dyDescent="0.2">
      <c r="A181" s="34" t="s">
        <v>62</v>
      </c>
      <c r="B181" s="60">
        <v>88775</v>
      </c>
      <c r="C181" s="65"/>
      <c r="D181" s="65"/>
      <c r="E181" s="60">
        <v>223.91555399016011</v>
      </c>
      <c r="F181" s="60">
        <v>-68649</v>
      </c>
      <c r="G181" s="60">
        <v>-14416</v>
      </c>
      <c r="H181" s="74">
        <v>-0.30662093727413242</v>
      </c>
      <c r="I181" s="74">
        <v>-1.1532900710723673</v>
      </c>
      <c r="J181" s="134"/>
      <c r="K181" s="135"/>
      <c r="L181" s="60">
        <v>-6615</v>
      </c>
      <c r="M181" s="74">
        <v>-0.5552866617466401</v>
      </c>
      <c r="N181" s="74">
        <v>-5.4911559603291966</v>
      </c>
      <c r="O181" s="60">
        <v>-552</v>
      </c>
      <c r="P181" s="74">
        <v>-0.27238315561794041</v>
      </c>
      <c r="Q181" s="113"/>
      <c r="R181" s="112"/>
      <c r="S181" s="74">
        <v>-0.15772601791771007</v>
      </c>
      <c r="T181" s="65"/>
      <c r="U181" s="65"/>
      <c r="V181" s="65"/>
    </row>
    <row r="182" spans="1:22" x14ac:dyDescent="0.2">
      <c r="A182" s="34" t="s">
        <v>63</v>
      </c>
      <c r="B182" s="60">
        <v>1392013</v>
      </c>
      <c r="C182" s="65"/>
      <c r="D182" s="65"/>
      <c r="E182" s="60">
        <v>199.00140799149995</v>
      </c>
      <c r="F182" s="60">
        <v>-947153</v>
      </c>
      <c r="G182" s="60">
        <v>-79344</v>
      </c>
      <c r="H182" s="74">
        <v>0</v>
      </c>
      <c r="I182" s="74">
        <v>-0.27950366675684801</v>
      </c>
      <c r="J182" s="134"/>
      <c r="K182" s="135"/>
      <c r="L182" s="60">
        <v>-23054</v>
      </c>
      <c r="M182" s="74">
        <v>0</v>
      </c>
      <c r="N182" s="74">
        <v>-1.1547883031430728</v>
      </c>
      <c r="O182" s="60">
        <v>-7158</v>
      </c>
      <c r="P182" s="74">
        <v>0</v>
      </c>
      <c r="Q182" s="113"/>
      <c r="R182" s="112"/>
      <c r="S182" s="74">
        <v>-0.23994351190156499</v>
      </c>
      <c r="T182" s="65"/>
      <c r="U182" s="65"/>
      <c r="V182" s="65"/>
    </row>
    <row r="183" spans="1:22" x14ac:dyDescent="0.2">
      <c r="B183"/>
      <c r="G183"/>
      <c r="I183"/>
      <c r="S183"/>
      <c r="U183"/>
      <c r="V183"/>
    </row>
    <row r="184" spans="1:22" x14ac:dyDescent="0.2">
      <c r="B184"/>
      <c r="G184"/>
      <c r="I184"/>
      <c r="S184"/>
      <c r="U184"/>
      <c r="V184"/>
    </row>
    <row r="185" spans="1:22" x14ac:dyDescent="0.2">
      <c r="B185"/>
      <c r="G185"/>
      <c r="I185"/>
      <c r="S185"/>
      <c r="U185"/>
      <c r="V185"/>
    </row>
    <row r="186" spans="1:22" x14ac:dyDescent="0.2">
      <c r="B186"/>
      <c r="G186"/>
      <c r="I186"/>
      <c r="S186"/>
      <c r="U186"/>
      <c r="V186"/>
    </row>
    <row r="187" spans="1:22" x14ac:dyDescent="0.2">
      <c r="B187"/>
      <c r="G187"/>
      <c r="I187"/>
      <c r="S187"/>
      <c r="U187"/>
      <c r="V187"/>
    </row>
    <row r="188" spans="1:22" x14ac:dyDescent="0.2">
      <c r="B188"/>
      <c r="G188"/>
      <c r="I188"/>
      <c r="S188"/>
      <c r="U188"/>
      <c r="V188"/>
    </row>
    <row r="189" spans="1:22" x14ac:dyDescent="0.2">
      <c r="B189"/>
      <c r="G189"/>
      <c r="I189"/>
      <c r="S189"/>
      <c r="U189"/>
      <c r="V189"/>
    </row>
    <row r="190" spans="1:22" x14ac:dyDescent="0.2">
      <c r="B190"/>
      <c r="G190"/>
      <c r="I190"/>
      <c r="S190"/>
      <c r="U190"/>
      <c r="V190"/>
    </row>
    <row r="191" spans="1:22" x14ac:dyDescent="0.2">
      <c r="B191"/>
      <c r="G191"/>
      <c r="I191"/>
      <c r="S191"/>
      <c r="U191"/>
      <c r="V191"/>
    </row>
    <row r="192" spans="1:22" x14ac:dyDescent="0.2">
      <c r="B192"/>
      <c r="G192"/>
      <c r="I192"/>
      <c r="S192"/>
      <c r="U192"/>
      <c r="V192"/>
    </row>
    <row r="193" spans="12:13" customFormat="1" x14ac:dyDescent="0.2">
      <c r="L193" s="63"/>
      <c r="M193" s="3"/>
    </row>
    <row r="194" spans="12:13" customFormat="1" x14ac:dyDescent="0.2">
      <c r="L194" s="63"/>
      <c r="M194" s="3"/>
    </row>
    <row r="195" spans="12:13" customFormat="1" x14ac:dyDescent="0.2">
      <c r="L195" s="63"/>
      <c r="M195" s="3"/>
    </row>
    <row r="196" spans="12:13" customFormat="1" x14ac:dyDescent="0.2">
      <c r="L196" s="63"/>
      <c r="M196" s="3"/>
    </row>
    <row r="197" spans="12:13" customFormat="1" x14ac:dyDescent="0.2">
      <c r="L197" s="63"/>
      <c r="M197" s="3"/>
    </row>
    <row r="198" spans="12:13" customFormat="1" x14ac:dyDescent="0.2">
      <c r="L198" s="63"/>
      <c r="M198" s="3"/>
    </row>
    <row r="199" spans="12:13" customFormat="1" x14ac:dyDescent="0.2">
      <c r="L199" s="63"/>
      <c r="M199" s="3"/>
    </row>
    <row r="200" spans="12:13" customFormat="1" x14ac:dyDescent="0.2">
      <c r="L200" s="63"/>
      <c r="M200" s="3"/>
    </row>
    <row r="201" spans="12:13" customFormat="1" x14ac:dyDescent="0.2">
      <c r="L201" s="63"/>
      <c r="M201" s="3"/>
    </row>
    <row r="202" spans="12:13" customFormat="1" x14ac:dyDescent="0.2">
      <c r="L202" s="63"/>
      <c r="M202" s="3"/>
    </row>
    <row r="203" spans="12:13" customFormat="1" x14ac:dyDescent="0.2">
      <c r="L203" s="63"/>
      <c r="M203" s="3"/>
    </row>
    <row r="204" spans="12:13" customFormat="1" x14ac:dyDescent="0.2">
      <c r="L204" s="63"/>
      <c r="M204" s="3"/>
    </row>
    <row r="205" spans="12:13" customFormat="1" x14ac:dyDescent="0.2">
      <c r="L205" s="63"/>
      <c r="M205" s="3"/>
    </row>
    <row r="206" spans="12:13" customFormat="1" x14ac:dyDescent="0.2">
      <c r="L206" s="63"/>
      <c r="M206" s="3"/>
    </row>
    <row r="207" spans="12:13" customFormat="1" x14ac:dyDescent="0.2">
      <c r="L207" s="63"/>
      <c r="M207" s="3"/>
    </row>
    <row r="208" spans="12:13" customFormat="1" x14ac:dyDescent="0.2">
      <c r="L208" s="63"/>
      <c r="M208" s="3"/>
    </row>
    <row r="209" spans="12:13" customFormat="1" x14ac:dyDescent="0.2">
      <c r="L209" s="63"/>
      <c r="M209" s="3"/>
    </row>
    <row r="210" spans="12:13" customFormat="1" x14ac:dyDescent="0.2">
      <c r="L210" s="63"/>
      <c r="M210" s="3"/>
    </row>
    <row r="211" spans="12:13" customFormat="1" x14ac:dyDescent="0.2">
      <c r="L211" s="63"/>
      <c r="M211" s="3"/>
    </row>
    <row r="212" spans="12:13" customFormat="1" x14ac:dyDescent="0.2">
      <c r="L212" s="63"/>
      <c r="M212" s="3"/>
    </row>
    <row r="213" spans="12:13" customFormat="1" x14ac:dyDescent="0.2">
      <c r="L213" s="63"/>
      <c r="M213" s="3"/>
    </row>
    <row r="214" spans="12:13" customFormat="1" x14ac:dyDescent="0.2">
      <c r="L214" s="63"/>
      <c r="M214" s="3"/>
    </row>
    <row r="215" spans="12:13" customFormat="1" x14ac:dyDescent="0.2">
      <c r="L215" s="63"/>
      <c r="M215" s="3"/>
    </row>
    <row r="216" spans="12:13" customFormat="1" x14ac:dyDescent="0.2">
      <c r="L216" s="63"/>
      <c r="M216" s="3"/>
    </row>
    <row r="217" spans="12:13" customFormat="1" x14ac:dyDescent="0.2">
      <c r="L217" s="63"/>
      <c r="M217" s="3"/>
    </row>
    <row r="218" spans="12:13" customFormat="1" x14ac:dyDescent="0.2">
      <c r="L218" s="63"/>
      <c r="M218" s="3"/>
    </row>
    <row r="219" spans="12:13" customFormat="1" x14ac:dyDescent="0.2">
      <c r="L219" s="63"/>
      <c r="M219" s="3"/>
    </row>
    <row r="220" spans="12:13" customFormat="1" x14ac:dyDescent="0.2">
      <c r="L220" s="63"/>
      <c r="M220" s="3"/>
    </row>
    <row r="221" spans="12:13" customFormat="1" x14ac:dyDescent="0.2">
      <c r="L221" s="63"/>
      <c r="M221" s="3"/>
    </row>
    <row r="222" spans="12:13" customFormat="1" x14ac:dyDescent="0.2">
      <c r="L222" s="63"/>
      <c r="M222" s="3"/>
    </row>
    <row r="223" spans="12:13" customFormat="1" x14ac:dyDescent="0.2">
      <c r="L223" s="63"/>
      <c r="M223" s="3"/>
    </row>
    <row r="224" spans="12:13" customFormat="1" x14ac:dyDescent="0.2">
      <c r="L224" s="63"/>
      <c r="M224" s="3"/>
    </row>
    <row r="225" spans="12:13" customFormat="1" x14ac:dyDescent="0.2">
      <c r="L225" s="63"/>
      <c r="M225" s="3"/>
    </row>
    <row r="226" spans="12:13" customFormat="1" x14ac:dyDescent="0.2">
      <c r="L226" s="63"/>
      <c r="M226" s="3"/>
    </row>
    <row r="227" spans="12:13" customFormat="1" x14ac:dyDescent="0.2">
      <c r="L227" s="63"/>
      <c r="M227" s="3"/>
    </row>
    <row r="228" spans="12:13" customFormat="1" x14ac:dyDescent="0.2">
      <c r="L228" s="63"/>
      <c r="M228" s="3"/>
    </row>
    <row r="229" spans="12:13" customFormat="1" x14ac:dyDescent="0.2">
      <c r="L229" s="63"/>
      <c r="M229" s="3"/>
    </row>
    <row r="230" spans="12:13" customFormat="1" x14ac:dyDescent="0.2">
      <c r="L230" s="63"/>
      <c r="M230" s="3"/>
    </row>
    <row r="231" spans="12:13" customFormat="1" x14ac:dyDescent="0.2">
      <c r="L231" s="63"/>
      <c r="M231" s="3"/>
    </row>
    <row r="232" spans="12:13" customFormat="1" x14ac:dyDescent="0.2">
      <c r="L232" s="63"/>
      <c r="M232" s="3"/>
    </row>
    <row r="233" spans="12:13" customFormat="1" x14ac:dyDescent="0.2">
      <c r="L233" s="63"/>
      <c r="M233" s="3"/>
    </row>
    <row r="234" spans="12:13" customFormat="1" x14ac:dyDescent="0.2">
      <c r="L234" s="63"/>
      <c r="M234" s="3"/>
    </row>
    <row r="235" spans="12:13" customFormat="1" x14ac:dyDescent="0.2">
      <c r="L235" s="63"/>
      <c r="M235" s="3"/>
    </row>
    <row r="236" spans="12:13" customFormat="1" x14ac:dyDescent="0.2">
      <c r="L236" s="63"/>
      <c r="M236" s="3"/>
    </row>
    <row r="237" spans="12:13" customFormat="1" x14ac:dyDescent="0.2">
      <c r="L237" s="63"/>
      <c r="M237" s="3"/>
    </row>
    <row r="238" spans="12:13" customFormat="1" x14ac:dyDescent="0.2">
      <c r="L238" s="63"/>
      <c r="M238" s="3"/>
    </row>
    <row r="239" spans="12:13" customFormat="1" x14ac:dyDescent="0.2">
      <c r="L239" s="63"/>
      <c r="M239" s="3"/>
    </row>
    <row r="240" spans="12:13" customFormat="1" x14ac:dyDescent="0.2">
      <c r="L240" s="63"/>
      <c r="M240" s="3"/>
    </row>
    <row r="241" spans="12:13" customFormat="1" x14ac:dyDescent="0.2">
      <c r="L241" s="63"/>
      <c r="M241" s="3"/>
    </row>
    <row r="242" spans="12:13" customFormat="1" x14ac:dyDescent="0.2">
      <c r="L242" s="63"/>
      <c r="M242" s="3"/>
    </row>
    <row r="243" spans="12:13" customFormat="1" x14ac:dyDescent="0.2">
      <c r="L243" s="63"/>
      <c r="M243" s="3"/>
    </row>
    <row r="244" spans="12:13" customFormat="1" x14ac:dyDescent="0.2">
      <c r="L244" s="63"/>
      <c r="M244" s="3"/>
    </row>
    <row r="245" spans="12:13" customFormat="1" x14ac:dyDescent="0.2">
      <c r="L245" s="63"/>
      <c r="M245" s="3"/>
    </row>
    <row r="246" spans="12:13" customFormat="1" x14ac:dyDescent="0.2">
      <c r="L246" s="63"/>
      <c r="M246" s="3"/>
    </row>
    <row r="247" spans="12:13" customFormat="1" x14ac:dyDescent="0.2">
      <c r="L247" s="63"/>
      <c r="M247" s="3"/>
    </row>
    <row r="248" spans="12:13" customFormat="1" x14ac:dyDescent="0.2">
      <c r="L248" s="63"/>
      <c r="M248" s="3"/>
    </row>
    <row r="249" spans="12:13" customFormat="1" x14ac:dyDescent="0.2">
      <c r="L249" s="63"/>
      <c r="M249" s="3"/>
    </row>
    <row r="250" spans="12:13" customFormat="1" x14ac:dyDescent="0.2">
      <c r="L250" s="63"/>
      <c r="M250" s="3"/>
    </row>
    <row r="251" spans="12:13" customFormat="1" x14ac:dyDescent="0.2">
      <c r="L251" s="63"/>
      <c r="M251" s="3"/>
    </row>
    <row r="252" spans="12:13" customFormat="1" x14ac:dyDescent="0.2">
      <c r="L252" s="63"/>
      <c r="M252" s="3"/>
    </row>
    <row r="253" spans="12:13" customFormat="1" x14ac:dyDescent="0.2">
      <c r="L253" s="63"/>
      <c r="M253" s="3"/>
    </row>
    <row r="254" spans="12:13" customFormat="1" x14ac:dyDescent="0.2">
      <c r="L254" s="63"/>
      <c r="M254" s="3"/>
    </row>
    <row r="255" spans="12:13" customFormat="1" x14ac:dyDescent="0.2">
      <c r="L255" s="63"/>
      <c r="M255" s="3"/>
    </row>
    <row r="256" spans="12:13" customFormat="1" x14ac:dyDescent="0.2">
      <c r="L256" s="63"/>
      <c r="M256" s="3"/>
    </row>
    <row r="257" spans="12:13" customFormat="1" x14ac:dyDescent="0.2">
      <c r="L257" s="63"/>
      <c r="M257" s="3"/>
    </row>
    <row r="258" spans="12:13" customFormat="1" x14ac:dyDescent="0.2">
      <c r="L258" s="63"/>
      <c r="M258" s="3"/>
    </row>
    <row r="259" spans="12:13" customFormat="1" x14ac:dyDescent="0.2">
      <c r="L259" s="63"/>
      <c r="M259" s="3"/>
    </row>
    <row r="260" spans="12:13" customFormat="1" x14ac:dyDescent="0.2">
      <c r="L260" s="63"/>
      <c r="M260" s="3"/>
    </row>
    <row r="261" spans="12:13" customFormat="1" x14ac:dyDescent="0.2">
      <c r="L261" s="63"/>
      <c r="M261" s="3"/>
    </row>
    <row r="262" spans="12:13" customFormat="1" x14ac:dyDescent="0.2">
      <c r="L262" s="63"/>
      <c r="M262" s="3"/>
    </row>
    <row r="263" spans="12:13" customFormat="1" x14ac:dyDescent="0.2">
      <c r="L263" s="63"/>
      <c r="M263" s="3"/>
    </row>
    <row r="264" spans="12:13" customFormat="1" x14ac:dyDescent="0.2">
      <c r="L264" s="63"/>
      <c r="M264" s="3"/>
    </row>
    <row r="265" spans="12:13" customFormat="1" x14ac:dyDescent="0.2">
      <c r="L265" s="63"/>
      <c r="M265" s="3"/>
    </row>
    <row r="266" spans="12:13" customFormat="1" x14ac:dyDescent="0.2">
      <c r="L266" s="63"/>
      <c r="M266" s="3"/>
    </row>
    <row r="267" spans="12:13" customFormat="1" x14ac:dyDescent="0.2">
      <c r="L267" s="63"/>
      <c r="M267" s="3"/>
    </row>
    <row r="268" spans="12:13" customFormat="1" x14ac:dyDescent="0.2">
      <c r="L268" s="63"/>
      <c r="M268" s="3"/>
    </row>
    <row r="269" spans="12:13" customFormat="1" x14ac:dyDescent="0.2">
      <c r="L269" s="63"/>
      <c r="M269" s="3"/>
    </row>
    <row r="270" spans="12:13" customFormat="1" x14ac:dyDescent="0.2">
      <c r="L270" s="63"/>
      <c r="M270" s="3"/>
    </row>
    <row r="271" spans="12:13" customFormat="1" x14ac:dyDescent="0.2">
      <c r="L271" s="63"/>
      <c r="M271" s="3"/>
    </row>
    <row r="272" spans="12:13" customFormat="1" x14ac:dyDescent="0.2">
      <c r="L272" s="63"/>
      <c r="M272" s="3"/>
    </row>
    <row r="273" spans="12:13" customFormat="1" x14ac:dyDescent="0.2">
      <c r="L273" s="63"/>
      <c r="M273" s="3"/>
    </row>
    <row r="274" spans="12:13" customFormat="1" x14ac:dyDescent="0.2">
      <c r="L274" s="63"/>
      <c r="M274" s="3"/>
    </row>
    <row r="275" spans="12:13" customFormat="1" x14ac:dyDescent="0.2">
      <c r="L275" s="63"/>
      <c r="M275" s="3"/>
    </row>
    <row r="276" spans="12:13" customFormat="1" x14ac:dyDescent="0.2">
      <c r="L276" s="63"/>
      <c r="M276" s="3"/>
    </row>
    <row r="277" spans="12:13" customFormat="1" x14ac:dyDescent="0.2">
      <c r="L277" s="63"/>
      <c r="M277" s="3"/>
    </row>
    <row r="278" spans="12:13" customFormat="1" x14ac:dyDescent="0.2">
      <c r="L278" s="63"/>
      <c r="M278" s="3"/>
    </row>
    <row r="279" spans="12:13" customFormat="1" x14ac:dyDescent="0.2">
      <c r="L279" s="63"/>
      <c r="M279" s="3"/>
    </row>
    <row r="280" spans="12:13" customFormat="1" x14ac:dyDescent="0.2">
      <c r="L280" s="63"/>
      <c r="M280" s="3"/>
    </row>
    <row r="281" spans="12:13" customFormat="1" x14ac:dyDescent="0.2">
      <c r="L281" s="63"/>
      <c r="M281" s="3"/>
    </row>
    <row r="282" spans="12:13" customFormat="1" x14ac:dyDescent="0.2">
      <c r="L282" s="63"/>
      <c r="M282" s="3"/>
    </row>
    <row r="283" spans="12:13" customFormat="1" x14ac:dyDescent="0.2">
      <c r="L283" s="63"/>
      <c r="M283" s="3"/>
    </row>
    <row r="284" spans="12:13" customFormat="1" x14ac:dyDescent="0.2">
      <c r="L284" s="63"/>
      <c r="M284" s="3"/>
    </row>
    <row r="285" spans="12:13" customFormat="1" x14ac:dyDescent="0.2">
      <c r="L285" s="63"/>
      <c r="M285" s="3"/>
    </row>
    <row r="286" spans="12:13" customFormat="1" x14ac:dyDescent="0.2">
      <c r="L286" s="63"/>
      <c r="M286" s="3"/>
    </row>
    <row r="287" spans="12:13" customFormat="1" x14ac:dyDescent="0.2">
      <c r="L287" s="63"/>
      <c r="M287" s="3"/>
    </row>
    <row r="288" spans="12:13" customFormat="1" x14ac:dyDescent="0.2">
      <c r="L288" s="63"/>
      <c r="M288" s="3"/>
    </row>
    <row r="289" spans="12:13" customFormat="1" x14ac:dyDescent="0.2">
      <c r="L289" s="63"/>
      <c r="M289" s="3"/>
    </row>
    <row r="290" spans="12:13" customFormat="1" x14ac:dyDescent="0.2">
      <c r="L290" s="63"/>
      <c r="M290" s="3"/>
    </row>
    <row r="291" spans="12:13" customFormat="1" x14ac:dyDescent="0.2">
      <c r="L291" s="63"/>
      <c r="M291" s="3"/>
    </row>
    <row r="292" spans="12:13" customFormat="1" x14ac:dyDescent="0.2">
      <c r="L292" s="63"/>
      <c r="M292" s="3"/>
    </row>
    <row r="293" spans="12:13" customFormat="1" x14ac:dyDescent="0.2">
      <c r="L293" s="63"/>
      <c r="M293" s="3"/>
    </row>
    <row r="294" spans="12:13" customFormat="1" x14ac:dyDescent="0.2">
      <c r="L294" s="63"/>
      <c r="M294" s="3"/>
    </row>
    <row r="295" spans="12:13" customFormat="1" x14ac:dyDescent="0.2">
      <c r="L295" s="63"/>
      <c r="M295" s="3"/>
    </row>
    <row r="296" spans="12:13" customFormat="1" x14ac:dyDescent="0.2">
      <c r="L296" s="63"/>
      <c r="M296" s="3"/>
    </row>
    <row r="297" spans="12:13" customFormat="1" x14ac:dyDescent="0.2">
      <c r="L297" s="63"/>
      <c r="M297" s="3"/>
    </row>
    <row r="298" spans="12:13" customFormat="1" x14ac:dyDescent="0.2">
      <c r="L298" s="63"/>
      <c r="M298" s="3"/>
    </row>
    <row r="299" spans="12:13" customFormat="1" x14ac:dyDescent="0.2">
      <c r="L299" s="63"/>
      <c r="M299" s="3"/>
    </row>
    <row r="300" spans="12:13" customFormat="1" x14ac:dyDescent="0.2">
      <c r="L300" s="63"/>
      <c r="M300" s="3"/>
    </row>
    <row r="301" spans="12:13" customFormat="1" x14ac:dyDescent="0.2">
      <c r="L301" s="63"/>
      <c r="M301" s="3"/>
    </row>
    <row r="302" spans="12:13" customFormat="1" x14ac:dyDescent="0.2">
      <c r="L302" s="63"/>
      <c r="M302" s="3"/>
    </row>
    <row r="303" spans="12:13" customFormat="1" x14ac:dyDescent="0.2">
      <c r="L303" s="63"/>
      <c r="M303" s="3"/>
    </row>
    <row r="304" spans="12:13" customFormat="1" x14ac:dyDescent="0.2">
      <c r="L304" s="63"/>
      <c r="M304" s="3"/>
    </row>
    <row r="305" spans="12:13" customFormat="1" x14ac:dyDescent="0.2">
      <c r="L305" s="63"/>
      <c r="M305" s="3"/>
    </row>
    <row r="306" spans="12:13" customFormat="1" x14ac:dyDescent="0.2">
      <c r="L306" s="63"/>
      <c r="M306" s="3"/>
    </row>
    <row r="307" spans="12:13" customFormat="1" x14ac:dyDescent="0.2">
      <c r="L307" s="63"/>
      <c r="M307" s="3"/>
    </row>
    <row r="308" spans="12:13" customFormat="1" x14ac:dyDescent="0.2">
      <c r="L308" s="63"/>
      <c r="M308" s="3"/>
    </row>
    <row r="309" spans="12:13" customFormat="1" x14ac:dyDescent="0.2">
      <c r="L309" s="63"/>
      <c r="M309" s="3"/>
    </row>
    <row r="310" spans="12:13" customFormat="1" x14ac:dyDescent="0.2">
      <c r="L310" s="63"/>
      <c r="M310" s="3"/>
    </row>
    <row r="311" spans="12:13" customFormat="1" x14ac:dyDescent="0.2">
      <c r="L311" s="63"/>
      <c r="M311" s="3"/>
    </row>
    <row r="312" spans="12:13" customFormat="1" x14ac:dyDescent="0.2">
      <c r="L312" s="63"/>
      <c r="M312" s="3"/>
    </row>
    <row r="313" spans="12:13" customFormat="1" x14ac:dyDescent="0.2">
      <c r="L313" s="63"/>
      <c r="M313" s="3"/>
    </row>
    <row r="314" spans="12:13" customFormat="1" x14ac:dyDescent="0.2">
      <c r="L314" s="63"/>
      <c r="M314" s="3"/>
    </row>
    <row r="315" spans="12:13" customFormat="1" x14ac:dyDescent="0.2">
      <c r="L315" s="63"/>
      <c r="M315" s="3"/>
    </row>
    <row r="316" spans="12:13" customFormat="1" x14ac:dyDescent="0.2">
      <c r="L316" s="63"/>
      <c r="M316" s="3"/>
    </row>
    <row r="317" spans="12:13" customFormat="1" x14ac:dyDescent="0.2">
      <c r="L317" s="63"/>
      <c r="M317" s="3"/>
    </row>
    <row r="318" spans="12:13" customFormat="1" x14ac:dyDescent="0.2">
      <c r="L318" s="63"/>
      <c r="M318" s="3"/>
    </row>
    <row r="319" spans="12:13" customFormat="1" x14ac:dyDescent="0.2">
      <c r="L319" s="63"/>
      <c r="M319" s="3"/>
    </row>
    <row r="320" spans="12:13" customFormat="1" x14ac:dyDescent="0.2">
      <c r="L320" s="63"/>
      <c r="M320" s="3"/>
    </row>
    <row r="321" spans="12:13" customFormat="1" x14ac:dyDescent="0.2">
      <c r="L321" s="63"/>
      <c r="M321" s="3"/>
    </row>
    <row r="322" spans="12:13" customFormat="1" x14ac:dyDescent="0.2">
      <c r="L322" s="63"/>
      <c r="M322" s="3"/>
    </row>
    <row r="323" spans="12:13" customFormat="1" x14ac:dyDescent="0.2">
      <c r="L323" s="63"/>
      <c r="M323" s="3"/>
    </row>
    <row r="324" spans="12:13" customFormat="1" x14ac:dyDescent="0.2">
      <c r="L324" s="63"/>
      <c r="M324" s="3"/>
    </row>
    <row r="325" spans="12:13" customFormat="1" x14ac:dyDescent="0.2">
      <c r="L325" s="63"/>
      <c r="M325" s="3"/>
    </row>
    <row r="326" spans="12:13" customFormat="1" x14ac:dyDescent="0.2">
      <c r="L326" s="63"/>
      <c r="M326" s="3"/>
    </row>
    <row r="327" spans="12:13" customFormat="1" x14ac:dyDescent="0.2">
      <c r="L327" s="63"/>
      <c r="M327" s="3"/>
    </row>
    <row r="328" spans="12:13" customFormat="1" x14ac:dyDescent="0.2">
      <c r="L328" s="63"/>
      <c r="M328" s="3"/>
    </row>
    <row r="329" spans="12:13" customFormat="1" x14ac:dyDescent="0.2">
      <c r="L329" s="63"/>
      <c r="M329" s="3"/>
    </row>
    <row r="330" spans="12:13" customFormat="1" x14ac:dyDescent="0.2">
      <c r="L330" s="63"/>
      <c r="M330" s="3"/>
    </row>
    <row r="331" spans="12:13" customFormat="1" x14ac:dyDescent="0.2">
      <c r="L331" s="63"/>
      <c r="M331" s="3"/>
    </row>
    <row r="332" spans="12:13" customFormat="1" x14ac:dyDescent="0.2">
      <c r="L332" s="63"/>
      <c r="M332" s="3"/>
    </row>
    <row r="333" spans="12:13" customFormat="1" x14ac:dyDescent="0.2">
      <c r="L333" s="63"/>
      <c r="M333" s="3"/>
    </row>
    <row r="334" spans="12:13" customFormat="1" x14ac:dyDescent="0.2">
      <c r="L334" s="63"/>
      <c r="M334" s="3"/>
    </row>
    <row r="335" spans="12:13" customFormat="1" x14ac:dyDescent="0.2">
      <c r="L335" s="63"/>
      <c r="M335" s="3"/>
    </row>
    <row r="336" spans="12:13" customFormat="1" x14ac:dyDescent="0.2">
      <c r="L336" s="63"/>
      <c r="M336" s="3"/>
    </row>
    <row r="337" spans="12:13" customFormat="1" x14ac:dyDescent="0.2">
      <c r="L337" s="63"/>
      <c r="M337" s="3"/>
    </row>
    <row r="338" spans="12:13" customFormat="1" x14ac:dyDescent="0.2">
      <c r="L338" s="63"/>
      <c r="M338" s="3"/>
    </row>
    <row r="339" spans="12:13" customFormat="1" x14ac:dyDescent="0.2">
      <c r="L339" s="63"/>
      <c r="M339" s="3"/>
    </row>
    <row r="340" spans="12:13" customFormat="1" x14ac:dyDescent="0.2">
      <c r="L340" s="63"/>
      <c r="M340" s="3"/>
    </row>
    <row r="341" spans="12:13" customFormat="1" x14ac:dyDescent="0.2">
      <c r="L341" s="63"/>
      <c r="M341" s="3"/>
    </row>
    <row r="342" spans="12:13" customFormat="1" x14ac:dyDescent="0.2">
      <c r="L342" s="63"/>
      <c r="M342" s="3"/>
    </row>
    <row r="343" spans="12:13" customFormat="1" x14ac:dyDescent="0.2">
      <c r="L343" s="63"/>
      <c r="M343" s="3"/>
    </row>
    <row r="344" spans="12:13" customFormat="1" x14ac:dyDescent="0.2">
      <c r="L344" s="63"/>
      <c r="M344" s="3"/>
    </row>
    <row r="345" spans="12:13" customFormat="1" x14ac:dyDescent="0.2">
      <c r="L345" s="63"/>
      <c r="M345" s="3"/>
    </row>
    <row r="346" spans="12:13" customFormat="1" x14ac:dyDescent="0.2">
      <c r="L346" s="63"/>
      <c r="M346" s="3"/>
    </row>
    <row r="347" spans="12:13" customFormat="1" x14ac:dyDescent="0.2">
      <c r="L347" s="63"/>
      <c r="M347" s="3"/>
    </row>
    <row r="348" spans="12:13" customFormat="1" x14ac:dyDescent="0.2">
      <c r="L348" s="63"/>
      <c r="M348" s="3"/>
    </row>
    <row r="349" spans="12:13" customFormat="1" x14ac:dyDescent="0.2">
      <c r="L349" s="63"/>
      <c r="M349" s="3"/>
    </row>
    <row r="350" spans="12:13" customFormat="1" x14ac:dyDescent="0.2">
      <c r="L350" s="63"/>
      <c r="M350" s="3"/>
    </row>
    <row r="351" spans="12:13" customFormat="1" x14ac:dyDescent="0.2">
      <c r="L351" s="63"/>
      <c r="M351" s="3"/>
    </row>
    <row r="352" spans="12:13" customFormat="1" x14ac:dyDescent="0.2">
      <c r="L352" s="63"/>
      <c r="M352" s="3"/>
    </row>
    <row r="353" spans="12:13" customFormat="1" x14ac:dyDescent="0.2">
      <c r="L353" s="63"/>
      <c r="M353" s="3"/>
    </row>
    <row r="354" spans="12:13" customFormat="1" x14ac:dyDescent="0.2">
      <c r="L354" s="63"/>
      <c r="M354" s="3"/>
    </row>
    <row r="355" spans="12:13" customFormat="1" x14ac:dyDescent="0.2">
      <c r="L355" s="63"/>
      <c r="M355" s="3"/>
    </row>
    <row r="356" spans="12:13" customFormat="1" x14ac:dyDescent="0.2">
      <c r="L356" s="63"/>
      <c r="M356" s="3"/>
    </row>
    <row r="357" spans="12:13" customFormat="1" x14ac:dyDescent="0.2">
      <c r="L357" s="63"/>
      <c r="M357" s="3"/>
    </row>
    <row r="358" spans="12:13" customFormat="1" x14ac:dyDescent="0.2">
      <c r="L358" s="63"/>
      <c r="M358" s="3"/>
    </row>
    <row r="359" spans="12:13" customFormat="1" x14ac:dyDescent="0.2">
      <c r="L359" s="63"/>
      <c r="M359" s="3"/>
    </row>
    <row r="360" spans="12:13" customFormat="1" x14ac:dyDescent="0.2">
      <c r="L360" s="63"/>
      <c r="M360" s="3"/>
    </row>
    <row r="361" spans="12:13" customFormat="1" x14ac:dyDescent="0.2">
      <c r="L361" s="63"/>
      <c r="M361" s="3"/>
    </row>
    <row r="362" spans="12:13" customFormat="1" x14ac:dyDescent="0.2">
      <c r="L362" s="63"/>
      <c r="M362" s="3"/>
    </row>
    <row r="363" spans="12:13" customFormat="1" x14ac:dyDescent="0.2">
      <c r="L363" s="63"/>
      <c r="M363" s="3"/>
    </row>
    <row r="364" spans="12:13" customFormat="1" x14ac:dyDescent="0.2">
      <c r="L364" s="63"/>
      <c r="M364" s="3"/>
    </row>
    <row r="365" spans="12:13" customFormat="1" x14ac:dyDescent="0.2">
      <c r="L365" s="63"/>
      <c r="M365" s="3"/>
    </row>
    <row r="366" spans="12:13" customFormat="1" x14ac:dyDescent="0.2">
      <c r="L366" s="63"/>
      <c r="M366" s="3"/>
    </row>
    <row r="367" spans="12:13" customFormat="1" x14ac:dyDescent="0.2">
      <c r="L367" s="63"/>
      <c r="M367" s="3"/>
    </row>
    <row r="368" spans="12:13" customFormat="1" x14ac:dyDescent="0.2">
      <c r="L368" s="63"/>
      <c r="M368" s="3"/>
    </row>
    <row r="369" spans="12:13" customFormat="1" x14ac:dyDescent="0.2">
      <c r="L369" s="63"/>
      <c r="M369" s="3"/>
    </row>
    <row r="370" spans="12:13" customFormat="1" x14ac:dyDescent="0.2">
      <c r="L370" s="63"/>
      <c r="M370" s="3"/>
    </row>
    <row r="371" spans="12:13" customFormat="1" x14ac:dyDescent="0.2">
      <c r="L371" s="63"/>
      <c r="M371" s="3"/>
    </row>
    <row r="372" spans="12:13" customFormat="1" x14ac:dyDescent="0.2">
      <c r="L372" s="63"/>
      <c r="M372" s="3"/>
    </row>
    <row r="373" spans="12:13" customFormat="1" x14ac:dyDescent="0.2">
      <c r="L373" s="63"/>
      <c r="M373" s="3"/>
    </row>
    <row r="374" spans="12:13" customFormat="1" x14ac:dyDescent="0.2">
      <c r="L374" s="63"/>
      <c r="M374" s="3"/>
    </row>
    <row r="375" spans="12:13" customFormat="1" x14ac:dyDescent="0.2">
      <c r="L375" s="63"/>
      <c r="M375" s="3"/>
    </row>
    <row r="376" spans="12:13" customFormat="1" x14ac:dyDescent="0.2">
      <c r="L376" s="63"/>
      <c r="M376" s="3"/>
    </row>
    <row r="377" spans="12:13" customFormat="1" x14ac:dyDescent="0.2">
      <c r="L377" s="63"/>
      <c r="M377" s="3"/>
    </row>
    <row r="378" spans="12:13" customFormat="1" x14ac:dyDescent="0.2">
      <c r="L378" s="63"/>
      <c r="M378" s="3"/>
    </row>
    <row r="379" spans="12:13" customFormat="1" x14ac:dyDescent="0.2">
      <c r="L379" s="63"/>
      <c r="M379" s="3"/>
    </row>
    <row r="380" spans="12:13" customFormat="1" x14ac:dyDescent="0.2">
      <c r="L380" s="63"/>
      <c r="M380" s="3"/>
    </row>
    <row r="381" spans="12:13" customFormat="1" x14ac:dyDescent="0.2">
      <c r="L381" s="63"/>
      <c r="M381" s="3"/>
    </row>
    <row r="382" spans="12:13" customFormat="1" x14ac:dyDescent="0.2">
      <c r="L382" s="63"/>
      <c r="M382" s="3"/>
    </row>
    <row r="383" spans="12:13" customFormat="1" x14ac:dyDescent="0.2">
      <c r="L383" s="63"/>
      <c r="M383" s="3"/>
    </row>
    <row r="384" spans="12:13" customFormat="1" x14ac:dyDescent="0.2">
      <c r="L384" s="63"/>
      <c r="M384" s="3"/>
    </row>
    <row r="385" spans="12:13" customFormat="1" x14ac:dyDescent="0.2">
      <c r="L385" s="63"/>
      <c r="M385" s="3"/>
    </row>
    <row r="386" spans="12:13" customFormat="1" x14ac:dyDescent="0.2">
      <c r="L386" s="63"/>
      <c r="M386" s="3"/>
    </row>
    <row r="387" spans="12:13" customFormat="1" x14ac:dyDescent="0.2">
      <c r="L387" s="63"/>
      <c r="M387" s="3"/>
    </row>
    <row r="388" spans="12:13" customFormat="1" x14ac:dyDescent="0.2">
      <c r="L388" s="63"/>
      <c r="M388" s="3"/>
    </row>
    <row r="389" spans="12:13" customFormat="1" x14ac:dyDescent="0.2">
      <c r="L389" s="63"/>
      <c r="M389" s="3"/>
    </row>
    <row r="390" spans="12:13" customFormat="1" x14ac:dyDescent="0.2">
      <c r="L390" s="63"/>
      <c r="M390" s="3"/>
    </row>
    <row r="391" spans="12:13" customFormat="1" x14ac:dyDescent="0.2">
      <c r="L391" s="63"/>
      <c r="M391" s="3"/>
    </row>
    <row r="392" spans="12:13" customFormat="1" x14ac:dyDescent="0.2">
      <c r="L392" s="63"/>
      <c r="M392" s="3"/>
    </row>
    <row r="393" spans="12:13" customFormat="1" x14ac:dyDescent="0.2">
      <c r="L393" s="63"/>
      <c r="M393" s="3"/>
    </row>
    <row r="394" spans="12:13" customFormat="1" x14ac:dyDescent="0.2">
      <c r="L394" s="63"/>
      <c r="M394" s="3"/>
    </row>
    <row r="395" spans="12:13" customFormat="1" x14ac:dyDescent="0.2">
      <c r="L395" s="63"/>
      <c r="M395" s="3"/>
    </row>
    <row r="396" spans="12:13" customFormat="1" x14ac:dyDescent="0.2">
      <c r="L396" s="63"/>
      <c r="M396" s="3"/>
    </row>
    <row r="397" spans="12:13" customFormat="1" x14ac:dyDescent="0.2">
      <c r="L397" s="63"/>
      <c r="M397" s="3"/>
    </row>
    <row r="398" spans="12:13" customFormat="1" x14ac:dyDescent="0.2">
      <c r="L398" s="63"/>
      <c r="M398" s="3"/>
    </row>
    <row r="399" spans="12:13" customFormat="1" x14ac:dyDescent="0.2">
      <c r="L399" s="63"/>
      <c r="M399" s="3"/>
    </row>
    <row r="400" spans="12:13" customFormat="1" x14ac:dyDescent="0.2">
      <c r="L400" s="63"/>
      <c r="M400" s="3"/>
    </row>
    <row r="401" spans="12:13" customFormat="1" x14ac:dyDescent="0.2">
      <c r="L401" s="63"/>
      <c r="M401" s="3"/>
    </row>
    <row r="402" spans="12:13" customFormat="1" x14ac:dyDescent="0.2">
      <c r="L402" s="63"/>
      <c r="M402" s="3"/>
    </row>
    <row r="403" spans="12:13" customFormat="1" x14ac:dyDescent="0.2">
      <c r="L403" s="63"/>
      <c r="M403" s="3"/>
    </row>
    <row r="404" spans="12:13" customFormat="1" x14ac:dyDescent="0.2">
      <c r="L404" s="63"/>
      <c r="M404" s="3"/>
    </row>
    <row r="405" spans="12:13" customFormat="1" x14ac:dyDescent="0.2">
      <c r="L405" s="63"/>
      <c r="M405" s="3"/>
    </row>
    <row r="406" spans="12:13" customFormat="1" x14ac:dyDescent="0.2">
      <c r="L406" s="63"/>
      <c r="M406" s="3"/>
    </row>
    <row r="407" spans="12:13" customFormat="1" x14ac:dyDescent="0.2">
      <c r="L407" s="63"/>
      <c r="M407" s="3"/>
    </row>
    <row r="408" spans="12:13" customFormat="1" x14ac:dyDescent="0.2">
      <c r="L408" s="63"/>
      <c r="M408" s="3"/>
    </row>
    <row r="409" spans="12:13" customFormat="1" x14ac:dyDescent="0.2">
      <c r="L409" s="63"/>
      <c r="M409" s="3"/>
    </row>
    <row r="410" spans="12:13" customFormat="1" x14ac:dyDescent="0.2">
      <c r="L410" s="63"/>
      <c r="M410" s="3"/>
    </row>
    <row r="411" spans="12:13" customFormat="1" x14ac:dyDescent="0.2">
      <c r="L411" s="63"/>
      <c r="M411" s="3"/>
    </row>
    <row r="412" spans="12:13" customFormat="1" x14ac:dyDescent="0.2">
      <c r="L412" s="63"/>
      <c r="M412" s="3"/>
    </row>
    <row r="413" spans="12:13" customFormat="1" x14ac:dyDescent="0.2">
      <c r="L413" s="63"/>
      <c r="M413" s="3"/>
    </row>
    <row r="414" spans="12:13" customFormat="1" x14ac:dyDescent="0.2">
      <c r="L414" s="63"/>
      <c r="M414" s="3"/>
    </row>
    <row r="415" spans="12:13" customFormat="1" x14ac:dyDescent="0.2">
      <c r="L415" s="63"/>
      <c r="M415" s="3"/>
    </row>
    <row r="416" spans="12:13" customFormat="1" x14ac:dyDescent="0.2">
      <c r="L416" s="63"/>
      <c r="M416" s="3"/>
    </row>
    <row r="417" spans="12:13" customFormat="1" x14ac:dyDescent="0.2">
      <c r="L417" s="63"/>
      <c r="M417" s="3"/>
    </row>
    <row r="418" spans="12:13" customFormat="1" x14ac:dyDescent="0.2">
      <c r="L418" s="63"/>
      <c r="M418" s="3"/>
    </row>
    <row r="419" spans="12:13" customFormat="1" x14ac:dyDescent="0.2">
      <c r="L419" s="63"/>
      <c r="M419" s="3"/>
    </row>
    <row r="420" spans="12:13" customFormat="1" x14ac:dyDescent="0.2">
      <c r="L420" s="63"/>
      <c r="M420" s="3"/>
    </row>
    <row r="421" spans="12:13" customFormat="1" x14ac:dyDescent="0.2">
      <c r="L421" s="63"/>
      <c r="M421" s="3"/>
    </row>
    <row r="422" spans="12:13" customFormat="1" x14ac:dyDescent="0.2">
      <c r="L422" s="63"/>
      <c r="M422" s="3"/>
    </row>
    <row r="423" spans="12:13" customFormat="1" x14ac:dyDescent="0.2">
      <c r="L423" s="63"/>
      <c r="M423" s="3"/>
    </row>
    <row r="424" spans="12:13" customFormat="1" x14ac:dyDescent="0.2">
      <c r="L424" s="63"/>
      <c r="M424" s="3"/>
    </row>
    <row r="425" spans="12:13" customFormat="1" x14ac:dyDescent="0.2">
      <c r="L425" s="63"/>
      <c r="M425" s="3"/>
    </row>
    <row r="426" spans="12:13" customFormat="1" x14ac:dyDescent="0.2">
      <c r="L426" s="63"/>
      <c r="M426" s="3"/>
    </row>
    <row r="427" spans="12:13" customFormat="1" x14ac:dyDescent="0.2">
      <c r="L427" s="63"/>
      <c r="M427" s="3"/>
    </row>
    <row r="428" spans="12:13" customFormat="1" x14ac:dyDescent="0.2">
      <c r="L428" s="63"/>
      <c r="M428" s="3"/>
    </row>
    <row r="429" spans="12:13" customFormat="1" x14ac:dyDescent="0.2">
      <c r="L429" s="63"/>
      <c r="M429" s="3"/>
    </row>
    <row r="430" spans="12:13" customFormat="1" x14ac:dyDescent="0.2">
      <c r="L430" s="63"/>
      <c r="M430" s="3"/>
    </row>
    <row r="431" spans="12:13" customFormat="1" x14ac:dyDescent="0.2">
      <c r="L431" s="63"/>
      <c r="M431" s="3"/>
    </row>
    <row r="432" spans="12:13" customFormat="1" x14ac:dyDescent="0.2">
      <c r="L432" s="63"/>
      <c r="M432" s="3"/>
    </row>
    <row r="433" spans="12:13" customFormat="1" x14ac:dyDescent="0.2">
      <c r="L433" s="63"/>
      <c r="M433" s="3"/>
    </row>
    <row r="434" spans="12:13" customFormat="1" x14ac:dyDescent="0.2">
      <c r="L434" s="63"/>
      <c r="M434" s="3"/>
    </row>
    <row r="435" spans="12:13" customFormat="1" x14ac:dyDescent="0.2">
      <c r="L435" s="63"/>
      <c r="M435" s="3"/>
    </row>
    <row r="436" spans="12:13" customFormat="1" x14ac:dyDescent="0.2">
      <c r="L436" s="63"/>
      <c r="M436" s="3"/>
    </row>
    <row r="437" spans="12:13" customFormat="1" x14ac:dyDescent="0.2">
      <c r="L437" s="63"/>
      <c r="M437" s="3"/>
    </row>
    <row r="438" spans="12:13" customFormat="1" x14ac:dyDescent="0.2">
      <c r="L438" s="63"/>
      <c r="M438" s="3"/>
    </row>
    <row r="439" spans="12:13" customFormat="1" x14ac:dyDescent="0.2">
      <c r="L439" s="63"/>
      <c r="M439" s="3"/>
    </row>
    <row r="440" spans="12:13" customFormat="1" x14ac:dyDescent="0.2">
      <c r="L440" s="63"/>
      <c r="M440" s="3"/>
    </row>
    <row r="441" spans="12:13" customFormat="1" x14ac:dyDescent="0.2">
      <c r="L441" s="63"/>
      <c r="M441" s="3"/>
    </row>
    <row r="442" spans="12:13" customFormat="1" x14ac:dyDescent="0.2">
      <c r="L442" s="63"/>
      <c r="M442" s="3"/>
    </row>
    <row r="443" spans="12:13" customFormat="1" x14ac:dyDescent="0.2">
      <c r="L443" s="63"/>
      <c r="M443" s="3"/>
    </row>
    <row r="444" spans="12:13" customFormat="1" x14ac:dyDescent="0.2">
      <c r="L444" s="63"/>
      <c r="M444" s="3"/>
    </row>
    <row r="445" spans="12:13" customFormat="1" x14ac:dyDescent="0.2">
      <c r="L445" s="63"/>
      <c r="M445" s="3"/>
    </row>
    <row r="446" spans="12:13" customFormat="1" x14ac:dyDescent="0.2">
      <c r="L446" s="63"/>
      <c r="M446" s="3"/>
    </row>
    <row r="447" spans="12:13" customFormat="1" x14ac:dyDescent="0.2">
      <c r="L447" s="63"/>
      <c r="M447" s="3"/>
    </row>
    <row r="448" spans="12:13" customFormat="1" x14ac:dyDescent="0.2">
      <c r="L448" s="63"/>
      <c r="M448" s="3"/>
    </row>
    <row r="449" spans="12:13" customFormat="1" x14ac:dyDescent="0.2">
      <c r="L449" s="63"/>
      <c r="M449" s="3"/>
    </row>
    <row r="450" spans="12:13" customFormat="1" x14ac:dyDescent="0.2">
      <c r="L450" s="63"/>
      <c r="M450" s="3"/>
    </row>
    <row r="451" spans="12:13" customFormat="1" x14ac:dyDescent="0.2">
      <c r="L451" s="63"/>
      <c r="M451" s="3"/>
    </row>
    <row r="452" spans="12:13" customFormat="1" x14ac:dyDescent="0.2">
      <c r="L452" s="63"/>
      <c r="M452" s="3"/>
    </row>
    <row r="453" spans="12:13" customFormat="1" x14ac:dyDescent="0.2">
      <c r="L453" s="63"/>
      <c r="M453" s="3"/>
    </row>
    <row r="454" spans="12:13" customFormat="1" x14ac:dyDescent="0.2">
      <c r="L454" s="63"/>
      <c r="M454" s="3"/>
    </row>
    <row r="455" spans="12:13" customFormat="1" x14ac:dyDescent="0.2">
      <c r="L455" s="63"/>
      <c r="M455" s="3"/>
    </row>
    <row r="456" spans="12:13" customFormat="1" x14ac:dyDescent="0.2">
      <c r="L456" s="63"/>
      <c r="M456" s="3"/>
    </row>
    <row r="457" spans="12:13" customFormat="1" x14ac:dyDescent="0.2">
      <c r="L457" s="63"/>
      <c r="M457" s="3"/>
    </row>
    <row r="458" spans="12:13" customFormat="1" x14ac:dyDescent="0.2">
      <c r="L458" s="63"/>
      <c r="M458" s="3"/>
    </row>
    <row r="459" spans="12:13" customFormat="1" x14ac:dyDescent="0.2">
      <c r="L459" s="63"/>
      <c r="M459" s="3"/>
    </row>
    <row r="460" spans="12:13" customFormat="1" x14ac:dyDescent="0.2">
      <c r="L460" s="63"/>
      <c r="M460" s="3"/>
    </row>
    <row r="461" spans="12:13" customFormat="1" x14ac:dyDescent="0.2">
      <c r="L461" s="63"/>
      <c r="M461" s="3"/>
    </row>
    <row r="462" spans="12:13" customFormat="1" x14ac:dyDescent="0.2">
      <c r="L462" s="63"/>
      <c r="M462" s="3"/>
    </row>
    <row r="463" spans="12:13" customFormat="1" x14ac:dyDescent="0.2">
      <c r="L463" s="63"/>
      <c r="M463" s="3"/>
    </row>
    <row r="464" spans="12:13" customFormat="1" x14ac:dyDescent="0.2">
      <c r="L464" s="63"/>
      <c r="M464" s="3"/>
    </row>
    <row r="465" spans="12:13" customFormat="1" x14ac:dyDescent="0.2">
      <c r="L465" s="63"/>
      <c r="M465" s="3"/>
    </row>
    <row r="466" spans="12:13" customFormat="1" x14ac:dyDescent="0.2">
      <c r="L466" s="63"/>
      <c r="M466" s="3"/>
    </row>
    <row r="467" spans="12:13" customFormat="1" x14ac:dyDescent="0.2">
      <c r="L467" s="63"/>
      <c r="M467" s="3"/>
    </row>
    <row r="468" spans="12:13" customFormat="1" x14ac:dyDescent="0.2">
      <c r="L468" s="63"/>
      <c r="M468" s="3"/>
    </row>
    <row r="469" spans="12:13" customFormat="1" x14ac:dyDescent="0.2">
      <c r="L469" s="63"/>
      <c r="M469" s="3"/>
    </row>
    <row r="470" spans="12:13" customFormat="1" x14ac:dyDescent="0.2">
      <c r="L470" s="63"/>
      <c r="M470" s="3"/>
    </row>
    <row r="471" spans="12:13" customFormat="1" x14ac:dyDescent="0.2">
      <c r="L471" s="63"/>
      <c r="M471" s="3"/>
    </row>
    <row r="472" spans="12:13" customFormat="1" x14ac:dyDescent="0.2">
      <c r="L472" s="63"/>
      <c r="M472" s="3"/>
    </row>
    <row r="473" spans="12:13" customFormat="1" x14ac:dyDescent="0.2">
      <c r="L473" s="63"/>
      <c r="M473" s="3"/>
    </row>
    <row r="474" spans="12:13" customFormat="1" x14ac:dyDescent="0.2">
      <c r="L474" s="63"/>
      <c r="M474" s="3"/>
    </row>
    <row r="475" spans="12:13" customFormat="1" x14ac:dyDescent="0.2">
      <c r="L475" s="63"/>
      <c r="M475" s="3"/>
    </row>
    <row r="476" spans="12:13" customFormat="1" x14ac:dyDescent="0.2">
      <c r="L476" s="63"/>
      <c r="M476" s="3"/>
    </row>
    <row r="477" spans="12:13" customFormat="1" x14ac:dyDescent="0.2">
      <c r="L477" s="63"/>
      <c r="M477" s="3"/>
    </row>
    <row r="478" spans="12:13" customFormat="1" x14ac:dyDescent="0.2">
      <c r="L478" s="63"/>
      <c r="M478" s="3"/>
    </row>
    <row r="479" spans="12:13" customFormat="1" x14ac:dyDescent="0.2">
      <c r="L479" s="63"/>
      <c r="M479" s="3"/>
    </row>
    <row r="480" spans="12:13" customFormat="1" x14ac:dyDescent="0.2">
      <c r="L480" s="63"/>
      <c r="M480" s="3"/>
    </row>
    <row r="481" spans="12:13" customFormat="1" x14ac:dyDescent="0.2">
      <c r="L481" s="63"/>
      <c r="M481" s="3"/>
    </row>
    <row r="482" spans="12:13" customFormat="1" x14ac:dyDescent="0.2">
      <c r="L482" s="63"/>
      <c r="M482" s="3"/>
    </row>
    <row r="483" spans="12:13" customFormat="1" x14ac:dyDescent="0.2">
      <c r="L483" s="63"/>
      <c r="M483" s="3"/>
    </row>
    <row r="484" spans="12:13" customFormat="1" x14ac:dyDescent="0.2">
      <c r="L484" s="63"/>
      <c r="M484" s="3"/>
    </row>
    <row r="485" spans="12:13" customFormat="1" x14ac:dyDescent="0.2">
      <c r="L485" s="63"/>
      <c r="M485" s="3"/>
    </row>
    <row r="486" spans="12:13" customFormat="1" x14ac:dyDescent="0.2">
      <c r="L486" s="63"/>
      <c r="M486" s="3"/>
    </row>
    <row r="487" spans="12:13" customFormat="1" x14ac:dyDescent="0.2">
      <c r="L487" s="63"/>
      <c r="M487" s="3"/>
    </row>
    <row r="488" spans="12:13" customFormat="1" x14ac:dyDescent="0.2">
      <c r="L488" s="63"/>
      <c r="M488" s="3"/>
    </row>
    <row r="489" spans="12:13" customFormat="1" x14ac:dyDescent="0.2">
      <c r="L489" s="63"/>
      <c r="M489" s="3"/>
    </row>
    <row r="490" spans="12:13" customFormat="1" x14ac:dyDescent="0.2">
      <c r="L490" s="63"/>
      <c r="M490" s="3"/>
    </row>
    <row r="491" spans="12:13" customFormat="1" x14ac:dyDescent="0.2">
      <c r="L491" s="63"/>
      <c r="M491" s="3"/>
    </row>
    <row r="492" spans="12:13" customFormat="1" x14ac:dyDescent="0.2">
      <c r="L492" s="63"/>
      <c r="M492" s="3"/>
    </row>
    <row r="493" spans="12:13" customFormat="1" x14ac:dyDescent="0.2">
      <c r="L493" s="63"/>
      <c r="M493" s="3"/>
    </row>
    <row r="494" spans="12:13" customFormat="1" x14ac:dyDescent="0.2">
      <c r="L494" s="63"/>
      <c r="M494" s="3"/>
    </row>
    <row r="495" spans="12:13" customFormat="1" x14ac:dyDescent="0.2">
      <c r="L495" s="63"/>
      <c r="M495" s="3"/>
    </row>
    <row r="496" spans="12:13" customFormat="1" x14ac:dyDescent="0.2">
      <c r="L496" s="63"/>
      <c r="M496" s="3"/>
    </row>
    <row r="497" spans="12:13" customFormat="1" x14ac:dyDescent="0.2">
      <c r="L497" s="63"/>
      <c r="M497" s="3"/>
    </row>
    <row r="498" spans="12:13" customFormat="1" x14ac:dyDescent="0.2">
      <c r="L498" s="63"/>
      <c r="M498" s="3"/>
    </row>
    <row r="499" spans="12:13" customFormat="1" x14ac:dyDescent="0.2">
      <c r="L499" s="63"/>
      <c r="M499" s="3"/>
    </row>
    <row r="500" spans="12:13" customFormat="1" x14ac:dyDescent="0.2">
      <c r="L500" s="63"/>
      <c r="M500" s="3"/>
    </row>
    <row r="501" spans="12:13" customFormat="1" x14ac:dyDescent="0.2">
      <c r="L501" s="63"/>
      <c r="M501" s="3"/>
    </row>
    <row r="502" spans="12:13" customFormat="1" x14ac:dyDescent="0.2">
      <c r="L502" s="63"/>
      <c r="M502" s="3"/>
    </row>
    <row r="503" spans="12:13" customFormat="1" x14ac:dyDescent="0.2">
      <c r="L503" s="63"/>
      <c r="M503" s="3"/>
    </row>
    <row r="504" spans="12:13" customFormat="1" x14ac:dyDescent="0.2">
      <c r="L504" s="63"/>
      <c r="M504" s="3"/>
    </row>
    <row r="505" spans="12:13" customFormat="1" x14ac:dyDescent="0.2">
      <c r="L505" s="63"/>
      <c r="M505" s="3"/>
    </row>
    <row r="506" spans="12:13" customFormat="1" x14ac:dyDescent="0.2">
      <c r="L506" s="63"/>
      <c r="M506" s="3"/>
    </row>
    <row r="507" spans="12:13" customFormat="1" x14ac:dyDescent="0.2">
      <c r="L507" s="63"/>
      <c r="M507" s="3"/>
    </row>
    <row r="508" spans="12:13" customFormat="1" x14ac:dyDescent="0.2">
      <c r="L508" s="63"/>
      <c r="M508" s="3"/>
    </row>
    <row r="509" spans="12:13" customFormat="1" x14ac:dyDescent="0.2">
      <c r="L509" s="63"/>
      <c r="M509" s="3"/>
    </row>
    <row r="510" spans="12:13" customFormat="1" x14ac:dyDescent="0.2">
      <c r="L510" s="63"/>
      <c r="M510" s="3"/>
    </row>
    <row r="511" spans="12:13" customFormat="1" x14ac:dyDescent="0.2">
      <c r="L511" s="63"/>
      <c r="M511" s="3"/>
    </row>
    <row r="512" spans="12:13" customFormat="1" x14ac:dyDescent="0.2">
      <c r="L512" s="63"/>
      <c r="M512" s="3"/>
    </row>
    <row r="513" spans="12:13" customFormat="1" x14ac:dyDescent="0.2">
      <c r="L513" s="63"/>
      <c r="M513" s="3"/>
    </row>
    <row r="514" spans="12:13" customFormat="1" x14ac:dyDescent="0.2">
      <c r="L514" s="63"/>
      <c r="M514" s="3"/>
    </row>
    <row r="515" spans="12:13" customFormat="1" x14ac:dyDescent="0.2">
      <c r="L515" s="63"/>
      <c r="M515" s="3"/>
    </row>
    <row r="516" spans="12:13" customFormat="1" x14ac:dyDescent="0.2">
      <c r="L516" s="63"/>
      <c r="M516" s="3"/>
    </row>
    <row r="517" spans="12:13" customFormat="1" x14ac:dyDescent="0.2">
      <c r="L517" s="63"/>
      <c r="M517" s="3"/>
    </row>
    <row r="518" spans="12:13" customFormat="1" x14ac:dyDescent="0.2">
      <c r="L518" s="63"/>
      <c r="M518" s="3"/>
    </row>
    <row r="519" spans="12:13" customFormat="1" x14ac:dyDescent="0.2">
      <c r="L519" s="63"/>
      <c r="M519" s="3"/>
    </row>
    <row r="520" spans="12:13" customFormat="1" x14ac:dyDescent="0.2">
      <c r="L520" s="63"/>
      <c r="M520" s="3"/>
    </row>
    <row r="521" spans="12:13" customFormat="1" x14ac:dyDescent="0.2">
      <c r="L521" s="63"/>
      <c r="M521" s="3"/>
    </row>
    <row r="522" spans="12:13" customFormat="1" x14ac:dyDescent="0.2">
      <c r="L522" s="63"/>
      <c r="M522" s="3"/>
    </row>
    <row r="523" spans="12:13" customFormat="1" x14ac:dyDescent="0.2">
      <c r="L523" s="63"/>
      <c r="M523" s="3"/>
    </row>
    <row r="524" spans="12:13" customFormat="1" x14ac:dyDescent="0.2">
      <c r="L524" s="63"/>
      <c r="M524" s="3"/>
    </row>
    <row r="525" spans="12:13" customFormat="1" x14ac:dyDescent="0.2">
      <c r="L525" s="63"/>
      <c r="M525" s="3"/>
    </row>
    <row r="526" spans="12:13" customFormat="1" x14ac:dyDescent="0.2">
      <c r="L526" s="63"/>
      <c r="M526" s="3"/>
    </row>
    <row r="527" spans="12:13" customFormat="1" x14ac:dyDescent="0.2">
      <c r="L527" s="63"/>
      <c r="M527" s="3"/>
    </row>
    <row r="528" spans="12:13" customFormat="1" x14ac:dyDescent="0.2">
      <c r="L528" s="63"/>
      <c r="M528" s="3"/>
    </row>
    <row r="529" spans="12:13" customFormat="1" x14ac:dyDescent="0.2">
      <c r="L529" s="63"/>
      <c r="M529" s="3"/>
    </row>
    <row r="530" spans="12:13" customFormat="1" x14ac:dyDescent="0.2">
      <c r="L530" s="63"/>
      <c r="M530" s="3"/>
    </row>
    <row r="531" spans="12:13" customFormat="1" x14ac:dyDescent="0.2">
      <c r="L531" s="63"/>
      <c r="M531" s="3"/>
    </row>
    <row r="532" spans="12:13" customFormat="1" x14ac:dyDescent="0.2">
      <c r="L532" s="63"/>
      <c r="M532" s="3"/>
    </row>
    <row r="533" spans="12:13" customFormat="1" x14ac:dyDescent="0.2">
      <c r="L533" s="63"/>
      <c r="M533" s="3"/>
    </row>
    <row r="534" spans="12:13" customFormat="1" x14ac:dyDescent="0.2">
      <c r="L534" s="63"/>
      <c r="M534" s="3"/>
    </row>
    <row r="535" spans="12:13" customFormat="1" x14ac:dyDescent="0.2">
      <c r="L535" s="63"/>
      <c r="M535" s="3"/>
    </row>
    <row r="536" spans="12:13" customFormat="1" x14ac:dyDescent="0.2">
      <c r="L536" s="63"/>
      <c r="M536" s="3"/>
    </row>
    <row r="537" spans="12:13" customFormat="1" x14ac:dyDescent="0.2">
      <c r="L537" s="63"/>
      <c r="M537" s="3"/>
    </row>
    <row r="538" spans="12:13" customFormat="1" x14ac:dyDescent="0.2">
      <c r="L538" s="63"/>
      <c r="M538" s="3"/>
    </row>
    <row r="539" spans="12:13" customFormat="1" x14ac:dyDescent="0.2">
      <c r="L539" s="63"/>
      <c r="M539" s="3"/>
    </row>
    <row r="540" spans="12:13" customFormat="1" x14ac:dyDescent="0.2">
      <c r="L540" s="63"/>
      <c r="M540" s="3"/>
    </row>
    <row r="541" spans="12:13" customFormat="1" x14ac:dyDescent="0.2">
      <c r="L541" s="63"/>
      <c r="M541" s="3"/>
    </row>
    <row r="542" spans="12:13" customFormat="1" x14ac:dyDescent="0.2">
      <c r="L542" s="63"/>
      <c r="M542" s="3"/>
    </row>
    <row r="543" spans="12:13" customFormat="1" x14ac:dyDescent="0.2">
      <c r="L543" s="63"/>
      <c r="M543" s="3"/>
    </row>
    <row r="544" spans="12:13" customFormat="1" x14ac:dyDescent="0.2">
      <c r="L544" s="63"/>
      <c r="M544" s="3"/>
    </row>
    <row r="545" spans="12:13" customFormat="1" x14ac:dyDescent="0.2">
      <c r="L545" s="63"/>
      <c r="M545" s="3"/>
    </row>
    <row r="546" spans="12:13" customFormat="1" x14ac:dyDescent="0.2">
      <c r="L546" s="63"/>
      <c r="M546" s="3"/>
    </row>
    <row r="547" spans="12:13" customFormat="1" x14ac:dyDescent="0.2">
      <c r="L547" s="63"/>
      <c r="M547" s="3"/>
    </row>
    <row r="548" spans="12:13" customFormat="1" x14ac:dyDescent="0.2">
      <c r="L548" s="63"/>
      <c r="M548" s="3"/>
    </row>
    <row r="549" spans="12:13" customFormat="1" x14ac:dyDescent="0.2">
      <c r="L549" s="63"/>
      <c r="M549" s="3"/>
    </row>
    <row r="550" spans="12:13" customFormat="1" x14ac:dyDescent="0.2">
      <c r="L550" s="63"/>
      <c r="M550" s="3"/>
    </row>
    <row r="551" spans="12:13" customFormat="1" x14ac:dyDescent="0.2">
      <c r="L551" s="63"/>
      <c r="M551" s="3"/>
    </row>
    <row r="552" spans="12:13" customFormat="1" x14ac:dyDescent="0.2">
      <c r="L552" s="63"/>
      <c r="M552" s="3"/>
    </row>
    <row r="553" spans="12:13" customFormat="1" x14ac:dyDescent="0.2">
      <c r="L553" s="63"/>
      <c r="M553" s="3"/>
    </row>
    <row r="554" spans="12:13" customFormat="1" x14ac:dyDescent="0.2">
      <c r="L554" s="63"/>
      <c r="M554" s="3"/>
    </row>
    <row r="555" spans="12:13" customFormat="1" x14ac:dyDescent="0.2">
      <c r="L555" s="63"/>
      <c r="M555" s="3"/>
    </row>
    <row r="556" spans="12:13" customFormat="1" x14ac:dyDescent="0.2">
      <c r="L556" s="63"/>
      <c r="M556" s="3"/>
    </row>
    <row r="557" spans="12:13" customFormat="1" x14ac:dyDescent="0.2">
      <c r="L557" s="63"/>
      <c r="M557" s="3"/>
    </row>
    <row r="558" spans="12:13" customFormat="1" x14ac:dyDescent="0.2">
      <c r="L558" s="63"/>
      <c r="M558" s="3"/>
    </row>
    <row r="559" spans="12:13" customFormat="1" x14ac:dyDescent="0.2">
      <c r="L559" s="63"/>
      <c r="M559" s="3"/>
    </row>
    <row r="560" spans="12:13" customFormat="1" x14ac:dyDescent="0.2">
      <c r="L560" s="63"/>
      <c r="M560" s="3"/>
    </row>
    <row r="561" spans="12:13" customFormat="1" x14ac:dyDescent="0.2">
      <c r="L561" s="63"/>
      <c r="M561" s="3"/>
    </row>
    <row r="562" spans="12:13" customFormat="1" x14ac:dyDescent="0.2">
      <c r="L562" s="63"/>
      <c r="M562" s="3"/>
    </row>
    <row r="563" spans="12:13" customFormat="1" x14ac:dyDescent="0.2">
      <c r="L563" s="63"/>
      <c r="M563" s="3"/>
    </row>
    <row r="564" spans="12:13" customFormat="1" x14ac:dyDescent="0.2">
      <c r="L564" s="63"/>
      <c r="M564" s="3"/>
    </row>
    <row r="565" spans="12:13" customFormat="1" x14ac:dyDescent="0.2">
      <c r="L565" s="63"/>
      <c r="M565" s="3"/>
    </row>
    <row r="566" spans="12:13" customFormat="1" x14ac:dyDescent="0.2">
      <c r="L566" s="63"/>
      <c r="M566" s="3"/>
    </row>
    <row r="567" spans="12:13" customFormat="1" x14ac:dyDescent="0.2">
      <c r="L567" s="63"/>
      <c r="M567" s="3"/>
    </row>
    <row r="568" spans="12:13" customFormat="1" x14ac:dyDescent="0.2">
      <c r="L568" s="63"/>
      <c r="M568" s="3"/>
    </row>
    <row r="569" spans="12:13" customFormat="1" x14ac:dyDescent="0.2">
      <c r="L569" s="63"/>
      <c r="M569" s="3"/>
    </row>
    <row r="570" spans="12:13" customFormat="1" x14ac:dyDescent="0.2">
      <c r="L570" s="63"/>
      <c r="M570" s="3"/>
    </row>
    <row r="571" spans="12:13" customFormat="1" x14ac:dyDescent="0.2">
      <c r="L571" s="63"/>
      <c r="M571" s="3"/>
    </row>
    <row r="572" spans="12:13" customFormat="1" x14ac:dyDescent="0.2">
      <c r="L572" s="63"/>
      <c r="M572" s="3"/>
    </row>
    <row r="573" spans="12:13" customFormat="1" x14ac:dyDescent="0.2">
      <c r="L573" s="63"/>
      <c r="M573" s="3"/>
    </row>
    <row r="574" spans="12:13" customFormat="1" x14ac:dyDescent="0.2">
      <c r="L574" s="63"/>
      <c r="M574" s="3"/>
    </row>
    <row r="575" spans="12:13" customFormat="1" x14ac:dyDescent="0.2">
      <c r="L575" s="63"/>
      <c r="M575" s="3"/>
    </row>
    <row r="576" spans="12:13" customFormat="1" x14ac:dyDescent="0.2">
      <c r="L576" s="63"/>
      <c r="M576" s="3"/>
    </row>
    <row r="577" spans="12:13" customFormat="1" x14ac:dyDescent="0.2">
      <c r="L577" s="63"/>
      <c r="M577" s="3"/>
    </row>
    <row r="578" spans="12:13" customFormat="1" x14ac:dyDescent="0.2">
      <c r="L578" s="63"/>
      <c r="M578" s="3"/>
    </row>
    <row r="579" spans="12:13" customFormat="1" x14ac:dyDescent="0.2">
      <c r="L579" s="63"/>
      <c r="M579" s="3"/>
    </row>
    <row r="580" spans="12:13" customFormat="1" x14ac:dyDescent="0.2">
      <c r="L580" s="63"/>
      <c r="M580" s="3"/>
    </row>
    <row r="581" spans="12:13" customFormat="1" x14ac:dyDescent="0.2">
      <c r="L581" s="63"/>
      <c r="M581" s="3"/>
    </row>
    <row r="582" spans="12:13" customFormat="1" x14ac:dyDescent="0.2">
      <c r="L582" s="63"/>
      <c r="M582" s="3"/>
    </row>
    <row r="583" spans="12:13" customFormat="1" x14ac:dyDescent="0.2">
      <c r="L583" s="63"/>
      <c r="M583" s="3"/>
    </row>
    <row r="584" spans="12:13" customFormat="1" x14ac:dyDescent="0.2">
      <c r="L584" s="63"/>
      <c r="M584" s="3"/>
    </row>
    <row r="585" spans="12:13" customFormat="1" x14ac:dyDescent="0.2">
      <c r="L585" s="63"/>
      <c r="M585" s="3"/>
    </row>
    <row r="586" spans="12:13" customFormat="1" x14ac:dyDescent="0.2">
      <c r="L586" s="63"/>
      <c r="M586" s="3"/>
    </row>
    <row r="587" spans="12:13" customFormat="1" x14ac:dyDescent="0.2">
      <c r="L587" s="63"/>
      <c r="M587" s="3"/>
    </row>
    <row r="588" spans="12:13" customFormat="1" x14ac:dyDescent="0.2">
      <c r="L588" s="63"/>
      <c r="M588" s="3"/>
    </row>
    <row r="589" spans="12:13" customFormat="1" x14ac:dyDescent="0.2">
      <c r="L589" s="63"/>
      <c r="M589" s="3"/>
    </row>
    <row r="590" spans="12:13" customFormat="1" x14ac:dyDescent="0.2">
      <c r="L590" s="63"/>
      <c r="M590" s="3"/>
    </row>
    <row r="591" spans="12:13" customFormat="1" x14ac:dyDescent="0.2">
      <c r="L591" s="63"/>
      <c r="M591" s="3"/>
    </row>
    <row r="592" spans="12:13" customFormat="1" x14ac:dyDescent="0.2">
      <c r="L592" s="63"/>
      <c r="M592" s="3"/>
    </row>
    <row r="593" spans="12:13" customFormat="1" x14ac:dyDescent="0.2">
      <c r="L593" s="63"/>
      <c r="M593" s="3"/>
    </row>
    <row r="594" spans="12:13" customFormat="1" x14ac:dyDescent="0.2">
      <c r="L594" s="63"/>
      <c r="M594" s="3"/>
    </row>
    <row r="595" spans="12:13" customFormat="1" x14ac:dyDescent="0.2">
      <c r="L595" s="63"/>
      <c r="M595" s="3"/>
    </row>
    <row r="596" spans="12:13" customFormat="1" x14ac:dyDescent="0.2">
      <c r="L596" s="63"/>
      <c r="M596" s="3"/>
    </row>
    <row r="597" spans="12:13" customFormat="1" x14ac:dyDescent="0.2">
      <c r="L597" s="63"/>
      <c r="M597" s="3"/>
    </row>
    <row r="598" spans="12:13" customFormat="1" x14ac:dyDescent="0.2">
      <c r="L598" s="63"/>
      <c r="M598" s="3"/>
    </row>
    <row r="599" spans="12:13" customFormat="1" x14ac:dyDescent="0.2">
      <c r="L599" s="63"/>
      <c r="M599" s="3"/>
    </row>
    <row r="600" spans="12:13" customFormat="1" x14ac:dyDescent="0.2">
      <c r="L600" s="63"/>
      <c r="M600" s="3"/>
    </row>
    <row r="601" spans="12:13" customFormat="1" x14ac:dyDescent="0.2">
      <c r="L601" s="63"/>
      <c r="M601" s="3"/>
    </row>
    <row r="602" spans="12:13" customFormat="1" x14ac:dyDescent="0.2">
      <c r="L602" s="63"/>
      <c r="M602" s="3"/>
    </row>
    <row r="603" spans="12:13" customFormat="1" x14ac:dyDescent="0.2">
      <c r="L603" s="63"/>
      <c r="M603" s="3"/>
    </row>
    <row r="604" spans="12:13" customFormat="1" x14ac:dyDescent="0.2">
      <c r="L604" s="63"/>
      <c r="M604" s="3"/>
    </row>
    <row r="605" spans="12:13" customFormat="1" x14ac:dyDescent="0.2">
      <c r="L605" s="63"/>
      <c r="M605" s="3"/>
    </row>
    <row r="606" spans="12:13" customFormat="1" x14ac:dyDescent="0.2">
      <c r="L606" s="63"/>
      <c r="M606" s="3"/>
    </row>
    <row r="607" spans="12:13" customFormat="1" x14ac:dyDescent="0.2">
      <c r="L607" s="63"/>
      <c r="M607" s="3"/>
    </row>
    <row r="608" spans="12:13" customFormat="1" x14ac:dyDescent="0.2">
      <c r="L608" s="63"/>
      <c r="M608" s="3"/>
    </row>
    <row r="609" spans="12:13" customFormat="1" x14ac:dyDescent="0.2">
      <c r="L609" s="63"/>
      <c r="M609" s="3"/>
    </row>
    <row r="610" spans="12:13" customFormat="1" x14ac:dyDescent="0.2">
      <c r="L610" s="63"/>
      <c r="M610" s="3"/>
    </row>
    <row r="611" spans="12:13" customFormat="1" x14ac:dyDescent="0.2">
      <c r="L611" s="63"/>
      <c r="M611" s="3"/>
    </row>
    <row r="612" spans="12:13" customFormat="1" x14ac:dyDescent="0.2">
      <c r="L612" s="63"/>
      <c r="M612" s="3"/>
    </row>
    <row r="613" spans="12:13" customFormat="1" x14ac:dyDescent="0.2">
      <c r="L613" s="63"/>
      <c r="M613" s="3"/>
    </row>
    <row r="614" spans="12:13" customFormat="1" x14ac:dyDescent="0.2">
      <c r="L614" s="63"/>
      <c r="M614" s="3"/>
    </row>
    <row r="615" spans="12:13" customFormat="1" x14ac:dyDescent="0.2">
      <c r="L615" s="63"/>
      <c r="M615" s="3"/>
    </row>
    <row r="616" spans="12:13" customFormat="1" x14ac:dyDescent="0.2">
      <c r="L616" s="63"/>
      <c r="M616" s="3"/>
    </row>
    <row r="617" spans="12:13" customFormat="1" x14ac:dyDescent="0.2">
      <c r="L617" s="63"/>
      <c r="M617" s="3"/>
    </row>
    <row r="618" spans="12:13" customFormat="1" x14ac:dyDescent="0.2">
      <c r="L618" s="63"/>
      <c r="M618" s="3"/>
    </row>
    <row r="619" spans="12:13" customFormat="1" x14ac:dyDescent="0.2">
      <c r="L619" s="63"/>
      <c r="M619" s="3"/>
    </row>
    <row r="620" spans="12:13" customFormat="1" x14ac:dyDescent="0.2">
      <c r="L620" s="63"/>
      <c r="M620" s="3"/>
    </row>
    <row r="621" spans="12:13" customFormat="1" x14ac:dyDescent="0.2">
      <c r="L621" s="63"/>
      <c r="M621" s="3"/>
    </row>
    <row r="622" spans="12:13" customFormat="1" x14ac:dyDescent="0.2">
      <c r="L622" s="63"/>
      <c r="M622" s="3"/>
    </row>
    <row r="623" spans="12:13" customFormat="1" x14ac:dyDescent="0.2">
      <c r="L623" s="63"/>
      <c r="M623" s="3"/>
    </row>
    <row r="624" spans="12:13" customFormat="1" x14ac:dyDescent="0.2">
      <c r="L624" s="63"/>
      <c r="M624" s="3"/>
    </row>
    <row r="625" spans="12:13" customFormat="1" x14ac:dyDescent="0.2">
      <c r="L625" s="63"/>
      <c r="M625" s="3"/>
    </row>
    <row r="626" spans="12:13" customFormat="1" x14ac:dyDescent="0.2">
      <c r="L626" s="63"/>
      <c r="M626" s="3"/>
    </row>
    <row r="627" spans="12:13" customFormat="1" x14ac:dyDescent="0.2">
      <c r="L627" s="63"/>
      <c r="M627" s="3"/>
    </row>
    <row r="628" spans="12:13" customFormat="1" x14ac:dyDescent="0.2">
      <c r="L628" s="63"/>
      <c r="M628" s="3"/>
    </row>
    <row r="629" spans="12:13" customFormat="1" x14ac:dyDescent="0.2">
      <c r="L629" s="63"/>
      <c r="M629" s="3"/>
    </row>
    <row r="630" spans="12:13" customFormat="1" x14ac:dyDescent="0.2">
      <c r="L630" s="63"/>
      <c r="M630" s="3"/>
    </row>
    <row r="631" spans="12:13" customFormat="1" x14ac:dyDescent="0.2">
      <c r="L631" s="63"/>
      <c r="M631" s="3"/>
    </row>
    <row r="632" spans="12:13" customFormat="1" x14ac:dyDescent="0.2">
      <c r="L632" s="63"/>
      <c r="M632" s="3"/>
    </row>
    <row r="633" spans="12:13" customFormat="1" x14ac:dyDescent="0.2">
      <c r="L633" s="63"/>
      <c r="M633" s="3"/>
    </row>
    <row r="634" spans="12:13" customFormat="1" x14ac:dyDescent="0.2">
      <c r="L634" s="63"/>
      <c r="M634" s="3"/>
    </row>
    <row r="635" spans="12:13" customFormat="1" x14ac:dyDescent="0.2">
      <c r="L635" s="63"/>
      <c r="M635" s="3"/>
    </row>
    <row r="636" spans="12:13" customFormat="1" x14ac:dyDescent="0.2">
      <c r="L636" s="63"/>
      <c r="M636" s="3"/>
    </row>
    <row r="637" spans="12:13" customFormat="1" x14ac:dyDescent="0.2">
      <c r="L637" s="63"/>
      <c r="M637" s="3"/>
    </row>
    <row r="638" spans="12:13" customFormat="1" x14ac:dyDescent="0.2">
      <c r="L638" s="63"/>
      <c r="M638" s="3"/>
    </row>
    <row r="639" spans="12:13" customFormat="1" x14ac:dyDescent="0.2">
      <c r="L639" s="63"/>
      <c r="M639" s="3"/>
    </row>
    <row r="640" spans="12:13" customFormat="1" x14ac:dyDescent="0.2">
      <c r="L640" s="63"/>
      <c r="M640" s="3"/>
    </row>
    <row r="641" spans="12:13" customFormat="1" x14ac:dyDescent="0.2">
      <c r="L641" s="63"/>
      <c r="M641" s="3"/>
    </row>
    <row r="642" spans="12:13" customFormat="1" x14ac:dyDescent="0.2">
      <c r="L642" s="63"/>
      <c r="M642" s="3"/>
    </row>
    <row r="643" spans="12:13" customFormat="1" x14ac:dyDescent="0.2">
      <c r="L643" s="63"/>
      <c r="M643" s="3"/>
    </row>
    <row r="644" spans="12:13" customFormat="1" x14ac:dyDescent="0.2">
      <c r="L644" s="63"/>
      <c r="M644" s="3"/>
    </row>
    <row r="645" spans="12:13" customFormat="1" x14ac:dyDescent="0.2">
      <c r="L645" s="63"/>
      <c r="M645" s="3"/>
    </row>
    <row r="646" spans="12:13" customFormat="1" x14ac:dyDescent="0.2">
      <c r="L646" s="63"/>
      <c r="M646" s="3"/>
    </row>
    <row r="647" spans="12:13" customFormat="1" x14ac:dyDescent="0.2">
      <c r="L647" s="63"/>
      <c r="M647" s="3"/>
    </row>
    <row r="648" spans="12:13" customFormat="1" x14ac:dyDescent="0.2">
      <c r="L648" s="63"/>
      <c r="M648" s="3"/>
    </row>
    <row r="649" spans="12:13" customFormat="1" x14ac:dyDescent="0.2">
      <c r="L649" s="63"/>
      <c r="M649" s="3"/>
    </row>
    <row r="650" spans="12:13" customFormat="1" x14ac:dyDescent="0.2">
      <c r="L650" s="63"/>
      <c r="M650" s="3"/>
    </row>
    <row r="651" spans="12:13" customFormat="1" x14ac:dyDescent="0.2">
      <c r="L651" s="63"/>
      <c r="M651" s="3"/>
    </row>
    <row r="652" spans="12:13" customFormat="1" x14ac:dyDescent="0.2">
      <c r="L652" s="63"/>
      <c r="M652" s="3"/>
    </row>
    <row r="653" spans="12:13" customFormat="1" x14ac:dyDescent="0.2">
      <c r="L653" s="63"/>
      <c r="M653" s="3"/>
    </row>
    <row r="654" spans="12:13" customFormat="1" x14ac:dyDescent="0.2">
      <c r="L654" s="63"/>
      <c r="M654" s="3"/>
    </row>
    <row r="655" spans="12:13" customFormat="1" x14ac:dyDescent="0.2">
      <c r="L655" s="63"/>
      <c r="M655" s="3"/>
    </row>
    <row r="656" spans="12:13" customFormat="1" x14ac:dyDescent="0.2">
      <c r="L656" s="63"/>
      <c r="M656" s="3"/>
    </row>
    <row r="657" spans="12:13" customFormat="1" x14ac:dyDescent="0.2">
      <c r="L657" s="63"/>
      <c r="M657" s="3"/>
    </row>
    <row r="658" spans="12:13" customFormat="1" x14ac:dyDescent="0.2">
      <c r="L658" s="63"/>
      <c r="M658" s="3"/>
    </row>
    <row r="659" spans="12:13" customFormat="1" x14ac:dyDescent="0.2">
      <c r="L659" s="63"/>
      <c r="M659" s="3"/>
    </row>
    <row r="660" spans="12:13" customFormat="1" x14ac:dyDescent="0.2">
      <c r="L660" s="63"/>
      <c r="M660" s="3"/>
    </row>
    <row r="661" spans="12:13" customFormat="1" x14ac:dyDescent="0.2">
      <c r="L661" s="63"/>
      <c r="M661" s="3"/>
    </row>
    <row r="662" spans="12:13" customFormat="1" x14ac:dyDescent="0.2">
      <c r="L662" s="63"/>
      <c r="M662" s="3"/>
    </row>
    <row r="663" spans="12:13" customFormat="1" x14ac:dyDescent="0.2">
      <c r="L663" s="63"/>
      <c r="M663" s="3"/>
    </row>
    <row r="664" spans="12:13" customFormat="1" x14ac:dyDescent="0.2">
      <c r="L664" s="63"/>
      <c r="M664" s="3"/>
    </row>
    <row r="665" spans="12:13" customFormat="1" x14ac:dyDescent="0.2">
      <c r="L665" s="63"/>
      <c r="M665" s="3"/>
    </row>
    <row r="666" spans="12:13" customFormat="1" x14ac:dyDescent="0.2">
      <c r="L666" s="63"/>
      <c r="M666" s="3"/>
    </row>
    <row r="667" spans="12:13" customFormat="1" x14ac:dyDescent="0.2">
      <c r="L667" s="63"/>
      <c r="M667" s="3"/>
    </row>
    <row r="668" spans="12:13" customFormat="1" x14ac:dyDescent="0.2">
      <c r="L668" s="63"/>
      <c r="M668" s="3"/>
    </row>
    <row r="669" spans="12:13" customFormat="1" x14ac:dyDescent="0.2">
      <c r="L669" s="63"/>
      <c r="M669" s="3"/>
    </row>
    <row r="670" spans="12:13" customFormat="1" x14ac:dyDescent="0.2">
      <c r="L670" s="63"/>
      <c r="M670" s="3"/>
    </row>
    <row r="671" spans="12:13" customFormat="1" x14ac:dyDescent="0.2">
      <c r="L671" s="63"/>
      <c r="M671" s="3"/>
    </row>
    <row r="672" spans="12:13" customFormat="1" x14ac:dyDescent="0.2">
      <c r="L672" s="63"/>
      <c r="M672" s="3"/>
    </row>
    <row r="673" spans="12:13" customFormat="1" x14ac:dyDescent="0.2">
      <c r="L673" s="63"/>
      <c r="M673" s="3"/>
    </row>
    <row r="674" spans="12:13" customFormat="1" x14ac:dyDescent="0.2">
      <c r="L674" s="63"/>
      <c r="M674" s="3"/>
    </row>
    <row r="675" spans="12:13" customFormat="1" x14ac:dyDescent="0.2">
      <c r="L675" s="63"/>
      <c r="M675" s="3"/>
    </row>
    <row r="676" spans="12:13" customFormat="1" x14ac:dyDescent="0.2">
      <c r="L676" s="63"/>
      <c r="M676" s="3"/>
    </row>
    <row r="677" spans="12:13" customFormat="1" x14ac:dyDescent="0.2">
      <c r="L677" s="63"/>
      <c r="M677" s="3"/>
    </row>
    <row r="678" spans="12:13" customFormat="1" x14ac:dyDescent="0.2">
      <c r="L678" s="63"/>
      <c r="M678" s="3"/>
    </row>
    <row r="679" spans="12:13" customFormat="1" x14ac:dyDescent="0.2">
      <c r="L679" s="63"/>
      <c r="M679" s="3"/>
    </row>
    <row r="680" spans="12:13" customFormat="1" x14ac:dyDescent="0.2">
      <c r="L680" s="63"/>
      <c r="M680" s="3"/>
    </row>
    <row r="681" spans="12:13" customFormat="1" x14ac:dyDescent="0.2">
      <c r="L681" s="63"/>
      <c r="M681" s="3"/>
    </row>
    <row r="682" spans="12:13" customFormat="1" x14ac:dyDescent="0.2">
      <c r="L682" s="63"/>
      <c r="M682" s="3"/>
    </row>
    <row r="683" spans="12:13" customFormat="1" x14ac:dyDescent="0.2">
      <c r="L683" s="63"/>
      <c r="M683" s="3"/>
    </row>
    <row r="684" spans="12:13" customFormat="1" x14ac:dyDescent="0.2">
      <c r="L684" s="63"/>
      <c r="M684" s="3"/>
    </row>
    <row r="685" spans="12:13" customFormat="1" x14ac:dyDescent="0.2">
      <c r="L685" s="63"/>
      <c r="M685" s="3"/>
    </row>
    <row r="686" spans="12:13" customFormat="1" x14ac:dyDescent="0.2">
      <c r="L686" s="63"/>
      <c r="M686" s="3"/>
    </row>
    <row r="687" spans="12:13" customFormat="1" x14ac:dyDescent="0.2">
      <c r="L687" s="63"/>
      <c r="M687" s="3"/>
    </row>
    <row r="688" spans="12:13" customFormat="1" x14ac:dyDescent="0.2">
      <c r="L688" s="63"/>
      <c r="M688" s="3"/>
    </row>
    <row r="689" spans="12:13" customFormat="1" x14ac:dyDescent="0.2">
      <c r="L689" s="63"/>
      <c r="M689" s="3"/>
    </row>
    <row r="690" spans="12:13" customFormat="1" x14ac:dyDescent="0.2">
      <c r="L690" s="63"/>
      <c r="M690" s="3"/>
    </row>
    <row r="691" spans="12:13" customFormat="1" x14ac:dyDescent="0.2">
      <c r="L691" s="63"/>
      <c r="M691" s="3"/>
    </row>
    <row r="692" spans="12:13" customFormat="1" x14ac:dyDescent="0.2">
      <c r="L692" s="63"/>
      <c r="M692" s="3"/>
    </row>
    <row r="693" spans="12:13" customFormat="1" x14ac:dyDescent="0.2">
      <c r="L693" s="63"/>
      <c r="M693" s="3"/>
    </row>
    <row r="694" spans="12:13" customFormat="1" x14ac:dyDescent="0.2">
      <c r="L694" s="63"/>
      <c r="M694" s="3"/>
    </row>
    <row r="695" spans="12:13" customFormat="1" x14ac:dyDescent="0.2">
      <c r="L695" s="63"/>
      <c r="M695" s="3"/>
    </row>
    <row r="696" spans="12:13" customFormat="1" x14ac:dyDescent="0.2">
      <c r="L696" s="63"/>
      <c r="M696" s="3"/>
    </row>
    <row r="697" spans="12:13" customFormat="1" x14ac:dyDescent="0.2">
      <c r="L697" s="63"/>
      <c r="M697" s="3"/>
    </row>
    <row r="698" spans="12:13" customFormat="1" x14ac:dyDescent="0.2">
      <c r="L698" s="63"/>
      <c r="M698" s="3"/>
    </row>
    <row r="699" spans="12:13" customFormat="1" x14ac:dyDescent="0.2">
      <c r="L699" s="63"/>
      <c r="M699" s="3"/>
    </row>
    <row r="700" spans="12:13" customFormat="1" x14ac:dyDescent="0.2">
      <c r="L700" s="63"/>
      <c r="M700" s="3"/>
    </row>
    <row r="701" spans="12:13" customFormat="1" x14ac:dyDescent="0.2">
      <c r="L701" s="63"/>
      <c r="M701" s="3"/>
    </row>
    <row r="702" spans="12:13" customFormat="1" x14ac:dyDescent="0.2">
      <c r="L702" s="63"/>
      <c r="M702" s="3"/>
    </row>
    <row r="703" spans="12:13" customFormat="1" x14ac:dyDescent="0.2">
      <c r="L703" s="63"/>
      <c r="M703" s="3"/>
    </row>
    <row r="704" spans="12:13" customFormat="1" x14ac:dyDescent="0.2">
      <c r="L704" s="63"/>
      <c r="M704" s="3"/>
    </row>
    <row r="705" spans="12:13" customFormat="1" x14ac:dyDescent="0.2">
      <c r="L705" s="63"/>
      <c r="M705" s="3"/>
    </row>
    <row r="706" spans="12:13" customFormat="1" x14ac:dyDescent="0.2">
      <c r="L706" s="63"/>
      <c r="M706" s="3"/>
    </row>
    <row r="707" spans="12:13" customFormat="1" x14ac:dyDescent="0.2">
      <c r="L707" s="63"/>
      <c r="M707" s="3"/>
    </row>
    <row r="708" spans="12:13" customFormat="1" x14ac:dyDescent="0.2">
      <c r="L708" s="63"/>
      <c r="M708" s="3"/>
    </row>
    <row r="709" spans="12:13" customFormat="1" x14ac:dyDescent="0.2">
      <c r="L709" s="63"/>
      <c r="M709" s="3"/>
    </row>
    <row r="710" spans="12:13" customFormat="1" x14ac:dyDescent="0.2">
      <c r="L710" s="63"/>
      <c r="M710" s="3"/>
    </row>
    <row r="711" spans="12:13" customFormat="1" x14ac:dyDescent="0.2">
      <c r="L711" s="63"/>
      <c r="M711" s="3"/>
    </row>
    <row r="712" spans="12:13" customFormat="1" x14ac:dyDescent="0.2">
      <c r="L712" s="63"/>
      <c r="M712" s="3"/>
    </row>
    <row r="713" spans="12:13" customFormat="1" x14ac:dyDescent="0.2">
      <c r="L713" s="63"/>
      <c r="M713" s="3"/>
    </row>
    <row r="714" spans="12:13" customFormat="1" x14ac:dyDescent="0.2">
      <c r="L714" s="63"/>
      <c r="M714" s="3"/>
    </row>
    <row r="715" spans="12:13" customFormat="1" x14ac:dyDescent="0.2">
      <c r="L715" s="63"/>
      <c r="M715" s="3"/>
    </row>
    <row r="716" spans="12:13" customFormat="1" x14ac:dyDescent="0.2">
      <c r="L716" s="63"/>
      <c r="M716" s="3"/>
    </row>
    <row r="717" spans="12:13" customFormat="1" x14ac:dyDescent="0.2">
      <c r="L717" s="63"/>
      <c r="M717" s="3"/>
    </row>
    <row r="718" spans="12:13" customFormat="1" x14ac:dyDescent="0.2">
      <c r="L718" s="63"/>
      <c r="M718" s="3"/>
    </row>
    <row r="719" spans="12:13" customFormat="1" x14ac:dyDescent="0.2">
      <c r="L719" s="63"/>
      <c r="M719" s="3"/>
    </row>
    <row r="720" spans="12:13" customFormat="1" x14ac:dyDescent="0.2">
      <c r="L720" s="63"/>
      <c r="M720" s="3"/>
    </row>
    <row r="721" spans="12:13" customFormat="1" x14ac:dyDescent="0.2">
      <c r="L721" s="63"/>
      <c r="M721" s="3"/>
    </row>
    <row r="722" spans="12:13" customFormat="1" x14ac:dyDescent="0.2">
      <c r="L722" s="63"/>
      <c r="M722" s="3"/>
    </row>
    <row r="723" spans="12:13" customFormat="1" x14ac:dyDescent="0.2">
      <c r="L723" s="63"/>
      <c r="M723" s="3"/>
    </row>
    <row r="724" spans="12:13" customFormat="1" x14ac:dyDescent="0.2">
      <c r="L724" s="63"/>
      <c r="M724" s="3"/>
    </row>
    <row r="725" spans="12:13" customFormat="1" x14ac:dyDescent="0.2">
      <c r="L725" s="63"/>
      <c r="M725" s="3"/>
    </row>
    <row r="726" spans="12:13" customFormat="1" x14ac:dyDescent="0.2">
      <c r="L726" s="63"/>
      <c r="M726" s="3"/>
    </row>
    <row r="727" spans="12:13" customFormat="1" x14ac:dyDescent="0.2">
      <c r="L727" s="63"/>
      <c r="M727" s="3"/>
    </row>
    <row r="728" spans="12:13" customFormat="1" x14ac:dyDescent="0.2">
      <c r="L728" s="63"/>
      <c r="M728" s="3"/>
    </row>
    <row r="729" spans="12:13" customFormat="1" x14ac:dyDescent="0.2">
      <c r="L729" s="63"/>
      <c r="M729" s="3"/>
    </row>
    <row r="730" spans="12:13" customFormat="1" x14ac:dyDescent="0.2">
      <c r="L730" s="63"/>
      <c r="M730" s="3"/>
    </row>
    <row r="731" spans="12:13" customFormat="1" x14ac:dyDescent="0.2">
      <c r="L731" s="63"/>
      <c r="M731" s="3"/>
    </row>
    <row r="732" spans="12:13" customFormat="1" x14ac:dyDescent="0.2">
      <c r="L732" s="63"/>
      <c r="M732" s="3"/>
    </row>
    <row r="733" spans="12:13" customFormat="1" x14ac:dyDescent="0.2">
      <c r="L733" s="63"/>
      <c r="M733" s="3"/>
    </row>
    <row r="734" spans="12:13" customFormat="1" x14ac:dyDescent="0.2">
      <c r="L734" s="63"/>
      <c r="M734" s="3"/>
    </row>
    <row r="735" spans="12:13" customFormat="1" x14ac:dyDescent="0.2">
      <c r="L735" s="63"/>
      <c r="M735" s="3"/>
    </row>
    <row r="736" spans="12:13" customFormat="1" x14ac:dyDescent="0.2">
      <c r="L736" s="63"/>
      <c r="M736" s="3"/>
    </row>
    <row r="737" spans="12:13" customFormat="1" x14ac:dyDescent="0.2">
      <c r="L737" s="63"/>
      <c r="M737" s="3"/>
    </row>
    <row r="738" spans="12:13" customFormat="1" x14ac:dyDescent="0.2">
      <c r="L738" s="63"/>
      <c r="M738" s="3"/>
    </row>
    <row r="739" spans="12:13" customFormat="1" x14ac:dyDescent="0.2">
      <c r="L739" s="63"/>
      <c r="M739" s="3"/>
    </row>
    <row r="740" spans="12:13" customFormat="1" x14ac:dyDescent="0.2">
      <c r="L740" s="63"/>
      <c r="M740" s="3"/>
    </row>
    <row r="741" spans="12:13" customFormat="1" x14ac:dyDescent="0.2">
      <c r="L741" s="63"/>
      <c r="M741" s="3"/>
    </row>
    <row r="742" spans="12:13" customFormat="1" x14ac:dyDescent="0.2">
      <c r="L742" s="63"/>
      <c r="M742" s="3"/>
    </row>
    <row r="743" spans="12:13" customFormat="1" x14ac:dyDescent="0.2">
      <c r="L743" s="63"/>
      <c r="M743" s="3"/>
    </row>
    <row r="744" spans="12:13" customFormat="1" x14ac:dyDescent="0.2">
      <c r="L744" s="63"/>
      <c r="M744" s="3"/>
    </row>
    <row r="745" spans="12:13" customFormat="1" x14ac:dyDescent="0.2">
      <c r="L745" s="63"/>
      <c r="M745" s="3"/>
    </row>
    <row r="746" spans="12:13" customFormat="1" x14ac:dyDescent="0.2">
      <c r="L746" s="63"/>
      <c r="M746" s="3"/>
    </row>
    <row r="747" spans="12:13" customFormat="1" x14ac:dyDescent="0.2">
      <c r="L747" s="63"/>
      <c r="M747" s="3"/>
    </row>
    <row r="748" spans="12:13" customFormat="1" x14ac:dyDescent="0.2">
      <c r="L748" s="63"/>
      <c r="M748" s="3"/>
    </row>
    <row r="749" spans="12:13" customFormat="1" x14ac:dyDescent="0.2">
      <c r="L749" s="63"/>
      <c r="M749" s="3"/>
    </row>
    <row r="750" spans="12:13" customFormat="1" x14ac:dyDescent="0.2">
      <c r="L750" s="63"/>
      <c r="M750" s="3"/>
    </row>
    <row r="751" spans="12:13" customFormat="1" x14ac:dyDescent="0.2">
      <c r="L751" s="63"/>
      <c r="M751" s="3"/>
    </row>
    <row r="752" spans="12:13" customFormat="1" x14ac:dyDescent="0.2">
      <c r="L752" s="63"/>
      <c r="M752" s="3"/>
    </row>
    <row r="753" spans="12:13" customFormat="1" x14ac:dyDescent="0.2">
      <c r="L753" s="63"/>
      <c r="M753" s="3"/>
    </row>
    <row r="754" spans="12:13" customFormat="1" x14ac:dyDescent="0.2">
      <c r="L754" s="63"/>
      <c r="M754" s="3"/>
    </row>
    <row r="755" spans="12:13" customFormat="1" x14ac:dyDescent="0.2">
      <c r="L755" s="63"/>
      <c r="M755" s="3"/>
    </row>
    <row r="756" spans="12:13" customFormat="1" x14ac:dyDescent="0.2">
      <c r="L756" s="63"/>
      <c r="M756" s="3"/>
    </row>
    <row r="757" spans="12:13" customFormat="1" x14ac:dyDescent="0.2">
      <c r="L757" s="63"/>
      <c r="M757" s="3"/>
    </row>
    <row r="758" spans="12:13" customFormat="1" x14ac:dyDescent="0.2">
      <c r="L758" s="63"/>
      <c r="M758" s="3"/>
    </row>
    <row r="759" spans="12:13" customFormat="1" x14ac:dyDescent="0.2">
      <c r="L759" s="63"/>
      <c r="M759" s="3"/>
    </row>
    <row r="760" spans="12:13" customFormat="1" x14ac:dyDescent="0.2">
      <c r="L760" s="63"/>
      <c r="M760" s="3"/>
    </row>
    <row r="761" spans="12:13" customFormat="1" x14ac:dyDescent="0.2">
      <c r="L761" s="63"/>
      <c r="M761" s="3"/>
    </row>
    <row r="762" spans="12:13" customFormat="1" x14ac:dyDescent="0.2">
      <c r="L762" s="63"/>
      <c r="M762" s="3"/>
    </row>
    <row r="763" spans="12:13" customFormat="1" x14ac:dyDescent="0.2">
      <c r="L763" s="63"/>
      <c r="M763" s="3"/>
    </row>
    <row r="764" spans="12:13" customFormat="1" x14ac:dyDescent="0.2">
      <c r="L764" s="63"/>
      <c r="M764" s="3"/>
    </row>
    <row r="765" spans="12:13" customFormat="1" x14ac:dyDescent="0.2">
      <c r="L765" s="63"/>
      <c r="M765" s="3"/>
    </row>
    <row r="766" spans="12:13" customFormat="1" x14ac:dyDescent="0.2">
      <c r="L766" s="63"/>
      <c r="M766" s="3"/>
    </row>
    <row r="767" spans="12:13" customFormat="1" x14ac:dyDescent="0.2">
      <c r="L767" s="63"/>
      <c r="M767" s="3"/>
    </row>
    <row r="768" spans="12:13" customFormat="1" x14ac:dyDescent="0.2">
      <c r="L768" s="63"/>
      <c r="M768" s="3"/>
    </row>
    <row r="769" spans="12:13" customFormat="1" x14ac:dyDescent="0.2">
      <c r="L769" s="63"/>
      <c r="M769" s="3"/>
    </row>
    <row r="770" spans="12:13" customFormat="1" x14ac:dyDescent="0.2">
      <c r="L770" s="63"/>
      <c r="M770" s="3"/>
    </row>
    <row r="771" spans="12:13" customFormat="1" x14ac:dyDescent="0.2">
      <c r="L771" s="63"/>
      <c r="M771" s="3"/>
    </row>
    <row r="772" spans="12:13" customFormat="1" x14ac:dyDescent="0.2">
      <c r="L772" s="63"/>
      <c r="M772" s="3"/>
    </row>
    <row r="773" spans="12:13" customFormat="1" x14ac:dyDescent="0.2">
      <c r="L773" s="63"/>
      <c r="M773" s="3"/>
    </row>
    <row r="774" spans="12:13" customFormat="1" x14ac:dyDescent="0.2">
      <c r="L774" s="63"/>
      <c r="M774" s="3"/>
    </row>
    <row r="775" spans="12:13" customFormat="1" x14ac:dyDescent="0.2">
      <c r="L775" s="63"/>
      <c r="M775" s="3"/>
    </row>
    <row r="776" spans="12:13" customFormat="1" x14ac:dyDescent="0.2">
      <c r="L776" s="63"/>
      <c r="M776" s="3"/>
    </row>
    <row r="777" spans="12:13" customFormat="1" x14ac:dyDescent="0.2">
      <c r="L777" s="63"/>
      <c r="M777" s="3"/>
    </row>
    <row r="778" spans="12:13" customFormat="1" x14ac:dyDescent="0.2">
      <c r="L778" s="63"/>
      <c r="M778" s="3"/>
    </row>
    <row r="779" spans="12:13" customFormat="1" x14ac:dyDescent="0.2">
      <c r="L779" s="63"/>
      <c r="M779" s="3"/>
    </row>
    <row r="780" spans="12:13" customFormat="1" x14ac:dyDescent="0.2">
      <c r="L780" s="63"/>
      <c r="M780" s="3"/>
    </row>
    <row r="781" spans="12:13" customFormat="1" x14ac:dyDescent="0.2">
      <c r="L781" s="63"/>
      <c r="M781" s="3"/>
    </row>
    <row r="782" spans="12:13" customFormat="1" x14ac:dyDescent="0.2">
      <c r="L782" s="63"/>
      <c r="M782" s="3"/>
    </row>
    <row r="783" spans="12:13" customFormat="1" x14ac:dyDescent="0.2">
      <c r="L783" s="63"/>
      <c r="M783" s="3"/>
    </row>
    <row r="784" spans="12:13" customFormat="1" x14ac:dyDescent="0.2">
      <c r="L784" s="63"/>
      <c r="M784" s="3"/>
    </row>
    <row r="785" spans="12:13" customFormat="1" x14ac:dyDescent="0.2">
      <c r="L785" s="63"/>
      <c r="M785" s="3"/>
    </row>
    <row r="786" spans="12:13" customFormat="1" x14ac:dyDescent="0.2">
      <c r="L786" s="63"/>
      <c r="M786" s="3"/>
    </row>
    <row r="787" spans="12:13" customFormat="1" x14ac:dyDescent="0.2">
      <c r="L787" s="63"/>
      <c r="M787" s="3"/>
    </row>
    <row r="788" spans="12:13" customFormat="1" x14ac:dyDescent="0.2">
      <c r="L788" s="63"/>
      <c r="M788" s="3"/>
    </row>
    <row r="789" spans="12:13" customFormat="1" x14ac:dyDescent="0.2">
      <c r="L789" s="63"/>
      <c r="M789" s="3"/>
    </row>
    <row r="790" spans="12:13" customFormat="1" x14ac:dyDescent="0.2">
      <c r="L790" s="63"/>
      <c r="M790" s="3"/>
    </row>
    <row r="791" spans="12:13" customFormat="1" x14ac:dyDescent="0.2">
      <c r="L791" s="63"/>
      <c r="M791" s="3"/>
    </row>
    <row r="792" spans="12:13" customFormat="1" x14ac:dyDescent="0.2">
      <c r="L792" s="63"/>
      <c r="M792" s="3"/>
    </row>
    <row r="793" spans="12:13" customFormat="1" x14ac:dyDescent="0.2">
      <c r="L793" s="63"/>
      <c r="M793" s="3"/>
    </row>
    <row r="794" spans="12:13" customFormat="1" x14ac:dyDescent="0.2">
      <c r="L794" s="63"/>
      <c r="M794" s="3"/>
    </row>
    <row r="795" spans="12:13" customFormat="1" x14ac:dyDescent="0.2">
      <c r="L795" s="63"/>
      <c r="M795" s="3"/>
    </row>
    <row r="796" spans="12:13" customFormat="1" x14ac:dyDescent="0.2">
      <c r="L796" s="63"/>
      <c r="M796" s="3"/>
    </row>
    <row r="797" spans="12:13" customFormat="1" x14ac:dyDescent="0.2">
      <c r="L797" s="63"/>
      <c r="M797" s="3"/>
    </row>
    <row r="798" spans="12:13" customFormat="1" x14ac:dyDescent="0.2">
      <c r="L798" s="63"/>
      <c r="M798" s="3"/>
    </row>
    <row r="799" spans="12:13" customFormat="1" x14ac:dyDescent="0.2">
      <c r="L799" s="63"/>
      <c r="M799" s="3"/>
    </row>
    <row r="800" spans="12:13" customFormat="1" x14ac:dyDescent="0.2">
      <c r="L800" s="63"/>
      <c r="M800" s="3"/>
    </row>
    <row r="801" spans="12:13" customFormat="1" x14ac:dyDescent="0.2">
      <c r="L801" s="63"/>
      <c r="M801" s="3"/>
    </row>
    <row r="802" spans="12:13" customFormat="1" x14ac:dyDescent="0.2">
      <c r="L802" s="63"/>
      <c r="M802" s="3"/>
    </row>
    <row r="803" spans="12:13" customFormat="1" x14ac:dyDescent="0.2">
      <c r="L803" s="63"/>
      <c r="M803" s="3"/>
    </row>
    <row r="804" spans="12:13" customFormat="1" x14ac:dyDescent="0.2">
      <c r="L804" s="63"/>
      <c r="M804" s="3"/>
    </row>
    <row r="805" spans="12:13" customFormat="1" x14ac:dyDescent="0.2">
      <c r="L805" s="63"/>
      <c r="M805" s="3"/>
    </row>
    <row r="806" spans="12:13" customFormat="1" x14ac:dyDescent="0.2">
      <c r="L806" s="63"/>
      <c r="M806" s="3"/>
    </row>
    <row r="807" spans="12:13" customFormat="1" x14ac:dyDescent="0.2">
      <c r="L807" s="63"/>
      <c r="M807" s="3"/>
    </row>
    <row r="808" spans="12:13" customFormat="1" x14ac:dyDescent="0.2">
      <c r="L808" s="63"/>
      <c r="M808" s="3"/>
    </row>
    <row r="809" spans="12:13" customFormat="1" x14ac:dyDescent="0.2">
      <c r="L809" s="63"/>
      <c r="M809" s="3"/>
    </row>
    <row r="810" spans="12:13" customFormat="1" x14ac:dyDescent="0.2">
      <c r="L810" s="63"/>
      <c r="M810" s="3"/>
    </row>
    <row r="811" spans="12:13" customFormat="1" x14ac:dyDescent="0.2">
      <c r="L811" s="63"/>
      <c r="M811" s="3"/>
    </row>
    <row r="812" spans="12:13" customFormat="1" x14ac:dyDescent="0.2">
      <c r="L812" s="63"/>
      <c r="M812" s="3"/>
    </row>
    <row r="813" spans="12:13" customFormat="1" x14ac:dyDescent="0.2">
      <c r="L813" s="63"/>
      <c r="M813" s="3"/>
    </row>
    <row r="814" spans="12:13" customFormat="1" x14ac:dyDescent="0.2">
      <c r="L814" s="63"/>
      <c r="M814" s="3"/>
    </row>
    <row r="815" spans="12:13" customFormat="1" x14ac:dyDescent="0.2">
      <c r="L815" s="63"/>
      <c r="M815" s="3"/>
    </row>
    <row r="816" spans="12:13" customFormat="1" x14ac:dyDescent="0.2">
      <c r="L816" s="63"/>
      <c r="M816" s="3"/>
    </row>
    <row r="817" spans="12:13" customFormat="1" x14ac:dyDescent="0.2">
      <c r="L817" s="63"/>
      <c r="M817" s="3"/>
    </row>
    <row r="818" spans="12:13" customFormat="1" x14ac:dyDescent="0.2">
      <c r="L818" s="63"/>
      <c r="M818" s="3"/>
    </row>
    <row r="819" spans="12:13" customFormat="1" x14ac:dyDescent="0.2">
      <c r="L819" s="63"/>
      <c r="M819" s="3"/>
    </row>
    <row r="820" spans="12:13" customFormat="1" x14ac:dyDescent="0.2">
      <c r="L820" s="63"/>
      <c r="M820" s="3"/>
    </row>
    <row r="821" spans="12:13" customFormat="1" x14ac:dyDescent="0.2">
      <c r="L821" s="63"/>
      <c r="M821" s="3"/>
    </row>
    <row r="822" spans="12:13" customFormat="1" x14ac:dyDescent="0.2">
      <c r="L822" s="63"/>
      <c r="M822" s="3"/>
    </row>
    <row r="823" spans="12:13" customFormat="1" x14ac:dyDescent="0.2">
      <c r="L823" s="63"/>
      <c r="M823" s="3"/>
    </row>
    <row r="824" spans="12:13" customFormat="1" x14ac:dyDescent="0.2">
      <c r="L824" s="63"/>
      <c r="M824" s="3"/>
    </row>
    <row r="825" spans="12:13" customFormat="1" x14ac:dyDescent="0.2">
      <c r="L825" s="63"/>
      <c r="M825" s="3"/>
    </row>
    <row r="826" spans="12:13" customFormat="1" x14ac:dyDescent="0.2">
      <c r="L826" s="63"/>
      <c r="M826" s="3"/>
    </row>
    <row r="827" spans="12:13" customFormat="1" x14ac:dyDescent="0.2">
      <c r="L827" s="63"/>
      <c r="M827" s="3"/>
    </row>
    <row r="828" spans="12:13" customFormat="1" x14ac:dyDescent="0.2">
      <c r="L828" s="63"/>
      <c r="M828" s="3"/>
    </row>
    <row r="829" spans="12:13" customFormat="1" x14ac:dyDescent="0.2">
      <c r="L829" s="63"/>
      <c r="M829" s="3"/>
    </row>
    <row r="830" spans="12:13" customFormat="1" x14ac:dyDescent="0.2">
      <c r="L830" s="63"/>
      <c r="M830" s="3"/>
    </row>
    <row r="831" spans="12:13" customFormat="1" x14ac:dyDescent="0.2">
      <c r="L831" s="63"/>
      <c r="M831" s="3"/>
    </row>
    <row r="832" spans="12:13" customFormat="1" x14ac:dyDescent="0.2">
      <c r="L832" s="63"/>
      <c r="M832" s="3"/>
    </row>
    <row r="833" spans="12:13" customFormat="1" x14ac:dyDescent="0.2">
      <c r="L833" s="63"/>
      <c r="M833" s="3"/>
    </row>
    <row r="834" spans="12:13" customFormat="1" x14ac:dyDescent="0.2">
      <c r="L834" s="63"/>
      <c r="M834" s="3"/>
    </row>
    <row r="835" spans="12:13" customFormat="1" x14ac:dyDescent="0.2">
      <c r="L835" s="63"/>
      <c r="M835" s="3"/>
    </row>
    <row r="836" spans="12:13" customFormat="1" x14ac:dyDescent="0.2">
      <c r="L836" s="63"/>
      <c r="M836" s="3"/>
    </row>
    <row r="837" spans="12:13" customFormat="1" x14ac:dyDescent="0.2">
      <c r="L837" s="63"/>
      <c r="M837" s="3"/>
    </row>
    <row r="838" spans="12:13" customFormat="1" x14ac:dyDescent="0.2">
      <c r="L838" s="63"/>
      <c r="M838" s="3"/>
    </row>
    <row r="839" spans="12:13" customFormat="1" x14ac:dyDescent="0.2">
      <c r="L839" s="63"/>
      <c r="M839" s="3"/>
    </row>
    <row r="840" spans="12:13" customFormat="1" x14ac:dyDescent="0.2">
      <c r="L840" s="63"/>
      <c r="M840" s="3"/>
    </row>
    <row r="841" spans="12:13" customFormat="1" x14ac:dyDescent="0.2">
      <c r="L841" s="63"/>
      <c r="M841" s="3"/>
    </row>
    <row r="842" spans="12:13" customFormat="1" x14ac:dyDescent="0.2">
      <c r="L842" s="63"/>
      <c r="M842" s="3"/>
    </row>
    <row r="843" spans="12:13" customFormat="1" x14ac:dyDescent="0.2">
      <c r="L843" s="63"/>
      <c r="M843" s="3"/>
    </row>
    <row r="844" spans="12:13" customFormat="1" x14ac:dyDescent="0.2">
      <c r="L844" s="63"/>
      <c r="M844" s="3"/>
    </row>
    <row r="845" spans="12:13" customFormat="1" x14ac:dyDescent="0.2">
      <c r="L845" s="63"/>
      <c r="M845" s="3"/>
    </row>
    <row r="846" spans="12:13" customFormat="1" x14ac:dyDescent="0.2">
      <c r="L846" s="63"/>
      <c r="M846" s="3"/>
    </row>
    <row r="847" spans="12:13" customFormat="1" x14ac:dyDescent="0.2">
      <c r="L847" s="63"/>
      <c r="M847" s="3"/>
    </row>
    <row r="848" spans="12:13" customFormat="1" x14ac:dyDescent="0.2">
      <c r="L848" s="63"/>
      <c r="M848" s="3"/>
    </row>
    <row r="849" spans="12:13" customFormat="1" x14ac:dyDescent="0.2">
      <c r="L849" s="63"/>
      <c r="M849" s="3"/>
    </row>
    <row r="850" spans="12:13" customFormat="1" x14ac:dyDescent="0.2">
      <c r="L850" s="63"/>
      <c r="M850" s="3"/>
    </row>
    <row r="851" spans="12:13" customFormat="1" x14ac:dyDescent="0.2">
      <c r="L851" s="63"/>
      <c r="M851" s="3"/>
    </row>
    <row r="852" spans="12:13" customFormat="1" x14ac:dyDescent="0.2">
      <c r="L852" s="63"/>
      <c r="M852" s="3"/>
    </row>
    <row r="853" spans="12:13" customFormat="1" x14ac:dyDescent="0.2">
      <c r="L853" s="63"/>
      <c r="M853" s="3"/>
    </row>
    <row r="854" spans="12:13" customFormat="1" x14ac:dyDescent="0.2">
      <c r="L854" s="63"/>
      <c r="M854" s="3"/>
    </row>
    <row r="855" spans="12:13" customFormat="1" x14ac:dyDescent="0.2">
      <c r="L855" s="63"/>
      <c r="M855" s="3"/>
    </row>
    <row r="856" spans="12:13" customFormat="1" x14ac:dyDescent="0.2">
      <c r="L856" s="63"/>
      <c r="M856" s="3"/>
    </row>
    <row r="857" spans="12:13" customFormat="1" x14ac:dyDescent="0.2">
      <c r="L857" s="63"/>
      <c r="M857" s="3"/>
    </row>
    <row r="858" spans="12:13" customFormat="1" x14ac:dyDescent="0.2">
      <c r="L858" s="63"/>
      <c r="M858" s="3"/>
    </row>
    <row r="859" spans="12:13" customFormat="1" x14ac:dyDescent="0.2">
      <c r="L859" s="63"/>
      <c r="M859" s="3"/>
    </row>
    <row r="860" spans="12:13" customFormat="1" x14ac:dyDescent="0.2">
      <c r="L860" s="63"/>
      <c r="M860" s="3"/>
    </row>
    <row r="861" spans="12:13" customFormat="1" x14ac:dyDescent="0.2">
      <c r="L861" s="63"/>
      <c r="M861" s="3"/>
    </row>
    <row r="862" spans="12:13" customFormat="1" x14ac:dyDescent="0.2">
      <c r="L862" s="63"/>
      <c r="M862" s="3"/>
    </row>
    <row r="863" spans="12:13" customFormat="1" x14ac:dyDescent="0.2">
      <c r="L863" s="63"/>
      <c r="M863" s="3"/>
    </row>
    <row r="864" spans="12:13" customFormat="1" x14ac:dyDescent="0.2">
      <c r="L864" s="63"/>
      <c r="M864" s="3"/>
    </row>
    <row r="865" spans="12:13" customFormat="1" x14ac:dyDescent="0.2">
      <c r="L865" s="63"/>
      <c r="M865" s="3"/>
    </row>
  </sheetData>
  <mergeCells count="66">
    <mergeCell ref="A61:V61"/>
    <mergeCell ref="A122:N122"/>
    <mergeCell ref="A124:V124"/>
    <mergeCell ref="F65:F66"/>
    <mergeCell ref="B64:F64"/>
    <mergeCell ref="O64:V64"/>
    <mergeCell ref="T65:V65"/>
    <mergeCell ref="A64:A66"/>
    <mergeCell ref="G64:K64"/>
    <mergeCell ref="L64:N64"/>
    <mergeCell ref="K65:K66"/>
    <mergeCell ref="L65:L66"/>
    <mergeCell ref="M65:M66"/>
    <mergeCell ref="A63:V63"/>
    <mergeCell ref="F3:F4"/>
    <mergeCell ref="B2:F2"/>
    <mergeCell ref="O3:S3"/>
    <mergeCell ref="B3:B4"/>
    <mergeCell ref="O2:V2"/>
    <mergeCell ref="A1:V1"/>
    <mergeCell ref="A2:A4"/>
    <mergeCell ref="C3:C4"/>
    <mergeCell ref="D3:D4"/>
    <mergeCell ref="G2:K2"/>
    <mergeCell ref="G3:G4"/>
    <mergeCell ref="H3:H4"/>
    <mergeCell ref="T3:V3"/>
    <mergeCell ref="I3:I4"/>
    <mergeCell ref="J3:J4"/>
    <mergeCell ref="K3:K4"/>
    <mergeCell ref="L3:L4"/>
    <mergeCell ref="E3:E4"/>
    <mergeCell ref="L2:N2"/>
    <mergeCell ref="M3:M4"/>
    <mergeCell ref="N3:N4"/>
    <mergeCell ref="T126:V126"/>
    <mergeCell ref="O125:V125"/>
    <mergeCell ref="A60:V60"/>
    <mergeCell ref="A125:A127"/>
    <mergeCell ref="L126:L127"/>
    <mergeCell ref="M126:M127"/>
    <mergeCell ref="N126:N127"/>
    <mergeCell ref="J65:J66"/>
    <mergeCell ref="H65:H66"/>
    <mergeCell ref="I65:I66"/>
    <mergeCell ref="B125:F125"/>
    <mergeCell ref="B126:B127"/>
    <mergeCell ref="C126:C127"/>
    <mergeCell ref="D126:D127"/>
    <mergeCell ref="E126:E127"/>
    <mergeCell ref="G125:K125"/>
    <mergeCell ref="F126:F127"/>
    <mergeCell ref="B65:B66"/>
    <mergeCell ref="E65:E66"/>
    <mergeCell ref="O126:S126"/>
    <mergeCell ref="L125:N125"/>
    <mergeCell ref="G126:G127"/>
    <mergeCell ref="H126:H127"/>
    <mergeCell ref="I126:I127"/>
    <mergeCell ref="J126:J127"/>
    <mergeCell ref="K126:K127"/>
    <mergeCell ref="N65:N66"/>
    <mergeCell ref="C65:C66"/>
    <mergeCell ref="D65:D66"/>
    <mergeCell ref="G65:G66"/>
    <mergeCell ref="O65:S65"/>
  </mergeCells>
  <conditionalFormatting sqref="Q128:Q182">
    <cfRule type="cellIs" dxfId="0" priority="1" operator="greaterThan">
      <formula>0.01</formula>
    </cfRule>
  </conditionalFormatting>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E3A65-B990-4B90-8952-148125C383C5}">
  <sheetPr>
    <tabColor theme="8" tint="0.39997558519241921"/>
  </sheetPr>
  <dimension ref="A1:R66"/>
  <sheetViews>
    <sheetView zoomScale="80" zoomScaleNormal="80" zoomScaleSheetLayoutView="80" workbookViewId="0">
      <pane xSplit="1" ySplit="5" topLeftCell="B6" activePane="bottomRight" state="frozen"/>
      <selection pane="topRight" activeCell="B1" sqref="B1"/>
      <selection pane="bottomLeft" activeCell="A5" sqref="A5"/>
      <selection pane="bottomRight" sqref="A1:P1"/>
    </sheetView>
  </sheetViews>
  <sheetFormatPr baseColWidth="10" defaultColWidth="8.83203125" defaultRowHeight="13" x14ac:dyDescent="0.15"/>
  <cols>
    <col min="1" max="1" width="19.5" style="19" customWidth="1"/>
    <col min="2" max="2" width="23" style="19" customWidth="1"/>
    <col min="3" max="3" width="11.5" style="19" customWidth="1"/>
    <col min="4" max="4" width="11.1640625" style="19" customWidth="1"/>
    <col min="5" max="5" width="11.6640625" style="19" customWidth="1"/>
    <col min="6" max="6" width="12.6640625" style="19" customWidth="1"/>
    <col min="7" max="7" width="12.5" style="19" customWidth="1"/>
    <col min="8" max="8" width="11.33203125" style="19" customWidth="1"/>
    <col min="9" max="9" width="12.33203125" style="19" customWidth="1"/>
    <col min="10" max="10" width="12" style="19" customWidth="1"/>
    <col min="11" max="12" width="11.83203125" style="19" customWidth="1"/>
    <col min="13" max="13" width="10.33203125" style="19" customWidth="1"/>
    <col min="14" max="14" width="13.6640625" style="19" customWidth="1"/>
    <col min="15" max="15" width="12.33203125" style="19" customWidth="1"/>
    <col min="16" max="16" width="11.83203125" style="64" customWidth="1"/>
    <col min="17" max="16384" width="8.83203125" style="19"/>
  </cols>
  <sheetData>
    <row r="1" spans="1:18" s="23" customFormat="1" ht="21" customHeight="1" x14ac:dyDescent="0.2">
      <c r="A1" s="479" t="s">
        <v>354</v>
      </c>
      <c r="B1" s="479"/>
      <c r="C1" s="479"/>
      <c r="D1" s="479"/>
      <c r="E1" s="479"/>
      <c r="F1" s="479"/>
      <c r="G1" s="479"/>
      <c r="H1" s="479"/>
      <c r="I1" s="479"/>
      <c r="J1" s="479"/>
      <c r="K1" s="479"/>
      <c r="L1" s="479"/>
      <c r="M1" s="479"/>
      <c r="N1" s="479"/>
      <c r="O1" s="479"/>
      <c r="P1" s="479"/>
    </row>
    <row r="2" spans="1:18" s="23" customFormat="1" ht="46.25" customHeight="1" x14ac:dyDescent="0.2">
      <c r="A2" s="199"/>
      <c r="B2" s="216" t="s">
        <v>66</v>
      </c>
      <c r="C2" s="488" t="s">
        <v>67</v>
      </c>
      <c r="D2" s="489"/>
      <c r="E2" s="489"/>
      <c r="F2" s="489"/>
      <c r="G2" s="480" t="s">
        <v>68</v>
      </c>
      <c r="H2" s="481"/>
      <c r="I2" s="481"/>
      <c r="J2" s="481"/>
      <c r="K2" s="481"/>
      <c r="L2" s="481"/>
      <c r="M2" s="481"/>
      <c r="N2" s="481"/>
      <c r="O2" s="481"/>
      <c r="P2" s="481"/>
    </row>
    <row r="3" spans="1:18" s="31" customFormat="1" ht="17" customHeight="1" x14ac:dyDescent="0.2">
      <c r="A3" s="217" t="s">
        <v>266</v>
      </c>
      <c r="B3" s="197" t="s">
        <v>70</v>
      </c>
      <c r="C3" s="490" t="s">
        <v>71</v>
      </c>
      <c r="D3" s="491"/>
      <c r="E3" s="491"/>
      <c r="F3" s="491"/>
      <c r="G3" s="482" t="s">
        <v>72</v>
      </c>
      <c r="H3" s="483"/>
      <c r="I3" s="483"/>
      <c r="J3" s="483"/>
      <c r="K3" s="483"/>
      <c r="L3" s="483"/>
      <c r="M3" s="483"/>
      <c r="N3" s="483"/>
      <c r="O3" s="483"/>
      <c r="P3" s="483"/>
    </row>
    <row r="4" spans="1:18" s="31" customFormat="1" ht="24" customHeight="1" x14ac:dyDescent="0.2">
      <c r="A4" s="460" t="s">
        <v>0</v>
      </c>
      <c r="B4" s="450" t="s">
        <v>73</v>
      </c>
      <c r="C4" s="450" t="s">
        <v>73</v>
      </c>
      <c r="D4" s="450" t="s">
        <v>311</v>
      </c>
      <c r="E4" s="484" t="s">
        <v>82</v>
      </c>
      <c r="F4" s="486"/>
      <c r="G4" s="450" t="s">
        <v>73</v>
      </c>
      <c r="H4" s="450" t="s">
        <v>308</v>
      </c>
      <c r="I4" s="450" t="s">
        <v>307</v>
      </c>
      <c r="J4" s="450" t="s">
        <v>311</v>
      </c>
      <c r="K4" s="450" t="s">
        <v>312</v>
      </c>
      <c r="L4" s="484" t="s">
        <v>82</v>
      </c>
      <c r="M4" s="485"/>
      <c r="N4" s="486"/>
      <c r="O4" s="487" t="s">
        <v>310</v>
      </c>
      <c r="P4" s="487" t="s">
        <v>74</v>
      </c>
    </row>
    <row r="5" spans="1:18" s="31" customFormat="1" ht="65.5" customHeight="1" x14ac:dyDescent="0.2">
      <c r="A5" s="460"/>
      <c r="B5" s="450"/>
      <c r="C5" s="450"/>
      <c r="D5" s="450"/>
      <c r="E5" s="198" t="s">
        <v>73</v>
      </c>
      <c r="F5" s="189" t="s">
        <v>153</v>
      </c>
      <c r="G5" s="450"/>
      <c r="H5" s="450"/>
      <c r="I5" s="450"/>
      <c r="J5" s="450"/>
      <c r="K5" s="450"/>
      <c r="L5" s="198" t="s">
        <v>73</v>
      </c>
      <c r="M5" s="189" t="s">
        <v>153</v>
      </c>
      <c r="N5" s="198" t="s">
        <v>309</v>
      </c>
      <c r="O5" s="487"/>
      <c r="P5" s="487"/>
    </row>
    <row r="6" spans="1:18" ht="15" x14ac:dyDescent="0.2">
      <c r="A6" s="24" t="s">
        <v>9</v>
      </c>
      <c r="B6" s="212">
        <v>424661</v>
      </c>
      <c r="C6" s="140">
        <v>450300</v>
      </c>
      <c r="D6" s="212">
        <v>1810.5423987776928</v>
      </c>
      <c r="E6" s="140">
        <v>18734</v>
      </c>
      <c r="F6" s="214">
        <v>4.3999999999999997E-2</v>
      </c>
      <c r="G6" s="139">
        <v>469488</v>
      </c>
      <c r="H6" s="202">
        <v>6.5614030603551102E-2</v>
      </c>
      <c r="I6" s="159">
        <v>0.10241156323484306</v>
      </c>
      <c r="J6" s="204">
        <v>1919.0111628401273</v>
      </c>
      <c r="K6" s="59">
        <v>1.1611760473951991E-2</v>
      </c>
      <c r="L6" s="206">
        <v>19188</v>
      </c>
      <c r="M6" s="205">
        <v>4.26115922718188E-2</v>
      </c>
      <c r="N6" s="201">
        <v>108.4687640624345</v>
      </c>
      <c r="O6" s="204">
        <v>244651</v>
      </c>
      <c r="P6" s="202">
        <v>1.41954392703139E-2</v>
      </c>
      <c r="Q6" s="20"/>
      <c r="R6" s="64"/>
    </row>
    <row r="7" spans="1:18" ht="15" x14ac:dyDescent="0.2">
      <c r="A7" s="24" t="s">
        <v>10</v>
      </c>
      <c r="B7" s="154">
        <v>111080</v>
      </c>
      <c r="C7" s="160">
        <v>117912</v>
      </c>
      <c r="D7" s="154">
        <v>4961.1646400471245</v>
      </c>
      <c r="E7" s="140">
        <v>5662</v>
      </c>
      <c r="F7" s="163">
        <v>5.0999999999999997E-2</v>
      </c>
      <c r="G7" s="139">
        <v>121035</v>
      </c>
      <c r="H7" s="203">
        <v>4.6854215722724829E-2</v>
      </c>
      <c r="I7" s="159">
        <v>4.1186433676209361E-2</v>
      </c>
      <c r="J7" s="149">
        <v>5356.7160876300068</v>
      </c>
      <c r="K7" s="59">
        <v>2.9935364247111306E-3</v>
      </c>
      <c r="L7" s="207">
        <v>3123</v>
      </c>
      <c r="M7" s="150">
        <v>2.6485853857113779E-2</v>
      </c>
      <c r="N7" s="201">
        <v>395.55144758288225</v>
      </c>
      <c r="O7" s="149">
        <v>22595</v>
      </c>
      <c r="P7" s="203">
        <v>1.3110346996854387E-3</v>
      </c>
      <c r="R7" s="64"/>
    </row>
    <row r="8" spans="1:18" ht="15" x14ac:dyDescent="0.2">
      <c r="A8" s="24" t="s">
        <v>11</v>
      </c>
      <c r="B8" s="154">
        <v>575125</v>
      </c>
      <c r="C8" s="160">
        <v>681252</v>
      </c>
      <c r="D8" s="154">
        <v>1379.5888280465283</v>
      </c>
      <c r="E8" s="140">
        <v>86406</v>
      </c>
      <c r="F8" s="163">
        <v>0.15</v>
      </c>
      <c r="G8" s="139">
        <v>726293</v>
      </c>
      <c r="H8" s="203">
        <v>9.6076927631135095E-2</v>
      </c>
      <c r="I8" s="159">
        <v>0.11055455580599015</v>
      </c>
      <c r="J8" s="149">
        <v>1494.7037626231963</v>
      </c>
      <c r="K8" s="59">
        <v>1.7963271372022319E-2</v>
      </c>
      <c r="L8" s="207">
        <v>45041</v>
      </c>
      <c r="M8" s="150">
        <v>6.6115035258612079E-2</v>
      </c>
      <c r="N8" s="201">
        <v>115.11493457666802</v>
      </c>
      <c r="O8" s="149">
        <v>485911</v>
      </c>
      <c r="P8" s="203">
        <v>2.8194121795036567E-2</v>
      </c>
      <c r="R8" s="64"/>
    </row>
    <row r="9" spans="1:18" ht="15" x14ac:dyDescent="0.2">
      <c r="A9" s="24" t="s">
        <v>12</v>
      </c>
      <c r="B9" s="154">
        <v>287680</v>
      </c>
      <c r="C9" s="160">
        <v>304513</v>
      </c>
      <c r="D9" s="154">
        <v>2237.2895053927764</v>
      </c>
      <c r="E9" s="140">
        <v>13525</v>
      </c>
      <c r="F9" s="163">
        <v>4.7E-2</v>
      </c>
      <c r="G9" s="139">
        <v>314843</v>
      </c>
      <c r="H9" s="203">
        <v>5.5894525207801984E-2</v>
      </c>
      <c r="I9" s="159">
        <v>8.2352156471638238E-2</v>
      </c>
      <c r="J9" s="149">
        <v>2439.206359044284</v>
      </c>
      <c r="K9" s="59">
        <v>7.7869540923313626E-3</v>
      </c>
      <c r="L9" s="207">
        <v>10330</v>
      </c>
      <c r="M9" s="150">
        <v>3.3923018064910201E-2</v>
      </c>
      <c r="N9" s="201">
        <v>201.91685365150761</v>
      </c>
      <c r="O9" s="149">
        <v>129076</v>
      </c>
      <c r="P9" s="203">
        <v>7.4894053948483157E-3</v>
      </c>
      <c r="R9" s="64"/>
    </row>
    <row r="10" spans="1:18" ht="15" x14ac:dyDescent="0.2">
      <c r="A10" s="24" t="s">
        <v>13</v>
      </c>
      <c r="B10" s="154">
        <v>5713701</v>
      </c>
      <c r="C10" s="160">
        <v>6360375</v>
      </c>
      <c r="D10" s="154">
        <v>2354.4500739794189</v>
      </c>
      <c r="E10" s="140">
        <v>364393</v>
      </c>
      <c r="F10" s="163">
        <v>6.4000000000000001E-2</v>
      </c>
      <c r="G10" s="139">
        <v>6612278</v>
      </c>
      <c r="H10" s="203">
        <v>6.0340929404359589E-2</v>
      </c>
      <c r="I10" s="159">
        <v>6.4970045119095113E-2</v>
      </c>
      <c r="J10" s="149">
        <v>2704.9646614415974</v>
      </c>
      <c r="K10" s="59">
        <v>0.16354025730834937</v>
      </c>
      <c r="L10" s="207">
        <v>251903</v>
      </c>
      <c r="M10" s="150">
        <v>3.9605054733408016E-2</v>
      </c>
      <c r="N10" s="201">
        <v>350.5145874621785</v>
      </c>
      <c r="O10" s="149">
        <v>2444497</v>
      </c>
      <c r="P10" s="203">
        <v>0.141837591957378</v>
      </c>
      <c r="R10" s="64"/>
    </row>
    <row r="11" spans="1:18" ht="15" x14ac:dyDescent="0.2">
      <c r="A11" s="24" t="s">
        <v>14</v>
      </c>
      <c r="B11" s="154">
        <v>673556</v>
      </c>
      <c r="C11" s="160">
        <v>707584</v>
      </c>
      <c r="D11" s="154">
        <v>2526.7879142815309</v>
      </c>
      <c r="E11" s="140">
        <v>17945</v>
      </c>
      <c r="F11" s="163">
        <v>2.7E-2</v>
      </c>
      <c r="G11" s="139">
        <v>726076</v>
      </c>
      <c r="H11" s="203">
        <v>4.6792622259928709E-2</v>
      </c>
      <c r="I11" s="159">
        <v>5.7739134746224913E-2</v>
      </c>
      <c r="J11" s="149">
        <v>2781.1544796414755</v>
      </c>
      <c r="K11" s="59">
        <v>1.795790435087833E-2</v>
      </c>
      <c r="L11" s="207">
        <v>18492</v>
      </c>
      <c r="M11" s="150">
        <v>2.61339996382055E-2</v>
      </c>
      <c r="N11" s="201">
        <v>254.36656535994462</v>
      </c>
      <c r="O11" s="149">
        <v>261070</v>
      </c>
      <c r="P11" s="203">
        <v>1.5148122551311241E-2</v>
      </c>
      <c r="R11" s="64"/>
    </row>
    <row r="12" spans="1:18" ht="15" x14ac:dyDescent="0.2">
      <c r="A12" s="24" t="s">
        <v>15</v>
      </c>
      <c r="B12" s="154">
        <v>368388</v>
      </c>
      <c r="C12" s="160">
        <v>373312</v>
      </c>
      <c r="D12" s="154">
        <v>2355.9793755877135</v>
      </c>
      <c r="E12" s="140">
        <v>-1169</v>
      </c>
      <c r="F12" s="163">
        <v>-3.0000000000000001E-3</v>
      </c>
      <c r="G12" s="139">
        <v>384799</v>
      </c>
      <c r="H12" s="203">
        <v>4.7526111034592089E-2</v>
      </c>
      <c r="I12" s="159">
        <v>5.6291726329850127E-2</v>
      </c>
      <c r="J12" s="149">
        <v>2542.3942703481266</v>
      </c>
      <c r="K12" s="59">
        <v>9.5171629916339772E-3</v>
      </c>
      <c r="L12" s="207">
        <v>11487</v>
      </c>
      <c r="M12" s="150">
        <v>3.0770508314760844E-2</v>
      </c>
      <c r="N12" s="201">
        <v>186.41489476041306</v>
      </c>
      <c r="O12" s="149">
        <v>151353</v>
      </c>
      <c r="P12" s="203">
        <v>8.7819887099575226E-3</v>
      </c>
      <c r="R12" s="64"/>
    </row>
    <row r="13" spans="1:18" ht="15" x14ac:dyDescent="0.2">
      <c r="A13" s="24" t="s">
        <v>16</v>
      </c>
      <c r="B13" s="154">
        <v>30516</v>
      </c>
      <c r="C13" s="160">
        <v>36575</v>
      </c>
      <c r="D13" s="154">
        <v>1170.0712851590561</v>
      </c>
      <c r="E13" s="130">
        <v>589</v>
      </c>
      <c r="F13" s="163">
        <v>1.9E-2</v>
      </c>
      <c r="G13" s="139">
        <v>38618</v>
      </c>
      <c r="H13" s="203">
        <v>6.9061059609508521E-2</v>
      </c>
      <c r="I13" s="159">
        <v>0.11577502718939355</v>
      </c>
      <c r="J13" s="149">
        <v>848.31843244074423</v>
      </c>
      <c r="K13" s="59">
        <v>9.5513190109880973E-4</v>
      </c>
      <c r="L13" s="207">
        <v>2043</v>
      </c>
      <c r="M13" s="150">
        <v>5.5857826384142176E-2</v>
      </c>
      <c r="N13" s="201">
        <v>-321.75285271831183</v>
      </c>
      <c r="O13" s="149">
        <v>45523</v>
      </c>
      <c r="P13" s="203">
        <v>2.6413911322761773E-3</v>
      </c>
      <c r="R13" s="64"/>
    </row>
    <row r="14" spans="1:18" ht="15" x14ac:dyDescent="0.2">
      <c r="A14" s="24" t="s">
        <v>17</v>
      </c>
      <c r="B14" s="154">
        <v>56221</v>
      </c>
      <c r="C14" s="160">
        <v>63522</v>
      </c>
      <c r="D14" s="154">
        <v>800.4508349200097</v>
      </c>
      <c r="E14" s="140">
        <v>5230</v>
      </c>
      <c r="F14" s="163">
        <v>9.2999999999999999E-2</v>
      </c>
      <c r="G14" s="139">
        <v>68540</v>
      </c>
      <c r="H14" s="203">
        <v>0.10134228187919463</v>
      </c>
      <c r="I14" s="159">
        <v>0.11116136562591188</v>
      </c>
      <c r="J14" s="149">
        <v>1339.2473328383289</v>
      </c>
      <c r="K14" s="59">
        <v>1.6951872313768818E-3</v>
      </c>
      <c r="L14" s="207">
        <v>5018</v>
      </c>
      <c r="M14" s="150">
        <v>7.8996253266584812E-2</v>
      </c>
      <c r="N14" s="201">
        <v>538.79649791831923</v>
      </c>
      <c r="O14" s="149">
        <v>51178</v>
      </c>
      <c r="P14" s="203">
        <v>2.9695124523346486E-3</v>
      </c>
      <c r="R14" s="64"/>
    </row>
    <row r="15" spans="1:18" ht="15" x14ac:dyDescent="0.2">
      <c r="A15" s="24" t="s">
        <v>18</v>
      </c>
      <c r="B15" s="154">
        <v>1471317</v>
      </c>
      <c r="C15" s="160">
        <v>1596975</v>
      </c>
      <c r="D15" s="154">
        <v>1668.4270571494837</v>
      </c>
      <c r="E15" s="140">
        <v>91365</v>
      </c>
      <c r="F15" s="163">
        <v>6.2E-2</v>
      </c>
      <c r="G15" s="139">
        <v>1661306</v>
      </c>
      <c r="H15" s="203">
        <v>6.5437673733797386E-2</v>
      </c>
      <c r="I15" s="159">
        <v>7.1737536612761291E-2</v>
      </c>
      <c r="J15" s="149">
        <v>1807.0755568705169</v>
      </c>
      <c r="K15" s="59">
        <v>4.1088776168803645E-2</v>
      </c>
      <c r="L15" s="207">
        <v>64331</v>
      </c>
      <c r="M15" s="150">
        <v>4.0283035113261006E-2</v>
      </c>
      <c r="N15" s="201">
        <v>138.6484997210332</v>
      </c>
      <c r="O15" s="149">
        <v>919334</v>
      </c>
      <c r="P15" s="203">
        <v>5.3342720716999914E-2</v>
      </c>
      <c r="R15" s="64"/>
    </row>
    <row r="16" spans="1:18" ht="15" x14ac:dyDescent="0.2">
      <c r="A16" s="24" t="s">
        <v>19</v>
      </c>
      <c r="B16" s="154">
        <v>715258</v>
      </c>
      <c r="C16" s="160">
        <v>744495</v>
      </c>
      <c r="D16" s="154">
        <v>1514.0844354328642</v>
      </c>
      <c r="E16" s="140">
        <v>20393</v>
      </c>
      <c r="F16" s="163">
        <v>2.9000000000000001E-2</v>
      </c>
      <c r="G16" s="139">
        <v>773228</v>
      </c>
      <c r="H16" s="203">
        <v>6.6571567506608656E-2</v>
      </c>
      <c r="I16" s="159">
        <v>8.9086272095681998E-2</v>
      </c>
      <c r="J16" s="149">
        <v>1622.7648964926714</v>
      </c>
      <c r="K16" s="59">
        <v>1.9124106106552137E-2</v>
      </c>
      <c r="L16" s="207">
        <v>28733</v>
      </c>
      <c r="M16" s="150">
        <v>3.8593946232009617E-2</v>
      </c>
      <c r="N16" s="201">
        <v>108.68046105980716</v>
      </c>
      <c r="O16" s="149">
        <v>476488</v>
      </c>
      <c r="P16" s="203">
        <v>2.7647368974716324E-2</v>
      </c>
      <c r="R16" s="64"/>
    </row>
    <row r="17" spans="1:18" ht="15" x14ac:dyDescent="0.2">
      <c r="A17" s="24" t="s">
        <v>20</v>
      </c>
      <c r="B17" s="154">
        <v>86909</v>
      </c>
      <c r="C17" s="160">
        <v>96224</v>
      </c>
      <c r="D17" s="154">
        <v>1800.6661925970282</v>
      </c>
      <c r="E17" s="140">
        <v>4657</v>
      </c>
      <c r="F17" s="163">
        <v>5.3999999999999999E-2</v>
      </c>
      <c r="G17" s="139">
        <v>99625</v>
      </c>
      <c r="H17" s="203">
        <v>6.5846925972396483E-2</v>
      </c>
      <c r="I17" s="159">
        <v>9.8860727728983688E-2</v>
      </c>
      <c r="J17" s="149">
        <v>1887.4448212492657</v>
      </c>
      <c r="K17" s="59">
        <v>2.4640068270487575E-3</v>
      </c>
      <c r="L17" s="207">
        <v>3401</v>
      </c>
      <c r="M17" s="150">
        <v>3.5344612570668441E-2</v>
      </c>
      <c r="N17" s="201">
        <v>86.778628652237558</v>
      </c>
      <c r="O17" s="149">
        <v>52783</v>
      </c>
      <c r="P17" s="203">
        <v>3.0626397235448775E-3</v>
      </c>
      <c r="R17" s="64"/>
    </row>
    <row r="18" spans="1:18" ht="15" x14ac:dyDescent="0.2">
      <c r="A18" s="24" t="s">
        <v>21</v>
      </c>
      <c r="B18" s="154">
        <v>163715</v>
      </c>
      <c r="C18" s="160">
        <v>181897</v>
      </c>
      <c r="D18" s="154">
        <v>1379.1359597246233</v>
      </c>
      <c r="E18" s="140">
        <v>7537</v>
      </c>
      <c r="F18" s="163">
        <v>4.5999999999999999E-2</v>
      </c>
      <c r="G18" s="139">
        <v>190536</v>
      </c>
      <c r="H18" s="203">
        <v>7.5990888860897679E-2</v>
      </c>
      <c r="I18" s="159">
        <v>7.9465297896460507E-2</v>
      </c>
      <c r="J18" s="149">
        <v>1488.7253293328956</v>
      </c>
      <c r="K18" s="59">
        <v>4.7124918925828064E-3</v>
      </c>
      <c r="L18" s="207">
        <v>8639</v>
      </c>
      <c r="M18" s="150">
        <v>4.7493911389412689E-2</v>
      </c>
      <c r="N18" s="201">
        <v>109.58936960827236</v>
      </c>
      <c r="O18" s="149">
        <v>127986</v>
      </c>
      <c r="P18" s="203">
        <v>7.4261600829360723E-3</v>
      </c>
      <c r="R18" s="64"/>
    </row>
    <row r="19" spans="1:18" ht="15" x14ac:dyDescent="0.2">
      <c r="A19" s="24" t="s">
        <v>22</v>
      </c>
      <c r="B19" s="154">
        <v>1779078</v>
      </c>
      <c r="C19" s="160">
        <v>1892039</v>
      </c>
      <c r="D19" s="154">
        <v>3195.1968332401698</v>
      </c>
      <c r="E19" s="140">
        <v>58916</v>
      </c>
      <c r="F19" s="163">
        <v>3.3000000000000002E-2</v>
      </c>
      <c r="G19" s="139">
        <v>1942815</v>
      </c>
      <c r="H19" s="203">
        <v>4.2452832616589845E-2</v>
      </c>
      <c r="I19" s="159">
        <v>4.4341844179708309E-2</v>
      </c>
      <c r="J19" s="149">
        <v>3465.253203390314</v>
      </c>
      <c r="K19" s="59">
        <v>4.8051286561533069E-2</v>
      </c>
      <c r="L19" s="207">
        <v>50776</v>
      </c>
      <c r="M19" s="150">
        <v>2.6836656115439481E-2</v>
      </c>
      <c r="N19" s="201">
        <v>270.05637015014418</v>
      </c>
      <c r="O19" s="149">
        <v>560656</v>
      </c>
      <c r="P19" s="203">
        <v>3.2531067518780231E-2</v>
      </c>
      <c r="R19" s="64"/>
    </row>
    <row r="20" spans="1:18" ht="15" x14ac:dyDescent="0.2">
      <c r="A20" s="24" t="s">
        <v>23</v>
      </c>
      <c r="B20" s="154">
        <v>698776</v>
      </c>
      <c r="C20" s="160">
        <v>745358</v>
      </c>
      <c r="D20" s="154">
        <v>2304.0503989193166</v>
      </c>
      <c r="E20" s="140">
        <v>30875</v>
      </c>
      <c r="F20" s="163">
        <v>4.3999999999999997E-2</v>
      </c>
      <c r="G20" s="139">
        <v>769286</v>
      </c>
      <c r="H20" s="203">
        <v>5.0589767654682392E-2</v>
      </c>
      <c r="I20" s="159">
        <v>6.8596074801829235E-2</v>
      </c>
      <c r="J20" s="149">
        <v>2503.9416723627251</v>
      </c>
      <c r="K20" s="59">
        <v>1.9026609344572454E-2</v>
      </c>
      <c r="L20" s="207">
        <v>23928</v>
      </c>
      <c r="M20" s="150">
        <v>3.2102694275770838E-2</v>
      </c>
      <c r="N20" s="201">
        <v>199.89127344340841</v>
      </c>
      <c r="O20" s="149">
        <v>307230</v>
      </c>
      <c r="P20" s="203">
        <v>1.782647447596182E-2</v>
      </c>
      <c r="R20" s="64"/>
    </row>
    <row r="21" spans="1:18" ht="15" x14ac:dyDescent="0.2">
      <c r="A21" s="24" t="s">
        <v>24</v>
      </c>
      <c r="B21" s="154">
        <v>348023</v>
      </c>
      <c r="C21" s="160">
        <v>374653</v>
      </c>
      <c r="D21" s="154">
        <v>2068.4661506354691</v>
      </c>
      <c r="E21" s="140">
        <v>18447</v>
      </c>
      <c r="F21" s="163">
        <v>5.2999999999999999E-2</v>
      </c>
      <c r="G21" s="139">
        <v>386692</v>
      </c>
      <c r="H21" s="203">
        <v>4.8420965522948493E-2</v>
      </c>
      <c r="I21" s="159">
        <v>6.7994683106968851E-2</v>
      </c>
      <c r="J21" s="149">
        <v>2216.5207871190364</v>
      </c>
      <c r="K21" s="59">
        <v>9.5639822129499445E-3</v>
      </c>
      <c r="L21" s="207">
        <v>12039</v>
      </c>
      <c r="M21" s="150">
        <v>3.2133734415579214E-2</v>
      </c>
      <c r="N21" s="201">
        <v>148.05463648356726</v>
      </c>
      <c r="O21" s="149">
        <v>174459</v>
      </c>
      <c r="P21" s="203">
        <v>1.0122673276053195E-2</v>
      </c>
      <c r="R21" s="64"/>
    </row>
    <row r="22" spans="1:18" ht="15" x14ac:dyDescent="0.2">
      <c r="A22" s="24" t="s">
        <v>25</v>
      </c>
      <c r="B22" s="154">
        <v>344844</v>
      </c>
      <c r="C22" s="160">
        <v>381941</v>
      </c>
      <c r="D22" s="154">
        <v>2072.1625434027778</v>
      </c>
      <c r="E22" s="140">
        <v>19689</v>
      </c>
      <c r="F22" s="163">
        <v>5.7000000000000002E-2</v>
      </c>
      <c r="G22" s="139">
        <v>398413</v>
      </c>
      <c r="H22" s="203">
        <v>6.3715290414720405E-2</v>
      </c>
      <c r="I22" s="159">
        <v>7.2535283738231426E-2</v>
      </c>
      <c r="J22" s="149">
        <v>2270.8841567679715</v>
      </c>
      <c r="K22" s="59">
        <v>9.8538755531741695E-3</v>
      </c>
      <c r="L22" s="207">
        <v>16472</v>
      </c>
      <c r="M22" s="150">
        <v>4.3127079836938163E-2</v>
      </c>
      <c r="N22" s="201">
        <v>198.72161336519366</v>
      </c>
      <c r="O22" s="149">
        <v>175444</v>
      </c>
      <c r="P22" s="203">
        <v>1.0179826149661965E-2</v>
      </c>
      <c r="R22" s="64"/>
    </row>
    <row r="23" spans="1:18" ht="15" x14ac:dyDescent="0.2">
      <c r="A23" s="24" t="s">
        <v>26</v>
      </c>
      <c r="B23" s="154">
        <v>555888</v>
      </c>
      <c r="C23" s="160">
        <v>592803</v>
      </c>
      <c r="D23" s="154">
        <v>2837.0295570274511</v>
      </c>
      <c r="E23" s="140">
        <v>16090</v>
      </c>
      <c r="F23" s="163">
        <v>2.9000000000000001E-2</v>
      </c>
      <c r="G23" s="139">
        <v>611023</v>
      </c>
      <c r="H23" s="203">
        <v>5.0795141917734682E-2</v>
      </c>
      <c r="I23" s="159">
        <v>6.2110591581658957E-2</v>
      </c>
      <c r="J23" s="149">
        <v>3031.755325219186</v>
      </c>
      <c r="K23" s="59">
        <v>1.5112319633463619E-2</v>
      </c>
      <c r="L23" s="207">
        <v>18220</v>
      </c>
      <c r="M23" s="150">
        <v>3.0735337034394225E-2</v>
      </c>
      <c r="N23" s="201">
        <v>194.72576819173491</v>
      </c>
      <c r="O23" s="149">
        <v>201541</v>
      </c>
      <c r="P23" s="203">
        <v>1.1694058172573711E-2</v>
      </c>
      <c r="R23" s="64"/>
    </row>
    <row r="24" spans="1:18" ht="15" x14ac:dyDescent="0.2">
      <c r="A24" s="24" t="s">
        <v>27</v>
      </c>
      <c r="B24" s="154">
        <v>440398</v>
      </c>
      <c r="C24" s="160">
        <v>462882</v>
      </c>
      <c r="D24" s="154">
        <v>2155.0043297298807</v>
      </c>
      <c r="E24" s="140">
        <v>17389</v>
      </c>
      <c r="F24" s="163">
        <v>3.9E-2</v>
      </c>
      <c r="G24" s="139">
        <v>478853</v>
      </c>
      <c r="H24" s="203">
        <v>5.6852520502116519E-2</v>
      </c>
      <c r="I24" s="159">
        <v>7.6942193115632565E-2</v>
      </c>
      <c r="J24" s="149">
        <v>2306.0360603317085</v>
      </c>
      <c r="K24" s="59">
        <v>1.1843383298898658E-2</v>
      </c>
      <c r="L24" s="207">
        <v>15971</v>
      </c>
      <c r="M24" s="150">
        <v>3.4503393953534592E-2</v>
      </c>
      <c r="N24" s="201">
        <v>151.0317306018278</v>
      </c>
      <c r="O24" s="149">
        <v>207652</v>
      </c>
      <c r="P24" s="203">
        <v>1.2048638081835835E-2</v>
      </c>
      <c r="R24" s="64"/>
    </row>
    <row r="25" spans="1:18" ht="15" x14ac:dyDescent="0.2">
      <c r="A25" s="24" t="s">
        <v>28</v>
      </c>
      <c r="B25" s="154">
        <v>120904</v>
      </c>
      <c r="C25" s="160">
        <v>132459</v>
      </c>
      <c r="D25" s="154">
        <v>1906.2963229473987</v>
      </c>
      <c r="E25" s="140">
        <v>4976</v>
      </c>
      <c r="F25" s="163">
        <v>4.1000000000000002E-2</v>
      </c>
      <c r="G25" s="139">
        <v>137281</v>
      </c>
      <c r="H25" s="203">
        <v>5.4020585514382907E-2</v>
      </c>
      <c r="I25" s="159">
        <v>7.6747692688718755E-2</v>
      </c>
      <c r="J25" s="149">
        <v>2050.3472481517438</v>
      </c>
      <c r="K25" s="59">
        <v>3.3953457588364417E-3</v>
      </c>
      <c r="L25" s="207">
        <v>4822</v>
      </c>
      <c r="M25" s="150">
        <v>3.6403717376697696E-2</v>
      </c>
      <c r="N25" s="201">
        <v>144.05092520434505</v>
      </c>
      <c r="O25" s="149">
        <v>66955</v>
      </c>
      <c r="P25" s="203">
        <v>3.8849448248479109E-3</v>
      </c>
      <c r="R25" s="64"/>
    </row>
    <row r="26" spans="1:18" ht="15" x14ac:dyDescent="0.2">
      <c r="A26" s="24" t="s">
        <v>29</v>
      </c>
      <c r="B26" s="154">
        <v>568584</v>
      </c>
      <c r="C26" s="160">
        <v>613138</v>
      </c>
      <c r="D26" s="154">
        <v>1825.9458236050887</v>
      </c>
      <c r="E26" s="140">
        <v>33917</v>
      </c>
      <c r="F26" s="163">
        <v>0.06</v>
      </c>
      <c r="G26" s="139">
        <v>635665</v>
      </c>
      <c r="H26" s="203">
        <v>6.9064680295438635E-2</v>
      </c>
      <c r="I26" s="159">
        <v>7.3129714550903391E-2</v>
      </c>
      <c r="J26" s="149">
        <v>1998.6951326877122</v>
      </c>
      <c r="K26" s="59">
        <v>1.5721785693510147E-2</v>
      </c>
      <c r="L26" s="207">
        <v>22527</v>
      </c>
      <c r="M26" s="150">
        <v>3.6740505400089378E-2</v>
      </c>
      <c r="N26" s="201">
        <v>172.74930908262354</v>
      </c>
      <c r="O26" s="149">
        <v>318040</v>
      </c>
      <c r="P26" s="203">
        <v>1.8453705505109844E-2</v>
      </c>
      <c r="R26" s="64"/>
    </row>
    <row r="27" spans="1:18" ht="15" x14ac:dyDescent="0.2">
      <c r="A27" s="24" t="s">
        <v>30</v>
      </c>
      <c r="B27" s="154">
        <v>633894</v>
      </c>
      <c r="C27" s="160">
        <v>695898</v>
      </c>
      <c r="D27" s="154">
        <v>1780.7512493954539</v>
      </c>
      <c r="E27" s="140">
        <v>26311</v>
      </c>
      <c r="F27" s="163">
        <v>4.2000000000000003E-2</v>
      </c>
      <c r="G27" s="139">
        <v>719985</v>
      </c>
      <c r="H27" s="203">
        <v>5.3862233240970295E-2</v>
      </c>
      <c r="I27" s="159">
        <v>6.0641541143218264E-2</v>
      </c>
      <c r="J27" s="149">
        <v>1906.1997791939255</v>
      </c>
      <c r="K27" s="59">
        <v>1.7807256766601755E-2</v>
      </c>
      <c r="L27" s="207">
        <v>24087</v>
      </c>
      <c r="M27" s="150">
        <v>3.461283119077796E-2</v>
      </c>
      <c r="N27" s="201">
        <v>125.44852979847155</v>
      </c>
      <c r="O27" s="149">
        <v>377707</v>
      </c>
      <c r="P27" s="203">
        <v>2.1915777088474794E-2</v>
      </c>
      <c r="R27" s="64"/>
    </row>
    <row r="28" spans="1:18" ht="15" x14ac:dyDescent="0.2">
      <c r="A28" s="24" t="s">
        <v>31</v>
      </c>
      <c r="B28" s="154">
        <v>1058725</v>
      </c>
      <c r="C28" s="160">
        <v>1127317</v>
      </c>
      <c r="D28" s="154">
        <v>2379.1441288386413</v>
      </c>
      <c r="E28" s="140">
        <v>40721</v>
      </c>
      <c r="F28" s="163">
        <v>3.7999999999999999E-2</v>
      </c>
      <c r="G28" s="139">
        <v>1159852</v>
      </c>
      <c r="H28" s="203">
        <v>5.0096046736997482E-2</v>
      </c>
      <c r="I28" s="159">
        <v>6.8256984511817026E-2</v>
      </c>
      <c r="J28" s="149">
        <v>2566.4019542546857</v>
      </c>
      <c r="K28" s="59">
        <v>2.8686406487991527E-2</v>
      </c>
      <c r="L28" s="207">
        <v>32535</v>
      </c>
      <c r="M28" s="150">
        <v>2.8860560073164867E-2</v>
      </c>
      <c r="N28" s="201">
        <v>187.2578254160444</v>
      </c>
      <c r="O28" s="149">
        <v>451937</v>
      </c>
      <c r="P28" s="203">
        <v>2.6222840852920475E-2</v>
      </c>
      <c r="R28" s="64"/>
    </row>
    <row r="29" spans="1:18" ht="15" x14ac:dyDescent="0.2">
      <c r="A29" s="24" t="s">
        <v>32</v>
      </c>
      <c r="B29" s="154">
        <v>549374</v>
      </c>
      <c r="C29" s="160">
        <v>594996</v>
      </c>
      <c r="D29" s="154">
        <v>2194.2293224764348</v>
      </c>
      <c r="E29" s="140">
        <v>17356</v>
      </c>
      <c r="F29" s="163">
        <v>3.2000000000000001E-2</v>
      </c>
      <c r="G29" s="139">
        <v>612294</v>
      </c>
      <c r="H29" s="203">
        <v>4.5246237918385612E-2</v>
      </c>
      <c r="I29" s="159">
        <v>5.4192920394451033E-2</v>
      </c>
      <c r="J29" s="149">
        <v>2416.6097667828344</v>
      </c>
      <c r="K29" s="59">
        <v>1.514375504302125E-2</v>
      </c>
      <c r="L29" s="207">
        <v>17298</v>
      </c>
      <c r="M29" s="150">
        <v>2.907246435270153E-2</v>
      </c>
      <c r="N29" s="201">
        <v>222.38044430639957</v>
      </c>
      <c r="O29" s="149">
        <v>253369</v>
      </c>
      <c r="P29" s="203">
        <v>1.4701285719167954E-2</v>
      </c>
      <c r="R29" s="64"/>
    </row>
    <row r="30" spans="1:18" ht="15" x14ac:dyDescent="0.2">
      <c r="A30" s="24" t="s">
        <v>33</v>
      </c>
      <c r="B30" s="154">
        <v>293505</v>
      </c>
      <c r="C30" s="160">
        <v>316491</v>
      </c>
      <c r="D30" s="154">
        <v>2000.6005132808252</v>
      </c>
      <c r="E30" s="140">
        <v>19454</v>
      </c>
      <c r="F30" s="163">
        <v>6.6000000000000003E-2</v>
      </c>
      <c r="G30" s="139">
        <v>328330</v>
      </c>
      <c r="H30" s="203">
        <v>6.3222976883014037E-2</v>
      </c>
      <c r="I30" s="159">
        <v>9.5534980050558882E-2</v>
      </c>
      <c r="J30" s="149">
        <v>2319.7303904251862</v>
      </c>
      <c r="K30" s="59">
        <v>8.1205255861974256E-3</v>
      </c>
      <c r="L30" s="207">
        <v>11839</v>
      </c>
      <c r="M30" s="150">
        <v>3.7407066867620249E-2</v>
      </c>
      <c r="N30" s="201">
        <v>319.12987714436099</v>
      </c>
      <c r="O30" s="149">
        <v>141538</v>
      </c>
      <c r="P30" s="203">
        <v>8.2124907866376468E-3</v>
      </c>
      <c r="R30" s="64"/>
    </row>
    <row r="31" spans="1:18" ht="15" x14ac:dyDescent="0.2">
      <c r="A31" s="24" t="s">
        <v>34</v>
      </c>
      <c r="B31" s="154">
        <v>604795</v>
      </c>
      <c r="C31" s="160">
        <v>655908</v>
      </c>
      <c r="D31" s="154">
        <v>2434.446308475734</v>
      </c>
      <c r="E31" s="140">
        <v>34440</v>
      </c>
      <c r="F31" s="163">
        <v>5.7000000000000002E-2</v>
      </c>
      <c r="G31" s="139">
        <v>678566</v>
      </c>
      <c r="H31" s="203">
        <v>5.2015574019328999E-2</v>
      </c>
      <c r="I31" s="159">
        <v>7.3992802468735533E-2</v>
      </c>
      <c r="J31" s="149">
        <v>2675.6595835288458</v>
      </c>
      <c r="K31" s="59">
        <v>1.6782848246957766E-2</v>
      </c>
      <c r="L31" s="207">
        <v>22658</v>
      </c>
      <c r="M31" s="150">
        <v>3.4544478798855936E-2</v>
      </c>
      <c r="N31" s="201">
        <v>241.21327505311183</v>
      </c>
      <c r="O31" s="149">
        <v>253607</v>
      </c>
      <c r="P31" s="203">
        <v>1.4715095245989159E-2</v>
      </c>
      <c r="R31" s="64"/>
    </row>
    <row r="32" spans="1:18" ht="15" x14ac:dyDescent="0.2">
      <c r="A32" s="24" t="s">
        <v>35</v>
      </c>
      <c r="B32" s="154">
        <v>102090</v>
      </c>
      <c r="C32" s="160">
        <v>110090</v>
      </c>
      <c r="D32" s="154">
        <v>2427.8310728856545</v>
      </c>
      <c r="E32" s="140">
        <v>4440</v>
      </c>
      <c r="F32" s="163">
        <v>4.2999999999999997E-2</v>
      </c>
      <c r="G32" s="139">
        <v>113914</v>
      </c>
      <c r="H32" s="203">
        <v>5.2873220148533101E-2</v>
      </c>
      <c r="I32" s="159">
        <v>7.9586354618396332E-2</v>
      </c>
      <c r="J32" s="149">
        <v>2572.4673682308835</v>
      </c>
      <c r="K32" s="59">
        <v>2.8174140396128701E-3</v>
      </c>
      <c r="L32" s="207">
        <v>3824</v>
      </c>
      <c r="M32" s="150">
        <v>3.4735216640930149E-2</v>
      </c>
      <c r="N32" s="201">
        <v>144.63629534522897</v>
      </c>
      <c r="O32" s="149">
        <v>44282</v>
      </c>
      <c r="P32" s="203">
        <v>2.5693843138513209E-3</v>
      </c>
      <c r="R32" s="64"/>
    </row>
    <row r="33" spans="1:18" ht="15" x14ac:dyDescent="0.2">
      <c r="A33" s="24" t="s">
        <v>36</v>
      </c>
      <c r="B33" s="154">
        <v>305736</v>
      </c>
      <c r="C33" s="160">
        <v>307345</v>
      </c>
      <c r="D33" s="154">
        <v>2691.5229004291095</v>
      </c>
      <c r="E33" s="130">
        <v>-259</v>
      </c>
      <c r="F33" s="163">
        <v>-1E-3</v>
      </c>
      <c r="G33" s="139">
        <v>315301</v>
      </c>
      <c r="H33" s="203">
        <v>4.2562503766242418E-2</v>
      </c>
      <c r="I33" s="159">
        <v>5.3342678900479223E-2</v>
      </c>
      <c r="J33" s="149">
        <v>2889.965353522392</v>
      </c>
      <c r="K33" s="59">
        <v>7.7982817222112958E-3</v>
      </c>
      <c r="L33" s="207">
        <v>7956</v>
      </c>
      <c r="M33" s="150">
        <v>2.5886219069775007E-2</v>
      </c>
      <c r="N33" s="201">
        <v>198.44245309328244</v>
      </c>
      <c r="O33" s="149">
        <v>109102</v>
      </c>
      <c r="P33" s="203">
        <v>6.3304495598619486E-3</v>
      </c>
      <c r="R33" s="64"/>
    </row>
    <row r="34" spans="1:18" ht="15" x14ac:dyDescent="0.2">
      <c r="A34" s="24" t="s">
        <v>37</v>
      </c>
      <c r="B34" s="154">
        <v>344396</v>
      </c>
      <c r="C34" s="160">
        <v>371384</v>
      </c>
      <c r="D34" s="154">
        <v>3243.0752034650177</v>
      </c>
      <c r="E34" s="140">
        <v>21215</v>
      </c>
      <c r="F34" s="163">
        <v>6.2E-2</v>
      </c>
      <c r="G34" s="139">
        <v>383036</v>
      </c>
      <c r="H34" s="203">
        <v>5.0363412316335801E-2</v>
      </c>
      <c r="I34" s="159">
        <v>5.1937676876324938E-2</v>
      </c>
      <c r="J34" s="149">
        <v>3513.5759888456737</v>
      </c>
      <c r="K34" s="59">
        <v>9.4735590364411343E-3</v>
      </c>
      <c r="L34" s="207">
        <v>11652</v>
      </c>
      <c r="M34" s="150">
        <v>3.1374534174870218E-2</v>
      </c>
      <c r="N34" s="201">
        <v>270.500785380656</v>
      </c>
      <c r="O34" s="149">
        <v>109016</v>
      </c>
      <c r="P34" s="203">
        <v>6.3254595627752945E-3</v>
      </c>
      <c r="R34" s="64"/>
    </row>
    <row r="35" spans="1:18" ht="15" x14ac:dyDescent="0.2">
      <c r="A35" s="24" t="s">
        <v>38</v>
      </c>
      <c r="B35" s="154">
        <v>94986</v>
      </c>
      <c r="C35" s="160">
        <v>99823</v>
      </c>
      <c r="D35" s="154">
        <v>1982.1882446386021</v>
      </c>
      <c r="E35" s="140">
        <v>3103</v>
      </c>
      <c r="F35" s="163">
        <v>3.3000000000000002E-2</v>
      </c>
      <c r="G35" s="139">
        <v>102777</v>
      </c>
      <c r="H35" s="203">
        <v>4.8590637983206363E-2</v>
      </c>
      <c r="I35" s="159">
        <v>6.7155102795372512E-2</v>
      </c>
      <c r="J35" s="149">
        <v>2173.2428317685867</v>
      </c>
      <c r="K35" s="59">
        <v>2.5419646641263757E-3</v>
      </c>
      <c r="L35" s="207">
        <v>2954</v>
      </c>
      <c r="M35" s="150">
        <v>2.9592378509962634E-2</v>
      </c>
      <c r="N35" s="201">
        <v>191.05458712998461</v>
      </c>
      <c r="O35" s="149">
        <v>47292</v>
      </c>
      <c r="P35" s="203">
        <v>2.7440342118842118E-3</v>
      </c>
      <c r="R35" s="64"/>
    </row>
    <row r="36" spans="1:18" ht="15" x14ac:dyDescent="0.2">
      <c r="A36" s="24" t="s">
        <v>39</v>
      </c>
      <c r="B36" s="154">
        <v>726426</v>
      </c>
      <c r="C36" s="160">
        <v>766459</v>
      </c>
      <c r="D36" s="154">
        <v>2165.9215761631322</v>
      </c>
      <c r="E36" s="140">
        <v>25990</v>
      </c>
      <c r="F36" s="163">
        <v>3.5999999999999997E-2</v>
      </c>
      <c r="G36" s="139">
        <v>792527</v>
      </c>
      <c r="H36" s="203">
        <v>5.3816463035328763E-2</v>
      </c>
      <c r="I36" s="159">
        <v>8.0542366379946675E-2</v>
      </c>
      <c r="J36" s="149">
        <v>2361.4944994696129</v>
      </c>
      <c r="K36" s="59">
        <v>1.9601424728938225E-2</v>
      </c>
      <c r="L36" s="207">
        <v>26068</v>
      </c>
      <c r="M36" s="150">
        <v>3.4010951662124131E-2</v>
      </c>
      <c r="N36" s="201">
        <v>195.57292330648079</v>
      </c>
      <c r="O36" s="149">
        <v>335604</v>
      </c>
      <c r="P36" s="203">
        <v>1.9472825375226023E-2</v>
      </c>
      <c r="R36" s="64"/>
    </row>
    <row r="37" spans="1:18" ht="15" x14ac:dyDescent="0.2">
      <c r="A37" s="24" t="s">
        <v>40</v>
      </c>
      <c r="B37" s="154">
        <v>271105</v>
      </c>
      <c r="C37" s="160">
        <v>291443</v>
      </c>
      <c r="D37" s="154">
        <v>2896.5870239325754</v>
      </c>
      <c r="E37" s="140">
        <v>13349</v>
      </c>
      <c r="F37" s="163">
        <v>4.9000000000000002E-2</v>
      </c>
      <c r="G37" s="139">
        <v>301215</v>
      </c>
      <c r="H37" s="203">
        <v>5.8250751124611991E-2</v>
      </c>
      <c r="I37" s="159">
        <v>6.6268280132131541E-2</v>
      </c>
      <c r="J37" s="149">
        <v>3194.4915793492555</v>
      </c>
      <c r="K37" s="59">
        <v>7.4498952713625251E-3</v>
      </c>
      <c r="L37" s="207">
        <v>9772</v>
      </c>
      <c r="M37" s="150">
        <v>3.3529712499528207E-2</v>
      </c>
      <c r="N37" s="201">
        <v>297.90455541668007</v>
      </c>
      <c r="O37" s="149">
        <v>94292</v>
      </c>
      <c r="P37" s="203">
        <v>5.471125642962575E-3</v>
      </c>
      <c r="R37" s="64"/>
    </row>
    <row r="38" spans="1:18" ht="15" x14ac:dyDescent="0.2">
      <c r="A38" s="24" t="s">
        <v>41</v>
      </c>
      <c r="B38" s="154">
        <v>1807033</v>
      </c>
      <c r="C38" s="160">
        <v>1948109</v>
      </c>
      <c r="D38" s="154">
        <v>2053.9446604644104</v>
      </c>
      <c r="E38" s="140">
        <v>76806</v>
      </c>
      <c r="F38" s="163">
        <v>4.2999999999999997E-2</v>
      </c>
      <c r="G38" s="139">
        <v>2011385</v>
      </c>
      <c r="H38" s="203">
        <v>5.1901053254349613E-2</v>
      </c>
      <c r="I38" s="159">
        <v>8.6654718017684332E-2</v>
      </c>
      <c r="J38" s="149">
        <v>2255.2774716126019</v>
      </c>
      <c r="K38" s="59">
        <v>4.9747215777399906E-2</v>
      </c>
      <c r="L38" s="207">
        <v>63276</v>
      </c>
      <c r="M38" s="150">
        <v>3.2480728747724077E-2</v>
      </c>
      <c r="N38" s="201">
        <v>201.33281114819147</v>
      </c>
      <c r="O38" s="149">
        <v>891857</v>
      </c>
      <c r="P38" s="203">
        <v>5.1748416647813954E-2</v>
      </c>
      <c r="R38" s="64"/>
    </row>
    <row r="39" spans="1:18" ht="15" x14ac:dyDescent="0.2">
      <c r="A39" s="24" t="s">
        <v>42</v>
      </c>
      <c r="B39" s="154">
        <v>1013085</v>
      </c>
      <c r="C39" s="160">
        <v>1080138</v>
      </c>
      <c r="D39" s="154">
        <v>2105.0520641491125</v>
      </c>
      <c r="E39" s="140">
        <v>44050</v>
      </c>
      <c r="F39" s="163">
        <v>4.2999999999999997E-2</v>
      </c>
      <c r="G39" s="139">
        <v>1109025</v>
      </c>
      <c r="H39" s="203">
        <v>5.1759879173147581E-2</v>
      </c>
      <c r="I39" s="159">
        <v>7.4876580780415231E-2</v>
      </c>
      <c r="J39" s="149">
        <v>2208.9755285288034</v>
      </c>
      <c r="K39" s="59">
        <v>2.7429311632298604E-2</v>
      </c>
      <c r="L39" s="207">
        <v>28887</v>
      </c>
      <c r="M39" s="150">
        <v>2.6743804958255336E-2</v>
      </c>
      <c r="N39" s="201">
        <v>103.92346437969081</v>
      </c>
      <c r="O39" s="149">
        <v>502054</v>
      </c>
      <c r="P39" s="203">
        <v>2.9130790666779077E-2</v>
      </c>
      <c r="R39" s="64"/>
    </row>
    <row r="40" spans="1:18" ht="15" x14ac:dyDescent="0.2">
      <c r="A40" s="24" t="s">
        <v>43</v>
      </c>
      <c r="B40" s="154">
        <v>64106</v>
      </c>
      <c r="C40" s="160">
        <v>72725</v>
      </c>
      <c r="D40" s="154">
        <v>1544.3503004820454</v>
      </c>
      <c r="E40" s="140">
        <v>3946</v>
      </c>
      <c r="F40" s="163">
        <v>6.2E-2</v>
      </c>
      <c r="G40" s="139">
        <v>75358</v>
      </c>
      <c r="H40" s="203">
        <v>5.6052443005387614E-2</v>
      </c>
      <c r="I40" s="159">
        <v>8.6321293027946597E-2</v>
      </c>
      <c r="J40" s="149">
        <v>1626.6188913831807</v>
      </c>
      <c r="K40" s="59">
        <v>1.8638155731266278E-3</v>
      </c>
      <c r="L40" s="207">
        <v>2633</v>
      </c>
      <c r="M40" s="150">
        <v>3.6204881402543833E-2</v>
      </c>
      <c r="N40" s="201">
        <v>82.268590901135212</v>
      </c>
      <c r="O40" s="149">
        <v>46328</v>
      </c>
      <c r="P40" s="203">
        <v>2.6880998259361365E-3</v>
      </c>
      <c r="R40" s="64"/>
    </row>
    <row r="41" spans="1:18" ht="15" x14ac:dyDescent="0.2">
      <c r="A41" s="24" t="s">
        <v>44</v>
      </c>
      <c r="B41" s="154">
        <v>1313925</v>
      </c>
      <c r="C41" s="160">
        <v>1363710</v>
      </c>
      <c r="D41" s="154">
        <v>2488.3084844912937</v>
      </c>
      <c r="E41" s="140">
        <v>31019</v>
      </c>
      <c r="F41" s="163">
        <v>2.4E-2</v>
      </c>
      <c r="G41" s="139">
        <v>1398230</v>
      </c>
      <c r="H41" s="203">
        <v>4.5204294000271775E-2</v>
      </c>
      <c r="I41" s="159">
        <v>6.1772383656479982E-2</v>
      </c>
      <c r="J41" s="149">
        <v>2732.3161461529144</v>
      </c>
      <c r="K41" s="59">
        <v>3.4582165779517032E-2</v>
      </c>
      <c r="L41" s="207">
        <v>34520</v>
      </c>
      <c r="M41" s="150">
        <v>2.5313299748480247E-2</v>
      </c>
      <c r="N41" s="201">
        <v>244.00766166162066</v>
      </c>
      <c r="O41" s="149">
        <v>511738</v>
      </c>
      <c r="P41" s="203">
        <v>2.9692687548025096E-2</v>
      </c>
      <c r="R41" s="64"/>
    </row>
    <row r="42" spans="1:18" ht="15" x14ac:dyDescent="0.2">
      <c r="A42" s="24" t="s">
        <v>45</v>
      </c>
      <c r="B42" s="154">
        <v>370153</v>
      </c>
      <c r="C42" s="160">
        <v>403289</v>
      </c>
      <c r="D42" s="154">
        <v>2316.8208192106626</v>
      </c>
      <c r="E42" s="140">
        <v>27626</v>
      </c>
      <c r="F42" s="163">
        <v>7.4999999999999997E-2</v>
      </c>
      <c r="G42" s="139">
        <v>418509</v>
      </c>
      <c r="H42" s="203">
        <v>5.9769323957190881E-2</v>
      </c>
      <c r="I42" s="159">
        <v>8.9990896253127173E-2</v>
      </c>
      <c r="J42" s="149">
        <v>2475.2568356429319</v>
      </c>
      <c r="K42" s="59">
        <v>1.0350906230176649E-2</v>
      </c>
      <c r="L42" s="207">
        <v>15220</v>
      </c>
      <c r="M42" s="150">
        <v>3.7739685436498395E-2</v>
      </c>
      <c r="N42" s="201">
        <v>158.4360164322693</v>
      </c>
      <c r="O42" s="149">
        <v>169077</v>
      </c>
      <c r="P42" s="203">
        <v>9.8103922955837548E-3</v>
      </c>
      <c r="R42" s="64"/>
    </row>
    <row r="43" spans="1:18" ht="15" x14ac:dyDescent="0.2">
      <c r="A43" s="24" t="s">
        <v>46</v>
      </c>
      <c r="B43" s="154">
        <v>737765</v>
      </c>
      <c r="C43" s="160">
        <v>773080</v>
      </c>
      <c r="D43" s="154">
        <v>3688.2531988588112</v>
      </c>
      <c r="E43" s="140">
        <v>6878</v>
      </c>
      <c r="F43" s="163">
        <v>8.9999999999999993E-3</v>
      </c>
      <c r="G43" s="139">
        <v>791143</v>
      </c>
      <c r="H43" s="203">
        <v>3.9358244969619906E-2</v>
      </c>
      <c r="I43" s="159">
        <v>5.1806057817613251E-2</v>
      </c>
      <c r="J43" s="149">
        <v>3967.0011181812251</v>
      </c>
      <c r="K43" s="59">
        <v>1.9567194511135109E-2</v>
      </c>
      <c r="L43" s="207">
        <v>18063</v>
      </c>
      <c r="M43" s="150">
        <v>2.3364981631913903E-2</v>
      </c>
      <c r="N43" s="201">
        <v>278.74791932241396</v>
      </c>
      <c r="O43" s="149">
        <v>199431</v>
      </c>
      <c r="P43" s="203">
        <v>1.1571629174284875E-2</v>
      </c>
      <c r="R43" s="64"/>
    </row>
    <row r="44" spans="1:18" ht="15" x14ac:dyDescent="0.2">
      <c r="A44" s="24" t="s">
        <v>47</v>
      </c>
      <c r="B44" s="154">
        <v>1021922</v>
      </c>
      <c r="C44" s="160">
        <v>1087555</v>
      </c>
      <c r="D44" s="154">
        <v>1887.0646740271479</v>
      </c>
      <c r="E44" s="140">
        <v>44661</v>
      </c>
      <c r="F44" s="163">
        <v>4.3999999999999997E-2</v>
      </c>
      <c r="G44" s="139">
        <v>1121313</v>
      </c>
      <c r="H44" s="203">
        <v>4.8456586162828753E-2</v>
      </c>
      <c r="I44" s="159">
        <v>7.4240644672807679E-2</v>
      </c>
      <c r="J44" s="149">
        <v>2048.9359835984696</v>
      </c>
      <c r="K44" s="59">
        <v>2.7733228479382921E-2</v>
      </c>
      <c r="L44" s="207">
        <v>33758</v>
      </c>
      <c r="M44" s="150">
        <v>3.1040269227763193E-2</v>
      </c>
      <c r="N44" s="201">
        <v>161.87130957132172</v>
      </c>
      <c r="O44" s="149">
        <v>547266</v>
      </c>
      <c r="P44" s="203">
        <v>3.1754136577032584E-2</v>
      </c>
      <c r="R44" s="64"/>
    </row>
    <row r="45" spans="1:18" ht="15" x14ac:dyDescent="0.2">
      <c r="A45" s="24" t="s">
        <v>48</v>
      </c>
      <c r="B45" s="154">
        <v>120668</v>
      </c>
      <c r="C45" s="160">
        <v>125883</v>
      </c>
      <c r="D45" s="154">
        <v>1911.8951429178944</v>
      </c>
      <c r="E45" s="140">
        <v>4373</v>
      </c>
      <c r="F45" s="163">
        <v>3.5999999999999997E-2</v>
      </c>
      <c r="G45" s="139">
        <v>129361</v>
      </c>
      <c r="H45" s="203">
        <v>4.7927891713885944E-2</v>
      </c>
      <c r="I45" s="159">
        <v>5.5596354388107699E-2</v>
      </c>
      <c r="J45" s="149">
        <v>2034.3938226367025</v>
      </c>
      <c r="K45" s="59">
        <v>3.1994618534891277E-3</v>
      </c>
      <c r="L45" s="207">
        <v>3478</v>
      </c>
      <c r="M45" s="150">
        <v>2.7628829945266636E-2</v>
      </c>
      <c r="N45" s="201">
        <v>122.49867971880803</v>
      </c>
      <c r="O45" s="149">
        <v>63587</v>
      </c>
      <c r="P45" s="203">
        <v>3.6895226133612743E-3</v>
      </c>
      <c r="R45" s="64"/>
    </row>
    <row r="46" spans="1:18" ht="15" x14ac:dyDescent="0.2">
      <c r="A46" s="24" t="s">
        <v>49</v>
      </c>
      <c r="B46" s="154">
        <v>445924</v>
      </c>
      <c r="C46" s="160">
        <v>472043</v>
      </c>
      <c r="D46" s="154">
        <v>2080.2360323993689</v>
      </c>
      <c r="E46" s="140">
        <v>22408</v>
      </c>
      <c r="F46" s="163">
        <v>0.05</v>
      </c>
      <c r="G46" s="139">
        <v>487205</v>
      </c>
      <c r="H46" s="203">
        <v>5.3989593702856088E-2</v>
      </c>
      <c r="I46" s="159">
        <v>8.0619041265996866E-2</v>
      </c>
      <c r="J46" s="149">
        <v>2134.8134905507432</v>
      </c>
      <c r="K46" s="59">
        <v>1.2049951780901279E-2</v>
      </c>
      <c r="L46" s="207">
        <v>15162</v>
      </c>
      <c r="M46" s="150">
        <v>3.2119955173575292E-2</v>
      </c>
      <c r="N46" s="201">
        <v>54.577458151374231</v>
      </c>
      <c r="O46" s="149">
        <v>228219</v>
      </c>
      <c r="P46" s="203">
        <v>1.3242001687431341E-2</v>
      </c>
      <c r="R46" s="64"/>
    </row>
    <row r="47" spans="1:18" ht="15" x14ac:dyDescent="0.2">
      <c r="A47" s="24" t="s">
        <v>50</v>
      </c>
      <c r="B47" s="154">
        <v>61261</v>
      </c>
      <c r="C47" s="160">
        <v>67022</v>
      </c>
      <c r="D47" s="154">
        <v>1468.5247266592169</v>
      </c>
      <c r="E47" s="140">
        <v>3999</v>
      </c>
      <c r="F47" s="163">
        <v>6.5000000000000002E-2</v>
      </c>
      <c r="G47" s="139">
        <v>69787</v>
      </c>
      <c r="H47" s="203">
        <v>6.089959448034734E-2</v>
      </c>
      <c r="I47" s="159">
        <v>8.4643271669508649E-2</v>
      </c>
      <c r="J47" s="149">
        <v>1587.54748743147</v>
      </c>
      <c r="K47" s="59">
        <v>1.7260290533425511E-3</v>
      </c>
      <c r="L47" s="207">
        <v>2765</v>
      </c>
      <c r="M47" s="150">
        <v>4.1255110262301928E-2</v>
      </c>
      <c r="N47" s="201">
        <v>119.02276077225315</v>
      </c>
      <c r="O47" s="149">
        <v>43959</v>
      </c>
      <c r="P47" s="203">
        <v>2.5506428131653993E-3</v>
      </c>
      <c r="R47" s="64"/>
    </row>
    <row r="48" spans="1:18" ht="15" x14ac:dyDescent="0.2">
      <c r="A48" s="24" t="s">
        <v>51</v>
      </c>
      <c r="B48" s="154">
        <v>582262</v>
      </c>
      <c r="C48" s="160">
        <v>612326</v>
      </c>
      <c r="D48" s="154">
        <v>2249.3874417289021</v>
      </c>
      <c r="E48" s="140">
        <v>23140</v>
      </c>
      <c r="F48" s="163">
        <v>0.04</v>
      </c>
      <c r="G48" s="139">
        <v>635828</v>
      </c>
      <c r="H48" s="203">
        <v>5.7312669464068898E-2</v>
      </c>
      <c r="I48" s="159">
        <v>6.9729549500808397E-2</v>
      </c>
      <c r="J48" s="149">
        <v>2445.9156392452542</v>
      </c>
      <c r="K48" s="59">
        <v>1.5725817142572221E-2</v>
      </c>
      <c r="L48" s="207">
        <v>23502</v>
      </c>
      <c r="M48" s="150">
        <v>3.8381515728549823E-2</v>
      </c>
      <c r="N48" s="201">
        <v>196.52819751635207</v>
      </c>
      <c r="O48" s="149">
        <v>259955</v>
      </c>
      <c r="P48" s="203">
        <v>1.5083426658850553E-2</v>
      </c>
      <c r="R48" s="64"/>
    </row>
    <row r="49" spans="1:18" ht="15" x14ac:dyDescent="0.2">
      <c r="A49" s="24" t="s">
        <v>52</v>
      </c>
      <c r="B49" s="154">
        <v>2276946</v>
      </c>
      <c r="C49" s="160">
        <v>2501802</v>
      </c>
      <c r="D49" s="154">
        <v>1693.2154350628914</v>
      </c>
      <c r="E49" s="140">
        <v>159206</v>
      </c>
      <c r="F49" s="163">
        <v>7.0000000000000007E-2</v>
      </c>
      <c r="G49" s="139">
        <v>2614007</v>
      </c>
      <c r="H49" s="203">
        <v>7.3224363974541767E-2</v>
      </c>
      <c r="I49" s="159">
        <v>8.1981417800334883E-2</v>
      </c>
      <c r="J49" s="149">
        <v>1826.7837650094275</v>
      </c>
      <c r="K49" s="59">
        <v>6.4651755020860652E-2</v>
      </c>
      <c r="L49" s="207">
        <v>112205</v>
      </c>
      <c r="M49" s="150">
        <v>4.4849672356165673E-2</v>
      </c>
      <c r="N49" s="201">
        <v>133.5683299465361</v>
      </c>
      <c r="O49" s="149">
        <v>1430934</v>
      </c>
      <c r="P49" s="203">
        <v>8.302740106039759E-2</v>
      </c>
      <c r="R49" s="64"/>
    </row>
    <row r="50" spans="1:18" ht="15" x14ac:dyDescent="0.2">
      <c r="A50" s="24" t="s">
        <v>53</v>
      </c>
      <c r="B50" s="154">
        <v>367506</v>
      </c>
      <c r="C50" s="160">
        <v>386318</v>
      </c>
      <c r="D50" s="154">
        <v>1627.8632709130443</v>
      </c>
      <c r="E50" s="140">
        <v>7170</v>
      </c>
      <c r="F50" s="163">
        <v>0.02</v>
      </c>
      <c r="G50" s="139">
        <v>400221</v>
      </c>
      <c r="H50" s="203">
        <v>6.8139852731365927E-2</v>
      </c>
      <c r="I50" s="159">
        <v>7.2827262937227188E-2</v>
      </c>
      <c r="J50" s="149">
        <v>1686.8954238724061</v>
      </c>
      <c r="K50" s="59">
        <v>9.8985924851019407E-3</v>
      </c>
      <c r="L50" s="207">
        <v>13903</v>
      </c>
      <c r="M50" s="150">
        <v>3.5988486169425189E-2</v>
      </c>
      <c r="N50" s="201">
        <v>59.032152959361838</v>
      </c>
      <c r="O50" s="149">
        <v>237253</v>
      </c>
      <c r="P50" s="203">
        <v>1.3766183474417765E-2</v>
      </c>
      <c r="R50" s="64"/>
    </row>
    <row r="51" spans="1:18" ht="15" x14ac:dyDescent="0.2">
      <c r="A51" s="24" t="s">
        <v>54</v>
      </c>
      <c r="B51" s="154">
        <v>60982</v>
      </c>
      <c r="C51" s="160">
        <v>64723</v>
      </c>
      <c r="D51" s="154">
        <v>1696.1842863881755</v>
      </c>
      <c r="E51" s="140">
        <v>1913</v>
      </c>
      <c r="F51" s="163">
        <v>3.1E-2</v>
      </c>
      <c r="G51" s="139">
        <v>66956</v>
      </c>
      <c r="H51" s="203">
        <v>5.5812772567058966E-2</v>
      </c>
      <c r="I51" s="159">
        <v>6.8955732122587973E-2</v>
      </c>
      <c r="J51" s="149">
        <v>1851.2497235124972</v>
      </c>
      <c r="K51" s="59">
        <v>1.656010450307419E-3</v>
      </c>
      <c r="L51" s="207">
        <v>2233</v>
      </c>
      <c r="M51" s="150">
        <v>3.4500872950882992E-2</v>
      </c>
      <c r="N51" s="201">
        <v>155.06543712432176</v>
      </c>
      <c r="O51" s="149">
        <v>36168</v>
      </c>
      <c r="P51" s="203">
        <v>2.0985838910477072E-3</v>
      </c>
      <c r="R51" s="64"/>
    </row>
    <row r="52" spans="1:18" ht="15" x14ac:dyDescent="0.2">
      <c r="A52" s="24" t="s">
        <v>55</v>
      </c>
      <c r="B52" s="154">
        <v>879806</v>
      </c>
      <c r="C52" s="160">
        <v>924765</v>
      </c>
      <c r="D52" s="154">
        <v>1982.5810116948408</v>
      </c>
      <c r="E52" s="140">
        <v>31764</v>
      </c>
      <c r="F52" s="163">
        <v>3.5999999999999997E-2</v>
      </c>
      <c r="G52" s="139">
        <v>954052</v>
      </c>
      <c r="H52" s="203">
        <v>5.2501331164339048E-2</v>
      </c>
      <c r="I52" s="159">
        <v>6.6358018221229026E-2</v>
      </c>
      <c r="J52" s="149">
        <v>2102.2418283659376</v>
      </c>
      <c r="K52" s="59">
        <v>2.3596392886921169E-2</v>
      </c>
      <c r="L52" s="207">
        <v>29287</v>
      </c>
      <c r="M52" s="150">
        <v>3.1669667429022511E-2</v>
      </c>
      <c r="N52" s="201">
        <v>119.66081667109688</v>
      </c>
      <c r="O52" s="149">
        <v>453826</v>
      </c>
      <c r="P52" s="203">
        <v>2.6332446719161049E-2</v>
      </c>
      <c r="R52" s="64"/>
    </row>
    <row r="53" spans="1:18" ht="15" x14ac:dyDescent="0.2">
      <c r="A53" s="24" t="s">
        <v>56</v>
      </c>
      <c r="B53" s="154">
        <v>1092171</v>
      </c>
      <c r="C53" s="160">
        <v>1124642</v>
      </c>
      <c r="D53" s="213">
        <v>3245.0176729423647</v>
      </c>
      <c r="E53" s="140">
        <v>21951</v>
      </c>
      <c r="F53" s="163">
        <v>0.02</v>
      </c>
      <c r="G53" s="139">
        <v>1160584</v>
      </c>
      <c r="H53" s="203">
        <v>4.7907777463759627E-2</v>
      </c>
      <c r="I53" s="159">
        <v>4.3967519800376359E-2</v>
      </c>
      <c r="J53" s="149">
        <v>3705.1187914620832</v>
      </c>
      <c r="K53" s="59">
        <v>2.8704510909546354E-2</v>
      </c>
      <c r="L53" s="207">
        <v>35942</v>
      </c>
      <c r="M53" s="150">
        <v>3.1958614385733414E-2</v>
      </c>
      <c r="N53" s="201">
        <v>460.10111851971851</v>
      </c>
      <c r="O53" s="149">
        <v>313238</v>
      </c>
      <c r="P53" s="203">
        <v>1.8175077993364347E-2</v>
      </c>
      <c r="R53" s="64"/>
    </row>
    <row r="54" spans="1:18" ht="15" x14ac:dyDescent="0.2">
      <c r="A54" s="24" t="s">
        <v>57</v>
      </c>
      <c r="B54" s="154">
        <v>176528</v>
      </c>
      <c r="C54" s="160">
        <v>185449</v>
      </c>
      <c r="D54" s="154">
        <v>2560.4246917671098</v>
      </c>
      <c r="E54" s="140">
        <v>5628</v>
      </c>
      <c r="F54" s="163">
        <v>3.2000000000000001E-2</v>
      </c>
      <c r="G54" s="139">
        <v>192168</v>
      </c>
      <c r="H54" s="203">
        <v>5.5055992673077724E-2</v>
      </c>
      <c r="I54" s="159">
        <v>7.5350734773739644E-2</v>
      </c>
      <c r="J54" s="149">
        <v>2805.3722627737225</v>
      </c>
      <c r="K54" s="59">
        <v>4.7528558488361926E-3</v>
      </c>
      <c r="L54" s="207">
        <v>6719</v>
      </c>
      <c r="M54" s="150">
        <v>3.6230985338287079E-2</v>
      </c>
      <c r="N54" s="201">
        <v>244.94757100661263</v>
      </c>
      <c r="O54" s="149">
        <v>68500</v>
      </c>
      <c r="P54" s="203">
        <v>3.97459070274187E-3</v>
      </c>
      <c r="R54" s="64"/>
    </row>
    <row r="55" spans="1:18" ht="15" x14ac:dyDescent="0.2">
      <c r="A55" s="24" t="s">
        <v>58</v>
      </c>
      <c r="B55" s="154">
        <v>657398</v>
      </c>
      <c r="C55" s="160">
        <v>721678</v>
      </c>
      <c r="D55" s="154">
        <v>2419.8462276139799</v>
      </c>
      <c r="E55" s="140">
        <v>44402</v>
      </c>
      <c r="F55" s="163">
        <v>6.8000000000000005E-2</v>
      </c>
      <c r="G55" s="139">
        <v>744153</v>
      </c>
      <c r="H55" s="203">
        <v>4.8136606316174231E-2</v>
      </c>
      <c r="I55" s="159">
        <v>5.2710934444932696E-2</v>
      </c>
      <c r="J55" s="149">
        <v>2551.6762506300729</v>
      </c>
      <c r="K55" s="59">
        <v>1.8404999471707043E-2</v>
      </c>
      <c r="L55" s="207">
        <v>22475</v>
      </c>
      <c r="M55" s="150">
        <v>3.1142697989962283E-2</v>
      </c>
      <c r="N55" s="201">
        <v>131.83002301609304</v>
      </c>
      <c r="O55" s="149">
        <v>291633</v>
      </c>
      <c r="P55" s="203">
        <v>1.6921486283397368E-2</v>
      </c>
      <c r="R55" s="64"/>
    </row>
    <row r="56" spans="1:18" ht="14" customHeight="1" x14ac:dyDescent="0.2">
      <c r="A56" s="24" t="s">
        <v>59</v>
      </c>
      <c r="B56" s="154">
        <v>89471</v>
      </c>
      <c r="C56" s="160">
        <v>94687</v>
      </c>
      <c r="D56" s="154">
        <v>3264.8438038755949</v>
      </c>
      <c r="E56" s="140">
        <v>3438</v>
      </c>
      <c r="F56" s="163">
        <v>3.7999999999999999E-2</v>
      </c>
      <c r="G56" s="139">
        <v>97491</v>
      </c>
      <c r="H56" s="203">
        <v>4.9532777384579091E-2</v>
      </c>
      <c r="I56" s="159">
        <v>4.090634007241694E-2</v>
      </c>
      <c r="J56" s="149">
        <v>3650.9380968430514</v>
      </c>
      <c r="K56" s="59">
        <v>2.4112269969968425E-3</v>
      </c>
      <c r="L56" s="207">
        <v>2804</v>
      </c>
      <c r="M56" s="150">
        <v>2.9613357694298056E-2</v>
      </c>
      <c r="N56" s="201">
        <v>386.09429296745657</v>
      </c>
      <c r="O56" s="149">
        <v>26703</v>
      </c>
      <c r="P56" s="203">
        <v>1.5493940954060751E-3</v>
      </c>
      <c r="R56" s="64"/>
    </row>
    <row r="57" spans="1:18" ht="14" customHeight="1" x14ac:dyDescent="0.2">
      <c r="A57" s="26" t="s">
        <v>60</v>
      </c>
      <c r="B57" s="218" t="s">
        <v>75</v>
      </c>
      <c r="C57" s="160">
        <v>143464</v>
      </c>
      <c r="D57" s="154">
        <v>1073.6716060469989</v>
      </c>
      <c r="E57" s="164" t="s">
        <v>75</v>
      </c>
      <c r="F57" s="215" t="s">
        <v>75</v>
      </c>
      <c r="G57" s="139">
        <v>158248</v>
      </c>
      <c r="H57" s="203">
        <v>0.13156564379960567</v>
      </c>
      <c r="I57" s="159">
        <v>0.26162099994944643</v>
      </c>
      <c r="J57" s="149">
        <v>1307.8022858937381</v>
      </c>
      <c r="K57" s="59">
        <v>3.9139187188638579E-3</v>
      </c>
      <c r="L57" s="207">
        <v>14784</v>
      </c>
      <c r="M57" s="150">
        <v>0.10305024256956449</v>
      </c>
      <c r="N57" s="201">
        <v>234.13067984673921</v>
      </c>
      <c r="O57" s="149">
        <v>121003</v>
      </c>
      <c r="P57" s="203">
        <v>7.0209839241441533E-3</v>
      </c>
      <c r="R57" s="64"/>
    </row>
    <row r="58" spans="1:18" ht="14" customHeight="1" x14ac:dyDescent="0.2">
      <c r="A58" s="26" t="s">
        <v>76</v>
      </c>
      <c r="B58" s="154">
        <v>2292858</v>
      </c>
      <c r="C58" s="160">
        <v>2639328</v>
      </c>
      <c r="D58" s="151">
        <v>2153</v>
      </c>
      <c r="E58" s="140">
        <v>314952</v>
      </c>
      <c r="F58" s="163">
        <v>0.13700000000000001</v>
      </c>
      <c r="G58" s="139">
        <v>2742598</v>
      </c>
      <c r="H58" s="203">
        <v>6.7106808945386814E-2</v>
      </c>
      <c r="I58" s="159">
        <v>0</v>
      </c>
      <c r="J58" s="149">
        <v>2390</v>
      </c>
      <c r="K58" s="59">
        <v>6.7832172605774343E-2</v>
      </c>
      <c r="L58" s="207">
        <v>103270</v>
      </c>
      <c r="M58" s="150">
        <v>3.9127383940154463E-2</v>
      </c>
      <c r="N58" s="201">
        <v>237</v>
      </c>
      <c r="O58" s="149">
        <v>1147383</v>
      </c>
      <c r="P58" s="156">
        <v>6.657485845670183E-2</v>
      </c>
      <c r="R58" s="64"/>
    </row>
    <row r="59" spans="1:18" ht="14.5" customHeight="1" x14ac:dyDescent="0.2">
      <c r="A59" s="26" t="s">
        <v>77</v>
      </c>
      <c r="B59" s="149">
        <v>35951424</v>
      </c>
      <c r="C59" s="140">
        <v>39040099</v>
      </c>
      <c r="D59" s="154">
        <v>2147.2274326089096</v>
      </c>
      <c r="E59" s="140">
        <v>1921016</v>
      </c>
      <c r="F59" s="163">
        <v>5.3433655367865263E-2</v>
      </c>
      <c r="G59" s="139">
        <v>40432112</v>
      </c>
      <c r="H59" s="203">
        <v>5.7447159821876238E-2</v>
      </c>
      <c r="I59" s="159">
        <v>7.2708296811207884E-2</v>
      </c>
      <c r="J59" s="149">
        <v>2346.0014079915036</v>
      </c>
      <c r="K59" s="59">
        <v>1</v>
      </c>
      <c r="L59" s="207">
        <v>1392013</v>
      </c>
      <c r="M59" s="150">
        <v>3.5655980278123785E-2</v>
      </c>
      <c r="N59" s="201">
        <v>198.77397538259402</v>
      </c>
      <c r="O59" s="149">
        <v>17234479</v>
      </c>
      <c r="P59" s="156">
        <v>1</v>
      </c>
      <c r="R59" s="64"/>
    </row>
    <row r="60" spans="1:18" ht="14.5" customHeight="1" x14ac:dyDescent="0.2">
      <c r="A60" s="28"/>
      <c r="B60" s="27"/>
      <c r="C60" s="7"/>
      <c r="D60" s="7"/>
      <c r="E60" s="7"/>
      <c r="F60" s="7"/>
      <c r="G60" s="7"/>
      <c r="H60" s="7"/>
      <c r="I60" s="7"/>
      <c r="J60" s="7"/>
      <c r="K60" s="55"/>
      <c r="L60" s="55"/>
      <c r="M60" s="55"/>
      <c r="N60" s="55"/>
      <c r="O60" s="7"/>
    </row>
    <row r="61" spans="1:18" ht="14.25" customHeight="1" x14ac:dyDescent="0.15">
      <c r="A61" s="492" t="s">
        <v>78</v>
      </c>
      <c r="B61" s="492"/>
      <c r="C61" s="492"/>
      <c r="D61" s="492"/>
      <c r="E61" s="492"/>
      <c r="F61" s="492"/>
      <c r="G61" s="492"/>
      <c r="H61" s="492"/>
      <c r="I61" s="492"/>
      <c r="J61" s="492"/>
      <c r="K61" s="492"/>
      <c r="L61" s="492"/>
      <c r="M61" s="492"/>
      <c r="N61" s="492"/>
      <c r="O61" s="492"/>
      <c r="P61" s="492"/>
    </row>
    <row r="62" spans="1:18" ht="14.25" customHeight="1" x14ac:dyDescent="0.15">
      <c r="A62" s="455" t="s">
        <v>79</v>
      </c>
      <c r="B62" s="455"/>
      <c r="C62" s="455"/>
      <c r="D62" s="455"/>
      <c r="E62" s="455"/>
      <c r="F62" s="455"/>
      <c r="G62" s="455"/>
      <c r="H62" s="455"/>
      <c r="I62" s="455"/>
      <c r="J62" s="455"/>
      <c r="K62" s="455"/>
      <c r="L62" s="455"/>
      <c r="M62" s="455"/>
      <c r="N62" s="455"/>
      <c r="O62" s="455"/>
      <c r="P62" s="455"/>
    </row>
    <row r="63" spans="1:18" ht="14.5" customHeight="1" x14ac:dyDescent="0.15"/>
    <row r="64" spans="1:18" ht="14.5" customHeight="1" x14ac:dyDescent="0.15"/>
    <row r="65" ht="14.5" customHeight="1" x14ac:dyDescent="0.15"/>
    <row r="66" ht="14.5" customHeight="1" x14ac:dyDescent="0.15"/>
  </sheetData>
  <sortState xmlns:xlrd2="http://schemas.microsoft.com/office/spreadsheetml/2017/richdata2" ref="A6:P56">
    <sortCondition ref="A6:A56"/>
  </sortState>
  <mergeCells count="20">
    <mergeCell ref="G4:G5"/>
    <mergeCell ref="O4:O5"/>
    <mergeCell ref="A61:P61"/>
    <mergeCell ref="A62:P62"/>
    <mergeCell ref="A1:P1"/>
    <mergeCell ref="G2:P2"/>
    <mergeCell ref="G3:P3"/>
    <mergeCell ref="L4:N4"/>
    <mergeCell ref="K4:K5"/>
    <mergeCell ref="A4:A5"/>
    <mergeCell ref="B4:B5"/>
    <mergeCell ref="J4:J5"/>
    <mergeCell ref="C4:C5"/>
    <mergeCell ref="I4:I5"/>
    <mergeCell ref="P4:P5"/>
    <mergeCell ref="C2:F2"/>
    <mergeCell ref="E4:F4"/>
    <mergeCell ref="C3:F3"/>
    <mergeCell ref="H4:H5"/>
    <mergeCell ref="D4:D5"/>
  </mergeCells>
  <hyperlinks>
    <hyperlink ref="A61" r:id="rId1" xr:uid="{80FFC40A-0575-4C99-9717-0F6516654C23}"/>
  </hyperlinks>
  <pageMargins left="0.7" right="0.7" top="0.75" bottom="0.75" header="0.3" footer="0.3"/>
  <pageSetup orientation="portrait"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EE09C-EF8B-4227-A305-E814685251F7}">
  <sheetPr>
    <tabColor theme="8" tint="0.39997558519241921"/>
  </sheetPr>
  <dimension ref="A1:M486"/>
  <sheetViews>
    <sheetView zoomScale="80" zoomScaleNormal="80" workbookViewId="0">
      <pane xSplit="3" ySplit="5" topLeftCell="D6" activePane="bottomRight" state="frozen"/>
      <selection pane="topRight" activeCell="C1" sqref="C1"/>
      <selection pane="bottomLeft" activeCell="A6" sqref="A6"/>
      <selection pane="bottomRight" activeCell="C220" sqref="C220"/>
    </sheetView>
  </sheetViews>
  <sheetFormatPr baseColWidth="10" defaultColWidth="8.83203125" defaultRowHeight="15" x14ac:dyDescent="0.2"/>
  <cols>
    <col min="1" max="1" width="11.1640625" customWidth="1"/>
    <col min="2" max="2" width="14.83203125" customWidth="1"/>
    <col min="3" max="3" width="22.6640625" customWidth="1"/>
    <col min="4" max="4" width="11.5" style="57" customWidth="1"/>
    <col min="5" max="5" width="11.5" style="240" customWidth="1"/>
    <col min="6" max="7" width="11" style="57" customWidth="1"/>
    <col min="8" max="8" width="14.33203125" style="57" bestFit="1" customWidth="1"/>
    <col min="9" max="9" width="14" style="57" customWidth="1"/>
    <col min="10" max="11" width="12" style="57" customWidth="1"/>
  </cols>
  <sheetData>
    <row r="1" spans="1:13" ht="21" customHeight="1" x14ac:dyDescent="0.2">
      <c r="A1" s="493" t="s">
        <v>281</v>
      </c>
      <c r="B1" s="493"/>
      <c r="C1" s="493"/>
      <c r="D1" s="493"/>
      <c r="E1" s="493"/>
      <c r="F1" s="493"/>
      <c r="G1" s="493"/>
      <c r="H1" s="493"/>
      <c r="I1" s="493"/>
      <c r="J1" s="493"/>
      <c r="K1" s="493"/>
    </row>
    <row r="2" spans="1:13" ht="16.5" customHeight="1" x14ac:dyDescent="0.2">
      <c r="A2" s="220"/>
      <c r="B2" s="221"/>
      <c r="C2" s="229"/>
      <c r="D2" s="502" t="s">
        <v>80</v>
      </c>
      <c r="E2" s="502"/>
      <c r="F2" s="502" t="s">
        <v>81</v>
      </c>
      <c r="G2" s="502"/>
      <c r="H2" s="502"/>
      <c r="I2" s="502"/>
      <c r="J2" s="502" t="s">
        <v>82</v>
      </c>
      <c r="K2" s="502"/>
    </row>
    <row r="3" spans="1:13" ht="16.5" customHeight="1" x14ac:dyDescent="0.2">
      <c r="A3" s="222"/>
      <c r="B3" s="38"/>
      <c r="C3" s="230"/>
      <c r="D3" s="502"/>
      <c r="E3" s="502"/>
      <c r="F3" s="502"/>
      <c r="G3" s="502"/>
      <c r="H3" s="502"/>
      <c r="I3" s="502"/>
      <c r="J3" s="502"/>
      <c r="K3" s="502"/>
    </row>
    <row r="4" spans="1:13" s="31" customFormat="1" ht="14.5" customHeight="1" x14ac:dyDescent="0.2">
      <c r="A4" s="222"/>
      <c r="B4" s="38"/>
      <c r="C4" s="231" t="s">
        <v>266</v>
      </c>
      <c r="D4" s="497" t="s">
        <v>71</v>
      </c>
      <c r="E4" s="497"/>
      <c r="F4" s="497" t="s">
        <v>72</v>
      </c>
      <c r="G4" s="497"/>
      <c r="H4" s="497"/>
      <c r="I4" s="498"/>
      <c r="J4" s="499" t="s">
        <v>83</v>
      </c>
      <c r="K4" s="498"/>
    </row>
    <row r="5" spans="1:13" ht="32" x14ac:dyDescent="0.2">
      <c r="A5" s="223"/>
      <c r="B5" s="224"/>
      <c r="C5" s="232"/>
      <c r="D5" s="406" t="s">
        <v>84</v>
      </c>
      <c r="E5" s="406" t="s">
        <v>65</v>
      </c>
      <c r="F5" s="406" t="s">
        <v>84</v>
      </c>
      <c r="G5" s="406" t="s">
        <v>65</v>
      </c>
      <c r="H5" s="406" t="s">
        <v>338</v>
      </c>
      <c r="I5" s="406" t="s">
        <v>332</v>
      </c>
      <c r="J5" s="406" t="s">
        <v>84</v>
      </c>
      <c r="K5" s="189" t="s">
        <v>153</v>
      </c>
    </row>
    <row r="6" spans="1:13" ht="13.25" customHeight="1" x14ac:dyDescent="0.2">
      <c r="B6" s="500" t="s">
        <v>85</v>
      </c>
      <c r="C6" s="500"/>
      <c r="D6" s="500"/>
      <c r="E6" s="500"/>
      <c r="F6" s="500"/>
      <c r="G6" s="500"/>
      <c r="H6" s="500"/>
      <c r="I6" s="500"/>
      <c r="J6" s="500"/>
      <c r="K6" s="500"/>
    </row>
    <row r="7" spans="1:13" x14ac:dyDescent="0.2">
      <c r="B7" s="24"/>
      <c r="C7" s="147" t="s">
        <v>86</v>
      </c>
      <c r="D7" s="139">
        <v>17647951</v>
      </c>
      <c r="E7" s="141">
        <v>0.45200000000000001</v>
      </c>
      <c r="F7" s="139">
        <v>18330598</v>
      </c>
      <c r="G7" s="141">
        <v>0.45336731358480603</v>
      </c>
      <c r="H7" s="139">
        <v>1081431</v>
      </c>
      <c r="I7" s="141">
        <v>0.46559019421279452</v>
      </c>
      <c r="J7" s="140">
        <v>682647</v>
      </c>
      <c r="K7" s="187">
        <v>3.868137439864832E-2</v>
      </c>
    </row>
    <row r="8" spans="1:13" x14ac:dyDescent="0.2">
      <c r="B8" s="24"/>
      <c r="C8" s="147" t="s">
        <v>87</v>
      </c>
      <c r="D8" s="139">
        <v>17990381</v>
      </c>
      <c r="E8" s="141">
        <v>0.46100000000000002</v>
      </c>
      <c r="F8" s="139">
        <v>18527421</v>
      </c>
      <c r="G8" s="141">
        <v>0.45823530069366647</v>
      </c>
      <c r="H8" s="139">
        <v>1127375</v>
      </c>
      <c r="I8" s="141">
        <v>0.48537053700203642</v>
      </c>
      <c r="J8" s="140">
        <v>537040</v>
      </c>
      <c r="K8" s="187">
        <v>2.985150786967769E-2</v>
      </c>
    </row>
    <row r="9" spans="1:13" x14ac:dyDescent="0.2">
      <c r="B9" s="24"/>
      <c r="C9" s="147" t="s">
        <v>88</v>
      </c>
      <c r="D9" s="139">
        <v>3401767</v>
      </c>
      <c r="E9" s="141">
        <v>8.6999999999999994E-2</v>
      </c>
      <c r="F9" s="139">
        <v>3574093</v>
      </c>
      <c r="G9" s="141">
        <v>8.8397385721527486E-2</v>
      </c>
      <c r="H9" s="139">
        <v>113904</v>
      </c>
      <c r="I9" s="141">
        <v>4.9039268785169045E-2</v>
      </c>
      <c r="J9" s="140">
        <v>172326</v>
      </c>
      <c r="K9" s="187">
        <v>5.0657790495351386E-2</v>
      </c>
    </row>
    <row r="10" spans="1:13" x14ac:dyDescent="0.2">
      <c r="B10" s="24"/>
      <c r="C10" s="89" t="s">
        <v>89</v>
      </c>
      <c r="D10" s="139">
        <v>39040099</v>
      </c>
      <c r="E10" s="141">
        <v>1</v>
      </c>
      <c r="F10" s="139">
        <v>40432112</v>
      </c>
      <c r="G10" s="141">
        <v>1</v>
      </c>
      <c r="H10" s="139">
        <v>2322710</v>
      </c>
      <c r="I10" s="141">
        <v>1</v>
      </c>
      <c r="J10" s="140">
        <v>1392013</v>
      </c>
      <c r="K10" s="187">
        <v>3.5655980278123785E-2</v>
      </c>
      <c r="M10" s="11"/>
    </row>
    <row r="11" spans="1:13" ht="13.25" customHeight="1" x14ac:dyDescent="0.2">
      <c r="B11" s="24"/>
      <c r="C11" s="24"/>
      <c r="D11" s="24"/>
      <c r="E11" s="25"/>
      <c r="F11" s="25"/>
      <c r="G11" s="25"/>
      <c r="H11" s="25"/>
      <c r="I11" s="24"/>
      <c r="J11" s="24"/>
      <c r="K11" s="24"/>
    </row>
    <row r="12" spans="1:13" ht="13.25" customHeight="1" x14ac:dyDescent="0.2">
      <c r="B12" s="506" t="s">
        <v>90</v>
      </c>
      <c r="C12" s="506"/>
      <c r="D12" s="506"/>
      <c r="E12" s="506"/>
      <c r="F12" s="506"/>
      <c r="G12" s="506"/>
      <c r="H12" s="506"/>
      <c r="I12" s="506"/>
      <c r="J12" s="506"/>
      <c r="K12" s="506"/>
    </row>
    <row r="13" spans="1:13" x14ac:dyDescent="0.2">
      <c r="B13" s="24"/>
      <c r="C13" s="147" t="s">
        <v>91</v>
      </c>
      <c r="D13" s="139">
        <v>6178718</v>
      </c>
      <c r="E13" s="141">
        <v>0.158</v>
      </c>
      <c r="F13" s="139">
        <v>6523680</v>
      </c>
      <c r="G13" s="141">
        <v>0.1613489792469906</v>
      </c>
      <c r="H13" s="139">
        <v>570710</v>
      </c>
      <c r="I13" s="141">
        <v>0.24570867650287812</v>
      </c>
      <c r="J13" s="140">
        <v>344962</v>
      </c>
      <c r="K13" s="148">
        <v>5.5830675554378754E-2</v>
      </c>
      <c r="L13" s="11"/>
      <c r="M13" s="29"/>
    </row>
    <row r="14" spans="1:13" x14ac:dyDescent="0.2">
      <c r="B14" s="24"/>
      <c r="C14" s="147" t="s">
        <v>92</v>
      </c>
      <c r="D14" s="139">
        <v>10861391</v>
      </c>
      <c r="E14" s="141">
        <v>0.27800000000000002</v>
      </c>
      <c r="F14" s="139">
        <v>11256239</v>
      </c>
      <c r="G14" s="141">
        <v>0.27839849177307385</v>
      </c>
      <c r="H14" s="139">
        <v>788578</v>
      </c>
      <c r="I14" s="141">
        <v>0.33950773019447111</v>
      </c>
      <c r="J14" s="140">
        <v>394848</v>
      </c>
      <c r="K14" s="148">
        <v>3.6353354740658907E-2</v>
      </c>
      <c r="L14" s="29"/>
      <c r="M14" s="29"/>
    </row>
    <row r="15" spans="1:13" x14ac:dyDescent="0.2">
      <c r="B15" s="24"/>
      <c r="C15" s="147" t="s">
        <v>93</v>
      </c>
      <c r="D15" s="139">
        <v>8949412</v>
      </c>
      <c r="E15" s="141">
        <v>0.22900000000000001</v>
      </c>
      <c r="F15" s="139">
        <v>9204256</v>
      </c>
      <c r="G15" s="141">
        <v>0.22764717311823829</v>
      </c>
      <c r="H15" s="139">
        <v>533743</v>
      </c>
      <c r="I15" s="141">
        <v>0.2297932156834043</v>
      </c>
      <c r="J15" s="140">
        <v>254844</v>
      </c>
      <c r="K15" s="148">
        <v>2.8476060773601663E-2</v>
      </c>
      <c r="L15" s="11"/>
      <c r="M15" s="29"/>
    </row>
    <row r="16" spans="1:13" x14ac:dyDescent="0.2">
      <c r="B16" s="24"/>
      <c r="C16" s="147" t="s">
        <v>94</v>
      </c>
      <c r="D16" s="139">
        <v>5360044</v>
      </c>
      <c r="E16" s="141">
        <v>0.13700000000000001</v>
      </c>
      <c r="F16" s="139">
        <v>5485382</v>
      </c>
      <c r="G16" s="141">
        <v>0.13566894551538639</v>
      </c>
      <c r="H16" s="139">
        <v>220674</v>
      </c>
      <c r="I16" s="141">
        <v>9.5007125297604952E-2</v>
      </c>
      <c r="J16" s="140">
        <v>125338</v>
      </c>
      <c r="K16" s="148">
        <v>2.3383763267614967E-2</v>
      </c>
      <c r="L16" s="11"/>
      <c r="M16" s="29"/>
    </row>
    <row r="17" spans="2:13" x14ac:dyDescent="0.2">
      <c r="B17" s="24"/>
      <c r="C17" s="147" t="s">
        <v>95</v>
      </c>
      <c r="D17" s="139">
        <v>5488106</v>
      </c>
      <c r="E17" s="141">
        <v>0.14099999999999999</v>
      </c>
      <c r="F17" s="139">
        <v>5614698</v>
      </c>
      <c r="G17" s="141">
        <v>0.13886729439214057</v>
      </c>
      <c r="H17" s="139">
        <v>169930</v>
      </c>
      <c r="I17" s="141">
        <v>7.3160230937138082E-2</v>
      </c>
      <c r="J17" s="140">
        <v>126592</v>
      </c>
      <c r="K17" s="148">
        <v>2.3066609865042696E-2</v>
      </c>
      <c r="L17" s="11"/>
      <c r="M17" s="29"/>
    </row>
    <row r="18" spans="2:13" x14ac:dyDescent="0.2">
      <c r="B18" s="24"/>
      <c r="C18" s="147" t="s">
        <v>96</v>
      </c>
      <c r="D18" s="139">
        <v>716059</v>
      </c>
      <c r="E18" s="141">
        <v>1.7999999999999999E-2</v>
      </c>
      <c r="F18" s="139">
        <v>742438</v>
      </c>
      <c r="G18" s="141">
        <v>1.8362582691698125E-2</v>
      </c>
      <c r="H18" s="139">
        <v>28425</v>
      </c>
      <c r="I18" s="141">
        <v>1.2237860085847997E-2</v>
      </c>
      <c r="J18" s="140">
        <v>26379</v>
      </c>
      <c r="K18" s="148">
        <v>3.6839143143232611E-2</v>
      </c>
      <c r="L18" s="11"/>
      <c r="M18" s="29"/>
    </row>
    <row r="19" spans="2:13" x14ac:dyDescent="0.2">
      <c r="B19" s="24"/>
      <c r="C19" s="147" t="s">
        <v>88</v>
      </c>
      <c r="D19" s="139">
        <v>1486369</v>
      </c>
      <c r="E19" s="141">
        <v>3.7999999999999999E-2</v>
      </c>
      <c r="F19" s="139">
        <v>1605419</v>
      </c>
      <c r="G19" s="141">
        <v>3.9706533262472164E-2</v>
      </c>
      <c r="H19" s="139">
        <v>10650</v>
      </c>
      <c r="I19" s="141">
        <v>4.5851612986554501E-3</v>
      </c>
      <c r="J19" s="140">
        <v>119050</v>
      </c>
      <c r="K19" s="148">
        <v>8.0094512197173118E-2</v>
      </c>
      <c r="L19" s="11"/>
      <c r="M19" s="29"/>
    </row>
    <row r="20" spans="2:13" x14ac:dyDescent="0.2">
      <c r="B20" s="24"/>
      <c r="C20" s="147" t="s">
        <v>89</v>
      </c>
      <c r="D20" s="139">
        <v>39040099</v>
      </c>
      <c r="E20" s="141">
        <v>1</v>
      </c>
      <c r="F20" s="139">
        <v>40432112</v>
      </c>
      <c r="G20" s="141">
        <v>1</v>
      </c>
      <c r="H20" s="139">
        <v>2322710</v>
      </c>
      <c r="I20" s="141">
        <v>1</v>
      </c>
      <c r="J20" s="140">
        <v>1392013</v>
      </c>
      <c r="K20" s="148">
        <v>3.5655980278123785E-2</v>
      </c>
      <c r="L20" s="11"/>
      <c r="M20" s="29"/>
    </row>
    <row r="21" spans="2:13" ht="13.25" customHeight="1" x14ac:dyDescent="0.2">
      <c r="B21" s="24"/>
      <c r="C21" s="24"/>
      <c r="D21" s="24"/>
      <c r="E21" s="200"/>
      <c r="F21" s="24"/>
      <c r="G21" s="25"/>
      <c r="H21" s="24"/>
      <c r="I21" s="24"/>
      <c r="J21" s="24"/>
      <c r="K21" s="24"/>
    </row>
    <row r="22" spans="2:13" ht="14.5" customHeight="1" x14ac:dyDescent="0.2">
      <c r="B22" s="505" t="s">
        <v>97</v>
      </c>
      <c r="C22" s="505"/>
      <c r="D22" s="505"/>
      <c r="E22" s="505"/>
      <c r="F22" s="505"/>
      <c r="G22" s="505"/>
      <c r="H22" s="505"/>
      <c r="I22" s="505"/>
      <c r="J22" s="505"/>
      <c r="K22" s="505"/>
    </row>
    <row r="23" spans="2:13" x14ac:dyDescent="0.2">
      <c r="B23" s="504" t="s">
        <v>91</v>
      </c>
      <c r="C23" s="24" t="s">
        <v>86</v>
      </c>
      <c r="D23" s="140">
        <v>3075760</v>
      </c>
      <c r="E23" s="236">
        <v>0.498</v>
      </c>
      <c r="F23" s="139">
        <v>3266098</v>
      </c>
      <c r="G23" s="141">
        <v>0.50065269909008414</v>
      </c>
      <c r="H23" s="139">
        <v>281104</v>
      </c>
      <c r="I23" s="141">
        <v>0.49255138336458099</v>
      </c>
      <c r="J23" s="140">
        <v>190338</v>
      </c>
      <c r="K23" s="148">
        <v>6.1883241865425133E-2</v>
      </c>
      <c r="M23" s="11"/>
    </row>
    <row r="24" spans="2:13" x14ac:dyDescent="0.2">
      <c r="B24" s="504"/>
      <c r="C24" s="24" t="s">
        <v>87</v>
      </c>
      <c r="D24" s="140">
        <v>2544595</v>
      </c>
      <c r="E24" s="236">
        <v>0.41199999999999998</v>
      </c>
      <c r="F24" s="139">
        <v>2677823</v>
      </c>
      <c r="G24" s="141">
        <v>0.41047736860177075</v>
      </c>
      <c r="H24" s="139">
        <v>253733</v>
      </c>
      <c r="I24" s="141">
        <v>0.44459182421895532</v>
      </c>
      <c r="J24" s="140">
        <v>133228</v>
      </c>
      <c r="K24" s="148">
        <v>5.235725135041136E-2</v>
      </c>
      <c r="M24" s="11"/>
    </row>
    <row r="25" spans="2:13" x14ac:dyDescent="0.2">
      <c r="B25" s="504"/>
      <c r="C25" s="24" t="s">
        <v>88</v>
      </c>
      <c r="D25" s="140">
        <v>558363</v>
      </c>
      <c r="E25" s="236">
        <v>0.09</v>
      </c>
      <c r="F25" s="139">
        <v>579759</v>
      </c>
      <c r="G25" s="141">
        <v>8.8869932308145091E-2</v>
      </c>
      <c r="H25" s="139">
        <v>35873</v>
      </c>
      <c r="I25" s="141">
        <v>6.2856792416463705E-2</v>
      </c>
      <c r="J25" s="140">
        <v>21396</v>
      </c>
      <c r="K25" s="148">
        <v>3.8319157967128911E-2</v>
      </c>
      <c r="M25" s="11"/>
    </row>
    <row r="26" spans="2:13" x14ac:dyDescent="0.2">
      <c r="B26" s="504" t="s">
        <v>92</v>
      </c>
      <c r="C26" s="24" t="s">
        <v>86</v>
      </c>
      <c r="D26" s="140">
        <v>5444030</v>
      </c>
      <c r="E26" s="236">
        <v>0.501</v>
      </c>
      <c r="F26" s="139">
        <v>5676098</v>
      </c>
      <c r="G26" s="141">
        <v>0.50426239172782317</v>
      </c>
      <c r="H26" s="139">
        <v>387321</v>
      </c>
      <c r="I26" s="141">
        <v>0.49116384175059413</v>
      </c>
      <c r="J26" s="140">
        <v>232068</v>
      </c>
      <c r="K26" s="148">
        <v>4.262797964008281E-2</v>
      </c>
    </row>
    <row r="27" spans="2:13" x14ac:dyDescent="0.2">
      <c r="B27" s="504"/>
      <c r="C27" s="24" t="s">
        <v>87</v>
      </c>
      <c r="D27" s="140">
        <v>4468814</v>
      </c>
      <c r="E27" s="236">
        <v>0.41099999999999998</v>
      </c>
      <c r="F27" s="139">
        <v>4611727</v>
      </c>
      <c r="G27" s="141">
        <v>0.40970407611281173</v>
      </c>
      <c r="H27" s="139">
        <v>359555</v>
      </c>
      <c r="I27" s="141">
        <v>0.45595362792266586</v>
      </c>
      <c r="J27" s="140">
        <v>142913</v>
      </c>
      <c r="K27" s="148">
        <v>3.1980073460206669E-2</v>
      </c>
    </row>
    <row r="28" spans="2:13" x14ac:dyDescent="0.2">
      <c r="B28" s="504"/>
      <c r="C28" s="24" t="s">
        <v>88</v>
      </c>
      <c r="D28" s="140">
        <v>948547</v>
      </c>
      <c r="E28" s="236">
        <v>8.6999999999999994E-2</v>
      </c>
      <c r="F28" s="139">
        <v>968414</v>
      </c>
      <c r="G28" s="141">
        <v>8.6033532159365128E-2</v>
      </c>
      <c r="H28" s="139">
        <v>41702</v>
      </c>
      <c r="I28" s="141">
        <v>5.2882530326740028E-2</v>
      </c>
      <c r="J28" s="140">
        <v>19867</v>
      </c>
      <c r="K28" s="148">
        <v>2.0944665894257218E-2</v>
      </c>
    </row>
    <row r="29" spans="2:13" x14ac:dyDescent="0.2">
      <c r="B29" s="504" t="s">
        <v>93</v>
      </c>
      <c r="C29" s="24" t="s">
        <v>86</v>
      </c>
      <c r="D29" s="140">
        <v>4075397</v>
      </c>
      <c r="E29" s="236">
        <v>0.45500000000000002</v>
      </c>
      <c r="F29" s="139">
        <v>4212107</v>
      </c>
      <c r="G29" s="141">
        <v>0.45762601561712318</v>
      </c>
      <c r="H29" s="139">
        <v>239202</v>
      </c>
      <c r="I29" s="141">
        <v>0.44815950747831823</v>
      </c>
      <c r="J29" s="140">
        <v>136710</v>
      </c>
      <c r="K29" s="148">
        <v>3.3545198173331334E-2</v>
      </c>
    </row>
    <row r="30" spans="2:13" x14ac:dyDescent="0.2">
      <c r="B30" s="504"/>
      <c r="C30" s="24" t="s">
        <v>87</v>
      </c>
      <c r="D30" s="140">
        <v>4112949</v>
      </c>
      <c r="E30" s="236">
        <v>0.46</v>
      </c>
      <c r="F30" s="139">
        <v>4225752</v>
      </c>
      <c r="G30" s="141">
        <v>0.45910848198920151</v>
      </c>
      <c r="H30" s="139">
        <v>275619</v>
      </c>
      <c r="I30" s="141">
        <v>0.51638897371956172</v>
      </c>
      <c r="J30" s="140">
        <v>112803</v>
      </c>
      <c r="K30" s="148">
        <v>2.742630652604737E-2</v>
      </c>
    </row>
    <row r="31" spans="2:13" x14ac:dyDescent="0.2">
      <c r="B31" s="504"/>
      <c r="C31" s="24" t="s">
        <v>88</v>
      </c>
      <c r="D31" s="140">
        <v>761066</v>
      </c>
      <c r="E31" s="236">
        <v>8.5000000000000006E-2</v>
      </c>
      <c r="F31" s="139">
        <v>766397</v>
      </c>
      <c r="G31" s="141">
        <v>8.3265502393675278E-2</v>
      </c>
      <c r="H31" s="139">
        <v>18922</v>
      </c>
      <c r="I31" s="141">
        <v>3.5451518802120122E-2</v>
      </c>
      <c r="J31" s="140">
        <v>5331</v>
      </c>
      <c r="K31" s="148">
        <v>7.0046487426846027E-3</v>
      </c>
    </row>
    <row r="32" spans="2:13" x14ac:dyDescent="0.2">
      <c r="B32" s="504" t="s">
        <v>94</v>
      </c>
      <c r="C32" s="24" t="s">
        <v>86</v>
      </c>
      <c r="D32" s="140">
        <v>2128491</v>
      </c>
      <c r="E32" s="236">
        <v>0.39700000000000002</v>
      </c>
      <c r="F32" s="139">
        <v>2188315</v>
      </c>
      <c r="G32" s="141">
        <v>0.39893575324380326</v>
      </c>
      <c r="H32" s="139">
        <v>91712</v>
      </c>
      <c r="I32" s="141">
        <v>0.41559948158822518</v>
      </c>
      <c r="J32" s="140">
        <v>59824</v>
      </c>
      <c r="K32" s="148">
        <v>2.8106296902359464E-2</v>
      </c>
    </row>
    <row r="33" spans="2:13" x14ac:dyDescent="0.2">
      <c r="B33" s="504"/>
      <c r="C33" s="24" t="s">
        <v>87</v>
      </c>
      <c r="D33" s="140">
        <v>2786744</v>
      </c>
      <c r="E33" s="236">
        <v>0.52</v>
      </c>
      <c r="F33" s="139">
        <v>2848995</v>
      </c>
      <c r="G33" s="141">
        <v>0.51937950720660842</v>
      </c>
      <c r="H33" s="139">
        <v>121018</v>
      </c>
      <c r="I33" s="141">
        <v>0.54840171474663979</v>
      </c>
      <c r="J33" s="140">
        <v>62251</v>
      </c>
      <c r="K33" s="148">
        <v>2.2338255684770471E-2</v>
      </c>
    </row>
    <row r="34" spans="2:13" x14ac:dyDescent="0.2">
      <c r="B34" s="504"/>
      <c r="C34" s="24" t="s">
        <v>88</v>
      </c>
      <c r="D34" s="140">
        <v>444809</v>
      </c>
      <c r="E34" s="236">
        <v>8.3000000000000004E-2</v>
      </c>
      <c r="F34" s="139">
        <v>448072</v>
      </c>
      <c r="G34" s="141">
        <v>8.1684739549588339E-2</v>
      </c>
      <c r="H34" s="139">
        <v>7944</v>
      </c>
      <c r="I34" s="141">
        <v>3.5998803665134999E-2</v>
      </c>
      <c r="J34" s="140">
        <v>3263</v>
      </c>
      <c r="K34" s="148">
        <v>7.3357328651173876E-3</v>
      </c>
    </row>
    <row r="35" spans="2:13" x14ac:dyDescent="0.2">
      <c r="B35" s="504" t="s">
        <v>95</v>
      </c>
      <c r="C35" s="24" t="s">
        <v>86</v>
      </c>
      <c r="D35" s="140">
        <v>2019289</v>
      </c>
      <c r="E35" s="236">
        <v>0.36799999999999999</v>
      </c>
      <c r="F35" s="139">
        <v>2071691</v>
      </c>
      <c r="G35" s="141">
        <v>0.36897639018162687</v>
      </c>
      <c r="H35" s="139">
        <v>67059</v>
      </c>
      <c r="I35" s="141">
        <v>0.39462719943506147</v>
      </c>
      <c r="J35" s="140">
        <v>52402</v>
      </c>
      <c r="K35" s="148">
        <v>2.5950718297380909E-2</v>
      </c>
    </row>
    <row r="36" spans="2:13" x14ac:dyDescent="0.2">
      <c r="B36" s="504"/>
      <c r="C36" s="24" t="s">
        <v>87</v>
      </c>
      <c r="D36" s="140">
        <v>3061707</v>
      </c>
      <c r="E36" s="236">
        <v>0.55800000000000005</v>
      </c>
      <c r="F36" s="139">
        <v>3132087</v>
      </c>
      <c r="G36" s="141">
        <v>0.55783712676977459</v>
      </c>
      <c r="H36" s="139">
        <v>97229</v>
      </c>
      <c r="I36" s="141">
        <v>0.57217089389748721</v>
      </c>
      <c r="J36" s="140">
        <v>70380</v>
      </c>
      <c r="K36" s="148">
        <v>2.2987176761198901E-2</v>
      </c>
    </row>
    <row r="37" spans="2:13" x14ac:dyDescent="0.2">
      <c r="B37" s="504"/>
      <c r="C37" s="24" t="s">
        <v>88</v>
      </c>
      <c r="D37" s="140">
        <v>407110</v>
      </c>
      <c r="E37" s="236">
        <v>7.3999999999999996E-2</v>
      </c>
      <c r="F37" s="139">
        <v>410920</v>
      </c>
      <c r="G37" s="141">
        <v>7.3186483048598525E-2</v>
      </c>
      <c r="H37" s="139">
        <v>5642</v>
      </c>
      <c r="I37" s="141">
        <v>3.3201906667451306E-2</v>
      </c>
      <c r="J37" s="140">
        <v>3810</v>
      </c>
      <c r="K37" s="148">
        <v>9.358649996315492E-3</v>
      </c>
    </row>
    <row r="38" spans="2:13" x14ac:dyDescent="0.2">
      <c r="B38" s="504" t="s">
        <v>96</v>
      </c>
      <c r="C38" s="24" t="s">
        <v>86</v>
      </c>
      <c r="D38" s="140">
        <v>284312</v>
      </c>
      <c r="E38" s="236">
        <v>0.39700000000000002</v>
      </c>
      <c r="F38" s="139">
        <v>295517</v>
      </c>
      <c r="G38" s="141">
        <v>0.39803593027296558</v>
      </c>
      <c r="H38" s="139">
        <v>12095</v>
      </c>
      <c r="I38" s="141">
        <v>0.42550571679859278</v>
      </c>
      <c r="J38" s="140">
        <v>11205</v>
      </c>
      <c r="K38" s="148">
        <v>3.941092883874054E-2</v>
      </c>
    </row>
    <row r="39" spans="2:13" x14ac:dyDescent="0.2">
      <c r="B39" s="504"/>
      <c r="C39" s="24" t="s">
        <v>87</v>
      </c>
      <c r="D39" s="140">
        <v>374438</v>
      </c>
      <c r="E39" s="236">
        <v>0.52300000000000002</v>
      </c>
      <c r="F39" s="139">
        <v>388726</v>
      </c>
      <c r="G39" s="141">
        <v>0.52358042018323414</v>
      </c>
      <c r="H39" s="139">
        <v>15359</v>
      </c>
      <c r="I39" s="141">
        <v>0.54033421284080918</v>
      </c>
      <c r="J39" s="140">
        <v>14288</v>
      </c>
      <c r="K39" s="148">
        <v>3.815852023565984E-2</v>
      </c>
    </row>
    <row r="40" spans="2:13" x14ac:dyDescent="0.2">
      <c r="B40" s="504"/>
      <c r="C40" s="24" t="s">
        <v>88</v>
      </c>
      <c r="D40" s="140">
        <v>57309</v>
      </c>
      <c r="E40" s="236">
        <v>0.08</v>
      </c>
      <c r="F40" s="139">
        <v>58195</v>
      </c>
      <c r="G40" s="141">
        <v>7.8383649543800296E-2</v>
      </c>
      <c r="H40" s="139">
        <v>971</v>
      </c>
      <c r="I40" s="141">
        <v>3.4160070360598066E-2</v>
      </c>
      <c r="J40" s="140">
        <v>886</v>
      </c>
      <c r="K40" s="148">
        <v>1.5460049904901499E-2</v>
      </c>
    </row>
    <row r="41" spans="2:13" x14ac:dyDescent="0.2">
      <c r="B41" s="504" t="s">
        <v>98</v>
      </c>
      <c r="C41" s="24" t="s">
        <v>86</v>
      </c>
      <c r="D41" s="140">
        <v>620672</v>
      </c>
      <c r="E41" s="236">
        <v>0.41799999999999998</v>
      </c>
      <c r="F41" s="139">
        <v>620772</v>
      </c>
      <c r="G41" s="141">
        <v>0.38667288726494453</v>
      </c>
      <c r="H41" s="139">
        <v>2938</v>
      </c>
      <c r="I41" s="141">
        <v>0.27586854460093896</v>
      </c>
      <c r="J41" s="140">
        <v>100</v>
      </c>
      <c r="K41" s="148">
        <v>1.6111569395751703E-4</v>
      </c>
    </row>
    <row r="42" spans="2:13" x14ac:dyDescent="0.2">
      <c r="B42" s="504"/>
      <c r="C42" s="24" t="s">
        <v>87</v>
      </c>
      <c r="D42" s="140">
        <v>641134</v>
      </c>
      <c r="E42" s="236">
        <v>0.43099999999999999</v>
      </c>
      <c r="F42" s="139">
        <v>642311</v>
      </c>
      <c r="G42" s="141">
        <v>0.40008932247593931</v>
      </c>
      <c r="H42" s="139">
        <v>4862</v>
      </c>
      <c r="I42" s="141">
        <v>0.45652582159624411</v>
      </c>
      <c r="J42" s="140">
        <v>1177</v>
      </c>
      <c r="K42" s="148">
        <v>1.8358096747325833E-3</v>
      </c>
    </row>
    <row r="43" spans="2:13" x14ac:dyDescent="0.2">
      <c r="B43" s="504"/>
      <c r="C43" s="24" t="s">
        <v>88</v>
      </c>
      <c r="D43" s="140">
        <v>224563</v>
      </c>
      <c r="E43" s="236">
        <v>0.151</v>
      </c>
      <c r="F43" s="139">
        <v>342336</v>
      </c>
      <c r="G43" s="141">
        <v>0.21323779025911616</v>
      </c>
      <c r="H43" s="139">
        <v>2850</v>
      </c>
      <c r="I43" s="141">
        <v>0.26760563380281688</v>
      </c>
      <c r="J43" s="140">
        <v>117773</v>
      </c>
      <c r="K43" s="148">
        <v>0.52445416208369144</v>
      </c>
    </row>
    <row r="44" spans="2:13" ht="14.5" customHeight="1" x14ac:dyDescent="0.2">
      <c r="B44" s="503" t="s">
        <v>89</v>
      </c>
      <c r="C44" s="503"/>
      <c r="D44" s="140">
        <v>39040099</v>
      </c>
      <c r="E44" s="236">
        <v>1</v>
      </c>
      <c r="F44" s="139">
        <v>40432112</v>
      </c>
      <c r="G44" s="141">
        <v>1</v>
      </c>
      <c r="H44" s="139">
        <v>2322710</v>
      </c>
      <c r="I44" s="141">
        <v>1</v>
      </c>
      <c r="J44" s="140">
        <v>1392013</v>
      </c>
      <c r="K44" s="148">
        <v>3.5655980278123785E-2</v>
      </c>
    </row>
    <row r="45" spans="2:13" x14ac:dyDescent="0.2">
      <c r="B45" s="24"/>
      <c r="C45" s="24"/>
      <c r="D45" s="25"/>
      <c r="E45" s="200"/>
      <c r="F45" s="24"/>
      <c r="G45" s="24"/>
      <c r="H45" s="24"/>
      <c r="I45" s="24"/>
      <c r="J45" s="24"/>
      <c r="K45" s="24"/>
    </row>
    <row r="46" spans="2:13" ht="13.25" customHeight="1" x14ac:dyDescent="0.2">
      <c r="B46" s="506" t="s">
        <v>99</v>
      </c>
      <c r="C46" s="506"/>
      <c r="D46" s="506"/>
      <c r="E46" s="506"/>
      <c r="F46" s="506"/>
      <c r="G46" s="506"/>
      <c r="H46" s="506"/>
      <c r="I46" s="506"/>
      <c r="J46" s="506"/>
      <c r="K46" s="506"/>
    </row>
    <row r="47" spans="2:13" x14ac:dyDescent="0.2">
      <c r="B47" s="24"/>
      <c r="C47" s="147" t="s">
        <v>100</v>
      </c>
      <c r="D47" s="139">
        <v>2376992</v>
      </c>
      <c r="E47" s="141">
        <v>0.33050000000000002</v>
      </c>
      <c r="F47" s="139">
        <v>2858687</v>
      </c>
      <c r="G47" s="141">
        <v>0.33396047830152398</v>
      </c>
      <c r="H47" s="139">
        <v>616780</v>
      </c>
      <c r="I47" s="141">
        <v>0.34766012302652233</v>
      </c>
      <c r="J47" s="140">
        <v>481695</v>
      </c>
      <c r="K47" s="148">
        <v>0.20264897820438604</v>
      </c>
      <c r="L47" s="11"/>
      <c r="M47" s="29"/>
    </row>
    <row r="48" spans="2:13" x14ac:dyDescent="0.2">
      <c r="B48" s="24"/>
      <c r="C48" s="147" t="s">
        <v>101</v>
      </c>
      <c r="D48" s="139">
        <v>1216799</v>
      </c>
      <c r="E48" s="141">
        <v>0.16919999999999999</v>
      </c>
      <c r="F48" s="139">
        <v>1501403</v>
      </c>
      <c r="G48" s="141">
        <v>0.17539844830978102</v>
      </c>
      <c r="H48" s="139">
        <v>370001</v>
      </c>
      <c r="I48" s="141">
        <v>0.20855830795411054</v>
      </c>
      <c r="J48" s="140">
        <v>284604</v>
      </c>
      <c r="K48" s="148">
        <v>0.23389565573278742</v>
      </c>
      <c r="L48" s="11"/>
      <c r="M48" s="29"/>
    </row>
    <row r="49" spans="1:13" x14ac:dyDescent="0.2">
      <c r="B49" s="24"/>
      <c r="C49" s="147" t="s">
        <v>102</v>
      </c>
      <c r="D49" s="139">
        <v>1028966</v>
      </c>
      <c r="E49" s="141">
        <v>0.1431</v>
      </c>
      <c r="F49" s="139">
        <v>1236865</v>
      </c>
      <c r="G49" s="141">
        <v>0.14449431749415534</v>
      </c>
      <c r="H49" s="139">
        <v>266634</v>
      </c>
      <c r="I49" s="141">
        <v>0.15029347456638309</v>
      </c>
      <c r="J49" s="140">
        <v>207899</v>
      </c>
      <c r="K49" s="148">
        <v>0.20204652048755742</v>
      </c>
      <c r="L49" s="11"/>
      <c r="M49" s="29"/>
    </row>
    <row r="50" spans="1:13" x14ac:dyDescent="0.2">
      <c r="B50" s="24"/>
      <c r="C50" s="147" t="s">
        <v>103</v>
      </c>
      <c r="D50" s="139">
        <v>177109</v>
      </c>
      <c r="E50" s="141">
        <v>2.46E-2</v>
      </c>
      <c r="F50" s="139">
        <v>219684</v>
      </c>
      <c r="G50" s="141">
        <v>2.5664150610119958E-2</v>
      </c>
      <c r="H50" s="139">
        <v>54832</v>
      </c>
      <c r="I50" s="141">
        <v>3.0907130363809255E-2</v>
      </c>
      <c r="J50" s="140">
        <v>42575</v>
      </c>
      <c r="K50" s="148">
        <v>0.24038868719263279</v>
      </c>
      <c r="L50" s="11"/>
      <c r="M50" s="29"/>
    </row>
    <row r="51" spans="1:13" x14ac:dyDescent="0.2">
      <c r="B51" s="24"/>
      <c r="C51" s="147" t="s">
        <v>104</v>
      </c>
      <c r="D51" s="139">
        <v>75829</v>
      </c>
      <c r="E51" s="141">
        <v>1.0500000000000001E-2</v>
      </c>
      <c r="F51" s="139">
        <v>90639</v>
      </c>
      <c r="G51" s="141">
        <v>1.0588722652312699E-2</v>
      </c>
      <c r="H51" s="139">
        <v>18896</v>
      </c>
      <c r="I51" s="141">
        <v>1.0651100367568932E-2</v>
      </c>
      <c r="J51" s="140">
        <v>14810</v>
      </c>
      <c r="K51" s="148">
        <v>0.19530786374606021</v>
      </c>
      <c r="L51" s="11"/>
      <c r="M51" s="29"/>
    </row>
    <row r="52" spans="1:13" x14ac:dyDescent="0.2">
      <c r="B52" s="24"/>
      <c r="C52" s="147" t="s">
        <v>105</v>
      </c>
      <c r="D52" s="139">
        <v>25359</v>
      </c>
      <c r="E52" s="141">
        <v>3.5000000000000001E-3</v>
      </c>
      <c r="F52" s="139">
        <v>30512</v>
      </c>
      <c r="G52" s="141">
        <v>3.564504303526794E-3</v>
      </c>
      <c r="H52" s="139">
        <v>7000</v>
      </c>
      <c r="I52" s="141">
        <v>3.9456870540316748E-3</v>
      </c>
      <c r="J52" s="140">
        <v>5153</v>
      </c>
      <c r="K52" s="148">
        <v>0.20320201900705864</v>
      </c>
      <c r="L52" s="11"/>
      <c r="M52" s="29"/>
    </row>
    <row r="53" spans="1:13" x14ac:dyDescent="0.2">
      <c r="B53" s="24"/>
      <c r="C53" s="147" t="s">
        <v>106</v>
      </c>
      <c r="D53" s="139">
        <v>350648</v>
      </c>
      <c r="E53" s="141">
        <v>4.8756639506104177E-2</v>
      </c>
      <c r="F53" s="139">
        <v>427788</v>
      </c>
      <c r="G53" s="141">
        <v>4.9975490528222338E-2</v>
      </c>
      <c r="H53" s="139">
        <v>94696</v>
      </c>
      <c r="I53" s="141">
        <v>5.3377254466940499E-2</v>
      </c>
      <c r="J53" s="140">
        <v>77140</v>
      </c>
      <c r="K53" s="148">
        <v>0.21999269923113779</v>
      </c>
      <c r="L53" s="11"/>
      <c r="M53" s="29"/>
    </row>
    <row r="54" spans="1:13" x14ac:dyDescent="0.2">
      <c r="B54" s="24"/>
      <c r="C54" s="147" t="s">
        <v>88</v>
      </c>
      <c r="D54" s="139">
        <v>1940098</v>
      </c>
      <c r="E54" s="141">
        <v>0.26979999999999998</v>
      </c>
      <c r="F54" s="139">
        <v>2194378</v>
      </c>
      <c r="G54" s="141">
        <v>0.25635388780035784</v>
      </c>
      <c r="H54" s="139">
        <v>345250</v>
      </c>
      <c r="I54" s="141">
        <v>0.19460692220063366</v>
      </c>
      <c r="J54" s="140">
        <v>254280</v>
      </c>
      <c r="K54" s="148">
        <v>0.13106554411168919</v>
      </c>
      <c r="L54" s="11"/>
      <c r="M54" s="29"/>
    </row>
    <row r="55" spans="1:13" ht="13.25" customHeight="1" x14ac:dyDescent="0.2">
      <c r="B55" s="24"/>
      <c r="C55" s="89" t="s">
        <v>89</v>
      </c>
      <c r="D55" s="139">
        <v>7191800</v>
      </c>
      <c r="E55" s="141">
        <v>1</v>
      </c>
      <c r="F55" s="139">
        <v>8559956</v>
      </c>
      <c r="G55" s="141">
        <v>1</v>
      </c>
      <c r="H55" s="139">
        <v>1774089</v>
      </c>
      <c r="I55" s="141">
        <v>1</v>
      </c>
      <c r="J55" s="140">
        <v>1368156</v>
      </c>
      <c r="K55" s="148">
        <v>0.19023832698350901</v>
      </c>
      <c r="L55" s="11"/>
      <c r="M55" s="29"/>
    </row>
    <row r="56" spans="1:13" ht="13.25" customHeight="1" x14ac:dyDescent="0.2">
      <c r="C56" s="10"/>
      <c r="D56" s="248"/>
      <c r="E56" s="249"/>
      <c r="F56"/>
      <c r="G56"/>
      <c r="H56"/>
      <c r="I56"/>
      <c r="J56"/>
      <c r="K56"/>
    </row>
    <row r="57" spans="1:13" ht="13.25" customHeight="1" x14ac:dyDescent="0.2">
      <c r="B57" s="501" t="s">
        <v>373</v>
      </c>
      <c r="C57" s="501"/>
      <c r="D57" s="501"/>
      <c r="E57" s="501"/>
      <c r="F57" s="501"/>
      <c r="G57" s="501"/>
      <c r="H57" s="501"/>
      <c r="I57" s="501"/>
      <c r="J57" s="501"/>
      <c r="K57" s="501"/>
    </row>
    <row r="58" spans="1:13" ht="14.25" customHeight="1" x14ac:dyDescent="0.2">
      <c r="A58" s="495" t="s">
        <v>100</v>
      </c>
      <c r="B58" s="496" t="s">
        <v>86</v>
      </c>
      <c r="C58" s="9" t="s">
        <v>91</v>
      </c>
      <c r="D58" s="235"/>
      <c r="E58" s="238"/>
      <c r="F58" s="139">
        <v>569213</v>
      </c>
      <c r="G58" s="141">
        <v>6.6497187602366184E-2</v>
      </c>
      <c r="H58" s="139">
        <v>106703</v>
      </c>
      <c r="I58" s="141">
        <v>6.0145235103763114E-2</v>
      </c>
      <c r="J58" s="144"/>
      <c r="K58" s="144"/>
    </row>
    <row r="59" spans="1:13" ht="14.25" customHeight="1" x14ac:dyDescent="0.2">
      <c r="A59" s="495"/>
      <c r="B59" s="496"/>
      <c r="C59" s="9" t="s">
        <v>92</v>
      </c>
      <c r="D59" s="235"/>
      <c r="E59" s="238"/>
      <c r="F59" s="139">
        <v>573220</v>
      </c>
      <c r="G59" s="141">
        <v>6.6965297485173991E-2</v>
      </c>
      <c r="H59" s="139">
        <v>146494</v>
      </c>
      <c r="I59" s="141">
        <v>8.2574211327616595E-2</v>
      </c>
      <c r="J59" s="144"/>
      <c r="K59" s="144"/>
    </row>
    <row r="60" spans="1:13" ht="14.25" customHeight="1" x14ac:dyDescent="0.2">
      <c r="A60" s="495"/>
      <c r="B60" s="496"/>
      <c r="C60" s="9" t="s">
        <v>93</v>
      </c>
      <c r="D60" s="235"/>
      <c r="E60" s="238"/>
      <c r="F60" s="139">
        <v>163246</v>
      </c>
      <c r="G60" s="141">
        <v>1.907089242047506E-2</v>
      </c>
      <c r="H60" s="139">
        <v>34457</v>
      </c>
      <c r="I60" s="141">
        <v>1.9422362688681347E-2</v>
      </c>
      <c r="J60" s="144"/>
      <c r="K60" s="144"/>
    </row>
    <row r="61" spans="1:13" ht="14.25" customHeight="1" x14ac:dyDescent="0.2">
      <c r="A61" s="495"/>
      <c r="B61" s="496"/>
      <c r="C61" s="9" t="s">
        <v>94</v>
      </c>
      <c r="D61" s="235"/>
      <c r="E61" s="238"/>
      <c r="F61" s="139">
        <v>70852</v>
      </c>
      <c r="G61" s="141">
        <v>8.2771453498125466E-3</v>
      </c>
      <c r="H61" s="139">
        <v>11501</v>
      </c>
      <c r="I61" s="141">
        <v>6.4827638297740419E-3</v>
      </c>
      <c r="J61" s="144"/>
      <c r="K61" s="144"/>
    </row>
    <row r="62" spans="1:13" ht="14.25" customHeight="1" x14ac:dyDescent="0.2">
      <c r="A62" s="495"/>
      <c r="B62" s="496"/>
      <c r="C62" s="9" t="s">
        <v>95</v>
      </c>
      <c r="D62" s="235"/>
      <c r="E62" s="238"/>
      <c r="F62" s="139">
        <v>82168</v>
      </c>
      <c r="G62" s="141">
        <v>9.5991147618048507E-3</v>
      </c>
      <c r="H62" s="139">
        <v>12450</v>
      </c>
      <c r="I62" s="141">
        <v>7.0176862603849076E-3</v>
      </c>
      <c r="J62" s="144"/>
      <c r="K62" s="144"/>
    </row>
    <row r="63" spans="1:13" ht="14.25" customHeight="1" x14ac:dyDescent="0.2">
      <c r="A63" s="495"/>
      <c r="B63" s="496"/>
      <c r="C63" s="9" t="s">
        <v>96</v>
      </c>
      <c r="D63" s="235"/>
      <c r="E63" s="238"/>
      <c r="F63" s="139">
        <v>15290</v>
      </c>
      <c r="G63" s="141">
        <v>1.7862241347969545E-3</v>
      </c>
      <c r="H63" s="139">
        <v>3007</v>
      </c>
      <c r="I63" s="141">
        <v>1.694954424496178E-3</v>
      </c>
      <c r="J63" s="144"/>
      <c r="K63" s="144"/>
    </row>
    <row r="64" spans="1:13" ht="14.25" customHeight="1" x14ac:dyDescent="0.2">
      <c r="A64" s="495"/>
      <c r="B64" s="496"/>
      <c r="C64" s="9" t="s">
        <v>88</v>
      </c>
      <c r="D64" s="235"/>
      <c r="E64" s="238"/>
      <c r="F64" s="139">
        <v>3219</v>
      </c>
      <c r="G64" s="141">
        <v>3.7605333485359038E-4</v>
      </c>
      <c r="H64" s="139">
        <v>338</v>
      </c>
      <c r="I64" s="141">
        <v>1.9052031775181516E-4</v>
      </c>
      <c r="J64" s="144"/>
      <c r="K64" s="144"/>
    </row>
    <row r="65" spans="1:11" ht="14.25" customHeight="1" x14ac:dyDescent="0.2">
      <c r="A65" s="495"/>
      <c r="B65" s="496"/>
      <c r="C65" s="9" t="s">
        <v>89</v>
      </c>
      <c r="D65" s="235"/>
      <c r="E65" s="238"/>
      <c r="F65" s="139">
        <v>1477208</v>
      </c>
      <c r="G65" s="141">
        <v>0.17257191508928316</v>
      </c>
      <c r="H65" s="139">
        <v>314950</v>
      </c>
      <c r="I65" s="141">
        <v>0.17752773395246799</v>
      </c>
      <c r="J65" s="144"/>
      <c r="K65" s="144"/>
    </row>
    <row r="66" spans="1:11" ht="14.25" customHeight="1" x14ac:dyDescent="0.2">
      <c r="A66" s="495"/>
      <c r="B66" s="496" t="s">
        <v>87</v>
      </c>
      <c r="C66" s="9" t="s">
        <v>91</v>
      </c>
      <c r="D66" s="235"/>
      <c r="E66" s="238"/>
      <c r="F66" s="139">
        <v>473434</v>
      </c>
      <c r="G66" s="141">
        <v>5.5307994573803886E-2</v>
      </c>
      <c r="H66" s="139">
        <v>94343</v>
      </c>
      <c r="I66" s="141">
        <v>5.3178279105501471E-2</v>
      </c>
      <c r="J66" s="144"/>
      <c r="K66" s="144"/>
    </row>
    <row r="67" spans="1:11" ht="14.25" customHeight="1" x14ac:dyDescent="0.2">
      <c r="A67" s="495"/>
      <c r="B67" s="496"/>
      <c r="C67" s="9" t="s">
        <v>92</v>
      </c>
      <c r="D67" s="235"/>
      <c r="E67" s="238"/>
      <c r="F67" s="139">
        <v>466739</v>
      </c>
      <c r="G67" s="141">
        <v>5.4525864385284221E-2</v>
      </c>
      <c r="H67" s="139">
        <v>125167</v>
      </c>
      <c r="I67" s="141">
        <v>7.0552830213140377E-2</v>
      </c>
      <c r="J67" s="144"/>
      <c r="K67" s="144"/>
    </row>
    <row r="68" spans="1:11" ht="14.25" customHeight="1" x14ac:dyDescent="0.2">
      <c r="A68" s="495"/>
      <c r="B68" s="496"/>
      <c r="C68" s="9" t="s">
        <v>93</v>
      </c>
      <c r="D68" s="235"/>
      <c r="E68" s="238"/>
      <c r="F68" s="139">
        <v>149377</v>
      </c>
      <c r="G68" s="141">
        <v>1.7450673811874734E-2</v>
      </c>
      <c r="H68" s="139">
        <v>32053</v>
      </c>
      <c r="I68" s="141">
        <v>1.8067301020411038E-2</v>
      </c>
      <c r="J68" s="144"/>
      <c r="K68" s="144"/>
    </row>
    <row r="69" spans="1:11" ht="14.25" customHeight="1" x14ac:dyDescent="0.2">
      <c r="A69" s="495"/>
      <c r="B69" s="496"/>
      <c r="C69" s="9" t="s">
        <v>94</v>
      </c>
      <c r="D69" s="235"/>
      <c r="E69" s="238"/>
      <c r="F69" s="139">
        <v>78247</v>
      </c>
      <c r="G69" s="141">
        <v>9.141051659611335E-3</v>
      </c>
      <c r="H69" s="139">
        <v>12645</v>
      </c>
      <c r="I69" s="141">
        <v>7.1276018283186471E-3</v>
      </c>
      <c r="J69" s="144"/>
      <c r="K69" s="144"/>
    </row>
    <row r="70" spans="1:11" ht="14.25" customHeight="1" x14ac:dyDescent="0.2">
      <c r="A70" s="495"/>
      <c r="B70" s="496"/>
      <c r="C70" s="9" t="s">
        <v>95</v>
      </c>
      <c r="D70" s="235"/>
      <c r="E70" s="238"/>
      <c r="F70" s="139">
        <v>108610</v>
      </c>
      <c r="G70" s="141">
        <v>1.2688149331608714E-2</v>
      </c>
      <c r="H70" s="139">
        <v>16876</v>
      </c>
      <c r="I70" s="141">
        <v>9.5124878176912203E-3</v>
      </c>
      <c r="J70" s="144"/>
      <c r="K70" s="144"/>
    </row>
    <row r="71" spans="1:11" ht="14.25" customHeight="1" x14ac:dyDescent="0.2">
      <c r="A71" s="495"/>
      <c r="B71" s="496"/>
      <c r="C71" s="9" t="s">
        <v>96</v>
      </c>
      <c r="D71" s="235"/>
      <c r="E71" s="238"/>
      <c r="F71" s="139">
        <v>17855</v>
      </c>
      <c r="G71" s="141">
        <v>2.0858752077697594E-3</v>
      </c>
      <c r="H71" s="139">
        <v>3487</v>
      </c>
      <c r="I71" s="141">
        <v>1.9655158224869216E-3</v>
      </c>
      <c r="J71" s="144"/>
      <c r="K71" s="144"/>
    </row>
    <row r="72" spans="1:11" ht="14.25" customHeight="1" x14ac:dyDescent="0.2">
      <c r="A72" s="495"/>
      <c r="B72" s="496"/>
      <c r="C72" s="9" t="s">
        <v>88</v>
      </c>
      <c r="D72" s="235"/>
      <c r="E72" s="238"/>
      <c r="F72" s="139">
        <v>3578</v>
      </c>
      <c r="G72" s="141">
        <v>4.1799280276674317E-4</v>
      </c>
      <c r="H72" s="139">
        <v>436</v>
      </c>
      <c r="I72" s="141">
        <v>2.457599365082586E-4</v>
      </c>
      <c r="J72" s="144"/>
      <c r="K72" s="144"/>
    </row>
    <row r="73" spans="1:11" ht="14.25" customHeight="1" x14ac:dyDescent="0.2">
      <c r="A73" s="495"/>
      <c r="B73" s="496"/>
      <c r="C73" s="9" t="s">
        <v>89</v>
      </c>
      <c r="D73" s="235"/>
      <c r="E73" s="238"/>
      <c r="F73" s="139">
        <v>1297840</v>
      </c>
      <c r="G73" s="141">
        <v>0.15161760177271938</v>
      </c>
      <c r="H73" s="139">
        <v>285007</v>
      </c>
      <c r="I73" s="141">
        <v>0.16064977574405795</v>
      </c>
      <c r="J73" s="144"/>
      <c r="K73" s="144"/>
    </row>
    <row r="74" spans="1:11" ht="14.25" customHeight="1" x14ac:dyDescent="0.2">
      <c r="A74" s="495" t="s">
        <v>101</v>
      </c>
      <c r="B74" s="496" t="s">
        <v>86</v>
      </c>
      <c r="C74" s="9" t="s">
        <v>91</v>
      </c>
      <c r="D74" s="235"/>
      <c r="E74" s="238"/>
      <c r="F74" s="139">
        <v>298063</v>
      </c>
      <c r="G74" s="141">
        <v>3.4820622909743928E-2</v>
      </c>
      <c r="H74" s="139">
        <v>64668</v>
      </c>
      <c r="I74" s="141">
        <v>3.6451384344302909E-2</v>
      </c>
      <c r="J74" s="144"/>
      <c r="K74" s="144"/>
    </row>
    <row r="75" spans="1:11" ht="14.25" customHeight="1" x14ac:dyDescent="0.2">
      <c r="A75" s="495"/>
      <c r="B75" s="496"/>
      <c r="C75" s="9" t="s">
        <v>92</v>
      </c>
      <c r="D75" s="235"/>
      <c r="E75" s="238"/>
      <c r="F75" s="139">
        <v>328549</v>
      </c>
      <c r="G75" s="141">
        <v>3.8382089814480352E-2</v>
      </c>
      <c r="H75" s="139">
        <v>88369</v>
      </c>
      <c r="I75" s="141">
        <v>4.9810917039675009E-2</v>
      </c>
      <c r="J75" s="144"/>
      <c r="K75" s="144"/>
    </row>
    <row r="76" spans="1:11" ht="14.25" customHeight="1" x14ac:dyDescent="0.2">
      <c r="A76" s="495"/>
      <c r="B76" s="496"/>
      <c r="C76" s="9" t="s">
        <v>93</v>
      </c>
      <c r="D76" s="235"/>
      <c r="E76" s="238"/>
      <c r="F76" s="139">
        <v>75737</v>
      </c>
      <c r="G76" s="141">
        <v>8.8478258533104606E-3</v>
      </c>
      <c r="H76" s="139">
        <v>18310</v>
      </c>
      <c r="I76" s="141">
        <v>1.0320789994188567E-2</v>
      </c>
      <c r="J76" s="144"/>
      <c r="K76" s="144"/>
    </row>
    <row r="77" spans="1:11" ht="14.25" customHeight="1" x14ac:dyDescent="0.2">
      <c r="A77" s="495"/>
      <c r="B77" s="496"/>
      <c r="C77" s="9" t="s">
        <v>94</v>
      </c>
      <c r="D77" s="235"/>
      <c r="E77" s="238"/>
      <c r="F77" s="139">
        <v>27110</v>
      </c>
      <c r="G77" s="141">
        <v>3.1670723541102315E-3</v>
      </c>
      <c r="H77" s="139">
        <v>5133</v>
      </c>
      <c r="I77" s="141">
        <v>2.8933159497635122E-3</v>
      </c>
      <c r="J77" s="144"/>
      <c r="K77" s="144"/>
    </row>
    <row r="78" spans="1:11" ht="14.25" customHeight="1" x14ac:dyDescent="0.2">
      <c r="A78" s="495"/>
      <c r="B78" s="496"/>
      <c r="C78" s="9" t="s">
        <v>95</v>
      </c>
      <c r="D78" s="235"/>
      <c r="E78" s="238"/>
      <c r="F78" s="139">
        <v>17881</v>
      </c>
      <c r="G78" s="141">
        <v>2.0889126065601273E-3</v>
      </c>
      <c r="H78" s="139">
        <v>3184</v>
      </c>
      <c r="I78" s="141">
        <v>1.7947239400052646E-3</v>
      </c>
      <c r="J78" s="144"/>
      <c r="K78" s="144"/>
    </row>
    <row r="79" spans="1:11" ht="14.25" customHeight="1" x14ac:dyDescent="0.2">
      <c r="A79" s="495"/>
      <c r="B79" s="496"/>
      <c r="C79" s="9" t="s">
        <v>96</v>
      </c>
      <c r="D79" s="235"/>
      <c r="E79" s="238"/>
      <c r="F79" s="139">
        <v>1482</v>
      </c>
      <c r="G79" s="141">
        <v>1.7313173105095399E-4</v>
      </c>
      <c r="H79" s="139">
        <v>320</v>
      </c>
      <c r="I79" s="141">
        <v>1.8037426532716228E-4</v>
      </c>
      <c r="J79" s="144"/>
      <c r="K79" s="144"/>
    </row>
    <row r="80" spans="1:11" ht="14.25" customHeight="1" x14ac:dyDescent="0.2">
      <c r="A80" s="495"/>
      <c r="B80" s="496"/>
      <c r="C80" s="9" t="s">
        <v>88</v>
      </c>
      <c r="D80" s="235"/>
      <c r="E80" s="238"/>
      <c r="F80" s="139">
        <v>622</v>
      </c>
      <c r="G80" s="141">
        <v>7.2663924908025228E-5</v>
      </c>
      <c r="H80" s="139">
        <v>70</v>
      </c>
      <c r="I80" s="141">
        <v>3.945687054031675E-5</v>
      </c>
      <c r="J80" s="144"/>
      <c r="K80" s="144"/>
    </row>
    <row r="81" spans="1:11" ht="14.25" customHeight="1" x14ac:dyDescent="0.2">
      <c r="A81" s="495"/>
      <c r="B81" s="496"/>
      <c r="C81" s="9" t="s">
        <v>89</v>
      </c>
      <c r="D81" s="235"/>
      <c r="E81" s="238"/>
      <c r="F81" s="139">
        <v>749444</v>
      </c>
      <c r="G81" s="141">
        <v>8.7552319194164077E-2</v>
      </c>
      <c r="H81" s="139">
        <v>180054</v>
      </c>
      <c r="I81" s="141">
        <v>0.10149096240380275</v>
      </c>
      <c r="J81" s="144"/>
      <c r="K81" s="144"/>
    </row>
    <row r="82" spans="1:11" ht="14.25" customHeight="1" x14ac:dyDescent="0.2">
      <c r="A82" s="495"/>
      <c r="B82" s="496" t="s">
        <v>87</v>
      </c>
      <c r="C82" s="9" t="s">
        <v>91</v>
      </c>
      <c r="D82" s="235"/>
      <c r="E82" s="238"/>
      <c r="F82" s="139">
        <v>258717</v>
      </c>
      <c r="G82" s="141">
        <v>3.0224103955674538E-2</v>
      </c>
      <c r="H82" s="139">
        <v>60071</v>
      </c>
      <c r="I82" s="141">
        <v>3.3860195288962391E-2</v>
      </c>
      <c r="J82" s="144"/>
      <c r="K82" s="144"/>
    </row>
    <row r="83" spans="1:11" ht="14.25" customHeight="1" x14ac:dyDescent="0.2">
      <c r="A83" s="495"/>
      <c r="B83" s="496"/>
      <c r="C83" s="9" t="s">
        <v>92</v>
      </c>
      <c r="D83" s="235"/>
      <c r="E83" s="238"/>
      <c r="F83" s="139">
        <v>295812</v>
      </c>
      <c r="G83" s="141">
        <v>3.4557654268316335E-2</v>
      </c>
      <c r="H83" s="139">
        <v>86533</v>
      </c>
      <c r="I83" s="141">
        <v>4.8776019692360416E-2</v>
      </c>
      <c r="J83" s="144"/>
      <c r="K83" s="144"/>
    </row>
    <row r="84" spans="1:11" ht="14.25" customHeight="1" x14ac:dyDescent="0.2">
      <c r="A84" s="495"/>
      <c r="B84" s="496"/>
      <c r="C84" s="9" t="s">
        <v>93</v>
      </c>
      <c r="D84" s="235"/>
      <c r="E84" s="238"/>
      <c r="F84" s="139">
        <v>86921</v>
      </c>
      <c r="G84" s="141">
        <v>1.0154374625290129E-2</v>
      </c>
      <c r="H84" s="139">
        <v>21559</v>
      </c>
      <c r="I84" s="141">
        <v>1.2152152456838412E-2</v>
      </c>
      <c r="J84" s="144"/>
      <c r="K84" s="144"/>
    </row>
    <row r="85" spans="1:11" ht="14.25" customHeight="1" x14ac:dyDescent="0.2">
      <c r="A85" s="495"/>
      <c r="B85" s="496"/>
      <c r="C85" s="9" t="s">
        <v>94</v>
      </c>
      <c r="D85" s="235"/>
      <c r="E85" s="238"/>
      <c r="F85" s="139">
        <v>37839</v>
      </c>
      <c r="G85" s="141">
        <v>4.4204666472584669E-3</v>
      </c>
      <c r="H85" s="139">
        <v>7689</v>
      </c>
      <c r="I85" s="141">
        <v>4.3340553940642212E-3</v>
      </c>
      <c r="J85" s="144"/>
      <c r="K85" s="144"/>
    </row>
    <row r="86" spans="1:11" ht="14.25" customHeight="1" x14ac:dyDescent="0.2">
      <c r="A86" s="495"/>
      <c r="B86" s="496"/>
      <c r="C86" s="9" t="s">
        <v>95</v>
      </c>
      <c r="D86" s="235"/>
      <c r="E86" s="238"/>
      <c r="F86" s="139">
        <v>27840</v>
      </c>
      <c r="G86" s="141">
        <v>3.252353166301322E-3</v>
      </c>
      <c r="H86" s="139">
        <v>5529</v>
      </c>
      <c r="I86" s="141">
        <v>3.1165291031058757E-3</v>
      </c>
      <c r="J86" s="144"/>
      <c r="K86" s="144"/>
    </row>
    <row r="87" spans="1:11" ht="14.25" customHeight="1" x14ac:dyDescent="0.2">
      <c r="A87" s="495"/>
      <c r="B87" s="496"/>
      <c r="C87" s="9" t="s">
        <v>96</v>
      </c>
      <c r="D87" s="235"/>
      <c r="E87" s="238"/>
      <c r="F87" s="139">
        <v>1718</v>
      </c>
      <c r="G87" s="141">
        <v>2.0070196622506005E-4</v>
      </c>
      <c r="H87" s="139">
        <v>357</v>
      </c>
      <c r="I87" s="141">
        <v>2.0123003975561541E-4</v>
      </c>
      <c r="J87" s="144"/>
      <c r="K87" s="144"/>
    </row>
    <row r="88" spans="1:11" ht="14.25" customHeight="1" x14ac:dyDescent="0.2">
      <c r="A88" s="495"/>
      <c r="B88" s="496"/>
      <c r="C88" s="9" t="s">
        <v>88</v>
      </c>
      <c r="D88" s="235"/>
      <c r="E88" s="238"/>
      <c r="F88" s="139">
        <v>814</v>
      </c>
      <c r="G88" s="141">
        <v>9.5093946744586068E-5</v>
      </c>
      <c r="H88" s="139">
        <v>101</v>
      </c>
      <c r="I88" s="141">
        <v>5.6930627493885593E-5</v>
      </c>
      <c r="J88" s="144"/>
      <c r="K88" s="144"/>
    </row>
    <row r="89" spans="1:11" ht="13.25" customHeight="1" x14ac:dyDescent="0.2">
      <c r="A89" s="495"/>
      <c r="B89" s="496"/>
      <c r="C89" s="9" t="s">
        <v>89</v>
      </c>
      <c r="D89" s="235"/>
      <c r="E89" s="238"/>
      <c r="F89" s="139">
        <v>709661</v>
      </c>
      <c r="G89" s="141">
        <v>8.2904748575810441E-2</v>
      </c>
      <c r="H89" s="139">
        <v>181839</v>
      </c>
      <c r="I89" s="141">
        <v>0.10249711260258082</v>
      </c>
      <c r="J89" s="144"/>
      <c r="K89" s="144"/>
    </row>
    <row r="90" spans="1:11" ht="13.25" customHeight="1" x14ac:dyDescent="0.2">
      <c r="A90" s="495" t="s">
        <v>102</v>
      </c>
      <c r="B90" s="496" t="s">
        <v>86</v>
      </c>
      <c r="C90" s="9" t="s">
        <v>91</v>
      </c>
      <c r="D90" s="235"/>
      <c r="E90" s="238"/>
      <c r="F90" s="139">
        <v>210356</v>
      </c>
      <c r="G90" s="141">
        <v>2.4574425382560376E-2</v>
      </c>
      <c r="H90" s="139">
        <v>40137</v>
      </c>
      <c r="I90" s="141">
        <v>2.2624005898238476E-2</v>
      </c>
      <c r="J90" s="144"/>
      <c r="K90" s="144"/>
    </row>
    <row r="91" spans="1:11" ht="13.25" customHeight="1" x14ac:dyDescent="0.2">
      <c r="A91" s="495"/>
      <c r="B91" s="496"/>
      <c r="C91" s="9" t="s">
        <v>92</v>
      </c>
      <c r="D91" s="235"/>
      <c r="E91" s="238"/>
      <c r="F91" s="139">
        <v>230632</v>
      </c>
      <c r="G91" s="141">
        <v>2.694312914692552E-2</v>
      </c>
      <c r="H91" s="139">
        <v>54820</v>
      </c>
      <c r="I91" s="141">
        <v>3.0900366328859487E-2</v>
      </c>
      <c r="J91" s="144"/>
      <c r="K91" s="144"/>
    </row>
    <row r="92" spans="1:11" ht="13.25" customHeight="1" x14ac:dyDescent="0.2">
      <c r="A92" s="495"/>
      <c r="B92" s="496"/>
      <c r="C92" s="9" t="s">
        <v>93</v>
      </c>
      <c r="D92" s="235"/>
      <c r="E92" s="238"/>
      <c r="F92" s="139">
        <v>71467</v>
      </c>
      <c r="G92" s="141">
        <v>8.3489915135077798E-3</v>
      </c>
      <c r="H92" s="139">
        <v>14396</v>
      </c>
      <c r="I92" s="141">
        <v>8.1145872614057125E-3</v>
      </c>
      <c r="J92" s="144"/>
      <c r="K92" s="144"/>
    </row>
    <row r="93" spans="1:11" ht="13.25" customHeight="1" x14ac:dyDescent="0.2">
      <c r="A93" s="495"/>
      <c r="B93" s="496"/>
      <c r="C93" s="9" t="s">
        <v>94</v>
      </c>
      <c r="D93" s="235"/>
      <c r="E93" s="238"/>
      <c r="F93" s="139">
        <v>34323</v>
      </c>
      <c r="G93" s="141">
        <v>4.0097168723764471E-3</v>
      </c>
      <c r="H93" s="139">
        <v>5355</v>
      </c>
      <c r="I93" s="141">
        <v>3.0184505963342313E-3</v>
      </c>
      <c r="J93" s="144"/>
      <c r="K93" s="144"/>
    </row>
    <row r="94" spans="1:11" ht="13.25" customHeight="1" x14ac:dyDescent="0.2">
      <c r="A94" s="495"/>
      <c r="B94" s="496"/>
      <c r="C94" s="9" t="s">
        <v>95</v>
      </c>
      <c r="D94" s="235"/>
      <c r="E94" s="238"/>
      <c r="F94" s="139">
        <v>33448</v>
      </c>
      <c r="G94" s="141">
        <v>3.9074967207775365E-3</v>
      </c>
      <c r="H94" s="139">
        <v>4450</v>
      </c>
      <c r="I94" s="141">
        <v>2.5083296272058503E-3</v>
      </c>
      <c r="J94" s="144"/>
      <c r="K94" s="144"/>
    </row>
    <row r="95" spans="1:11" ht="13.25" customHeight="1" x14ac:dyDescent="0.2">
      <c r="A95" s="495"/>
      <c r="B95" s="496"/>
      <c r="C95" s="9" t="s">
        <v>96</v>
      </c>
      <c r="D95" s="235"/>
      <c r="E95" s="238"/>
      <c r="F95" s="139">
        <v>2048</v>
      </c>
      <c r="G95" s="141">
        <v>2.3925356625664897E-4</v>
      </c>
      <c r="H95" s="139">
        <v>408</v>
      </c>
      <c r="I95" s="141">
        <v>2.2997718829213191E-4</v>
      </c>
      <c r="J95" s="144"/>
      <c r="K95" s="144"/>
    </row>
    <row r="96" spans="1:11" ht="13.25" customHeight="1" x14ac:dyDescent="0.2">
      <c r="A96" s="495"/>
      <c r="B96" s="496"/>
      <c r="C96" s="9" t="s">
        <v>88</v>
      </c>
      <c r="D96" s="235"/>
      <c r="E96" s="238"/>
      <c r="F96" s="139">
        <v>528</v>
      </c>
      <c r="G96" s="141">
        <v>6.1682560050542316E-5</v>
      </c>
      <c r="H96" s="139">
        <v>41</v>
      </c>
      <c r="I96" s="141">
        <v>2.3110452745042666E-5</v>
      </c>
      <c r="J96" s="144"/>
      <c r="K96" s="144"/>
    </row>
    <row r="97" spans="1:11" ht="13.25" customHeight="1" x14ac:dyDescent="0.2">
      <c r="A97" s="495"/>
      <c r="B97" s="496"/>
      <c r="C97" s="9" t="s">
        <v>89</v>
      </c>
      <c r="D97" s="235"/>
      <c r="E97" s="238"/>
      <c r="F97" s="139">
        <v>582802</v>
      </c>
      <c r="G97" s="141">
        <v>6.808469576245485E-2</v>
      </c>
      <c r="H97" s="139">
        <v>119607</v>
      </c>
      <c r="I97" s="141">
        <v>6.741882735308094E-2</v>
      </c>
      <c r="J97" s="144"/>
      <c r="K97" s="144"/>
    </row>
    <row r="98" spans="1:11" ht="13.25" customHeight="1" x14ac:dyDescent="0.2">
      <c r="A98" s="495"/>
      <c r="B98" s="496" t="s">
        <v>87</v>
      </c>
      <c r="C98" s="9" t="s">
        <v>91</v>
      </c>
      <c r="D98" s="235"/>
      <c r="E98" s="238"/>
      <c r="F98" s="139">
        <v>191813</v>
      </c>
      <c r="G98" s="141">
        <v>2.2408175929876276E-2</v>
      </c>
      <c r="H98" s="139">
        <v>39624</v>
      </c>
      <c r="I98" s="141">
        <v>2.2334843404135871E-2</v>
      </c>
      <c r="J98" s="144"/>
      <c r="K98" s="144"/>
    </row>
    <row r="99" spans="1:11" ht="13.25" customHeight="1" x14ac:dyDescent="0.2">
      <c r="A99" s="495"/>
      <c r="B99" s="496"/>
      <c r="C99" s="9" t="s">
        <v>92</v>
      </c>
      <c r="D99" s="235"/>
      <c r="E99" s="238"/>
      <c r="F99" s="139">
        <v>223730</v>
      </c>
      <c r="G99" s="141">
        <v>2.6136816591113318E-2</v>
      </c>
      <c r="H99" s="139">
        <v>60483</v>
      </c>
      <c r="I99" s="141">
        <v>3.4092427155571113E-2</v>
      </c>
      <c r="J99" s="144"/>
      <c r="K99" s="144"/>
    </row>
    <row r="100" spans="1:11" ht="13.25" customHeight="1" x14ac:dyDescent="0.2">
      <c r="A100" s="495"/>
      <c r="B100" s="496"/>
      <c r="C100" s="9" t="s">
        <v>93</v>
      </c>
      <c r="D100" s="235"/>
      <c r="E100" s="238"/>
      <c r="F100" s="139">
        <v>77641</v>
      </c>
      <c r="G100" s="141">
        <v>9.0702569031896885E-3</v>
      </c>
      <c r="H100" s="139">
        <v>18620</v>
      </c>
      <c r="I100" s="141">
        <v>1.0495527563724256E-2</v>
      </c>
      <c r="J100" s="144"/>
      <c r="K100" s="144"/>
    </row>
    <row r="101" spans="1:11" ht="13.25" customHeight="1" x14ac:dyDescent="0.2">
      <c r="A101" s="495"/>
      <c r="B101" s="496"/>
      <c r="C101" s="9" t="s">
        <v>94</v>
      </c>
      <c r="D101" s="235"/>
      <c r="E101" s="238"/>
      <c r="F101" s="139">
        <v>37147</v>
      </c>
      <c r="G101" s="141">
        <v>4.3396251102225288E-3</v>
      </c>
      <c r="H101" s="139">
        <v>6435</v>
      </c>
      <c r="I101" s="141">
        <v>3.6272137418134039E-3</v>
      </c>
      <c r="J101" s="144"/>
      <c r="K101" s="144"/>
    </row>
    <row r="102" spans="1:11" ht="13.25" customHeight="1" x14ac:dyDescent="0.2">
      <c r="A102" s="495"/>
      <c r="B102" s="496"/>
      <c r="C102" s="9" t="s">
        <v>95</v>
      </c>
      <c r="D102" s="235"/>
      <c r="E102" s="238"/>
      <c r="F102" s="139">
        <v>38997</v>
      </c>
      <c r="G102" s="141">
        <v>4.5557477164602251E-3</v>
      </c>
      <c r="H102" s="139">
        <v>6032</v>
      </c>
      <c r="I102" s="141">
        <v>3.4000549014170088E-3</v>
      </c>
      <c r="J102" s="144"/>
      <c r="K102" s="144"/>
    </row>
    <row r="103" spans="1:11" ht="13.25" customHeight="1" x14ac:dyDescent="0.2">
      <c r="A103" s="495"/>
      <c r="B103" s="496"/>
      <c r="C103" s="9" t="s">
        <v>96</v>
      </c>
      <c r="D103" s="235"/>
      <c r="E103" s="238"/>
      <c r="F103" s="139">
        <v>2731</v>
      </c>
      <c r="G103" s="141">
        <v>3.1904369601899822E-4</v>
      </c>
      <c r="H103" s="139">
        <v>535</v>
      </c>
      <c r="I103" s="141">
        <v>3.0156322484384946E-4</v>
      </c>
      <c r="J103" s="144"/>
      <c r="K103" s="144"/>
    </row>
    <row r="104" spans="1:11" ht="13.25" customHeight="1" x14ac:dyDescent="0.2">
      <c r="A104" s="495"/>
      <c r="B104" s="496"/>
      <c r="C104" s="9" t="s">
        <v>88</v>
      </c>
      <c r="D104" s="235"/>
      <c r="E104" s="238"/>
      <c r="F104" s="139">
        <v>509</v>
      </c>
      <c r="G104" s="141">
        <v>5.9462922472965982E-5</v>
      </c>
      <c r="H104" s="139">
        <v>48</v>
      </c>
      <c r="I104" s="141">
        <v>2.7056139799074342E-5</v>
      </c>
      <c r="J104" s="144"/>
      <c r="K104" s="144"/>
    </row>
    <row r="105" spans="1:11" ht="13.25" customHeight="1" x14ac:dyDescent="0.2">
      <c r="A105" s="495"/>
      <c r="B105" s="496"/>
      <c r="C105" s="9" t="s">
        <v>89</v>
      </c>
      <c r="D105" s="235"/>
      <c r="E105" s="238"/>
      <c r="F105" s="139">
        <v>572568</v>
      </c>
      <c r="G105" s="141">
        <v>6.6889128869353998E-2</v>
      </c>
      <c r="H105" s="139">
        <v>131777</v>
      </c>
      <c r="I105" s="141">
        <v>7.4278686131304575E-2</v>
      </c>
      <c r="J105" s="144"/>
      <c r="K105" s="144"/>
    </row>
    <row r="106" spans="1:11" ht="13.25" customHeight="1" x14ac:dyDescent="0.2">
      <c r="A106" s="495" t="s">
        <v>103</v>
      </c>
      <c r="B106" s="496" t="s">
        <v>86</v>
      </c>
      <c r="C106" s="9" t="s">
        <v>91</v>
      </c>
      <c r="D106" s="235"/>
      <c r="E106" s="238"/>
      <c r="F106" s="139">
        <v>30009</v>
      </c>
      <c r="G106" s="141">
        <v>3.5057423192362204E-3</v>
      </c>
      <c r="H106" s="139">
        <v>6918</v>
      </c>
      <c r="I106" s="141">
        <v>3.8994661485415895E-3</v>
      </c>
      <c r="J106" s="144"/>
      <c r="K106" s="144"/>
    </row>
    <row r="107" spans="1:11" ht="13.25" customHeight="1" x14ac:dyDescent="0.2">
      <c r="A107" s="495"/>
      <c r="B107" s="496"/>
      <c r="C107" s="9" t="s">
        <v>92</v>
      </c>
      <c r="D107" s="235"/>
      <c r="E107" s="238"/>
      <c r="F107" s="139">
        <v>51947</v>
      </c>
      <c r="G107" s="141">
        <v>6.0686059601240943E-3</v>
      </c>
      <c r="H107" s="139">
        <v>15234</v>
      </c>
      <c r="I107" s="141">
        <v>8.5869423687312194E-3</v>
      </c>
      <c r="J107" s="144"/>
      <c r="K107" s="144"/>
    </row>
    <row r="108" spans="1:11" ht="13.25" customHeight="1" x14ac:dyDescent="0.2">
      <c r="A108" s="495"/>
      <c r="B108" s="496"/>
      <c r="C108" s="9" t="s">
        <v>93</v>
      </c>
      <c r="D108" s="235"/>
      <c r="E108" s="238"/>
      <c r="F108" s="139">
        <v>13427</v>
      </c>
      <c r="G108" s="141">
        <v>1.5685828291640751E-3</v>
      </c>
      <c r="H108" s="139">
        <v>3260</v>
      </c>
      <c r="I108" s="141">
        <v>1.8375628280204656E-3</v>
      </c>
      <c r="J108" s="144"/>
      <c r="K108" s="144"/>
    </row>
    <row r="109" spans="1:11" ht="13.25" customHeight="1" x14ac:dyDescent="0.2">
      <c r="A109" s="495"/>
      <c r="B109" s="496"/>
      <c r="C109" s="9" t="s">
        <v>94</v>
      </c>
      <c r="D109" s="235"/>
      <c r="E109" s="238"/>
      <c r="F109" s="139">
        <v>5222</v>
      </c>
      <c r="G109" s="141">
        <v>6.1004986474229544E-4</v>
      </c>
      <c r="H109" s="139">
        <v>1059</v>
      </c>
      <c r="I109" s="141">
        <v>5.9692608431707764E-4</v>
      </c>
      <c r="J109" s="144"/>
      <c r="K109" s="144"/>
    </row>
    <row r="110" spans="1:11" ht="13.25" customHeight="1" x14ac:dyDescent="0.2">
      <c r="A110" s="495"/>
      <c r="B110" s="496"/>
      <c r="C110" s="9" t="s">
        <v>95</v>
      </c>
      <c r="D110" s="235"/>
      <c r="E110" s="238"/>
      <c r="F110" s="139">
        <v>4298</v>
      </c>
      <c r="G110" s="141">
        <v>5.021053846538464E-4</v>
      </c>
      <c r="H110" s="139">
        <v>842</v>
      </c>
      <c r="I110" s="141">
        <v>4.7460978564209573E-4</v>
      </c>
      <c r="J110" s="144"/>
      <c r="K110" s="144"/>
    </row>
    <row r="111" spans="1:11" ht="13.25" customHeight="1" x14ac:dyDescent="0.2">
      <c r="A111" s="495"/>
      <c r="B111" s="496"/>
      <c r="C111" s="9" t="s">
        <v>96</v>
      </c>
      <c r="D111" s="235"/>
      <c r="E111" s="238"/>
      <c r="F111" s="139">
        <v>937</v>
      </c>
      <c r="G111" s="141">
        <v>1.0946317948363286E-4</v>
      </c>
      <c r="H111" s="139">
        <v>181</v>
      </c>
      <c r="I111" s="141">
        <v>1.0202419382567617E-4</v>
      </c>
      <c r="J111" s="144"/>
      <c r="K111" s="144"/>
    </row>
    <row r="112" spans="1:11" ht="13.25" customHeight="1" x14ac:dyDescent="0.2">
      <c r="A112" s="495"/>
      <c r="B112" s="496"/>
      <c r="C112" s="9" t="s">
        <v>88</v>
      </c>
      <c r="D112" s="235"/>
      <c r="E112" s="238"/>
      <c r="F112" s="139">
        <v>95</v>
      </c>
      <c r="G112" s="141">
        <v>1.1098187887881666E-5</v>
      </c>
      <c r="H112" s="139">
        <v>12</v>
      </c>
      <c r="I112" s="141">
        <v>6.7640349497685854E-6</v>
      </c>
      <c r="J112" s="144"/>
      <c r="K112" s="144"/>
    </row>
    <row r="113" spans="1:11" ht="13.25" customHeight="1" x14ac:dyDescent="0.2">
      <c r="A113" s="495"/>
      <c r="B113" s="496"/>
      <c r="C113" s="9" t="s">
        <v>89</v>
      </c>
      <c r="D113" s="235"/>
      <c r="E113" s="238"/>
      <c r="F113" s="139">
        <v>105935</v>
      </c>
      <c r="G113" s="141">
        <v>1.2375647725292045E-2</v>
      </c>
      <c r="H113" s="139">
        <v>27506</v>
      </c>
      <c r="I113" s="141">
        <v>1.5504295444027892E-2</v>
      </c>
      <c r="J113" s="144"/>
      <c r="K113" s="144"/>
    </row>
    <row r="114" spans="1:11" ht="13.25" customHeight="1" x14ac:dyDescent="0.2">
      <c r="A114" s="495"/>
      <c r="B114" s="496" t="s">
        <v>87</v>
      </c>
      <c r="C114" s="9" t="s">
        <v>91</v>
      </c>
      <c r="D114" s="235"/>
      <c r="E114" s="238"/>
      <c r="F114" s="139">
        <v>19878</v>
      </c>
      <c r="G114" s="141">
        <v>2.3222081982664398E-3</v>
      </c>
      <c r="H114" s="139">
        <v>4590</v>
      </c>
      <c r="I114" s="141">
        <v>2.5872433682864841E-3</v>
      </c>
      <c r="J114" s="144"/>
      <c r="K114" s="144"/>
    </row>
    <row r="115" spans="1:11" ht="13.25" customHeight="1" x14ac:dyDescent="0.2">
      <c r="A115" s="495"/>
      <c r="B115" s="496"/>
      <c r="C115" s="9" t="s">
        <v>92</v>
      </c>
      <c r="D115" s="235"/>
      <c r="E115" s="238"/>
      <c r="F115" s="139">
        <v>35835</v>
      </c>
      <c r="G115" s="141">
        <v>4.1863532943393631E-3</v>
      </c>
      <c r="H115" s="139">
        <v>10278</v>
      </c>
      <c r="I115" s="141">
        <v>5.7933959344767935E-3</v>
      </c>
      <c r="J115" s="144"/>
      <c r="K115" s="144"/>
    </row>
    <row r="116" spans="1:11" ht="13.25" customHeight="1" x14ac:dyDescent="0.2">
      <c r="A116" s="495"/>
      <c r="B116" s="496"/>
      <c r="C116" s="9" t="s">
        <v>93</v>
      </c>
      <c r="D116" s="235"/>
      <c r="E116" s="238"/>
      <c r="F116" s="139">
        <v>16539</v>
      </c>
      <c r="G116" s="141">
        <v>1.9321360997649989E-3</v>
      </c>
      <c r="H116" s="139">
        <v>3787</v>
      </c>
      <c r="I116" s="141">
        <v>2.1346166962311359E-3</v>
      </c>
      <c r="J116" s="144"/>
      <c r="K116" s="144"/>
    </row>
    <row r="117" spans="1:11" ht="13.25" customHeight="1" x14ac:dyDescent="0.2">
      <c r="A117" s="495"/>
      <c r="B117" s="496"/>
      <c r="C117" s="9" t="s">
        <v>94</v>
      </c>
      <c r="D117" s="235"/>
      <c r="E117" s="238"/>
      <c r="F117" s="139">
        <v>10655</v>
      </c>
      <c r="G117" s="141">
        <v>1.244749388898728E-3</v>
      </c>
      <c r="H117" s="139">
        <v>2363</v>
      </c>
      <c r="I117" s="141">
        <v>1.3319512155252639E-3</v>
      </c>
      <c r="J117" s="144"/>
      <c r="K117" s="144"/>
    </row>
    <row r="118" spans="1:11" ht="13.25" customHeight="1" x14ac:dyDescent="0.2">
      <c r="A118" s="495"/>
      <c r="B118" s="496"/>
      <c r="C118" s="9" t="s">
        <v>95</v>
      </c>
      <c r="D118" s="235"/>
      <c r="E118" s="238"/>
      <c r="F118" s="139">
        <v>8299</v>
      </c>
      <c r="G118" s="141">
        <v>9.695143292792627E-4</v>
      </c>
      <c r="H118" s="139">
        <v>1853</v>
      </c>
      <c r="I118" s="141">
        <v>1.0444797301600991E-3</v>
      </c>
      <c r="J118" s="144"/>
      <c r="K118" s="144"/>
    </row>
    <row r="119" spans="1:11" ht="13.25" customHeight="1" x14ac:dyDescent="0.2">
      <c r="A119" s="495"/>
      <c r="B119" s="496"/>
      <c r="C119" s="9" t="s">
        <v>96</v>
      </c>
      <c r="D119" s="235"/>
      <c r="E119" s="238"/>
      <c r="F119" s="139">
        <v>1231</v>
      </c>
      <c r="G119" s="141">
        <v>1.4380915042086666E-4</v>
      </c>
      <c r="H119" s="139">
        <v>269</v>
      </c>
      <c r="I119" s="141">
        <v>1.516271167906458E-4</v>
      </c>
      <c r="J119" s="144"/>
      <c r="K119" s="144"/>
    </row>
    <row r="120" spans="1:11" ht="13.25" customHeight="1" x14ac:dyDescent="0.2">
      <c r="A120" s="495"/>
      <c r="B120" s="496"/>
      <c r="C120" s="9" t="s">
        <v>88</v>
      </c>
      <c r="D120" s="235"/>
      <c r="E120" s="238"/>
      <c r="F120" s="139">
        <v>124</v>
      </c>
      <c r="G120" s="141">
        <v>1.4486055769445544E-5</v>
      </c>
      <c r="H120" s="142" t="s">
        <v>107</v>
      </c>
      <c r="I120" s="243" t="s">
        <v>107</v>
      </c>
      <c r="J120" s="144"/>
      <c r="K120" s="144"/>
    </row>
    <row r="121" spans="1:11" ht="13.25" customHeight="1" x14ac:dyDescent="0.2">
      <c r="A121" s="495"/>
      <c r="B121" s="496"/>
      <c r="C121" s="9" t="s">
        <v>89</v>
      </c>
      <c r="D121" s="235"/>
      <c r="E121" s="238"/>
      <c r="F121" s="139">
        <v>92561</v>
      </c>
      <c r="G121" s="141">
        <v>1.0813256516739105E-2</v>
      </c>
      <c r="H121" s="139">
        <v>23148</v>
      </c>
      <c r="I121" s="141">
        <v>1.3047823418103602E-2</v>
      </c>
      <c r="J121" s="144"/>
      <c r="K121" s="144"/>
    </row>
    <row r="122" spans="1:11" ht="13.25" customHeight="1" x14ac:dyDescent="0.2">
      <c r="A122" s="494" t="s">
        <v>104</v>
      </c>
      <c r="B122" s="496" t="s">
        <v>86</v>
      </c>
      <c r="C122" s="9" t="s">
        <v>91</v>
      </c>
      <c r="D122" s="235"/>
      <c r="E122" s="238"/>
      <c r="F122" s="139">
        <v>13826</v>
      </c>
      <c r="G122" s="141">
        <v>1.6151952182931781E-3</v>
      </c>
      <c r="H122" s="139">
        <v>2505</v>
      </c>
      <c r="I122" s="141">
        <v>1.4119922957641922E-3</v>
      </c>
      <c r="J122" s="144"/>
      <c r="K122" s="144"/>
    </row>
    <row r="123" spans="1:11" ht="13.25" customHeight="1" x14ac:dyDescent="0.2">
      <c r="A123" s="494"/>
      <c r="B123" s="496"/>
      <c r="C123" s="9" t="s">
        <v>92</v>
      </c>
      <c r="D123" s="235"/>
      <c r="E123" s="238"/>
      <c r="F123" s="139">
        <v>15115</v>
      </c>
      <c r="G123" s="141">
        <v>1.7657801044771726E-3</v>
      </c>
      <c r="H123" s="139">
        <v>3564</v>
      </c>
      <c r="I123" s="141">
        <v>2.00891838008127E-3</v>
      </c>
      <c r="J123" s="144"/>
      <c r="K123" s="144"/>
    </row>
    <row r="124" spans="1:11" ht="13.25" customHeight="1" x14ac:dyDescent="0.2">
      <c r="A124" s="494"/>
      <c r="B124" s="496"/>
      <c r="C124" s="9" t="s">
        <v>93</v>
      </c>
      <c r="D124" s="235"/>
      <c r="E124" s="238"/>
      <c r="F124" s="139">
        <v>6558</v>
      </c>
      <c r="G124" s="141">
        <v>7.6612543335503132E-4</v>
      </c>
      <c r="H124" s="139">
        <v>1331</v>
      </c>
      <c r="I124" s="141">
        <v>7.5024420984516561E-4</v>
      </c>
      <c r="J124" s="144"/>
      <c r="K124" s="144"/>
    </row>
    <row r="125" spans="1:11" ht="13.25" customHeight="1" x14ac:dyDescent="0.2">
      <c r="A125" s="494"/>
      <c r="B125" s="496"/>
      <c r="C125" s="9" t="s">
        <v>94</v>
      </c>
      <c r="D125" s="235"/>
      <c r="E125" s="238"/>
      <c r="F125" s="139">
        <v>2939</v>
      </c>
      <c r="G125" s="141">
        <v>3.4334288634193914E-4</v>
      </c>
      <c r="H125" s="139">
        <v>512</v>
      </c>
      <c r="I125" s="141">
        <v>2.8859882452345964E-4</v>
      </c>
      <c r="J125" s="144"/>
      <c r="K125" s="144"/>
    </row>
    <row r="126" spans="1:11" ht="13.25" customHeight="1" x14ac:dyDescent="0.2">
      <c r="A126" s="494"/>
      <c r="B126" s="496"/>
      <c r="C126" s="9" t="s">
        <v>95</v>
      </c>
      <c r="D126" s="235"/>
      <c r="E126" s="238"/>
      <c r="F126" s="139">
        <v>2703</v>
      </c>
      <c r="G126" s="141">
        <v>3.1577265116783311E-4</v>
      </c>
      <c r="H126" s="139">
        <v>467</v>
      </c>
      <c r="I126" s="141">
        <v>2.6323369346182744E-4</v>
      </c>
      <c r="J126" s="144"/>
      <c r="K126" s="144"/>
    </row>
    <row r="127" spans="1:11" ht="13.25" customHeight="1" x14ac:dyDescent="0.2">
      <c r="A127" s="494"/>
      <c r="B127" s="496"/>
      <c r="C127" s="9" t="s">
        <v>96</v>
      </c>
      <c r="D127" s="235"/>
      <c r="E127" s="238"/>
      <c r="F127" s="139">
        <v>460</v>
      </c>
      <c r="G127" s="141">
        <v>5.3738593983427019E-5</v>
      </c>
      <c r="H127" s="139">
        <v>101</v>
      </c>
      <c r="I127" s="141">
        <v>5.6930627493885593E-5</v>
      </c>
      <c r="J127" s="144"/>
      <c r="K127" s="144"/>
    </row>
    <row r="128" spans="1:11" ht="13.25" customHeight="1" x14ac:dyDescent="0.2">
      <c r="A128" s="494"/>
      <c r="B128" s="496"/>
      <c r="C128" s="9" t="s">
        <v>88</v>
      </c>
      <c r="D128" s="235"/>
      <c r="E128" s="238"/>
      <c r="F128" s="139">
        <v>869</v>
      </c>
      <c r="G128" s="141">
        <v>1.0151921341651756E-4</v>
      </c>
      <c r="H128" s="139">
        <v>119</v>
      </c>
      <c r="I128" s="141">
        <v>6.7076679918538469E-5</v>
      </c>
      <c r="J128" s="144"/>
      <c r="K128" s="144"/>
    </row>
    <row r="129" spans="1:11" ht="13.25" customHeight="1" x14ac:dyDescent="0.2">
      <c r="A129" s="494"/>
      <c r="B129" s="496"/>
      <c r="C129" s="9" t="s">
        <v>89</v>
      </c>
      <c r="D129" s="235"/>
      <c r="E129" s="238"/>
      <c r="F129" s="139">
        <v>42470</v>
      </c>
      <c r="G129" s="141">
        <v>4.9614741010350991E-3</v>
      </c>
      <c r="H129" s="139">
        <v>8599</v>
      </c>
      <c r="I129" s="141">
        <v>4.8469947110883387E-3</v>
      </c>
      <c r="J129" s="144"/>
      <c r="K129" s="144"/>
    </row>
    <row r="130" spans="1:11" ht="13.25" customHeight="1" x14ac:dyDescent="0.2">
      <c r="A130" s="494"/>
      <c r="B130" s="496" t="s">
        <v>87</v>
      </c>
      <c r="C130" s="9" t="s">
        <v>91</v>
      </c>
      <c r="D130" s="235"/>
      <c r="E130" s="238"/>
      <c r="F130" s="139">
        <v>13103</v>
      </c>
      <c r="G130" s="141">
        <v>1.5307321673148787E-3</v>
      </c>
      <c r="H130" s="139">
        <v>2591</v>
      </c>
      <c r="I130" s="141">
        <v>1.4604678795708671E-3</v>
      </c>
      <c r="J130" s="144"/>
      <c r="K130" s="144"/>
    </row>
    <row r="131" spans="1:11" ht="13.25" customHeight="1" x14ac:dyDescent="0.2">
      <c r="A131" s="494"/>
      <c r="B131" s="496"/>
      <c r="C131" s="9" t="s">
        <v>92</v>
      </c>
      <c r="D131" s="235"/>
      <c r="E131" s="238"/>
      <c r="F131" s="139">
        <v>15079</v>
      </c>
      <c r="G131" s="141">
        <v>1.7615744753828174E-3</v>
      </c>
      <c r="H131" s="139">
        <v>3854</v>
      </c>
      <c r="I131" s="141">
        <v>2.1723825580340105E-3</v>
      </c>
      <c r="J131" s="144"/>
      <c r="K131" s="144"/>
    </row>
    <row r="132" spans="1:11" ht="13.25" customHeight="1" x14ac:dyDescent="0.2">
      <c r="A132" s="494"/>
      <c r="B132" s="496"/>
      <c r="C132" s="9" t="s">
        <v>93</v>
      </c>
      <c r="D132" s="235"/>
      <c r="E132" s="238"/>
      <c r="F132" s="139">
        <v>7887</v>
      </c>
      <c r="G132" s="141">
        <v>9.2138324075497586E-4</v>
      </c>
      <c r="H132" s="139">
        <v>1701</v>
      </c>
      <c r="I132" s="141">
        <v>9.5880195412969703E-4</v>
      </c>
      <c r="J132" s="144"/>
      <c r="K132" s="144"/>
    </row>
    <row r="133" spans="1:11" ht="13.25" customHeight="1" x14ac:dyDescent="0.2">
      <c r="A133" s="494"/>
      <c r="B133" s="496"/>
      <c r="C133" s="9" t="s">
        <v>94</v>
      </c>
      <c r="D133" s="235"/>
      <c r="E133" s="238"/>
      <c r="F133" s="139">
        <v>3509</v>
      </c>
      <c r="G133" s="141">
        <v>4.0993201366922916E-4</v>
      </c>
      <c r="H133" s="139">
        <v>626</v>
      </c>
      <c r="I133" s="141">
        <v>3.5285715654626118E-4</v>
      </c>
      <c r="J133" s="144"/>
      <c r="K133" s="144"/>
    </row>
    <row r="134" spans="1:11" ht="13.25" customHeight="1" x14ac:dyDescent="0.2">
      <c r="A134" s="494"/>
      <c r="B134" s="496"/>
      <c r="C134" s="9" t="s">
        <v>95</v>
      </c>
      <c r="D134" s="235"/>
      <c r="E134" s="238"/>
      <c r="F134" s="139">
        <v>3507</v>
      </c>
      <c r="G134" s="141">
        <v>4.0969836760843166E-4</v>
      </c>
      <c r="H134" s="139">
        <v>596</v>
      </c>
      <c r="I134" s="141">
        <v>3.3594706917183977E-4</v>
      </c>
      <c r="J134" s="144"/>
      <c r="K134" s="144"/>
    </row>
    <row r="135" spans="1:11" ht="13.25" customHeight="1" x14ac:dyDescent="0.2">
      <c r="A135" s="494"/>
      <c r="B135" s="496"/>
      <c r="C135" s="9" t="s">
        <v>96</v>
      </c>
      <c r="D135" s="235"/>
      <c r="E135" s="238"/>
      <c r="F135" s="139">
        <v>563</v>
      </c>
      <c r="G135" s="141">
        <v>6.5771366114498721E-5</v>
      </c>
      <c r="H135" s="139">
        <v>133</v>
      </c>
      <c r="I135" s="141">
        <v>7.4968054026601828E-5</v>
      </c>
      <c r="J135" s="144"/>
      <c r="K135" s="144"/>
    </row>
    <row r="136" spans="1:11" ht="13.25" customHeight="1" x14ac:dyDescent="0.2">
      <c r="A136" s="494"/>
      <c r="B136" s="496"/>
      <c r="C136" s="9" t="s">
        <v>88</v>
      </c>
      <c r="D136" s="235"/>
      <c r="E136" s="238"/>
      <c r="F136" s="139">
        <v>1196</v>
      </c>
      <c r="G136" s="141">
        <v>1.3972034435691025E-4</v>
      </c>
      <c r="H136" s="139">
        <v>199</v>
      </c>
      <c r="I136" s="141">
        <v>1.1217024625032904E-4</v>
      </c>
      <c r="J136" s="144"/>
      <c r="K136" s="144"/>
    </row>
    <row r="137" spans="1:11" ht="13.25" customHeight="1" x14ac:dyDescent="0.2">
      <c r="A137" s="494"/>
      <c r="B137" s="496"/>
      <c r="C137" s="9" t="s">
        <v>89</v>
      </c>
      <c r="D137" s="144"/>
      <c r="E137" s="239"/>
      <c r="F137" s="139">
        <v>44844</v>
      </c>
      <c r="G137" s="141">
        <v>5.2388119752017417E-3</v>
      </c>
      <c r="H137" s="139">
        <v>9700</v>
      </c>
      <c r="I137" s="141">
        <v>5.4675949177296068E-3</v>
      </c>
      <c r="J137" s="144"/>
      <c r="K137" s="144"/>
    </row>
    <row r="138" spans="1:11" ht="13.25" customHeight="1" x14ac:dyDescent="0.2">
      <c r="A138" s="494" t="s">
        <v>105</v>
      </c>
      <c r="B138" s="496" t="s">
        <v>86</v>
      </c>
      <c r="C138" s="9" t="s">
        <v>91</v>
      </c>
      <c r="D138" s="144"/>
      <c r="E138" s="239"/>
      <c r="F138" s="139">
        <v>5178</v>
      </c>
      <c r="G138" s="141">
        <v>6.0490965140475017E-4</v>
      </c>
      <c r="H138" s="139">
        <v>982</v>
      </c>
      <c r="I138" s="141">
        <v>5.5352352672272923E-4</v>
      </c>
      <c r="J138" s="144"/>
      <c r="K138" s="144"/>
    </row>
    <row r="139" spans="1:11" ht="13.25" customHeight="1" x14ac:dyDescent="0.2">
      <c r="A139" s="494"/>
      <c r="B139" s="496"/>
      <c r="C139" s="9" t="s">
        <v>92</v>
      </c>
      <c r="D139" s="144"/>
      <c r="E139" s="239"/>
      <c r="F139" s="139">
        <v>6187</v>
      </c>
      <c r="G139" s="141">
        <v>7.2278408907709344E-4</v>
      </c>
      <c r="H139" s="139">
        <v>1576</v>
      </c>
      <c r="I139" s="141">
        <v>8.8834325673627426E-4</v>
      </c>
      <c r="J139" s="144"/>
      <c r="K139" s="144"/>
    </row>
    <row r="140" spans="1:11" ht="13.25" customHeight="1" x14ac:dyDescent="0.2">
      <c r="A140" s="494"/>
      <c r="B140" s="496"/>
      <c r="C140" s="9" t="s">
        <v>93</v>
      </c>
      <c r="D140" s="144"/>
      <c r="E140" s="239"/>
      <c r="F140" s="139">
        <v>2122</v>
      </c>
      <c r="G140" s="141">
        <v>2.478984705061568E-4</v>
      </c>
      <c r="H140" s="139">
        <v>496</v>
      </c>
      <c r="I140" s="141">
        <v>2.7958011125710154E-4</v>
      </c>
      <c r="J140" s="144"/>
      <c r="K140" s="144"/>
    </row>
    <row r="141" spans="1:11" ht="13.25" customHeight="1" x14ac:dyDescent="0.2">
      <c r="A141" s="494"/>
      <c r="B141" s="496"/>
      <c r="C141" s="9" t="s">
        <v>94</v>
      </c>
      <c r="D141" s="144"/>
      <c r="E141" s="239"/>
      <c r="F141" s="139">
        <v>832</v>
      </c>
      <c r="G141" s="141">
        <v>9.7196761291763647E-5</v>
      </c>
      <c r="H141" s="139">
        <v>152</v>
      </c>
      <c r="I141" s="141">
        <v>8.5677776030402089E-5</v>
      </c>
      <c r="J141" s="144"/>
      <c r="K141" s="144"/>
    </row>
    <row r="142" spans="1:11" ht="13.25" customHeight="1" x14ac:dyDescent="0.2">
      <c r="A142" s="494"/>
      <c r="B142" s="496"/>
      <c r="C142" s="9" t="s">
        <v>95</v>
      </c>
      <c r="D142" s="144"/>
      <c r="E142" s="239"/>
      <c r="F142" s="139">
        <v>654</v>
      </c>
      <c r="G142" s="141">
        <v>7.6402261880785372E-5</v>
      </c>
      <c r="H142" s="139">
        <v>102</v>
      </c>
      <c r="I142" s="141">
        <v>5.7494297073032978E-5</v>
      </c>
      <c r="J142" s="144"/>
      <c r="K142" s="144"/>
    </row>
    <row r="143" spans="1:11" ht="13.25" customHeight="1" x14ac:dyDescent="0.2">
      <c r="A143" s="494"/>
      <c r="B143" s="496"/>
      <c r="C143" s="9" t="s">
        <v>96</v>
      </c>
      <c r="D143" s="144"/>
      <c r="E143" s="239"/>
      <c r="F143" s="139">
        <v>45</v>
      </c>
      <c r="G143" s="141">
        <v>5.2570363679439472E-6</v>
      </c>
      <c r="H143" s="139">
        <v>12</v>
      </c>
      <c r="I143" s="141">
        <v>6.7640349497685854E-6</v>
      </c>
      <c r="J143" s="144"/>
      <c r="K143" s="144"/>
    </row>
    <row r="144" spans="1:11" ht="13.25" customHeight="1" x14ac:dyDescent="0.2">
      <c r="A144" s="494"/>
      <c r="B144" s="496"/>
      <c r="C144" s="9" t="s">
        <v>88</v>
      </c>
      <c r="D144" s="144"/>
      <c r="E144" s="239"/>
      <c r="F144" s="142" t="s">
        <v>107</v>
      </c>
      <c r="G144" s="243" t="s">
        <v>107</v>
      </c>
      <c r="H144" s="130"/>
      <c r="I144" s="130"/>
      <c r="J144" s="144"/>
      <c r="K144" s="144"/>
    </row>
    <row r="145" spans="1:11" ht="13.25" customHeight="1" x14ac:dyDescent="0.2">
      <c r="A145" s="494"/>
      <c r="B145" s="496"/>
      <c r="C145" s="9" t="s">
        <v>89</v>
      </c>
      <c r="D145" s="144"/>
      <c r="E145" s="239"/>
      <c r="F145" s="139">
        <v>15024</v>
      </c>
      <c r="G145" s="141">
        <v>1.7551492087108859E-3</v>
      </c>
      <c r="H145" s="139">
        <v>3320</v>
      </c>
      <c r="I145" s="141">
        <v>1.8713830027693086E-3</v>
      </c>
      <c r="J145" s="144"/>
      <c r="K145" s="144"/>
    </row>
    <row r="146" spans="1:11" ht="13.25" customHeight="1" x14ac:dyDescent="0.2">
      <c r="A146" s="494"/>
      <c r="B146" s="496" t="s">
        <v>87</v>
      </c>
      <c r="C146" s="9" t="s">
        <v>91</v>
      </c>
      <c r="D146" s="144"/>
      <c r="E146" s="239"/>
      <c r="F146" s="139">
        <v>4545</v>
      </c>
      <c r="G146" s="141">
        <v>5.3096067316233872E-4</v>
      </c>
      <c r="H146" s="139">
        <v>924</v>
      </c>
      <c r="I146" s="141">
        <v>5.2083069113218112E-4</v>
      </c>
      <c r="J146" s="144"/>
      <c r="K146" s="144"/>
    </row>
    <row r="147" spans="1:11" ht="13.25" customHeight="1" x14ac:dyDescent="0.2">
      <c r="A147" s="494"/>
      <c r="B147" s="496"/>
      <c r="C147" s="9" t="s">
        <v>92</v>
      </c>
      <c r="D147" s="144"/>
      <c r="E147" s="239"/>
      <c r="F147" s="139">
        <v>5510</v>
      </c>
      <c r="G147" s="141">
        <v>6.4369489749713672E-4</v>
      </c>
      <c r="H147" s="139">
        <v>1572</v>
      </c>
      <c r="I147" s="141">
        <v>8.860885784196847E-4</v>
      </c>
      <c r="J147" s="144"/>
      <c r="K147" s="144"/>
    </row>
    <row r="148" spans="1:11" ht="13.25" customHeight="1" x14ac:dyDescent="0.2">
      <c r="A148" s="494"/>
      <c r="B148" s="496"/>
      <c r="C148" s="9" t="s">
        <v>93</v>
      </c>
      <c r="D148" s="144"/>
      <c r="E148" s="239"/>
      <c r="F148" s="139">
        <v>2065</v>
      </c>
      <c r="G148" s="141">
        <v>2.4123955777342781E-4</v>
      </c>
      <c r="H148" s="139">
        <v>471</v>
      </c>
      <c r="I148" s="141">
        <v>2.65488371778417E-4</v>
      </c>
      <c r="J148" s="144"/>
      <c r="K148" s="144"/>
    </row>
    <row r="149" spans="1:11" ht="13.25" customHeight="1" x14ac:dyDescent="0.2">
      <c r="A149" s="494"/>
      <c r="B149" s="496"/>
      <c r="C149" s="9" t="s">
        <v>94</v>
      </c>
      <c r="D149" s="144"/>
      <c r="E149" s="239"/>
      <c r="F149" s="139">
        <v>893</v>
      </c>
      <c r="G149" s="141">
        <v>1.0432296614608766E-4</v>
      </c>
      <c r="H149" s="139">
        <v>194</v>
      </c>
      <c r="I149" s="141">
        <v>1.0935189835459214E-4</v>
      </c>
      <c r="J149" s="144"/>
      <c r="K149" s="144"/>
    </row>
    <row r="150" spans="1:11" ht="13.25" customHeight="1" x14ac:dyDescent="0.2">
      <c r="A150" s="494"/>
      <c r="B150" s="496"/>
      <c r="C150" s="9" t="s">
        <v>95</v>
      </c>
      <c r="D150" s="144"/>
      <c r="E150" s="239"/>
      <c r="F150" s="139">
        <v>894</v>
      </c>
      <c r="G150" s="141">
        <v>1.0443978917648642E-4</v>
      </c>
      <c r="H150" s="139">
        <v>169</v>
      </c>
      <c r="I150" s="141">
        <v>9.526015887590758E-5</v>
      </c>
      <c r="J150" s="144"/>
      <c r="K150" s="144"/>
    </row>
    <row r="151" spans="1:11" ht="13.25" customHeight="1" x14ac:dyDescent="0.2">
      <c r="A151" s="494"/>
      <c r="B151" s="496"/>
      <c r="C151" s="9" t="s">
        <v>96</v>
      </c>
      <c r="D151" s="144"/>
      <c r="E151" s="239"/>
      <c r="F151" s="139">
        <v>57</v>
      </c>
      <c r="G151" s="141">
        <v>6.6589127327289997E-6</v>
      </c>
      <c r="H151" s="139">
        <v>14</v>
      </c>
      <c r="I151" s="141">
        <v>7.8913741080633496E-6</v>
      </c>
      <c r="J151" s="144"/>
      <c r="K151" s="144"/>
    </row>
    <row r="152" spans="1:11" ht="13.25" customHeight="1" x14ac:dyDescent="0.2">
      <c r="A152" s="494"/>
      <c r="B152" s="496"/>
      <c r="C152" s="9" t="s">
        <v>88</v>
      </c>
      <c r="D152" s="144"/>
      <c r="E152" s="239"/>
      <c r="F152" s="142" t="s">
        <v>107</v>
      </c>
      <c r="G152" s="243" t="s">
        <v>107</v>
      </c>
      <c r="H152" s="130"/>
      <c r="I152" s="130"/>
      <c r="J152" s="144"/>
      <c r="K152" s="144"/>
    </row>
    <row r="153" spans="1:11" ht="13.25" customHeight="1" x14ac:dyDescent="0.2">
      <c r="A153" s="494"/>
      <c r="B153" s="496"/>
      <c r="C153" s="9" t="s">
        <v>89</v>
      </c>
      <c r="D153" s="144"/>
      <c r="E153" s="239"/>
      <c r="F153" s="139">
        <v>13967</v>
      </c>
      <c r="G153" s="141">
        <v>1.6316672655794025E-3</v>
      </c>
      <c r="H153" s="139">
        <v>3344</v>
      </c>
      <c r="I153" s="141">
        <v>1.8849110726688457E-3</v>
      </c>
      <c r="J153" s="144"/>
      <c r="K153" s="144"/>
    </row>
    <row r="154" spans="1:11" ht="13.25" customHeight="1" x14ac:dyDescent="0.2">
      <c r="A154" s="495" t="s">
        <v>106</v>
      </c>
      <c r="B154" s="496" t="s">
        <v>86</v>
      </c>
      <c r="C154" s="9" t="s">
        <v>91</v>
      </c>
      <c r="D154" s="144"/>
      <c r="E154" s="239"/>
      <c r="F154" s="139">
        <v>69457</v>
      </c>
      <c r="G154" s="141">
        <v>8.1141772224062828E-3</v>
      </c>
      <c r="H154" s="139">
        <v>14899</v>
      </c>
      <c r="I154" s="141">
        <v>8.3981130597168465E-3</v>
      </c>
      <c r="J154" s="144"/>
      <c r="K154" s="144"/>
    </row>
    <row r="155" spans="1:11" ht="13.25" customHeight="1" x14ac:dyDescent="0.2">
      <c r="A155" s="495"/>
      <c r="B155" s="496"/>
      <c r="C155" s="9" t="s">
        <v>92</v>
      </c>
      <c r="D155" s="144"/>
      <c r="E155" s="239"/>
      <c r="F155" s="139">
        <v>95261</v>
      </c>
      <c r="G155" s="141">
        <v>1.1128678698815741E-2</v>
      </c>
      <c r="H155" s="139">
        <v>23396</v>
      </c>
      <c r="I155" s="141">
        <v>1.3187613473732152E-2</v>
      </c>
      <c r="J155" s="144"/>
      <c r="K155" s="144"/>
    </row>
    <row r="156" spans="1:11" ht="13.25" customHeight="1" x14ac:dyDescent="0.2">
      <c r="A156" s="495"/>
      <c r="B156" s="496"/>
      <c r="C156" s="9" t="s">
        <v>93</v>
      </c>
      <c r="D156" s="144"/>
      <c r="E156" s="239"/>
      <c r="F156" s="139">
        <v>25981</v>
      </c>
      <c r="G156" s="141">
        <v>3.0351791527900378E-3</v>
      </c>
      <c r="H156" s="139">
        <v>5172</v>
      </c>
      <c r="I156" s="141">
        <v>2.9152990633502605E-3</v>
      </c>
      <c r="J156" s="144"/>
      <c r="K156" s="144"/>
    </row>
    <row r="157" spans="1:11" ht="13.25" customHeight="1" x14ac:dyDescent="0.2">
      <c r="A157" s="495"/>
      <c r="B157" s="496"/>
      <c r="C157" s="9" t="s">
        <v>94</v>
      </c>
      <c r="D157" s="144"/>
      <c r="E157" s="239"/>
      <c r="F157" s="139">
        <v>8514</v>
      </c>
      <c r="G157" s="141">
        <v>9.946312808149949E-4</v>
      </c>
      <c r="H157" s="139">
        <v>1460</v>
      </c>
      <c r="I157" s="141">
        <v>8.2295758555517794E-4</v>
      </c>
      <c r="J157" s="144"/>
      <c r="K157" s="144"/>
    </row>
    <row r="158" spans="1:11" ht="13.25" customHeight="1" x14ac:dyDescent="0.2">
      <c r="A158" s="495"/>
      <c r="B158" s="496"/>
      <c r="C158" s="9" t="s">
        <v>95</v>
      </c>
      <c r="D158" s="144"/>
      <c r="E158" s="239"/>
      <c r="F158" s="139">
        <v>6840</v>
      </c>
      <c r="G158" s="141">
        <v>7.9906952792747996E-4</v>
      </c>
      <c r="H158" s="139">
        <v>937</v>
      </c>
      <c r="I158" s="141">
        <v>5.2815839566109702E-4</v>
      </c>
      <c r="J158" s="144"/>
      <c r="K158" s="144"/>
    </row>
    <row r="159" spans="1:11" ht="13.25" customHeight="1" x14ac:dyDescent="0.2">
      <c r="A159" s="495"/>
      <c r="B159" s="496"/>
      <c r="C159" s="9" t="s">
        <v>96</v>
      </c>
      <c r="D159" s="144"/>
      <c r="E159" s="239"/>
      <c r="F159" s="139">
        <v>944</v>
      </c>
      <c r="G159" s="141">
        <v>1.1028094069642414E-4</v>
      </c>
      <c r="H159" s="139">
        <v>155</v>
      </c>
      <c r="I159" s="141">
        <v>8.7368784767844222E-5</v>
      </c>
      <c r="J159" s="144"/>
      <c r="K159" s="144"/>
    </row>
    <row r="160" spans="1:11" ht="13.25" customHeight="1" x14ac:dyDescent="0.2">
      <c r="A160" s="495"/>
      <c r="B160" s="496"/>
      <c r="C160" s="9" t="s">
        <v>88</v>
      </c>
      <c r="D160" s="144"/>
      <c r="E160" s="239"/>
      <c r="F160" s="139">
        <v>330</v>
      </c>
      <c r="G160" s="141">
        <v>3.8551600031588947E-5</v>
      </c>
      <c r="H160" s="139">
        <v>42</v>
      </c>
      <c r="I160" s="141">
        <v>2.3674122324190051E-5</v>
      </c>
      <c r="J160" s="144"/>
      <c r="K160" s="144"/>
    </row>
    <row r="161" spans="1:11" ht="13.25" customHeight="1" x14ac:dyDescent="0.2">
      <c r="A161" s="495"/>
      <c r="B161" s="496"/>
      <c r="C161" s="9" t="s">
        <v>89</v>
      </c>
      <c r="D161" s="144"/>
      <c r="E161" s="239"/>
      <c r="F161" s="139">
        <v>207327</v>
      </c>
      <c r="G161" s="141">
        <v>2.4220568423482549E-2</v>
      </c>
      <c r="H161" s="139">
        <v>46061</v>
      </c>
      <c r="I161" s="141">
        <v>2.5963184485107569E-2</v>
      </c>
      <c r="J161" s="144"/>
      <c r="K161" s="144"/>
    </row>
    <row r="162" spans="1:11" ht="13.25" customHeight="1" x14ac:dyDescent="0.2">
      <c r="A162" s="495"/>
      <c r="B162" s="496" t="s">
        <v>87</v>
      </c>
      <c r="C162" s="9" t="s">
        <v>91</v>
      </c>
      <c r="D162" s="144"/>
      <c r="E162" s="239"/>
      <c r="F162" s="139">
        <v>62044</v>
      </c>
      <c r="G162" s="141">
        <v>7.248168098060317E-3</v>
      </c>
      <c r="H162" s="139">
        <v>14070</v>
      </c>
      <c r="I162" s="141">
        <v>7.9308309786036667E-3</v>
      </c>
      <c r="J162" s="144"/>
      <c r="K162" s="144"/>
    </row>
    <row r="163" spans="1:11" ht="13.25" customHeight="1" x14ac:dyDescent="0.2">
      <c r="A163" s="495"/>
      <c r="B163" s="496"/>
      <c r="C163" s="9" t="s">
        <v>92</v>
      </c>
      <c r="D163" s="144"/>
      <c r="E163" s="239"/>
      <c r="F163" s="139">
        <v>85298</v>
      </c>
      <c r="G163" s="141">
        <v>9.9647708469529517E-3</v>
      </c>
      <c r="H163" s="139">
        <v>21401</v>
      </c>
      <c r="I163" s="141">
        <v>1.2063092663333125E-2</v>
      </c>
      <c r="J163" s="144"/>
      <c r="K163" s="144"/>
    </row>
    <row r="164" spans="1:11" ht="13.25" customHeight="1" x14ac:dyDescent="0.2">
      <c r="A164" s="495"/>
      <c r="B164" s="496"/>
      <c r="C164" s="9" t="s">
        <v>93</v>
      </c>
      <c r="D164" s="144"/>
      <c r="E164" s="239"/>
      <c r="F164" s="139">
        <v>28093</v>
      </c>
      <c r="G164" s="141">
        <v>3.2819093929922069E-3</v>
      </c>
      <c r="H164" s="139">
        <v>5919</v>
      </c>
      <c r="I164" s="141">
        <v>3.3363602389733546E-3</v>
      </c>
      <c r="J164" s="144"/>
      <c r="K164" s="144"/>
    </row>
    <row r="165" spans="1:11" ht="13.25" customHeight="1" x14ac:dyDescent="0.2">
      <c r="A165" s="495"/>
      <c r="B165" s="496"/>
      <c r="C165" s="9" t="s">
        <v>94</v>
      </c>
      <c r="D165" s="144"/>
      <c r="E165" s="239"/>
      <c r="F165" s="139">
        <v>14104</v>
      </c>
      <c r="G165" s="141">
        <v>1.6476720207440319E-3</v>
      </c>
      <c r="H165" s="139">
        <v>2076</v>
      </c>
      <c r="I165" s="141">
        <v>1.1701780463099652E-3</v>
      </c>
      <c r="J165" s="144"/>
      <c r="K165" s="144"/>
    </row>
    <row r="166" spans="1:11" ht="13.25" customHeight="1" x14ac:dyDescent="0.2">
      <c r="A166" s="495"/>
      <c r="B166" s="496"/>
      <c r="C166" s="9" t="s">
        <v>95</v>
      </c>
      <c r="D166" s="144"/>
      <c r="E166" s="239"/>
      <c r="F166" s="139">
        <v>12162</v>
      </c>
      <c r="G166" s="141">
        <v>1.4208016957096509E-3</v>
      </c>
      <c r="H166" s="139">
        <v>1414</v>
      </c>
      <c r="I166" s="141">
        <v>7.9702878491439832E-4</v>
      </c>
      <c r="J166" s="144"/>
      <c r="K166" s="144"/>
    </row>
    <row r="167" spans="1:11" ht="13.25" customHeight="1" x14ac:dyDescent="0.2">
      <c r="A167" s="495"/>
      <c r="B167" s="496"/>
      <c r="C167" s="9" t="s">
        <v>96</v>
      </c>
      <c r="D167" s="144"/>
      <c r="E167" s="239"/>
      <c r="F167" s="139">
        <v>1385</v>
      </c>
      <c r="G167" s="141">
        <v>1.6179989710227483E-4</v>
      </c>
      <c r="H167" s="139">
        <v>200</v>
      </c>
      <c r="I167" s="141">
        <v>1.1273391582947643E-4</v>
      </c>
      <c r="J167" s="144"/>
      <c r="K167" s="144"/>
    </row>
    <row r="168" spans="1:11" ht="13.25" customHeight="1" x14ac:dyDescent="0.2">
      <c r="A168" s="495"/>
      <c r="B168" s="496"/>
      <c r="C168" s="9" t="s">
        <v>88</v>
      </c>
      <c r="D168" s="144"/>
      <c r="E168" s="239"/>
      <c r="F168" s="139">
        <v>291</v>
      </c>
      <c r="G168" s="141">
        <v>3.3995501846037527E-5</v>
      </c>
      <c r="H168" s="139">
        <v>44</v>
      </c>
      <c r="I168" s="141">
        <v>2.4801461482484813E-5</v>
      </c>
      <c r="J168" s="144"/>
      <c r="K168" s="144"/>
    </row>
    <row r="169" spans="1:11" ht="13.25" customHeight="1" x14ac:dyDescent="0.2">
      <c r="A169" s="495"/>
      <c r="B169" s="496"/>
      <c r="C169" s="9" t="s">
        <v>89</v>
      </c>
      <c r="D169" s="144"/>
      <c r="E169" s="239"/>
      <c r="F169" s="139">
        <v>203377</v>
      </c>
      <c r="G169" s="141">
        <v>2.3759117453407471E-2</v>
      </c>
      <c r="H169" s="139">
        <v>45124</v>
      </c>
      <c r="I169" s="141">
        <v>2.5435026089446471E-2</v>
      </c>
      <c r="J169" s="144"/>
      <c r="K169" s="144"/>
    </row>
    <row r="170" spans="1:11" ht="13.25" customHeight="1" x14ac:dyDescent="0.2">
      <c r="A170" s="494" t="s">
        <v>88</v>
      </c>
      <c r="B170" s="496" t="s">
        <v>86</v>
      </c>
      <c r="C170" s="9" t="s">
        <v>91</v>
      </c>
      <c r="D170" s="144"/>
      <c r="E170" s="239"/>
      <c r="F170" s="139">
        <v>225125</v>
      </c>
      <c r="G170" s="141">
        <v>2.629978471851958E-2</v>
      </c>
      <c r="H170" s="139">
        <v>44292</v>
      </c>
      <c r="I170" s="141">
        <v>2.496605299959585E-2</v>
      </c>
      <c r="J170" s="144"/>
      <c r="K170" s="144"/>
    </row>
    <row r="171" spans="1:11" ht="13.25" customHeight="1" x14ac:dyDescent="0.2">
      <c r="A171" s="494"/>
      <c r="B171" s="496"/>
      <c r="C171" s="9" t="s">
        <v>92</v>
      </c>
      <c r="D171" s="144"/>
      <c r="E171" s="239"/>
      <c r="F171" s="139">
        <v>284731</v>
      </c>
      <c r="G171" s="141">
        <v>3.3263138268467732E-2</v>
      </c>
      <c r="H171" s="139">
        <v>46520</v>
      </c>
      <c r="I171" s="141">
        <v>2.6221908821936216E-2</v>
      </c>
      <c r="J171" s="144"/>
      <c r="K171" s="144"/>
    </row>
    <row r="172" spans="1:11" ht="13.25" customHeight="1" x14ac:dyDescent="0.2">
      <c r="A172" s="494"/>
      <c r="B172" s="496"/>
      <c r="C172" s="9" t="s">
        <v>93</v>
      </c>
      <c r="D172" s="144"/>
      <c r="E172" s="239"/>
      <c r="F172" s="139">
        <v>204127</v>
      </c>
      <c r="G172" s="141">
        <v>2.3846734726206537E-2</v>
      </c>
      <c r="H172" s="139">
        <v>26271</v>
      </c>
      <c r="I172" s="141">
        <v>1.4808163513780876E-2</v>
      </c>
      <c r="J172" s="144"/>
      <c r="K172" s="144"/>
    </row>
    <row r="173" spans="1:11" ht="13.25" customHeight="1" x14ac:dyDescent="0.2">
      <c r="A173" s="494"/>
      <c r="B173" s="496"/>
      <c r="C173" s="9" t="s">
        <v>94</v>
      </c>
      <c r="D173" s="144"/>
      <c r="E173" s="239"/>
      <c r="F173" s="139">
        <v>104117</v>
      </c>
      <c r="G173" s="141">
        <v>1.2163263456027111E-2</v>
      </c>
      <c r="H173" s="139">
        <v>12497</v>
      </c>
      <c r="I173" s="141">
        <v>7.0441787306048343E-3</v>
      </c>
      <c r="J173" s="144"/>
      <c r="K173" s="144"/>
    </row>
    <row r="174" spans="1:11" ht="13.25" customHeight="1" x14ac:dyDescent="0.2">
      <c r="A174" s="494"/>
      <c r="B174" s="496"/>
      <c r="C174" s="9" t="s">
        <v>95</v>
      </c>
      <c r="D174" s="144"/>
      <c r="E174" s="239"/>
      <c r="F174" s="139">
        <v>116613</v>
      </c>
      <c r="G174" s="141">
        <v>1.3623084043889946E-2</v>
      </c>
      <c r="H174" s="139">
        <v>12906</v>
      </c>
      <c r="I174" s="141">
        <v>7.274719588476114E-3</v>
      </c>
      <c r="J174" s="144"/>
      <c r="K174" s="144"/>
    </row>
    <row r="175" spans="1:11" ht="13.25" customHeight="1" x14ac:dyDescent="0.2">
      <c r="A175" s="494"/>
      <c r="B175" s="496"/>
      <c r="C175" s="9" t="s">
        <v>96</v>
      </c>
      <c r="D175" s="144"/>
      <c r="E175" s="239"/>
      <c r="F175" s="139">
        <v>19197</v>
      </c>
      <c r="G175" s="141">
        <v>2.2426517145648877E-3</v>
      </c>
      <c r="H175" s="139">
        <v>2952</v>
      </c>
      <c r="I175" s="141">
        <v>1.663952597643072E-3</v>
      </c>
      <c r="J175" s="144"/>
      <c r="K175" s="144"/>
    </row>
    <row r="176" spans="1:11" ht="13.25" customHeight="1" x14ac:dyDescent="0.2">
      <c r="A176" s="494"/>
      <c r="B176" s="496"/>
      <c r="C176" s="9" t="s">
        <v>88</v>
      </c>
      <c r="D176" s="144"/>
      <c r="E176" s="239"/>
      <c r="F176" s="139">
        <v>19662</v>
      </c>
      <c r="G176" s="141">
        <v>2.2969744237003086E-3</v>
      </c>
      <c r="H176" s="139">
        <v>2294</v>
      </c>
      <c r="I176" s="141">
        <v>1.2930580145640946E-3</v>
      </c>
      <c r="J176" s="144"/>
      <c r="K176" s="144"/>
    </row>
    <row r="177" spans="1:11" ht="13.25" customHeight="1" x14ac:dyDescent="0.2">
      <c r="A177" s="494"/>
      <c r="B177" s="496"/>
      <c r="C177" s="9" t="s">
        <v>89</v>
      </c>
      <c r="D177" s="144"/>
      <c r="E177" s="239"/>
      <c r="F177" s="139">
        <v>973572</v>
      </c>
      <c r="G177" s="141">
        <v>0.1137356313513761</v>
      </c>
      <c r="H177" s="139">
        <v>147732</v>
      </c>
      <c r="I177" s="141">
        <v>8.3272034266601055E-2</v>
      </c>
      <c r="J177" s="144"/>
      <c r="K177" s="144"/>
    </row>
    <row r="178" spans="1:11" ht="13.25" customHeight="1" x14ac:dyDescent="0.2">
      <c r="A178" s="494"/>
      <c r="B178" s="496" t="s">
        <v>87</v>
      </c>
      <c r="C178" s="9" t="s">
        <v>91</v>
      </c>
      <c r="D178" s="144"/>
      <c r="E178" s="239"/>
      <c r="F178" s="139">
        <v>184005</v>
      </c>
      <c r="G178" s="141">
        <v>2.14960217085228E-2</v>
      </c>
      <c r="H178" s="139">
        <v>37520</v>
      </c>
      <c r="I178" s="141">
        <v>2.1148882609609777E-2</v>
      </c>
      <c r="J178" s="144"/>
      <c r="K178" s="144"/>
    </row>
    <row r="179" spans="1:11" ht="13.25" customHeight="1" x14ac:dyDescent="0.2">
      <c r="A179" s="494"/>
      <c r="B179" s="496"/>
      <c r="C179" s="9" t="s">
        <v>92</v>
      </c>
      <c r="D179" s="144"/>
      <c r="E179" s="239"/>
      <c r="F179" s="139">
        <v>249886</v>
      </c>
      <c r="G179" s="141">
        <v>2.9192439774223138E-2</v>
      </c>
      <c r="H179" s="139">
        <v>42146</v>
      </c>
      <c r="I179" s="141">
        <v>2.3756418082745565E-2</v>
      </c>
      <c r="J179" s="144"/>
      <c r="K179" s="144"/>
    </row>
    <row r="180" spans="1:11" ht="13.25" customHeight="1" x14ac:dyDescent="0.2">
      <c r="A180" s="494"/>
      <c r="B180" s="496"/>
      <c r="C180" s="9" t="s">
        <v>93</v>
      </c>
      <c r="D180" s="144"/>
      <c r="E180" s="239"/>
      <c r="F180" s="139">
        <v>194529</v>
      </c>
      <c r="G180" s="141">
        <v>2.2725467280439293E-2</v>
      </c>
      <c r="H180" s="139">
        <v>27023</v>
      </c>
      <c r="I180" s="141">
        <v>1.5232043037299707E-2</v>
      </c>
      <c r="J180" s="144"/>
      <c r="K180" s="144"/>
    </row>
    <row r="181" spans="1:11" ht="13.25" customHeight="1" x14ac:dyDescent="0.2">
      <c r="A181" s="494"/>
      <c r="B181" s="496"/>
      <c r="C181" s="9" t="s">
        <v>94</v>
      </c>
      <c r="D181" s="144"/>
      <c r="E181" s="239"/>
      <c r="F181" s="139">
        <v>116735</v>
      </c>
      <c r="G181" s="141">
        <v>1.3637336453598593E-2</v>
      </c>
      <c r="H181" s="139">
        <v>14661</v>
      </c>
      <c r="I181" s="141">
        <v>8.26395969987977E-3</v>
      </c>
      <c r="J181" s="144"/>
      <c r="K181" s="144"/>
    </row>
    <row r="182" spans="1:11" ht="13.25" customHeight="1" x14ac:dyDescent="0.2">
      <c r="A182" s="494"/>
      <c r="B182" s="496"/>
      <c r="C182" s="9" t="s">
        <v>95</v>
      </c>
      <c r="D182" s="144"/>
      <c r="E182" s="239"/>
      <c r="F182" s="139">
        <v>148272</v>
      </c>
      <c r="G182" s="141">
        <v>1.7321584363284109E-2</v>
      </c>
      <c r="H182" s="139">
        <v>17469</v>
      </c>
      <c r="I182" s="141">
        <v>9.8467438781256189E-3</v>
      </c>
      <c r="J182" s="144"/>
      <c r="K182" s="144"/>
    </row>
    <row r="183" spans="1:11" ht="13.25" customHeight="1" x14ac:dyDescent="0.2">
      <c r="A183" s="494"/>
      <c r="B183" s="496"/>
      <c r="C183" s="9" t="s">
        <v>96</v>
      </c>
      <c r="D183" s="144"/>
      <c r="E183" s="239"/>
      <c r="F183" s="139">
        <v>22299</v>
      </c>
      <c r="G183" s="141">
        <v>2.6050367548618239E-3</v>
      </c>
      <c r="H183" s="139">
        <v>3485</v>
      </c>
      <c r="I183" s="141">
        <v>1.9643884833286268E-3</v>
      </c>
      <c r="J183" s="144"/>
      <c r="K183" s="144"/>
    </row>
    <row r="184" spans="1:11" ht="13.25" customHeight="1" x14ac:dyDescent="0.2">
      <c r="A184" s="494"/>
      <c r="B184" s="496"/>
      <c r="C184" s="9" t="s">
        <v>88</v>
      </c>
      <c r="D184" s="144"/>
      <c r="E184" s="239"/>
      <c r="F184" s="139">
        <v>27703</v>
      </c>
      <c r="G184" s="141">
        <v>3.2363484111366928E-3</v>
      </c>
      <c r="H184" s="139">
        <v>4003</v>
      </c>
      <c r="I184" s="141">
        <v>2.2563693253269705E-3</v>
      </c>
      <c r="J184" s="144"/>
      <c r="K184" s="144"/>
    </row>
    <row r="185" spans="1:11" ht="13.25" customHeight="1" x14ac:dyDescent="0.2">
      <c r="A185" s="494"/>
      <c r="B185" s="496"/>
      <c r="C185" s="9" t="s">
        <v>89</v>
      </c>
      <c r="D185" s="144"/>
      <c r="E185" s="239"/>
      <c r="F185" s="139">
        <v>943429</v>
      </c>
      <c r="G185" s="141">
        <v>0.11021423474606645</v>
      </c>
      <c r="H185" s="139">
        <v>146307</v>
      </c>
      <c r="I185" s="141">
        <v>8.2468805116316032E-2</v>
      </c>
      <c r="J185" s="144"/>
      <c r="K185" s="144"/>
    </row>
    <row r="186" spans="1:11" ht="13.25" customHeight="1" x14ac:dyDescent="0.2">
      <c r="A186" s="496" t="s">
        <v>108</v>
      </c>
      <c r="B186" s="496" t="s">
        <v>86</v>
      </c>
      <c r="C186" s="9" t="s">
        <v>91</v>
      </c>
      <c r="D186" s="144"/>
      <c r="E186" s="239"/>
      <c r="F186" s="139">
        <v>1421227</v>
      </c>
      <c r="G186" s="141">
        <v>0.16603204502453051</v>
      </c>
      <c r="H186" s="139">
        <v>281104</v>
      </c>
      <c r="I186" s="141">
        <v>0.1584497733766457</v>
      </c>
      <c r="J186" s="144"/>
      <c r="K186" s="144"/>
    </row>
    <row r="187" spans="1:11" ht="13.25" customHeight="1" x14ac:dyDescent="0.2">
      <c r="A187" s="496"/>
      <c r="B187" s="496"/>
      <c r="C187" s="9" t="s">
        <v>92</v>
      </c>
      <c r="D187" s="144"/>
      <c r="E187" s="239"/>
      <c r="F187" s="139">
        <v>1585642</v>
      </c>
      <c r="G187" s="141">
        <v>0.18523950356754171</v>
      </c>
      <c r="H187" s="139">
        <v>379973</v>
      </c>
      <c r="I187" s="141">
        <v>0.21417922099736822</v>
      </c>
      <c r="J187" s="144"/>
      <c r="K187" s="144"/>
    </row>
    <row r="188" spans="1:11" ht="13.25" customHeight="1" x14ac:dyDescent="0.2">
      <c r="A188" s="496"/>
      <c r="B188" s="496"/>
      <c r="C188" s="9" t="s">
        <v>93</v>
      </c>
      <c r="D188" s="144"/>
      <c r="E188" s="239"/>
      <c r="F188" s="139">
        <v>562665</v>
      </c>
      <c r="G188" s="141">
        <v>6.5732230399315139E-2</v>
      </c>
      <c r="H188" s="139">
        <v>103693</v>
      </c>
      <c r="I188" s="141">
        <v>5.8448589670529495E-2</v>
      </c>
      <c r="J188" s="144"/>
      <c r="K188" s="144"/>
    </row>
    <row r="189" spans="1:11" ht="13.25" customHeight="1" x14ac:dyDescent="0.2">
      <c r="A189" s="496"/>
      <c r="B189" s="496"/>
      <c r="C189" s="9" t="s">
        <v>94</v>
      </c>
      <c r="D189" s="144"/>
      <c r="E189" s="239"/>
      <c r="F189" s="139">
        <v>253909</v>
      </c>
      <c r="G189" s="141">
        <v>2.9662418825517328E-2</v>
      </c>
      <c r="H189" s="139">
        <v>37669</v>
      </c>
      <c r="I189" s="141">
        <v>2.1232869376902736E-2</v>
      </c>
      <c r="J189" s="144"/>
      <c r="K189" s="144"/>
    </row>
    <row r="190" spans="1:11" ht="13.25" customHeight="1" x14ac:dyDescent="0.2">
      <c r="A190" s="496"/>
      <c r="B190" s="496"/>
      <c r="C190" s="9" t="s">
        <v>95</v>
      </c>
      <c r="D190" s="144"/>
      <c r="E190" s="239"/>
      <c r="F190" s="139">
        <v>264605</v>
      </c>
      <c r="G190" s="141">
        <v>3.0911957958662403E-2</v>
      </c>
      <c r="H190" s="139">
        <v>35338</v>
      </c>
      <c r="I190" s="141">
        <v>1.9918955587910188E-2</v>
      </c>
      <c r="J190" s="144"/>
      <c r="K190" s="144"/>
    </row>
    <row r="191" spans="1:11" ht="13.25" customHeight="1" x14ac:dyDescent="0.2">
      <c r="A191" s="496"/>
      <c r="B191" s="496"/>
      <c r="C191" s="9" t="s">
        <v>96</v>
      </c>
      <c r="D191" s="144"/>
      <c r="E191" s="239"/>
      <c r="F191" s="139">
        <v>40403</v>
      </c>
      <c r="G191" s="141">
        <v>4.7200008972008737E-3</v>
      </c>
      <c r="H191" s="139">
        <v>7136</v>
      </c>
      <c r="I191" s="141">
        <v>4.0223461167957185E-3</v>
      </c>
      <c r="J191" s="144"/>
      <c r="K191" s="144"/>
    </row>
    <row r="192" spans="1:11" ht="13.25" customHeight="1" x14ac:dyDescent="0.2">
      <c r="A192" s="496"/>
      <c r="B192" s="496"/>
      <c r="C192" s="9" t="s">
        <v>88</v>
      </c>
      <c r="D192" s="144"/>
      <c r="E192" s="239"/>
      <c r="F192" s="139">
        <v>25331</v>
      </c>
      <c r="G192" s="141">
        <v>2.9592441830308472E-3</v>
      </c>
      <c r="H192" s="139">
        <v>2916</v>
      </c>
      <c r="I192" s="141">
        <v>1.6436604927937662E-3</v>
      </c>
      <c r="J192" s="144"/>
      <c r="K192" s="144"/>
    </row>
    <row r="193" spans="1:13" ht="13.25" customHeight="1" x14ac:dyDescent="0.2">
      <c r="A193" s="496"/>
      <c r="B193" s="496"/>
      <c r="C193" s="9" t="s">
        <v>89</v>
      </c>
      <c r="D193" s="144"/>
      <c r="E193" s="239"/>
      <c r="F193" s="139">
        <v>4153782</v>
      </c>
      <c r="G193" s="141">
        <v>0.48525740085579877</v>
      </c>
      <c r="H193" s="139">
        <v>847829</v>
      </c>
      <c r="I193" s="141">
        <v>0.47789541561894583</v>
      </c>
      <c r="J193" s="144"/>
      <c r="K193" s="144"/>
    </row>
    <row r="194" spans="1:13" ht="13.25" customHeight="1" x14ac:dyDescent="0.2">
      <c r="A194" s="496"/>
      <c r="B194" s="496" t="s">
        <v>87</v>
      </c>
      <c r="C194" s="9" t="s">
        <v>91</v>
      </c>
      <c r="D194" s="144"/>
      <c r="E194" s="239"/>
      <c r="F194" s="139">
        <v>1207539</v>
      </c>
      <c r="G194" s="141">
        <v>0.14106836530468148</v>
      </c>
      <c r="H194" s="139">
        <v>253733</v>
      </c>
      <c r="I194" s="141">
        <v>0.1430215733258027</v>
      </c>
      <c r="J194" s="144"/>
      <c r="K194" s="144"/>
    </row>
    <row r="195" spans="1:13" ht="13.25" customHeight="1" x14ac:dyDescent="0.2">
      <c r="A195" s="496"/>
      <c r="B195" s="496"/>
      <c r="C195" s="9" t="s">
        <v>92</v>
      </c>
      <c r="D195" s="144"/>
      <c r="E195" s="239"/>
      <c r="F195" s="139">
        <v>1377889</v>
      </c>
      <c r="G195" s="141">
        <v>0.16096916853310927</v>
      </c>
      <c r="H195" s="139">
        <v>351434</v>
      </c>
      <c r="I195" s="141">
        <v>0.19809265487808109</v>
      </c>
      <c r="J195" s="144"/>
      <c r="K195" s="144"/>
    </row>
    <row r="196" spans="1:13" ht="13.25" customHeight="1" x14ac:dyDescent="0.2">
      <c r="A196" s="496"/>
      <c r="B196" s="496"/>
      <c r="C196" s="9" t="s">
        <v>93</v>
      </c>
      <c r="D196" s="144"/>
      <c r="E196" s="239"/>
      <c r="F196" s="139">
        <v>563052</v>
      </c>
      <c r="G196" s="141">
        <v>6.577744091207946E-2</v>
      </c>
      <c r="H196" s="139">
        <v>111133</v>
      </c>
      <c r="I196" s="141">
        <v>6.2642291339386022E-2</v>
      </c>
      <c r="J196" s="144"/>
      <c r="K196" s="144"/>
    </row>
    <row r="197" spans="1:13" ht="13.25" customHeight="1" x14ac:dyDescent="0.2">
      <c r="A197" s="496"/>
      <c r="B197" s="496"/>
      <c r="C197" s="9" t="s">
        <v>94</v>
      </c>
      <c r="D197" s="144"/>
      <c r="E197" s="239"/>
      <c r="F197" s="139">
        <v>299129</v>
      </c>
      <c r="G197" s="141">
        <v>3.4945156260148998E-2</v>
      </c>
      <c r="H197" s="139">
        <v>46689</v>
      </c>
      <c r="I197" s="141">
        <v>2.6317168980812124E-2</v>
      </c>
      <c r="J197" s="144"/>
      <c r="K197" s="144"/>
    </row>
    <row r="198" spans="1:13" ht="13.25" customHeight="1" x14ac:dyDescent="0.2">
      <c r="A198" s="496"/>
      <c r="B198" s="496"/>
      <c r="C198" s="9" t="s">
        <v>95</v>
      </c>
      <c r="D198" s="144"/>
      <c r="E198" s="239"/>
      <c r="F198" s="139">
        <v>348581</v>
      </c>
      <c r="G198" s="141">
        <v>4.0722288759428203E-2</v>
      </c>
      <c r="H198" s="139">
        <v>49938</v>
      </c>
      <c r="I198" s="141">
        <v>2.8148531443461969E-2</v>
      </c>
      <c r="J198" s="144"/>
      <c r="K198" s="144"/>
    </row>
    <row r="199" spans="1:13" ht="13.25" customHeight="1" x14ac:dyDescent="0.2">
      <c r="A199" s="496"/>
      <c r="B199" s="496"/>
      <c r="C199" s="9" t="s">
        <v>96</v>
      </c>
      <c r="D199" s="144"/>
      <c r="E199" s="239"/>
      <c r="F199" s="139">
        <v>47839</v>
      </c>
      <c r="G199" s="141">
        <v>5.5886969512460114E-3</v>
      </c>
      <c r="H199" s="139">
        <v>8480</v>
      </c>
      <c r="I199" s="141">
        <v>4.7799180311698004E-3</v>
      </c>
      <c r="J199" s="144"/>
      <c r="K199" s="144"/>
    </row>
    <row r="200" spans="1:13" ht="13.25" customHeight="1" x14ac:dyDescent="0.2">
      <c r="A200" s="496"/>
      <c r="B200" s="496"/>
      <c r="C200" s="9" t="s">
        <v>88</v>
      </c>
      <c r="D200" s="144"/>
      <c r="E200" s="239"/>
      <c r="F200" s="139">
        <v>34218</v>
      </c>
      <c r="G200" s="141">
        <v>3.9974504541845776E-3</v>
      </c>
      <c r="H200" s="139">
        <v>4839</v>
      </c>
      <c r="I200" s="141">
        <v>2.727597093494182E-3</v>
      </c>
      <c r="J200" s="144"/>
      <c r="K200" s="144"/>
    </row>
    <row r="201" spans="1:13" ht="13.25" customHeight="1" x14ac:dyDescent="0.2">
      <c r="A201" s="496"/>
      <c r="B201" s="496"/>
      <c r="C201" s="9" t="s">
        <v>89</v>
      </c>
      <c r="D201" s="144"/>
      <c r="E201" s="239"/>
      <c r="F201" s="139">
        <v>3878247</v>
      </c>
      <c r="G201" s="141">
        <v>0.45306856717487798</v>
      </c>
      <c r="H201" s="139">
        <v>826246</v>
      </c>
      <c r="I201" s="141">
        <v>0.46572973509220789</v>
      </c>
      <c r="J201" s="144"/>
      <c r="K201" s="144"/>
    </row>
    <row r="202" spans="1:13" ht="13.25" customHeight="1" x14ac:dyDescent="0.2">
      <c r="B202" s="184"/>
      <c r="C202" s="9"/>
      <c r="D202"/>
      <c r="E202" s="6"/>
      <c r="F202" s="250"/>
      <c r="G202" s="251"/>
      <c r="H202" s="250"/>
      <c r="I202" s="251"/>
      <c r="J202"/>
      <c r="K202"/>
    </row>
    <row r="203" spans="1:13" ht="14.5" customHeight="1" x14ac:dyDescent="0.2">
      <c r="B203" s="500" t="s">
        <v>384</v>
      </c>
      <c r="C203" s="500"/>
      <c r="D203" s="500"/>
      <c r="E203" s="500"/>
      <c r="F203" s="500"/>
      <c r="G203" s="500"/>
      <c r="H203" s="500"/>
      <c r="I203" s="500"/>
      <c r="J203" s="500"/>
      <c r="K203" s="500"/>
    </row>
    <row r="204" spans="1:13" x14ac:dyDescent="0.2">
      <c r="C204" s="9" t="s">
        <v>110</v>
      </c>
      <c r="D204" s="234">
        <v>6066403</v>
      </c>
      <c r="E204" s="237">
        <v>0.15538902706163732</v>
      </c>
      <c r="F204" s="139">
        <v>6451429</v>
      </c>
      <c r="G204" s="141">
        <v>0.15956200853420668</v>
      </c>
      <c r="H204" s="139">
        <v>401054</v>
      </c>
      <c r="I204" s="141">
        <v>0.17266641121793078</v>
      </c>
      <c r="J204" s="247"/>
      <c r="K204" s="239"/>
      <c r="L204" s="11"/>
      <c r="M204" s="29"/>
    </row>
    <row r="205" spans="1:13" x14ac:dyDescent="0.2">
      <c r="C205" s="9" t="s">
        <v>111</v>
      </c>
      <c r="D205" s="234">
        <v>2672819</v>
      </c>
      <c r="E205" s="237">
        <v>6.8463427820713268E-2</v>
      </c>
      <c r="F205" s="139">
        <v>2758362</v>
      </c>
      <c r="G205" s="141">
        <v>6.8222060722427758E-2</v>
      </c>
      <c r="H205" s="139">
        <v>178256</v>
      </c>
      <c r="I205" s="141">
        <v>7.674483685005877E-2</v>
      </c>
      <c r="J205" s="247"/>
      <c r="K205" s="239"/>
      <c r="L205" s="11"/>
      <c r="M205" s="29"/>
    </row>
    <row r="206" spans="1:13" x14ac:dyDescent="0.2">
      <c r="C206" s="9" t="s">
        <v>112</v>
      </c>
      <c r="D206" s="234">
        <v>597714</v>
      </c>
      <c r="E206" s="237">
        <v>1.5310258306465872E-2</v>
      </c>
      <c r="F206" s="139">
        <v>660171</v>
      </c>
      <c r="G206" s="141">
        <v>1.6327888090535564E-2</v>
      </c>
      <c r="H206" s="139">
        <v>27791</v>
      </c>
      <c r="I206" s="141">
        <v>1.1964903065815363E-2</v>
      </c>
      <c r="J206" s="247"/>
      <c r="K206" s="239"/>
      <c r="L206" s="11"/>
      <c r="M206" s="29"/>
    </row>
    <row r="207" spans="1:13" x14ac:dyDescent="0.2">
      <c r="C207" s="9" t="s">
        <v>113</v>
      </c>
      <c r="D207" s="234">
        <v>22747105</v>
      </c>
      <c r="E207" s="237">
        <v>0.58266002347996093</v>
      </c>
      <c r="F207" s="139">
        <v>23579489</v>
      </c>
      <c r="G207" s="141">
        <v>0.58318717063308489</v>
      </c>
      <c r="H207" s="139">
        <v>1283903</v>
      </c>
      <c r="I207" s="141">
        <v>0.5527607837396834</v>
      </c>
      <c r="J207" s="247"/>
      <c r="K207" s="239"/>
      <c r="L207" s="11"/>
      <c r="M207" s="29"/>
    </row>
    <row r="208" spans="1:13" x14ac:dyDescent="0.2">
      <c r="C208" s="9" t="s">
        <v>240</v>
      </c>
      <c r="D208" s="234">
        <v>4764536</v>
      </c>
      <c r="E208" s="237">
        <v>0.12204210855100547</v>
      </c>
      <c r="F208" s="139">
        <v>4719894</v>
      </c>
      <c r="G208" s="141">
        <v>0.11673627140724185</v>
      </c>
      <c r="H208" s="139">
        <v>270038</v>
      </c>
      <c r="I208" s="141">
        <v>0.11625988608134463</v>
      </c>
      <c r="J208" s="247"/>
      <c r="K208" s="239"/>
      <c r="L208" s="11"/>
      <c r="M208" s="29"/>
    </row>
    <row r="209" spans="2:13" x14ac:dyDescent="0.2">
      <c r="C209" s="9" t="s">
        <v>114</v>
      </c>
      <c r="D209" s="234">
        <v>1770015</v>
      </c>
      <c r="E209" s="237">
        <v>4.5338384003585648E-2</v>
      </c>
      <c r="F209" s="139">
        <v>1858790</v>
      </c>
      <c r="G209" s="141">
        <v>4.5973111669259326E-2</v>
      </c>
      <c r="H209" s="139">
        <v>148180</v>
      </c>
      <c r="I209" s="141">
        <v>6.3796169130024838E-2</v>
      </c>
      <c r="J209" s="247"/>
      <c r="K209" s="239"/>
      <c r="L209" s="11"/>
      <c r="M209" s="29"/>
    </row>
    <row r="210" spans="2:13" x14ac:dyDescent="0.2">
      <c r="C210" s="10" t="s">
        <v>89</v>
      </c>
      <c r="D210" s="234">
        <v>39040099</v>
      </c>
      <c r="E210" s="237">
        <v>1</v>
      </c>
      <c r="F210" s="139">
        <v>40432112</v>
      </c>
      <c r="G210" s="141">
        <v>1</v>
      </c>
      <c r="H210" s="139">
        <v>2322710</v>
      </c>
      <c r="I210" s="141">
        <v>1</v>
      </c>
      <c r="J210" s="247"/>
      <c r="K210" s="239"/>
      <c r="L210" s="11"/>
      <c r="M210" s="29"/>
    </row>
    <row r="211" spans="2:13" ht="14.5" customHeight="1" x14ac:dyDescent="0.2">
      <c r="B211" s="455" t="s">
        <v>383</v>
      </c>
      <c r="C211" s="455"/>
      <c r="D211" s="455"/>
      <c r="E211" s="455"/>
      <c r="F211" s="455"/>
      <c r="G211" s="455"/>
      <c r="H211" s="455"/>
      <c r="I211" s="455"/>
      <c r="J211" s="455"/>
      <c r="K211" s="455"/>
    </row>
    <row r="212" spans="2:13" x14ac:dyDescent="0.2">
      <c r="D212"/>
      <c r="E212" s="6"/>
      <c r="F212"/>
      <c r="G212"/>
      <c r="H212"/>
      <c r="I212"/>
      <c r="J212"/>
      <c r="K212"/>
    </row>
    <row r="213" spans="2:13" ht="14.5" customHeight="1" x14ac:dyDescent="0.2">
      <c r="D213"/>
      <c r="E213" s="6"/>
      <c r="F213"/>
      <c r="G213"/>
      <c r="H213"/>
      <c r="I213"/>
      <c r="J213"/>
      <c r="K213"/>
    </row>
    <row r="214" spans="2:13" x14ac:dyDescent="0.2">
      <c r="D214"/>
      <c r="E214" s="6"/>
      <c r="F214"/>
      <c r="G214"/>
      <c r="H214"/>
      <c r="I214"/>
      <c r="J214"/>
      <c r="K214"/>
    </row>
    <row r="215" spans="2:13" x14ac:dyDescent="0.2">
      <c r="D215"/>
      <c r="E215" s="6"/>
      <c r="F215"/>
      <c r="G215"/>
      <c r="H215"/>
      <c r="I215"/>
      <c r="J215"/>
      <c r="K215"/>
    </row>
    <row r="216" spans="2:13" x14ac:dyDescent="0.2">
      <c r="D216"/>
      <c r="E216" s="6"/>
      <c r="F216"/>
      <c r="G216"/>
      <c r="H216"/>
      <c r="I216"/>
      <c r="J216"/>
      <c r="K216"/>
    </row>
    <row r="217" spans="2:13" x14ac:dyDescent="0.2">
      <c r="D217"/>
      <c r="E217" s="6"/>
      <c r="F217"/>
      <c r="G217"/>
      <c r="H217"/>
      <c r="I217"/>
      <c r="J217"/>
      <c r="K217"/>
    </row>
    <row r="218" spans="2:13" x14ac:dyDescent="0.2">
      <c r="D218"/>
      <c r="E218" s="6"/>
      <c r="F218"/>
      <c r="G218"/>
      <c r="H218"/>
      <c r="I218"/>
      <c r="J218"/>
      <c r="K218"/>
    </row>
    <row r="219" spans="2:13" x14ac:dyDescent="0.2">
      <c r="D219"/>
      <c r="E219" s="6"/>
      <c r="F219"/>
      <c r="G219"/>
      <c r="H219"/>
      <c r="I219"/>
      <c r="J219"/>
      <c r="K219"/>
    </row>
    <row r="220" spans="2:13" x14ac:dyDescent="0.2">
      <c r="D220"/>
      <c r="E220" s="6"/>
      <c r="F220"/>
      <c r="G220"/>
      <c r="H220"/>
      <c r="I220"/>
      <c r="J220"/>
      <c r="K220"/>
    </row>
    <row r="221" spans="2:13" x14ac:dyDescent="0.2">
      <c r="D221"/>
      <c r="E221" s="6"/>
      <c r="F221"/>
      <c r="G221"/>
      <c r="H221"/>
      <c r="I221"/>
      <c r="J221"/>
      <c r="K221"/>
    </row>
    <row r="222" spans="2:13" x14ac:dyDescent="0.2">
      <c r="D222"/>
      <c r="E222" s="6"/>
      <c r="F222"/>
      <c r="G222"/>
      <c r="H222"/>
      <c r="I222"/>
      <c r="J222"/>
      <c r="K222"/>
    </row>
    <row r="223" spans="2:13" x14ac:dyDescent="0.2">
      <c r="D223"/>
      <c r="E223" s="6"/>
      <c r="F223"/>
      <c r="G223"/>
      <c r="H223"/>
      <c r="I223"/>
      <c r="J223"/>
      <c r="K223"/>
    </row>
    <row r="224" spans="2:13" x14ac:dyDescent="0.2">
      <c r="D224"/>
      <c r="E224" s="6"/>
      <c r="F224"/>
      <c r="G224"/>
      <c r="H224"/>
      <c r="I224"/>
      <c r="J224"/>
      <c r="K224"/>
    </row>
    <row r="225" spans="5:5" customFormat="1" x14ac:dyDescent="0.2">
      <c r="E225" s="6"/>
    </row>
    <row r="226" spans="5:5" customFormat="1" x14ac:dyDescent="0.2">
      <c r="E226" s="6"/>
    </row>
    <row r="227" spans="5:5" customFormat="1" x14ac:dyDescent="0.2">
      <c r="E227" s="6"/>
    </row>
    <row r="228" spans="5:5" customFormat="1" x14ac:dyDescent="0.2">
      <c r="E228" s="6"/>
    </row>
    <row r="229" spans="5:5" customFormat="1" x14ac:dyDescent="0.2">
      <c r="E229" s="6"/>
    </row>
    <row r="230" spans="5:5" customFormat="1" x14ac:dyDescent="0.2">
      <c r="E230" s="6"/>
    </row>
    <row r="231" spans="5:5" customFormat="1" x14ac:dyDescent="0.2">
      <c r="E231" s="6"/>
    </row>
    <row r="232" spans="5:5" customFormat="1" x14ac:dyDescent="0.2">
      <c r="E232" s="6"/>
    </row>
    <row r="233" spans="5:5" customFormat="1" x14ac:dyDescent="0.2">
      <c r="E233" s="6"/>
    </row>
    <row r="234" spans="5:5" customFormat="1" x14ac:dyDescent="0.2">
      <c r="E234" s="6"/>
    </row>
    <row r="235" spans="5:5" customFormat="1" x14ac:dyDescent="0.2">
      <c r="E235" s="6"/>
    </row>
    <row r="236" spans="5:5" customFormat="1" x14ac:dyDescent="0.2">
      <c r="E236" s="6"/>
    </row>
    <row r="237" spans="5:5" customFormat="1" x14ac:dyDescent="0.2">
      <c r="E237" s="6"/>
    </row>
    <row r="238" spans="5:5" customFormat="1" x14ac:dyDescent="0.2">
      <c r="E238" s="6"/>
    </row>
    <row r="239" spans="5:5" customFormat="1" x14ac:dyDescent="0.2">
      <c r="E239" s="6"/>
    </row>
    <row r="240" spans="5:5" customFormat="1" x14ac:dyDescent="0.2">
      <c r="E240" s="6"/>
    </row>
    <row r="241" spans="5:5" customFormat="1" x14ac:dyDescent="0.2">
      <c r="E241" s="6"/>
    </row>
    <row r="242" spans="5:5" customFormat="1" x14ac:dyDescent="0.2">
      <c r="E242" s="6"/>
    </row>
    <row r="243" spans="5:5" customFormat="1" x14ac:dyDescent="0.2">
      <c r="E243" s="6"/>
    </row>
    <row r="244" spans="5:5" customFormat="1" x14ac:dyDescent="0.2">
      <c r="E244" s="6"/>
    </row>
    <row r="245" spans="5:5" customFormat="1" x14ac:dyDescent="0.2">
      <c r="E245" s="6"/>
    </row>
    <row r="246" spans="5:5" customFormat="1" x14ac:dyDescent="0.2">
      <c r="E246" s="6"/>
    </row>
    <row r="247" spans="5:5" customFormat="1" x14ac:dyDescent="0.2">
      <c r="E247" s="6"/>
    </row>
    <row r="248" spans="5:5" customFormat="1" x14ac:dyDescent="0.2">
      <c r="E248" s="6"/>
    </row>
    <row r="249" spans="5:5" customFormat="1" x14ac:dyDescent="0.2">
      <c r="E249" s="6"/>
    </row>
    <row r="250" spans="5:5" customFormat="1" x14ac:dyDescent="0.2">
      <c r="E250" s="6"/>
    </row>
    <row r="251" spans="5:5" customFormat="1" x14ac:dyDescent="0.2">
      <c r="E251" s="6"/>
    </row>
    <row r="252" spans="5:5" customFormat="1" x14ac:dyDescent="0.2">
      <c r="E252" s="6"/>
    </row>
    <row r="253" spans="5:5" customFormat="1" x14ac:dyDescent="0.2">
      <c r="E253" s="6"/>
    </row>
    <row r="254" spans="5:5" customFormat="1" x14ac:dyDescent="0.2">
      <c r="E254" s="6"/>
    </row>
    <row r="255" spans="5:5" customFormat="1" x14ac:dyDescent="0.2">
      <c r="E255" s="6"/>
    </row>
    <row r="256" spans="5:5" customFormat="1" x14ac:dyDescent="0.2">
      <c r="E256" s="6"/>
    </row>
    <row r="257" spans="5:5" customFormat="1" x14ac:dyDescent="0.2">
      <c r="E257" s="6"/>
    </row>
    <row r="258" spans="5:5" customFormat="1" x14ac:dyDescent="0.2">
      <c r="E258" s="6"/>
    </row>
    <row r="259" spans="5:5" customFormat="1" x14ac:dyDescent="0.2">
      <c r="E259" s="6"/>
    </row>
    <row r="260" spans="5:5" customFormat="1" x14ac:dyDescent="0.2">
      <c r="E260" s="6"/>
    </row>
    <row r="261" spans="5:5" customFormat="1" x14ac:dyDescent="0.2">
      <c r="E261" s="6"/>
    </row>
    <row r="262" spans="5:5" customFormat="1" x14ac:dyDescent="0.2">
      <c r="E262" s="6"/>
    </row>
    <row r="263" spans="5:5" customFormat="1" x14ac:dyDescent="0.2">
      <c r="E263" s="6"/>
    </row>
    <row r="264" spans="5:5" customFormat="1" x14ac:dyDescent="0.2">
      <c r="E264" s="6"/>
    </row>
    <row r="265" spans="5:5" customFormat="1" x14ac:dyDescent="0.2">
      <c r="E265" s="6"/>
    </row>
    <row r="266" spans="5:5" customFormat="1" x14ac:dyDescent="0.2">
      <c r="E266" s="6"/>
    </row>
    <row r="267" spans="5:5" customFormat="1" x14ac:dyDescent="0.2">
      <c r="E267" s="6"/>
    </row>
    <row r="268" spans="5:5" customFormat="1" x14ac:dyDescent="0.2">
      <c r="E268" s="6"/>
    </row>
    <row r="269" spans="5:5" customFormat="1" x14ac:dyDescent="0.2">
      <c r="E269" s="6"/>
    </row>
    <row r="270" spans="5:5" customFormat="1" x14ac:dyDescent="0.2">
      <c r="E270" s="6"/>
    </row>
    <row r="271" spans="5:5" customFormat="1" x14ac:dyDescent="0.2">
      <c r="E271" s="6"/>
    </row>
    <row r="272" spans="5:5" customFormat="1" x14ac:dyDescent="0.2">
      <c r="E272" s="6"/>
    </row>
    <row r="273" spans="5:5" customFormat="1" x14ac:dyDescent="0.2">
      <c r="E273" s="6"/>
    </row>
    <row r="274" spans="5:5" customFormat="1" x14ac:dyDescent="0.2">
      <c r="E274" s="6"/>
    </row>
    <row r="275" spans="5:5" customFormat="1" x14ac:dyDescent="0.2">
      <c r="E275" s="6"/>
    </row>
    <row r="276" spans="5:5" customFormat="1" x14ac:dyDescent="0.2">
      <c r="E276" s="6"/>
    </row>
    <row r="277" spans="5:5" customFormat="1" x14ac:dyDescent="0.2">
      <c r="E277" s="6"/>
    </row>
    <row r="278" spans="5:5" customFormat="1" x14ac:dyDescent="0.2">
      <c r="E278" s="6"/>
    </row>
    <row r="279" spans="5:5" customFormat="1" x14ac:dyDescent="0.2">
      <c r="E279" s="6"/>
    </row>
    <row r="280" spans="5:5" customFormat="1" x14ac:dyDescent="0.2">
      <c r="E280" s="6"/>
    </row>
    <row r="281" spans="5:5" customFormat="1" x14ac:dyDescent="0.2">
      <c r="E281" s="6"/>
    </row>
    <row r="282" spans="5:5" customFormat="1" x14ac:dyDescent="0.2">
      <c r="E282" s="6"/>
    </row>
    <row r="283" spans="5:5" customFormat="1" x14ac:dyDescent="0.2">
      <c r="E283" s="6"/>
    </row>
    <row r="284" spans="5:5" customFormat="1" x14ac:dyDescent="0.2">
      <c r="E284" s="6"/>
    </row>
    <row r="285" spans="5:5" customFormat="1" x14ac:dyDescent="0.2">
      <c r="E285" s="6"/>
    </row>
    <row r="286" spans="5:5" customFormat="1" x14ac:dyDescent="0.2">
      <c r="E286" s="6"/>
    </row>
    <row r="287" spans="5:5" customFormat="1" x14ac:dyDescent="0.2">
      <c r="E287" s="6"/>
    </row>
    <row r="288" spans="5:5" customFormat="1" x14ac:dyDescent="0.2">
      <c r="E288" s="6"/>
    </row>
    <row r="289" spans="5:5" customFormat="1" x14ac:dyDescent="0.2">
      <c r="E289" s="6"/>
    </row>
    <row r="290" spans="5:5" customFormat="1" x14ac:dyDescent="0.2">
      <c r="E290" s="6"/>
    </row>
    <row r="291" spans="5:5" customFormat="1" x14ac:dyDescent="0.2">
      <c r="E291" s="6"/>
    </row>
    <row r="292" spans="5:5" customFormat="1" x14ac:dyDescent="0.2">
      <c r="E292" s="6"/>
    </row>
    <row r="293" spans="5:5" customFormat="1" x14ac:dyDescent="0.2">
      <c r="E293" s="6"/>
    </row>
    <row r="294" spans="5:5" customFormat="1" x14ac:dyDescent="0.2">
      <c r="E294" s="6"/>
    </row>
    <row r="295" spans="5:5" customFormat="1" x14ac:dyDescent="0.2">
      <c r="E295" s="6"/>
    </row>
    <row r="296" spans="5:5" customFormat="1" x14ac:dyDescent="0.2">
      <c r="E296" s="6"/>
    </row>
    <row r="297" spans="5:5" customFormat="1" x14ac:dyDescent="0.2">
      <c r="E297" s="6"/>
    </row>
    <row r="298" spans="5:5" customFormat="1" x14ac:dyDescent="0.2">
      <c r="E298" s="6"/>
    </row>
    <row r="299" spans="5:5" customFormat="1" x14ac:dyDescent="0.2">
      <c r="E299" s="6"/>
    </row>
    <row r="300" spans="5:5" customFormat="1" x14ac:dyDescent="0.2">
      <c r="E300" s="6"/>
    </row>
    <row r="301" spans="5:5" customFormat="1" x14ac:dyDescent="0.2">
      <c r="E301" s="6"/>
    </row>
    <row r="302" spans="5:5" customFormat="1" x14ac:dyDescent="0.2">
      <c r="E302" s="6"/>
    </row>
    <row r="303" spans="5:5" customFormat="1" x14ac:dyDescent="0.2">
      <c r="E303" s="6"/>
    </row>
    <row r="304" spans="5:5" customFormat="1" x14ac:dyDescent="0.2">
      <c r="E304" s="6"/>
    </row>
    <row r="305" spans="5:5" customFormat="1" x14ac:dyDescent="0.2">
      <c r="E305" s="6"/>
    </row>
    <row r="306" spans="5:5" customFormat="1" x14ac:dyDescent="0.2">
      <c r="E306" s="6"/>
    </row>
    <row r="307" spans="5:5" customFormat="1" x14ac:dyDescent="0.2">
      <c r="E307" s="6"/>
    </row>
    <row r="308" spans="5:5" customFormat="1" x14ac:dyDescent="0.2">
      <c r="E308" s="6"/>
    </row>
    <row r="309" spans="5:5" customFormat="1" x14ac:dyDescent="0.2">
      <c r="E309" s="6"/>
    </row>
    <row r="310" spans="5:5" customFormat="1" x14ac:dyDescent="0.2">
      <c r="E310" s="6"/>
    </row>
    <row r="311" spans="5:5" customFormat="1" x14ac:dyDescent="0.2">
      <c r="E311" s="6"/>
    </row>
    <row r="312" spans="5:5" customFormat="1" x14ac:dyDescent="0.2">
      <c r="E312" s="6"/>
    </row>
    <row r="313" spans="5:5" customFormat="1" x14ac:dyDescent="0.2">
      <c r="E313" s="6"/>
    </row>
    <row r="314" spans="5:5" customFormat="1" x14ac:dyDescent="0.2">
      <c r="E314" s="6"/>
    </row>
    <row r="315" spans="5:5" customFormat="1" x14ac:dyDescent="0.2">
      <c r="E315" s="6"/>
    </row>
    <row r="316" spans="5:5" customFormat="1" x14ac:dyDescent="0.2">
      <c r="E316" s="6"/>
    </row>
    <row r="317" spans="5:5" customFormat="1" x14ac:dyDescent="0.2">
      <c r="E317" s="6"/>
    </row>
    <row r="318" spans="5:5" customFormat="1" x14ac:dyDescent="0.2">
      <c r="E318" s="6"/>
    </row>
    <row r="319" spans="5:5" customFormat="1" x14ac:dyDescent="0.2">
      <c r="E319" s="6"/>
    </row>
    <row r="320" spans="5:5" customFormat="1" x14ac:dyDescent="0.2">
      <c r="E320" s="6"/>
    </row>
    <row r="321" spans="5:5" customFormat="1" x14ac:dyDescent="0.2">
      <c r="E321" s="6"/>
    </row>
    <row r="322" spans="5:5" customFormat="1" x14ac:dyDescent="0.2">
      <c r="E322" s="6"/>
    </row>
    <row r="323" spans="5:5" customFormat="1" x14ac:dyDescent="0.2">
      <c r="E323" s="6"/>
    </row>
    <row r="324" spans="5:5" customFormat="1" x14ac:dyDescent="0.2">
      <c r="E324" s="6"/>
    </row>
    <row r="325" spans="5:5" customFormat="1" x14ac:dyDescent="0.2">
      <c r="E325" s="6"/>
    </row>
    <row r="326" spans="5:5" customFormat="1" x14ac:dyDescent="0.2">
      <c r="E326" s="6"/>
    </row>
    <row r="327" spans="5:5" customFormat="1" x14ac:dyDescent="0.2">
      <c r="E327" s="6"/>
    </row>
    <row r="328" spans="5:5" customFormat="1" x14ac:dyDescent="0.2">
      <c r="E328" s="6"/>
    </row>
    <row r="329" spans="5:5" customFormat="1" x14ac:dyDescent="0.2">
      <c r="E329" s="6"/>
    </row>
    <row r="330" spans="5:5" customFormat="1" x14ac:dyDescent="0.2">
      <c r="E330" s="6"/>
    </row>
    <row r="331" spans="5:5" customFormat="1" x14ac:dyDescent="0.2">
      <c r="E331" s="6"/>
    </row>
    <row r="332" spans="5:5" customFormat="1" x14ac:dyDescent="0.2">
      <c r="E332" s="6"/>
    </row>
    <row r="333" spans="5:5" customFormat="1" x14ac:dyDescent="0.2">
      <c r="E333" s="6"/>
    </row>
    <row r="334" spans="5:5" customFormat="1" x14ac:dyDescent="0.2">
      <c r="E334" s="6"/>
    </row>
    <row r="335" spans="5:5" customFormat="1" x14ac:dyDescent="0.2">
      <c r="E335" s="6"/>
    </row>
    <row r="336" spans="5:5" customFormat="1" x14ac:dyDescent="0.2">
      <c r="E336" s="6"/>
    </row>
    <row r="337" spans="5:5" customFormat="1" x14ac:dyDescent="0.2">
      <c r="E337" s="6"/>
    </row>
    <row r="338" spans="5:5" customFormat="1" x14ac:dyDescent="0.2">
      <c r="E338" s="6"/>
    </row>
    <row r="339" spans="5:5" customFormat="1" x14ac:dyDescent="0.2">
      <c r="E339" s="6"/>
    </row>
    <row r="340" spans="5:5" customFormat="1" x14ac:dyDescent="0.2">
      <c r="E340" s="6"/>
    </row>
    <row r="341" spans="5:5" customFormat="1" x14ac:dyDescent="0.2">
      <c r="E341" s="6"/>
    </row>
    <row r="342" spans="5:5" customFormat="1" x14ac:dyDescent="0.2">
      <c r="E342" s="6"/>
    </row>
    <row r="343" spans="5:5" customFormat="1" x14ac:dyDescent="0.2">
      <c r="E343" s="6"/>
    </row>
    <row r="344" spans="5:5" customFormat="1" x14ac:dyDescent="0.2">
      <c r="E344" s="6"/>
    </row>
    <row r="345" spans="5:5" customFormat="1" x14ac:dyDescent="0.2">
      <c r="E345" s="6"/>
    </row>
    <row r="346" spans="5:5" customFormat="1" x14ac:dyDescent="0.2">
      <c r="E346" s="6"/>
    </row>
    <row r="347" spans="5:5" customFormat="1" x14ac:dyDescent="0.2">
      <c r="E347" s="6"/>
    </row>
    <row r="348" spans="5:5" customFormat="1" x14ac:dyDescent="0.2">
      <c r="E348" s="6"/>
    </row>
    <row r="349" spans="5:5" customFormat="1" x14ac:dyDescent="0.2">
      <c r="E349" s="6"/>
    </row>
    <row r="350" spans="5:5" customFormat="1" x14ac:dyDescent="0.2">
      <c r="E350" s="6"/>
    </row>
    <row r="351" spans="5:5" customFormat="1" x14ac:dyDescent="0.2">
      <c r="E351" s="6"/>
    </row>
    <row r="352" spans="5:5" customFormat="1" x14ac:dyDescent="0.2">
      <c r="E352" s="6"/>
    </row>
    <row r="353" spans="5:5" customFormat="1" x14ac:dyDescent="0.2">
      <c r="E353" s="6"/>
    </row>
    <row r="354" spans="5:5" customFormat="1" x14ac:dyDescent="0.2">
      <c r="E354" s="6"/>
    </row>
    <row r="355" spans="5:5" customFormat="1" x14ac:dyDescent="0.2">
      <c r="E355" s="6"/>
    </row>
    <row r="356" spans="5:5" customFormat="1" x14ac:dyDescent="0.2">
      <c r="E356" s="6"/>
    </row>
    <row r="357" spans="5:5" customFormat="1" x14ac:dyDescent="0.2">
      <c r="E357" s="6"/>
    </row>
    <row r="358" spans="5:5" customFormat="1" x14ac:dyDescent="0.2">
      <c r="E358" s="6"/>
    </row>
    <row r="359" spans="5:5" customFormat="1" x14ac:dyDescent="0.2">
      <c r="E359" s="6"/>
    </row>
    <row r="360" spans="5:5" customFormat="1" x14ac:dyDescent="0.2">
      <c r="E360" s="6"/>
    </row>
    <row r="361" spans="5:5" customFormat="1" x14ac:dyDescent="0.2">
      <c r="E361" s="6"/>
    </row>
    <row r="362" spans="5:5" customFormat="1" x14ac:dyDescent="0.2">
      <c r="E362" s="6"/>
    </row>
    <row r="363" spans="5:5" customFormat="1" x14ac:dyDescent="0.2">
      <c r="E363" s="6"/>
    </row>
    <row r="364" spans="5:5" customFormat="1" x14ac:dyDescent="0.2">
      <c r="E364" s="6"/>
    </row>
    <row r="365" spans="5:5" customFormat="1" x14ac:dyDescent="0.2">
      <c r="E365" s="6"/>
    </row>
    <row r="366" spans="5:5" customFormat="1" x14ac:dyDescent="0.2">
      <c r="E366" s="6"/>
    </row>
    <row r="367" spans="5:5" customFormat="1" x14ac:dyDescent="0.2">
      <c r="E367" s="6"/>
    </row>
    <row r="368" spans="5:5" customFormat="1" x14ac:dyDescent="0.2">
      <c r="E368" s="6"/>
    </row>
    <row r="369" spans="5:5" customFormat="1" x14ac:dyDescent="0.2">
      <c r="E369" s="6"/>
    </row>
    <row r="370" spans="5:5" customFormat="1" x14ac:dyDescent="0.2">
      <c r="E370" s="6"/>
    </row>
    <row r="371" spans="5:5" customFormat="1" x14ac:dyDescent="0.2">
      <c r="E371" s="6"/>
    </row>
    <row r="372" spans="5:5" customFormat="1" x14ac:dyDescent="0.2">
      <c r="E372" s="6"/>
    </row>
    <row r="373" spans="5:5" customFormat="1" x14ac:dyDescent="0.2">
      <c r="E373" s="6"/>
    </row>
    <row r="374" spans="5:5" customFormat="1" x14ac:dyDescent="0.2">
      <c r="E374" s="6"/>
    </row>
    <row r="375" spans="5:5" customFormat="1" x14ac:dyDescent="0.2">
      <c r="E375" s="6"/>
    </row>
    <row r="376" spans="5:5" customFormat="1" x14ac:dyDescent="0.2">
      <c r="E376" s="6"/>
    </row>
    <row r="377" spans="5:5" customFormat="1" x14ac:dyDescent="0.2">
      <c r="E377" s="6"/>
    </row>
    <row r="378" spans="5:5" customFormat="1" x14ac:dyDescent="0.2">
      <c r="E378" s="6"/>
    </row>
    <row r="379" spans="5:5" customFormat="1" x14ac:dyDescent="0.2">
      <c r="E379" s="6"/>
    </row>
    <row r="380" spans="5:5" customFormat="1" x14ac:dyDescent="0.2">
      <c r="E380" s="6"/>
    </row>
    <row r="381" spans="5:5" customFormat="1" x14ac:dyDescent="0.2">
      <c r="E381" s="6"/>
    </row>
    <row r="382" spans="5:5" customFormat="1" x14ac:dyDescent="0.2">
      <c r="E382" s="6"/>
    </row>
    <row r="383" spans="5:5" customFormat="1" x14ac:dyDescent="0.2">
      <c r="E383" s="6"/>
    </row>
    <row r="384" spans="5:5" customFormat="1" x14ac:dyDescent="0.2">
      <c r="E384" s="6"/>
    </row>
    <row r="385" spans="5:5" customFormat="1" x14ac:dyDescent="0.2">
      <c r="E385" s="6"/>
    </row>
    <row r="386" spans="5:5" customFormat="1" x14ac:dyDescent="0.2">
      <c r="E386" s="6"/>
    </row>
    <row r="387" spans="5:5" customFormat="1" x14ac:dyDescent="0.2">
      <c r="E387" s="6"/>
    </row>
    <row r="388" spans="5:5" customFormat="1" x14ac:dyDescent="0.2">
      <c r="E388" s="6"/>
    </row>
    <row r="389" spans="5:5" customFormat="1" x14ac:dyDescent="0.2">
      <c r="E389" s="6"/>
    </row>
    <row r="390" spans="5:5" customFormat="1" x14ac:dyDescent="0.2">
      <c r="E390" s="6"/>
    </row>
    <row r="391" spans="5:5" customFormat="1" x14ac:dyDescent="0.2">
      <c r="E391" s="6"/>
    </row>
    <row r="392" spans="5:5" customFormat="1" x14ac:dyDescent="0.2">
      <c r="E392" s="6"/>
    </row>
    <row r="393" spans="5:5" customFormat="1" x14ac:dyDescent="0.2">
      <c r="E393" s="6"/>
    </row>
    <row r="394" spans="5:5" customFormat="1" x14ac:dyDescent="0.2">
      <c r="E394" s="6"/>
    </row>
    <row r="395" spans="5:5" customFormat="1" x14ac:dyDescent="0.2">
      <c r="E395" s="6"/>
    </row>
    <row r="396" spans="5:5" customFormat="1" x14ac:dyDescent="0.2">
      <c r="E396" s="6"/>
    </row>
    <row r="397" spans="5:5" customFormat="1" x14ac:dyDescent="0.2">
      <c r="E397" s="6"/>
    </row>
    <row r="398" spans="5:5" customFormat="1" x14ac:dyDescent="0.2">
      <c r="E398" s="6"/>
    </row>
    <row r="399" spans="5:5" customFormat="1" x14ac:dyDescent="0.2">
      <c r="E399" s="6"/>
    </row>
    <row r="400" spans="5:5" customFormat="1" x14ac:dyDescent="0.2">
      <c r="E400" s="6"/>
    </row>
    <row r="401" spans="5:5" customFormat="1" x14ac:dyDescent="0.2">
      <c r="E401" s="6"/>
    </row>
    <row r="402" spans="5:5" customFormat="1" x14ac:dyDescent="0.2">
      <c r="E402" s="6"/>
    </row>
    <row r="403" spans="5:5" customFormat="1" x14ac:dyDescent="0.2">
      <c r="E403" s="6"/>
    </row>
    <row r="404" spans="5:5" customFormat="1" x14ac:dyDescent="0.2">
      <c r="E404" s="6"/>
    </row>
    <row r="405" spans="5:5" customFormat="1" x14ac:dyDescent="0.2">
      <c r="E405" s="6"/>
    </row>
    <row r="406" spans="5:5" customFormat="1" x14ac:dyDescent="0.2">
      <c r="E406" s="6"/>
    </row>
    <row r="407" spans="5:5" customFormat="1" x14ac:dyDescent="0.2">
      <c r="E407" s="6"/>
    </row>
    <row r="408" spans="5:5" customFormat="1" x14ac:dyDescent="0.2">
      <c r="E408" s="6"/>
    </row>
    <row r="409" spans="5:5" customFormat="1" x14ac:dyDescent="0.2">
      <c r="E409" s="6"/>
    </row>
    <row r="410" spans="5:5" customFormat="1" x14ac:dyDescent="0.2">
      <c r="E410" s="6"/>
    </row>
    <row r="411" spans="5:5" customFormat="1" x14ac:dyDescent="0.2">
      <c r="E411" s="6"/>
    </row>
    <row r="412" spans="5:5" customFormat="1" x14ac:dyDescent="0.2">
      <c r="E412" s="6"/>
    </row>
    <row r="413" spans="5:5" customFormat="1" x14ac:dyDescent="0.2">
      <c r="E413" s="6"/>
    </row>
    <row r="414" spans="5:5" customFormat="1" x14ac:dyDescent="0.2">
      <c r="E414" s="6"/>
    </row>
    <row r="415" spans="5:5" customFormat="1" x14ac:dyDescent="0.2">
      <c r="E415" s="6"/>
    </row>
    <row r="416" spans="5:5" customFormat="1" x14ac:dyDescent="0.2">
      <c r="E416" s="6"/>
    </row>
    <row r="417" spans="5:5" customFormat="1" x14ac:dyDescent="0.2">
      <c r="E417" s="6"/>
    </row>
    <row r="418" spans="5:5" customFormat="1" x14ac:dyDescent="0.2">
      <c r="E418" s="6"/>
    </row>
    <row r="419" spans="5:5" customFormat="1" x14ac:dyDescent="0.2">
      <c r="E419" s="6"/>
    </row>
    <row r="420" spans="5:5" customFormat="1" x14ac:dyDescent="0.2">
      <c r="E420" s="6"/>
    </row>
    <row r="421" spans="5:5" customFormat="1" x14ac:dyDescent="0.2">
      <c r="E421" s="6"/>
    </row>
    <row r="422" spans="5:5" customFormat="1" x14ac:dyDescent="0.2">
      <c r="E422" s="6"/>
    </row>
    <row r="423" spans="5:5" customFormat="1" x14ac:dyDescent="0.2">
      <c r="E423" s="6"/>
    </row>
    <row r="424" spans="5:5" customFormat="1" x14ac:dyDescent="0.2">
      <c r="E424" s="6"/>
    </row>
    <row r="425" spans="5:5" customFormat="1" x14ac:dyDescent="0.2">
      <c r="E425" s="6"/>
    </row>
    <row r="426" spans="5:5" customFormat="1" x14ac:dyDescent="0.2">
      <c r="E426" s="6"/>
    </row>
    <row r="427" spans="5:5" customFormat="1" x14ac:dyDescent="0.2">
      <c r="E427" s="6"/>
    </row>
    <row r="428" spans="5:5" customFormat="1" x14ac:dyDescent="0.2">
      <c r="E428" s="6"/>
    </row>
    <row r="429" spans="5:5" customFormat="1" x14ac:dyDescent="0.2">
      <c r="E429" s="6"/>
    </row>
    <row r="430" spans="5:5" customFormat="1" x14ac:dyDescent="0.2">
      <c r="E430" s="6"/>
    </row>
    <row r="431" spans="5:5" customFormat="1" x14ac:dyDescent="0.2">
      <c r="E431" s="6"/>
    </row>
    <row r="432" spans="5:5" customFormat="1" x14ac:dyDescent="0.2">
      <c r="E432" s="6"/>
    </row>
    <row r="433" spans="5:5" customFormat="1" x14ac:dyDescent="0.2">
      <c r="E433" s="6"/>
    </row>
    <row r="434" spans="5:5" customFormat="1" x14ac:dyDescent="0.2">
      <c r="E434" s="6"/>
    </row>
    <row r="435" spans="5:5" customFormat="1" x14ac:dyDescent="0.2">
      <c r="E435" s="6"/>
    </row>
    <row r="436" spans="5:5" customFormat="1" x14ac:dyDescent="0.2">
      <c r="E436" s="6"/>
    </row>
    <row r="437" spans="5:5" customFormat="1" x14ac:dyDescent="0.2">
      <c r="E437" s="6"/>
    </row>
    <row r="438" spans="5:5" customFormat="1" x14ac:dyDescent="0.2">
      <c r="E438" s="6"/>
    </row>
    <row r="439" spans="5:5" customFormat="1" x14ac:dyDescent="0.2">
      <c r="E439" s="6"/>
    </row>
    <row r="440" spans="5:5" customFormat="1" x14ac:dyDescent="0.2">
      <c r="E440" s="6"/>
    </row>
    <row r="441" spans="5:5" customFormat="1" x14ac:dyDescent="0.2">
      <c r="E441" s="6"/>
    </row>
    <row r="442" spans="5:5" customFormat="1" x14ac:dyDescent="0.2">
      <c r="E442" s="6"/>
    </row>
    <row r="443" spans="5:5" customFormat="1" x14ac:dyDescent="0.2">
      <c r="E443" s="6"/>
    </row>
    <row r="444" spans="5:5" customFormat="1" x14ac:dyDescent="0.2">
      <c r="E444" s="6"/>
    </row>
    <row r="445" spans="5:5" customFormat="1" x14ac:dyDescent="0.2">
      <c r="E445" s="6"/>
    </row>
    <row r="446" spans="5:5" customFormat="1" x14ac:dyDescent="0.2">
      <c r="E446" s="6"/>
    </row>
    <row r="447" spans="5:5" customFormat="1" x14ac:dyDescent="0.2">
      <c r="E447" s="6"/>
    </row>
    <row r="448" spans="5:5" customFormat="1" x14ac:dyDescent="0.2">
      <c r="E448" s="6"/>
    </row>
    <row r="449" spans="5:5" customFormat="1" x14ac:dyDescent="0.2">
      <c r="E449" s="6"/>
    </row>
    <row r="450" spans="5:5" customFormat="1" x14ac:dyDescent="0.2">
      <c r="E450" s="6"/>
    </row>
    <row r="451" spans="5:5" customFormat="1" x14ac:dyDescent="0.2">
      <c r="E451" s="6"/>
    </row>
    <row r="452" spans="5:5" customFormat="1" x14ac:dyDescent="0.2">
      <c r="E452" s="6"/>
    </row>
    <row r="453" spans="5:5" customFormat="1" x14ac:dyDescent="0.2">
      <c r="E453" s="6"/>
    </row>
    <row r="454" spans="5:5" customFormat="1" x14ac:dyDescent="0.2">
      <c r="E454" s="6"/>
    </row>
    <row r="455" spans="5:5" customFormat="1" x14ac:dyDescent="0.2">
      <c r="E455" s="6"/>
    </row>
    <row r="456" spans="5:5" customFormat="1" x14ac:dyDescent="0.2">
      <c r="E456" s="6"/>
    </row>
    <row r="457" spans="5:5" customFormat="1" x14ac:dyDescent="0.2">
      <c r="E457" s="6"/>
    </row>
    <row r="458" spans="5:5" customFormat="1" x14ac:dyDescent="0.2">
      <c r="E458" s="6"/>
    </row>
    <row r="459" spans="5:5" customFormat="1" x14ac:dyDescent="0.2">
      <c r="E459" s="6"/>
    </row>
    <row r="460" spans="5:5" customFormat="1" x14ac:dyDescent="0.2">
      <c r="E460" s="6"/>
    </row>
    <row r="461" spans="5:5" customFormat="1" x14ac:dyDescent="0.2">
      <c r="E461" s="6"/>
    </row>
    <row r="462" spans="5:5" customFormat="1" x14ac:dyDescent="0.2">
      <c r="E462" s="6"/>
    </row>
    <row r="463" spans="5:5" customFormat="1" x14ac:dyDescent="0.2">
      <c r="E463" s="6"/>
    </row>
    <row r="464" spans="5:5" customFormat="1" x14ac:dyDescent="0.2">
      <c r="E464" s="6"/>
    </row>
    <row r="465" spans="5:5" customFormat="1" x14ac:dyDescent="0.2">
      <c r="E465" s="6"/>
    </row>
    <row r="466" spans="5:5" customFormat="1" x14ac:dyDescent="0.2">
      <c r="E466" s="6"/>
    </row>
    <row r="467" spans="5:5" customFormat="1" x14ac:dyDescent="0.2">
      <c r="E467" s="6"/>
    </row>
    <row r="468" spans="5:5" customFormat="1" x14ac:dyDescent="0.2">
      <c r="E468" s="6"/>
    </row>
    <row r="469" spans="5:5" customFormat="1" x14ac:dyDescent="0.2">
      <c r="E469" s="6"/>
    </row>
    <row r="470" spans="5:5" customFormat="1" x14ac:dyDescent="0.2">
      <c r="E470" s="6"/>
    </row>
    <row r="471" spans="5:5" customFormat="1" x14ac:dyDescent="0.2">
      <c r="E471" s="6"/>
    </row>
    <row r="472" spans="5:5" customFormat="1" x14ac:dyDescent="0.2">
      <c r="E472" s="6"/>
    </row>
    <row r="473" spans="5:5" customFormat="1" x14ac:dyDescent="0.2">
      <c r="E473" s="6"/>
    </row>
    <row r="474" spans="5:5" customFormat="1" x14ac:dyDescent="0.2">
      <c r="E474" s="6"/>
    </row>
    <row r="475" spans="5:5" customFormat="1" x14ac:dyDescent="0.2">
      <c r="E475" s="6"/>
    </row>
    <row r="476" spans="5:5" customFormat="1" x14ac:dyDescent="0.2">
      <c r="E476" s="6"/>
    </row>
    <row r="477" spans="5:5" customFormat="1" x14ac:dyDescent="0.2">
      <c r="E477" s="6"/>
    </row>
    <row r="478" spans="5:5" customFormat="1" x14ac:dyDescent="0.2">
      <c r="E478" s="6"/>
    </row>
    <row r="479" spans="5:5" customFormat="1" x14ac:dyDescent="0.2">
      <c r="E479" s="6"/>
    </row>
    <row r="480" spans="5:5" customFormat="1" x14ac:dyDescent="0.2">
      <c r="E480" s="6"/>
    </row>
    <row r="481" spans="5:5" customFormat="1" x14ac:dyDescent="0.2">
      <c r="E481" s="6"/>
    </row>
    <row r="482" spans="5:5" customFormat="1" x14ac:dyDescent="0.2">
      <c r="E482" s="6"/>
    </row>
    <row r="483" spans="5:5" customFormat="1" x14ac:dyDescent="0.2">
      <c r="E483" s="6"/>
    </row>
    <row r="484" spans="5:5" customFormat="1" x14ac:dyDescent="0.2">
      <c r="E484" s="6"/>
    </row>
    <row r="485" spans="5:5" customFormat="1" x14ac:dyDescent="0.2">
      <c r="E485" s="6"/>
    </row>
    <row r="486" spans="5:5" customFormat="1" x14ac:dyDescent="0.2">
      <c r="E486" s="6"/>
    </row>
  </sheetData>
  <mergeCells count="49">
    <mergeCell ref="B6:K6"/>
    <mergeCell ref="B46:K46"/>
    <mergeCell ref="B211:K211"/>
    <mergeCell ref="B98:B105"/>
    <mergeCell ref="B106:B113"/>
    <mergeCell ref="B114:B121"/>
    <mergeCell ref="B122:B129"/>
    <mergeCell ref="B130:B137"/>
    <mergeCell ref="B154:B161"/>
    <mergeCell ref="B162:B169"/>
    <mergeCell ref="B186:B193"/>
    <mergeCell ref="B194:B201"/>
    <mergeCell ref="B203:K203"/>
    <mergeCell ref="B57:K57"/>
    <mergeCell ref="J2:K3"/>
    <mergeCell ref="D2:E3"/>
    <mergeCell ref="F2:I3"/>
    <mergeCell ref="D4:E4"/>
    <mergeCell ref="B44:C44"/>
    <mergeCell ref="B23:B25"/>
    <mergeCell ref="B26:B28"/>
    <mergeCell ref="B29:B31"/>
    <mergeCell ref="B32:B34"/>
    <mergeCell ref="B35:B37"/>
    <mergeCell ref="B38:B40"/>
    <mergeCell ref="B41:B43"/>
    <mergeCell ref="B22:K22"/>
    <mergeCell ref="B12:K12"/>
    <mergeCell ref="A186:A201"/>
    <mergeCell ref="A58:A73"/>
    <mergeCell ref="A74:A89"/>
    <mergeCell ref="A90:A105"/>
    <mergeCell ref="A106:A121"/>
    <mergeCell ref="A1:K1"/>
    <mergeCell ref="A122:A137"/>
    <mergeCell ref="A138:A153"/>
    <mergeCell ref="A154:A169"/>
    <mergeCell ref="A170:A185"/>
    <mergeCell ref="B170:B177"/>
    <mergeCell ref="B178:B185"/>
    <mergeCell ref="F4:I4"/>
    <mergeCell ref="J4:K4"/>
    <mergeCell ref="B138:B145"/>
    <mergeCell ref="B146:B153"/>
    <mergeCell ref="B58:B65"/>
    <mergeCell ref="B66:B73"/>
    <mergeCell ref="B74:B81"/>
    <mergeCell ref="B82:B89"/>
    <mergeCell ref="B90:B9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269D4-BE37-460E-AF5A-3BF6E635F262}">
  <sheetPr>
    <tabColor rgb="FF92D050"/>
  </sheetPr>
  <dimension ref="A1:K868"/>
  <sheetViews>
    <sheetView topLeftCell="A194" zoomScale="80" zoomScaleNormal="80" workbookViewId="0">
      <selection activeCell="A213" sqref="A213"/>
    </sheetView>
  </sheetViews>
  <sheetFormatPr baseColWidth="10" defaultColWidth="8.83203125" defaultRowHeight="15" customHeight="1" x14ac:dyDescent="0.2"/>
  <cols>
    <col min="1" max="1" width="36" customWidth="1"/>
    <col min="2" max="2" width="40.6640625" customWidth="1"/>
    <col min="3" max="3" width="15.1640625" style="132" customWidth="1"/>
    <col min="4" max="4" width="15.1640625" customWidth="1"/>
    <col min="5" max="5" width="15.1640625" style="132" customWidth="1"/>
    <col min="6" max="6" width="15.1640625" customWidth="1"/>
    <col min="7" max="7" width="15.1640625" style="132" customWidth="1"/>
    <col min="8" max="8" width="15.1640625" style="61" customWidth="1"/>
    <col min="11" max="11" width="11.5" bestFit="1" customWidth="1"/>
  </cols>
  <sheetData>
    <row r="1" spans="1:8" ht="23.5" customHeight="1" x14ac:dyDescent="0.2">
      <c r="A1" s="507" t="s">
        <v>277</v>
      </c>
      <c r="B1" s="507"/>
      <c r="C1" s="507"/>
      <c r="D1" s="507"/>
      <c r="E1" s="507"/>
      <c r="F1" s="507"/>
      <c r="G1" s="507"/>
      <c r="H1" s="507"/>
    </row>
    <row r="2" spans="1:8" s="82" customFormat="1" ht="18" customHeight="1" x14ac:dyDescent="0.2">
      <c r="A2" s="183" t="s">
        <v>276</v>
      </c>
      <c r="B2" s="99"/>
      <c r="C2" s="517" t="s">
        <v>81</v>
      </c>
      <c r="D2" s="517"/>
      <c r="E2" s="517"/>
      <c r="F2" s="517"/>
      <c r="G2" s="517"/>
      <c r="H2" s="517"/>
    </row>
    <row r="3" spans="1:8" s="31" customFormat="1" ht="14.5" customHeight="1" x14ac:dyDescent="0.2">
      <c r="A3" s="101"/>
      <c r="B3" s="231" t="s">
        <v>266</v>
      </c>
      <c r="C3" s="516" t="s">
        <v>116</v>
      </c>
      <c r="D3" s="516"/>
      <c r="E3" s="516"/>
      <c r="F3" s="516"/>
      <c r="G3" s="516"/>
      <c r="H3" s="516"/>
    </row>
    <row r="4" spans="1:8" s="100" customFormat="1" ht="43.75" customHeight="1" x14ac:dyDescent="0.2">
      <c r="A4" s="101"/>
      <c r="B4" s="101"/>
      <c r="C4" s="196" t="s">
        <v>1</v>
      </c>
      <c r="D4" s="266" t="s">
        <v>355</v>
      </c>
      <c r="E4" s="196"/>
      <c r="F4" s="266" t="s">
        <v>117</v>
      </c>
      <c r="G4" s="196" t="s">
        <v>356</v>
      </c>
      <c r="H4" s="252"/>
    </row>
    <row r="5" spans="1:8" s="100" customFormat="1" ht="16" x14ac:dyDescent="0.2">
      <c r="A5" s="48" t="s">
        <v>288</v>
      </c>
      <c r="B5" s="8"/>
      <c r="C5" s="253"/>
      <c r="D5" s="105"/>
      <c r="E5" s="267"/>
      <c r="F5" s="106"/>
      <c r="G5" s="267"/>
      <c r="H5" s="258"/>
    </row>
    <row r="6" spans="1:8" s="100" customFormat="1" ht="16" x14ac:dyDescent="0.2">
      <c r="A6" s="48"/>
      <c r="B6" s="9" t="s">
        <v>283</v>
      </c>
      <c r="C6" s="149">
        <v>624399</v>
      </c>
      <c r="D6" s="107">
        <v>0.21239867335657794</v>
      </c>
      <c r="E6" s="268"/>
      <c r="F6" s="27">
        <v>1698311</v>
      </c>
      <c r="G6" s="269">
        <v>4.5297519532111634E-2</v>
      </c>
      <c r="H6" s="259"/>
    </row>
    <row r="7" spans="1:8" s="100" customFormat="1" ht="16" x14ac:dyDescent="0.2">
      <c r="A7" s="48"/>
      <c r="B7" s="9" t="s">
        <v>284</v>
      </c>
      <c r="C7" s="149">
        <v>2315351</v>
      </c>
      <c r="D7" s="107">
        <v>0.78760132664342208</v>
      </c>
      <c r="E7" s="268"/>
      <c r="F7" s="27">
        <v>35794051</v>
      </c>
      <c r="G7" s="269">
        <v>0.95470248046788841</v>
      </c>
      <c r="H7" s="259"/>
    </row>
    <row r="8" spans="1:8" s="100" customFormat="1" x14ac:dyDescent="0.2">
      <c r="A8"/>
      <c r="B8" s="10" t="s">
        <v>89</v>
      </c>
      <c r="C8" s="149">
        <v>2939750</v>
      </c>
      <c r="D8" s="107">
        <v>1</v>
      </c>
      <c r="E8" s="268"/>
      <c r="F8" s="27">
        <v>37492362</v>
      </c>
      <c r="G8" s="269">
        <v>1</v>
      </c>
      <c r="H8" s="259"/>
    </row>
    <row r="9" spans="1:8" s="100" customFormat="1" ht="16" x14ac:dyDescent="0.2">
      <c r="A9" s="48"/>
      <c r="B9" s="8"/>
      <c r="C9" s="253"/>
      <c r="D9" s="107"/>
      <c r="E9" s="269"/>
      <c r="F9" s="106"/>
      <c r="G9" s="269"/>
      <c r="H9" s="260"/>
    </row>
    <row r="10" spans="1:8" s="100" customFormat="1" x14ac:dyDescent="0.2">
      <c r="A10" s="500" t="s">
        <v>85</v>
      </c>
      <c r="B10" s="500"/>
      <c r="C10" s="253"/>
      <c r="D10" s="107"/>
      <c r="E10" s="269"/>
      <c r="F10" s="106"/>
      <c r="G10" s="269"/>
      <c r="H10" s="260"/>
    </row>
    <row r="11" spans="1:8" s="100" customFormat="1" x14ac:dyDescent="0.2">
      <c r="A11"/>
      <c r="B11" s="9" t="s">
        <v>86</v>
      </c>
      <c r="C11" s="149">
        <v>1424509</v>
      </c>
      <c r="D11" s="59">
        <v>0.48456807551662556</v>
      </c>
      <c r="E11" s="270"/>
      <c r="F11" s="27">
        <v>16906089</v>
      </c>
      <c r="G11" s="150">
        <v>0.45092088356556465</v>
      </c>
      <c r="H11" s="276"/>
    </row>
    <row r="12" spans="1:8" s="100" customFormat="1" x14ac:dyDescent="0.2">
      <c r="A12"/>
      <c r="B12" s="9" t="s">
        <v>87</v>
      </c>
      <c r="C12" s="149">
        <v>1387727</v>
      </c>
      <c r="D12" s="59">
        <v>0.47205612722170254</v>
      </c>
      <c r="E12" s="270"/>
      <c r="F12" s="27">
        <v>17139694</v>
      </c>
      <c r="G12" s="150">
        <v>0.45715161930848741</v>
      </c>
      <c r="H12" s="276"/>
    </row>
    <row r="13" spans="1:8" s="100" customFormat="1" x14ac:dyDescent="0.2">
      <c r="A13"/>
      <c r="B13" s="9" t="s">
        <v>88</v>
      </c>
      <c r="C13" s="149">
        <v>127514</v>
      </c>
      <c r="D13" s="59">
        <v>4.3375797261671914E-2</v>
      </c>
      <c r="E13" s="270"/>
      <c r="F13" s="27">
        <v>3446579</v>
      </c>
      <c r="G13" s="150">
        <v>9.1927497125947943E-2</v>
      </c>
      <c r="H13" s="276"/>
    </row>
    <row r="14" spans="1:8" s="100" customFormat="1" x14ac:dyDescent="0.2">
      <c r="A14"/>
      <c r="B14" s="10" t="s">
        <v>89</v>
      </c>
      <c r="C14" s="149">
        <v>2939750</v>
      </c>
      <c r="D14" s="59">
        <v>1</v>
      </c>
      <c r="E14" s="270"/>
      <c r="F14" s="27">
        <v>37492362</v>
      </c>
      <c r="G14" s="150">
        <v>1</v>
      </c>
      <c r="H14" s="276"/>
    </row>
    <row r="15" spans="1:8" s="100" customFormat="1" x14ac:dyDescent="0.2">
      <c r="A15"/>
      <c r="B15" s="10"/>
      <c r="C15" s="253"/>
      <c r="D15" s="107"/>
      <c r="E15" s="269"/>
      <c r="F15" s="106"/>
      <c r="G15" s="269"/>
      <c r="H15" s="260"/>
    </row>
    <row r="16" spans="1:8" s="100" customFormat="1" x14ac:dyDescent="0.2">
      <c r="A16" s="500" t="s">
        <v>90</v>
      </c>
      <c r="B16" s="500"/>
      <c r="C16" s="253"/>
      <c r="D16" s="107"/>
      <c r="E16" s="269"/>
      <c r="F16" s="106"/>
      <c r="G16" s="269"/>
      <c r="H16" s="260"/>
    </row>
    <row r="17" spans="1:8" s="100" customFormat="1" x14ac:dyDescent="0.2">
      <c r="A17"/>
      <c r="B17" s="9" t="s">
        <v>91</v>
      </c>
      <c r="C17" s="149">
        <v>161080</v>
      </c>
      <c r="D17" s="59">
        <v>5.4793774980865718E-2</v>
      </c>
      <c r="E17" s="270"/>
      <c r="F17" s="27">
        <v>6362600</v>
      </c>
      <c r="G17" s="150">
        <v>0.16970389862340496</v>
      </c>
      <c r="H17" s="276"/>
    </row>
    <row r="18" spans="1:8" s="100" customFormat="1" x14ac:dyDescent="0.2">
      <c r="A18"/>
      <c r="B18" s="9" t="s">
        <v>92</v>
      </c>
      <c r="C18" s="149">
        <v>1633157</v>
      </c>
      <c r="D18" s="59">
        <v>0.55554281826685947</v>
      </c>
      <c r="E18" s="270"/>
      <c r="F18" s="27">
        <v>9623082</v>
      </c>
      <c r="G18" s="150">
        <v>0.25666779809711643</v>
      </c>
      <c r="H18" s="276"/>
    </row>
    <row r="19" spans="1:8" s="100" customFormat="1" x14ac:dyDescent="0.2">
      <c r="A19"/>
      <c r="B19" s="9" t="s">
        <v>93</v>
      </c>
      <c r="C19" s="149">
        <v>746175</v>
      </c>
      <c r="D19" s="59">
        <v>0.253822603962922</v>
      </c>
      <c r="E19" s="270"/>
      <c r="F19" s="27">
        <v>8458081</v>
      </c>
      <c r="G19" s="150">
        <v>0.22559477581060378</v>
      </c>
      <c r="H19" s="276"/>
    </row>
    <row r="20" spans="1:8" s="100" customFormat="1" x14ac:dyDescent="0.2">
      <c r="A20"/>
      <c r="B20" s="9" t="s">
        <v>94</v>
      </c>
      <c r="C20" s="149">
        <v>233397</v>
      </c>
      <c r="D20" s="59">
        <v>7.9393485840632702E-2</v>
      </c>
      <c r="E20" s="270"/>
      <c r="F20" s="27">
        <v>5251985</v>
      </c>
      <c r="G20" s="150">
        <v>0.14008146512615022</v>
      </c>
      <c r="H20" s="276"/>
    </row>
    <row r="21" spans="1:8" s="100" customFormat="1" x14ac:dyDescent="0.2">
      <c r="A21"/>
      <c r="B21" s="9" t="s">
        <v>95</v>
      </c>
      <c r="C21" s="149">
        <v>152485</v>
      </c>
      <c r="D21" s="59">
        <v>5.1870056977634152E-2</v>
      </c>
      <c r="E21" s="270"/>
      <c r="F21" s="27">
        <v>5462213</v>
      </c>
      <c r="G21" s="150">
        <v>0.14568868720514327</v>
      </c>
      <c r="H21" s="276"/>
    </row>
    <row r="22" spans="1:8" s="100" customFormat="1" x14ac:dyDescent="0.2">
      <c r="A22"/>
      <c r="B22" s="9" t="s">
        <v>96</v>
      </c>
      <c r="C22" s="149">
        <v>10421</v>
      </c>
      <c r="D22" s="59">
        <v>3.5448592567395186E-3</v>
      </c>
      <c r="E22" s="270"/>
      <c r="F22" s="27">
        <v>732017</v>
      </c>
      <c r="G22" s="150">
        <v>1.9524430069249837E-2</v>
      </c>
      <c r="H22" s="276"/>
    </row>
    <row r="23" spans="1:8" s="100" customFormat="1" x14ac:dyDescent="0.2">
      <c r="A23"/>
      <c r="B23" s="9" t="s">
        <v>88</v>
      </c>
      <c r="C23" s="149">
        <v>3035</v>
      </c>
      <c r="D23" s="59">
        <v>1.032400714346458E-3</v>
      </c>
      <c r="E23" s="270"/>
      <c r="F23" s="27">
        <v>1602384</v>
      </c>
      <c r="G23" s="150">
        <v>4.2738945068331514E-2</v>
      </c>
      <c r="H23" s="276"/>
    </row>
    <row r="24" spans="1:8" s="100" customFormat="1" x14ac:dyDescent="0.2">
      <c r="A24"/>
      <c r="B24" s="9" t="s">
        <v>89</v>
      </c>
      <c r="C24" s="149">
        <v>2939750</v>
      </c>
      <c r="D24" s="59">
        <v>1</v>
      </c>
      <c r="E24" s="270"/>
      <c r="F24" s="27">
        <v>37492362</v>
      </c>
      <c r="G24" s="150">
        <v>1</v>
      </c>
      <c r="H24" s="276"/>
    </row>
    <row r="25" spans="1:8" s="100" customFormat="1" x14ac:dyDescent="0.2">
      <c r="A25"/>
      <c r="B25" s="10"/>
      <c r="C25" s="149"/>
      <c r="D25" s="59"/>
      <c r="E25" s="150"/>
      <c r="F25" s="27"/>
      <c r="G25" s="150"/>
      <c r="H25" s="76"/>
    </row>
    <row r="26" spans="1:8" s="100" customFormat="1" x14ac:dyDescent="0.2">
      <c r="A26" s="40" t="s">
        <v>99</v>
      </c>
      <c r="B26" s="40"/>
      <c r="C26" s="253"/>
      <c r="D26" s="107"/>
      <c r="E26" s="269"/>
      <c r="F26" s="106"/>
      <c r="G26" s="269"/>
      <c r="H26" s="260"/>
    </row>
    <row r="27" spans="1:8" s="100" customFormat="1" x14ac:dyDescent="0.2">
      <c r="A27"/>
      <c r="B27" s="9" t="s">
        <v>100</v>
      </c>
      <c r="C27" s="149">
        <v>514153</v>
      </c>
      <c r="D27" s="59">
        <v>0.40217280775446285</v>
      </c>
      <c r="E27" s="270"/>
      <c r="F27" s="27">
        <v>2344534</v>
      </c>
      <c r="G27" s="150">
        <v>0.32198423460602582</v>
      </c>
      <c r="H27" s="276"/>
    </row>
    <row r="28" spans="1:8" s="100" customFormat="1" x14ac:dyDescent="0.2">
      <c r="A28"/>
      <c r="B28" s="9" t="s">
        <v>101</v>
      </c>
      <c r="C28" s="149">
        <v>253784</v>
      </c>
      <c r="D28" s="59">
        <v>0.19851099544913403</v>
      </c>
      <c r="E28" s="270"/>
      <c r="F28" s="27">
        <v>1247619</v>
      </c>
      <c r="G28" s="150">
        <v>0.17134050894332747</v>
      </c>
      <c r="H28" s="276"/>
    </row>
    <row r="29" spans="1:8" s="100" customFormat="1" x14ac:dyDescent="0.2">
      <c r="A29"/>
      <c r="B29" s="9" t="s">
        <v>102</v>
      </c>
      <c r="C29" s="149">
        <v>204973</v>
      </c>
      <c r="D29" s="59">
        <v>0.16033080994150675</v>
      </c>
      <c r="E29" s="270"/>
      <c r="F29" s="27">
        <v>1031892</v>
      </c>
      <c r="G29" s="150">
        <v>0.14171385691829644</v>
      </c>
      <c r="H29" s="276"/>
    </row>
    <row r="30" spans="1:8" s="100" customFormat="1" x14ac:dyDescent="0.2">
      <c r="A30"/>
      <c r="B30" s="9" t="s">
        <v>103</v>
      </c>
      <c r="C30" s="149">
        <v>50124</v>
      </c>
      <c r="D30" s="59">
        <v>3.9207220060730359E-2</v>
      </c>
      <c r="E30" s="270"/>
      <c r="F30" s="27">
        <v>169560</v>
      </c>
      <c r="G30" s="150">
        <v>2.3286353202725037E-2</v>
      </c>
      <c r="H30" s="276"/>
    </row>
    <row r="31" spans="1:8" s="100" customFormat="1" x14ac:dyDescent="0.2">
      <c r="A31"/>
      <c r="B31" s="9" t="s">
        <v>104</v>
      </c>
      <c r="C31" s="149">
        <v>12423</v>
      </c>
      <c r="D31" s="59">
        <v>9.7173269255137907E-3</v>
      </c>
      <c r="E31" s="270"/>
      <c r="F31" s="27">
        <v>78216</v>
      </c>
      <c r="G31" s="150">
        <v>1.0741716219063113E-2</v>
      </c>
      <c r="H31" s="276"/>
    </row>
    <row r="32" spans="1:8" s="100" customFormat="1" x14ac:dyDescent="0.2">
      <c r="A32"/>
      <c r="B32" s="9" t="s">
        <v>105</v>
      </c>
      <c r="C32" s="149">
        <v>5272</v>
      </c>
      <c r="D32" s="59">
        <v>4.1237823030917413E-3</v>
      </c>
      <c r="E32" s="270"/>
      <c r="F32" s="27">
        <v>25240</v>
      </c>
      <c r="G32" s="150">
        <v>3.4663101842225754E-3</v>
      </c>
      <c r="H32" s="276"/>
    </row>
    <row r="33" spans="1:8" s="100" customFormat="1" x14ac:dyDescent="0.2">
      <c r="A33"/>
      <c r="B33" s="9" t="s">
        <v>106</v>
      </c>
      <c r="C33" s="149">
        <v>69522</v>
      </c>
      <c r="D33" s="59">
        <v>5.4380423610687414E-2</v>
      </c>
      <c r="E33" s="270"/>
      <c r="F33" s="27">
        <v>358266</v>
      </c>
      <c r="G33" s="150">
        <v>4.9202103187824295E-2</v>
      </c>
      <c r="H33" s="276"/>
    </row>
    <row r="34" spans="1:8" s="100" customFormat="1" x14ac:dyDescent="0.2">
      <c r="A34"/>
      <c r="B34" s="9" t="s">
        <v>88</v>
      </c>
      <c r="C34" s="149">
        <v>168187</v>
      </c>
      <c r="D34" s="59">
        <v>0.13155663395487305</v>
      </c>
      <c r="E34" s="270"/>
      <c r="F34" s="27">
        <v>2026191</v>
      </c>
      <c r="G34" s="150">
        <v>0.27826491673851522</v>
      </c>
      <c r="H34" s="276"/>
    </row>
    <row r="35" spans="1:8" s="100" customFormat="1" x14ac:dyDescent="0.2">
      <c r="A35"/>
      <c r="B35" s="10" t="s">
        <v>89</v>
      </c>
      <c r="C35" s="149">
        <v>1278438</v>
      </c>
      <c r="D35" s="59">
        <v>1</v>
      </c>
      <c r="E35" s="270"/>
      <c r="F35" s="27">
        <v>7281518</v>
      </c>
      <c r="G35" s="150">
        <v>1</v>
      </c>
      <c r="H35" s="276"/>
    </row>
    <row r="36" spans="1:8" s="100" customFormat="1" x14ac:dyDescent="0.2">
      <c r="A36"/>
      <c r="B36" s="10"/>
      <c r="C36" s="253"/>
      <c r="D36" s="107"/>
      <c r="E36" s="269"/>
      <c r="F36" s="106"/>
      <c r="G36" s="269"/>
      <c r="H36" s="260"/>
    </row>
    <row r="37" spans="1:8" s="100" customFormat="1" x14ac:dyDescent="0.2">
      <c r="A37" s="500" t="s">
        <v>109</v>
      </c>
      <c r="B37" s="500"/>
      <c r="C37" s="253"/>
      <c r="D37" s="107"/>
      <c r="E37" s="269"/>
      <c r="F37" s="106"/>
      <c r="G37" s="269"/>
      <c r="H37" s="260"/>
    </row>
    <row r="38" spans="1:8" s="100" customFormat="1" x14ac:dyDescent="0.2">
      <c r="A38"/>
      <c r="B38" s="9" t="s">
        <v>110</v>
      </c>
      <c r="C38" s="149">
        <v>795492</v>
      </c>
      <c r="D38" s="59">
        <v>0.27059852028233694</v>
      </c>
      <c r="E38" s="270"/>
      <c r="F38" s="27">
        <v>5655937</v>
      </c>
      <c r="G38" s="150">
        <v>0.15085571295828201</v>
      </c>
      <c r="H38" s="276"/>
    </row>
    <row r="39" spans="1:8" s="100" customFormat="1" x14ac:dyDescent="0.2">
      <c r="A39"/>
      <c r="B39" s="9" t="s">
        <v>111</v>
      </c>
      <c r="C39" s="149">
        <v>314950</v>
      </c>
      <c r="D39" s="59">
        <v>0.10713496045582108</v>
      </c>
      <c r="E39" s="270"/>
      <c r="F39" s="27">
        <v>2443412</v>
      </c>
      <c r="G39" s="150">
        <v>6.517092734781553E-2</v>
      </c>
      <c r="H39" s="276"/>
    </row>
    <row r="40" spans="1:8" s="100" customFormat="1" x14ac:dyDescent="0.2">
      <c r="A40"/>
      <c r="B40" s="9" t="s">
        <v>112</v>
      </c>
      <c r="C40" s="149">
        <v>72783</v>
      </c>
      <c r="D40" s="59">
        <v>2.4758227740454119E-2</v>
      </c>
      <c r="E40" s="270"/>
      <c r="F40" s="27">
        <v>587388</v>
      </c>
      <c r="G40" s="150">
        <v>1.5666871028291042E-2</v>
      </c>
      <c r="H40" s="276"/>
    </row>
    <row r="41" spans="1:8" s="100" customFormat="1" x14ac:dyDescent="0.2">
      <c r="A41"/>
      <c r="B41" s="9" t="s">
        <v>113</v>
      </c>
      <c r="C41" s="149">
        <v>1276694</v>
      </c>
      <c r="D41" s="59">
        <v>0.43428658899566291</v>
      </c>
      <c r="E41" s="270"/>
      <c r="F41" s="27">
        <v>22302795</v>
      </c>
      <c r="G41" s="150">
        <v>0.59486236156580374</v>
      </c>
      <c r="H41" s="276"/>
    </row>
    <row r="42" spans="1:8" s="100" customFormat="1" x14ac:dyDescent="0.2">
      <c r="A42"/>
      <c r="B42" s="9" t="s">
        <v>118</v>
      </c>
      <c r="C42" s="149">
        <v>249669</v>
      </c>
      <c r="D42" s="59">
        <v>8.4928650395441785E-2</v>
      </c>
      <c r="E42" s="270"/>
      <c r="F42" s="27">
        <v>4470225</v>
      </c>
      <c r="G42" s="150">
        <v>0.11923028482441303</v>
      </c>
      <c r="H42" s="276"/>
    </row>
    <row r="43" spans="1:8" s="100" customFormat="1" x14ac:dyDescent="0.2">
      <c r="A43"/>
      <c r="B43" s="9" t="s">
        <v>114</v>
      </c>
      <c r="C43" s="149">
        <v>204521</v>
      </c>
      <c r="D43" s="59">
        <v>6.9570881877710683E-2</v>
      </c>
      <c r="E43" s="270"/>
      <c r="F43" s="27">
        <v>1654269</v>
      </c>
      <c r="G43" s="150">
        <v>4.4122826937390607E-2</v>
      </c>
      <c r="H43" s="276"/>
    </row>
    <row r="44" spans="1:8" s="100" customFormat="1" x14ac:dyDescent="0.2">
      <c r="A44"/>
      <c r="B44" s="10" t="s">
        <v>89</v>
      </c>
      <c r="C44" s="149">
        <v>2939750</v>
      </c>
      <c r="D44" s="59">
        <v>1</v>
      </c>
      <c r="E44" s="270"/>
      <c r="F44" s="27">
        <v>37492362</v>
      </c>
      <c r="G44" s="150">
        <v>1</v>
      </c>
      <c r="H44" s="276"/>
    </row>
    <row r="45" spans="1:8" s="100" customFormat="1" x14ac:dyDescent="0.2">
      <c r="A45"/>
      <c r="B45" s="10"/>
      <c r="C45" s="253"/>
      <c r="D45" s="107"/>
      <c r="E45" s="269"/>
      <c r="F45" s="106"/>
      <c r="G45" s="269"/>
      <c r="H45" s="260"/>
    </row>
    <row r="46" spans="1:8" s="100" customFormat="1" x14ac:dyDescent="0.2">
      <c r="A46"/>
      <c r="B46" s="10"/>
      <c r="C46" s="253"/>
      <c r="D46" s="107"/>
      <c r="E46" s="269"/>
      <c r="F46" s="106"/>
      <c r="G46" s="269"/>
      <c r="H46" s="260"/>
    </row>
    <row r="47" spans="1:8" s="100" customFormat="1" ht="43.25" customHeight="1" x14ac:dyDescent="0.2">
      <c r="A47" s="513"/>
      <c r="B47" s="513"/>
      <c r="C47" s="254" t="s">
        <v>1</v>
      </c>
      <c r="D47" s="39" t="s">
        <v>355</v>
      </c>
      <c r="E47" s="254" t="s">
        <v>7</v>
      </c>
      <c r="F47" s="39" t="s">
        <v>117</v>
      </c>
      <c r="G47" s="254" t="s">
        <v>356</v>
      </c>
      <c r="H47" s="179" t="s">
        <v>7</v>
      </c>
    </row>
    <row r="48" spans="1:8" s="100" customFormat="1" ht="16" x14ac:dyDescent="0.2">
      <c r="A48" s="48" t="s">
        <v>286</v>
      </c>
      <c r="B48" s="8"/>
      <c r="C48" s="253"/>
      <c r="D48" s="107"/>
      <c r="E48" s="269"/>
      <c r="F48" s="106"/>
      <c r="G48" s="269"/>
      <c r="H48" s="260"/>
    </row>
    <row r="49" spans="1:11" s="100" customFormat="1" ht="16" x14ac:dyDescent="0.2">
      <c r="A49" s="48"/>
      <c r="B49" s="9" t="s">
        <v>283</v>
      </c>
      <c r="C49" s="149">
        <v>72009</v>
      </c>
      <c r="D49" s="59">
        <v>0.40237932922808706</v>
      </c>
      <c r="E49" s="269">
        <v>0.11532529680540808</v>
      </c>
      <c r="F49" s="27">
        <v>146401</v>
      </c>
      <c r="G49" s="150">
        <v>0.21345423158459526</v>
      </c>
      <c r="H49" s="260">
        <v>8.6203881385682593E-2</v>
      </c>
      <c r="J49" s="176"/>
      <c r="K49" s="177"/>
    </row>
    <row r="50" spans="1:11" s="100" customFormat="1" ht="16" x14ac:dyDescent="0.2">
      <c r="A50" s="48"/>
      <c r="B50" s="9" t="s">
        <v>284</v>
      </c>
      <c r="C50" s="149">
        <v>106949</v>
      </c>
      <c r="D50" s="59">
        <v>0.59762067077191294</v>
      </c>
      <c r="E50" s="269">
        <v>4.619126862406607E-2</v>
      </c>
      <c r="F50" s="27">
        <v>539465</v>
      </c>
      <c r="G50" s="150">
        <v>0.7865457684154048</v>
      </c>
      <c r="H50" s="260">
        <v>1.5071359204354935E-2</v>
      </c>
    </row>
    <row r="51" spans="1:11" s="100" customFormat="1" x14ac:dyDescent="0.2">
      <c r="A51"/>
      <c r="B51" s="10" t="s">
        <v>89</v>
      </c>
      <c r="C51" s="149">
        <v>178958</v>
      </c>
      <c r="D51" s="59">
        <v>1</v>
      </c>
      <c r="E51" s="269">
        <v>6.0875244493579388E-2</v>
      </c>
      <c r="F51" s="27">
        <v>685866</v>
      </c>
      <c r="G51" s="150">
        <v>1</v>
      </c>
      <c r="H51" s="260">
        <v>1.8293486017231991E-2</v>
      </c>
    </row>
    <row r="52" spans="1:11" s="100" customFormat="1" ht="16" x14ac:dyDescent="0.2">
      <c r="A52" s="48"/>
      <c r="B52" s="8"/>
      <c r="C52" s="253"/>
      <c r="D52" s="107"/>
      <c r="E52" s="269"/>
      <c r="F52" s="106"/>
      <c r="G52" s="269"/>
      <c r="H52" s="260"/>
    </row>
    <row r="53" spans="1:11" x14ac:dyDescent="0.2">
      <c r="A53" s="84" t="s">
        <v>119</v>
      </c>
      <c r="B53" s="84"/>
      <c r="C53" s="255"/>
      <c r="D53" s="117"/>
      <c r="E53" s="271"/>
      <c r="F53" s="88"/>
      <c r="G53" s="271"/>
      <c r="H53" s="262"/>
    </row>
    <row r="54" spans="1:11" x14ac:dyDescent="0.2">
      <c r="A54" s="24"/>
      <c r="B54" s="24" t="s">
        <v>110</v>
      </c>
      <c r="C54" s="149">
        <v>37437</v>
      </c>
      <c r="D54" s="59">
        <v>0.20919433610120811</v>
      </c>
      <c r="E54" s="270"/>
      <c r="F54" s="27">
        <v>71915</v>
      </c>
      <c r="G54" s="150">
        <v>0.10485284297515841</v>
      </c>
      <c r="H54" s="261"/>
    </row>
    <row r="55" spans="1:11" x14ac:dyDescent="0.2">
      <c r="A55" s="24"/>
      <c r="B55" s="24" t="s">
        <v>111</v>
      </c>
      <c r="C55" s="149">
        <v>14614</v>
      </c>
      <c r="D55" s="59">
        <v>8.166161892734608E-2</v>
      </c>
      <c r="E55" s="270"/>
      <c r="F55" s="27">
        <v>45954</v>
      </c>
      <c r="G55" s="150">
        <v>6.7001425934511985E-2</v>
      </c>
      <c r="H55" s="261"/>
    </row>
    <row r="56" spans="1:11" x14ac:dyDescent="0.2">
      <c r="A56" s="24"/>
      <c r="B56" s="24" t="s">
        <v>120</v>
      </c>
      <c r="C56" s="149">
        <v>4944</v>
      </c>
      <c r="D56" s="59">
        <v>2.7626593949418299E-2</v>
      </c>
      <c r="E56" s="270"/>
      <c r="F56" s="27">
        <v>19547</v>
      </c>
      <c r="G56" s="150">
        <v>2.8499736100054528E-2</v>
      </c>
      <c r="H56" s="261"/>
    </row>
    <row r="57" spans="1:11" x14ac:dyDescent="0.2">
      <c r="A57" s="24"/>
      <c r="B57" s="24" t="s">
        <v>113</v>
      </c>
      <c r="C57" s="149">
        <v>80682</v>
      </c>
      <c r="D57" s="59">
        <v>0.45084321460901439</v>
      </c>
      <c r="E57" s="270"/>
      <c r="F57" s="27">
        <v>360506</v>
      </c>
      <c r="G57" s="150">
        <v>0.52562162288260394</v>
      </c>
      <c r="H57" s="261"/>
    </row>
    <row r="58" spans="1:11" x14ac:dyDescent="0.2">
      <c r="A58" s="24"/>
      <c r="B58" s="24" t="s">
        <v>118</v>
      </c>
      <c r="C58" s="149">
        <v>17159</v>
      </c>
      <c r="D58" s="59">
        <v>9.5882832843460483E-2</v>
      </c>
      <c r="E58" s="270"/>
      <c r="F58" s="27">
        <v>77175</v>
      </c>
      <c r="G58" s="150">
        <v>0.11252197951203297</v>
      </c>
      <c r="H58" s="261"/>
    </row>
    <row r="59" spans="1:11" x14ac:dyDescent="0.2">
      <c r="A59" s="24"/>
      <c r="B59" s="24" t="s">
        <v>114</v>
      </c>
      <c r="C59" s="149">
        <v>23038</v>
      </c>
      <c r="D59" s="59">
        <v>0.12873411638485008</v>
      </c>
      <c r="E59" s="270"/>
      <c r="F59" s="27">
        <v>102537</v>
      </c>
      <c r="G59" s="150">
        <v>0.14950004811435469</v>
      </c>
      <c r="H59" s="261"/>
    </row>
    <row r="60" spans="1:11" x14ac:dyDescent="0.2">
      <c r="A60" s="24"/>
      <c r="B60" s="24" t="s">
        <v>89</v>
      </c>
      <c r="C60" s="149">
        <v>178958</v>
      </c>
      <c r="D60" s="59">
        <v>1</v>
      </c>
      <c r="E60" s="270"/>
      <c r="F60" s="27">
        <v>685866</v>
      </c>
      <c r="G60" s="150">
        <v>1</v>
      </c>
      <c r="H60" s="261"/>
    </row>
    <row r="61" spans="1:11" x14ac:dyDescent="0.2">
      <c r="A61" s="30" t="s">
        <v>115</v>
      </c>
      <c r="B61" s="24"/>
      <c r="C61" s="256"/>
      <c r="D61" s="108"/>
      <c r="E61" s="271"/>
      <c r="F61" s="88"/>
      <c r="G61" s="271"/>
      <c r="H61" s="262"/>
    </row>
    <row r="62" spans="1:11" x14ac:dyDescent="0.2">
      <c r="A62" s="24"/>
      <c r="B62" s="24"/>
      <c r="C62" s="256"/>
      <c r="D62" s="108"/>
      <c r="E62" s="271"/>
      <c r="F62" s="88"/>
      <c r="G62" s="271"/>
      <c r="H62" s="262"/>
    </row>
    <row r="63" spans="1:11" x14ac:dyDescent="0.2">
      <c r="A63" s="84" t="s">
        <v>121</v>
      </c>
      <c r="B63" s="84"/>
      <c r="C63" s="256"/>
      <c r="D63" s="108"/>
      <c r="E63" s="271"/>
      <c r="F63" s="88"/>
      <c r="G63" s="271"/>
      <c r="H63" s="262"/>
    </row>
    <row r="64" spans="1:11" x14ac:dyDescent="0.2">
      <c r="A64" s="24"/>
      <c r="B64" s="24" t="s">
        <v>110</v>
      </c>
      <c r="C64" s="149">
        <v>48476</v>
      </c>
      <c r="D64" s="59">
        <v>0.270879200706311</v>
      </c>
      <c r="E64" s="150">
        <v>6.0938387815339438E-2</v>
      </c>
      <c r="F64" s="27">
        <v>97850</v>
      </c>
      <c r="G64" s="150">
        <v>0.14266635173634501</v>
      </c>
      <c r="H64" s="145">
        <v>1.7300404866603006E-2</v>
      </c>
    </row>
    <row r="65" spans="1:8" x14ac:dyDescent="0.2">
      <c r="A65" s="24"/>
      <c r="B65" s="24" t="s">
        <v>111</v>
      </c>
      <c r="C65" s="149">
        <v>17074</v>
      </c>
      <c r="D65" s="59">
        <v>9.5407861062372173E-2</v>
      </c>
      <c r="E65" s="150">
        <v>5.4211779647563102E-2</v>
      </c>
      <c r="F65" s="27">
        <v>43877</v>
      </c>
      <c r="G65" s="150">
        <v>6.3973137609970462E-2</v>
      </c>
      <c r="H65" s="145">
        <v>1.7957266314481551E-2</v>
      </c>
    </row>
    <row r="66" spans="1:8" x14ac:dyDescent="0.2">
      <c r="A66" s="24"/>
      <c r="B66" s="24" t="s">
        <v>122</v>
      </c>
      <c r="C66" s="149">
        <v>3232</v>
      </c>
      <c r="D66" s="59">
        <v>1.8060103487969246E-2</v>
      </c>
      <c r="E66" s="150">
        <v>4.4405973922481898E-2</v>
      </c>
      <c r="F66" s="27">
        <v>10806</v>
      </c>
      <c r="G66" s="150">
        <v>1.5755264147807299E-2</v>
      </c>
      <c r="H66" s="145">
        <v>1.8396698604670168E-2</v>
      </c>
    </row>
    <row r="67" spans="1:8" x14ac:dyDescent="0.2">
      <c r="A67" s="24"/>
      <c r="B67" s="24" t="s">
        <v>113</v>
      </c>
      <c r="C67" s="149">
        <v>79956</v>
      </c>
      <c r="D67" s="59">
        <v>0.44678639680818966</v>
      </c>
      <c r="E67" s="150">
        <v>6.2627379779336315E-2</v>
      </c>
      <c r="F67" s="27">
        <v>399439</v>
      </c>
      <c r="G67" s="150">
        <v>0.58238635535221162</v>
      </c>
      <c r="H67" s="145">
        <v>1.7909818029533967E-2</v>
      </c>
    </row>
    <row r="68" spans="1:8" x14ac:dyDescent="0.2">
      <c r="A68" s="24"/>
      <c r="B68" s="24" t="s">
        <v>118</v>
      </c>
      <c r="C68" s="149">
        <v>16147</v>
      </c>
      <c r="D68" s="59">
        <v>9.0227874696856239E-2</v>
      </c>
      <c r="E68" s="150">
        <v>6.4673627883317514E-2</v>
      </c>
      <c r="F68" s="27">
        <v>82609</v>
      </c>
      <c r="G68" s="150">
        <v>0.12044480991913872</v>
      </c>
      <c r="H68" s="145">
        <v>1.8479830433591152E-2</v>
      </c>
    </row>
    <row r="69" spans="1:8" x14ac:dyDescent="0.2">
      <c r="A69" s="24"/>
      <c r="B69" s="24" t="s">
        <v>114</v>
      </c>
      <c r="C69" s="149">
        <v>13235</v>
      </c>
      <c r="D69" s="59">
        <v>7.3955900267101776E-2</v>
      </c>
      <c r="E69" s="150">
        <v>6.4712181145212475E-2</v>
      </c>
      <c r="F69" s="27">
        <v>45023</v>
      </c>
      <c r="G69" s="150">
        <v>6.5644017927700166E-2</v>
      </c>
      <c r="H69" s="145">
        <v>2.7216250803224869E-2</v>
      </c>
    </row>
    <row r="70" spans="1:8" x14ac:dyDescent="0.2">
      <c r="A70" s="24"/>
      <c r="B70" s="24" t="s">
        <v>89</v>
      </c>
      <c r="C70" s="149">
        <v>178958</v>
      </c>
      <c r="D70" s="59">
        <v>1</v>
      </c>
      <c r="E70" s="150">
        <v>6.0875244493579388E-2</v>
      </c>
      <c r="F70" s="27">
        <v>685866</v>
      </c>
      <c r="G70" s="150">
        <v>1</v>
      </c>
      <c r="H70" s="145">
        <v>1.8293486017231991E-2</v>
      </c>
    </row>
    <row r="71" spans="1:8" x14ac:dyDescent="0.2">
      <c r="A71" s="30" t="s">
        <v>115</v>
      </c>
      <c r="B71" s="24"/>
      <c r="C71" s="256"/>
      <c r="D71" s="108"/>
      <c r="E71" s="271"/>
      <c r="F71" s="88"/>
      <c r="G71" s="271"/>
      <c r="H71" s="262"/>
    </row>
    <row r="72" spans="1:8" x14ac:dyDescent="0.2">
      <c r="A72" s="30"/>
      <c r="B72" s="24"/>
      <c r="C72" s="256"/>
      <c r="D72" s="108"/>
      <c r="E72" s="271"/>
      <c r="F72" s="88"/>
      <c r="G72" s="271"/>
      <c r="H72" s="262"/>
    </row>
    <row r="73" spans="1:8" x14ac:dyDescent="0.2">
      <c r="A73" s="84" t="s">
        <v>123</v>
      </c>
      <c r="B73" s="24"/>
      <c r="C73" s="256"/>
      <c r="D73" s="108"/>
      <c r="E73" s="271"/>
      <c r="F73" s="88"/>
      <c r="G73" s="271"/>
      <c r="H73" s="262"/>
    </row>
    <row r="74" spans="1:8" x14ac:dyDescent="0.2">
      <c r="A74" s="24"/>
      <c r="B74" s="24" t="s">
        <v>124</v>
      </c>
      <c r="C74" s="149">
        <v>67719</v>
      </c>
      <c r="D74" s="59">
        <v>0.39896663053212045</v>
      </c>
      <c r="E74" s="270"/>
      <c r="F74" s="27">
        <v>166633</v>
      </c>
      <c r="G74" s="150">
        <v>0.26436506249266239</v>
      </c>
      <c r="H74" s="261"/>
    </row>
    <row r="75" spans="1:8" x14ac:dyDescent="0.2">
      <c r="A75" s="24"/>
      <c r="B75" s="24" t="s">
        <v>125</v>
      </c>
      <c r="C75" s="149">
        <v>86752</v>
      </c>
      <c r="D75" s="59">
        <v>0.51109958995145399</v>
      </c>
      <c r="E75" s="270"/>
      <c r="F75" s="27">
        <v>368229</v>
      </c>
      <c r="G75" s="150">
        <v>0.58419930383903895</v>
      </c>
      <c r="H75" s="261"/>
    </row>
    <row r="76" spans="1:8" x14ac:dyDescent="0.2">
      <c r="A76" s="24"/>
      <c r="B76" s="24" t="s">
        <v>126</v>
      </c>
      <c r="C76" s="149">
        <v>15265</v>
      </c>
      <c r="D76" s="59">
        <v>8.9933779516425505E-2</v>
      </c>
      <c r="E76" s="270"/>
      <c r="F76" s="27">
        <v>95452</v>
      </c>
      <c r="G76" s="150">
        <v>0.15143563366829865</v>
      </c>
      <c r="H76" s="261"/>
    </row>
    <row r="77" spans="1:8" x14ac:dyDescent="0.2">
      <c r="A77" s="24"/>
      <c r="B77" s="24"/>
      <c r="C77" s="256"/>
      <c r="D77" s="108"/>
      <c r="E77" s="271"/>
      <c r="F77" s="88"/>
      <c r="G77" s="271"/>
      <c r="H77" s="262"/>
    </row>
    <row r="78" spans="1:8" x14ac:dyDescent="0.2">
      <c r="A78" s="84" t="s">
        <v>127</v>
      </c>
      <c r="B78" s="84"/>
      <c r="C78" s="256"/>
      <c r="D78" s="108"/>
      <c r="E78" s="271"/>
      <c r="F78" s="88"/>
      <c r="G78" s="271"/>
      <c r="H78" s="262"/>
    </row>
    <row r="79" spans="1:8" x14ac:dyDescent="0.2">
      <c r="A79" s="24"/>
      <c r="B79" s="24" t="s">
        <v>86</v>
      </c>
      <c r="C79" s="207">
        <v>72573</v>
      </c>
      <c r="D79" s="108">
        <v>0.40553090669319058</v>
      </c>
      <c r="E79" s="271">
        <v>5.094597506930458E-2</v>
      </c>
      <c r="F79" s="104">
        <v>273983</v>
      </c>
      <c r="G79" s="271">
        <v>0.39947015889401138</v>
      </c>
      <c r="H79" s="262">
        <v>1.6206172817379585E-2</v>
      </c>
    </row>
    <row r="80" spans="1:8" x14ac:dyDescent="0.2">
      <c r="A80" s="24"/>
      <c r="B80" s="24" t="s">
        <v>87</v>
      </c>
      <c r="C80" s="207">
        <v>101977</v>
      </c>
      <c r="D80" s="108">
        <v>0.56983761552990086</v>
      </c>
      <c r="E80" s="272">
        <v>7.3484914540107679E-2</v>
      </c>
      <c r="F80" s="104">
        <v>391531</v>
      </c>
      <c r="G80" s="271">
        <v>0.5708564063534276</v>
      </c>
      <c r="H80" s="262">
        <v>2.2843523344115713E-2</v>
      </c>
    </row>
    <row r="81" spans="1:8" x14ac:dyDescent="0.2">
      <c r="A81" s="24"/>
      <c r="B81" s="24" t="s">
        <v>88</v>
      </c>
      <c r="C81" s="207">
        <v>4408</v>
      </c>
      <c r="D81" s="108">
        <v>2.4631477776908547E-2</v>
      </c>
      <c r="E81" s="271">
        <v>3.4568753234938909E-2</v>
      </c>
      <c r="F81" s="104">
        <v>20352</v>
      </c>
      <c r="G81" s="271">
        <v>2.9673434752560995E-2</v>
      </c>
      <c r="H81" s="262">
        <v>5.904985784454672E-3</v>
      </c>
    </row>
    <row r="82" spans="1:8" x14ac:dyDescent="0.2">
      <c r="A82" s="24"/>
      <c r="B82" s="24" t="s">
        <v>89</v>
      </c>
      <c r="C82" s="207">
        <v>178958</v>
      </c>
      <c r="D82" s="108">
        <v>1</v>
      </c>
      <c r="E82" s="271">
        <v>6.0875244493579388E-2</v>
      </c>
      <c r="F82" s="104">
        <v>685866</v>
      </c>
      <c r="G82" s="271">
        <v>1</v>
      </c>
      <c r="H82" s="262">
        <v>1.8293486017231991E-2</v>
      </c>
    </row>
    <row r="83" spans="1:8" x14ac:dyDescent="0.2">
      <c r="A83" s="24"/>
      <c r="B83" s="24"/>
      <c r="C83" s="256"/>
      <c r="D83" s="108"/>
      <c r="E83" s="271"/>
      <c r="F83" s="88"/>
      <c r="G83" s="271"/>
      <c r="H83" s="262"/>
    </row>
    <row r="84" spans="1:8" x14ac:dyDescent="0.2">
      <c r="A84" s="84" t="s">
        <v>128</v>
      </c>
      <c r="B84" s="84"/>
      <c r="C84" s="256"/>
      <c r="D84" s="108"/>
      <c r="E84" s="271"/>
      <c r="F84" s="88"/>
      <c r="G84" s="271"/>
      <c r="H84" s="262"/>
    </row>
    <row r="85" spans="1:8" x14ac:dyDescent="0.2">
      <c r="A85" s="24"/>
      <c r="B85" s="24" t="s">
        <v>129</v>
      </c>
      <c r="C85" s="207">
        <v>31714</v>
      </c>
      <c r="D85" s="108">
        <v>0.1772147654756982</v>
      </c>
      <c r="E85" s="273"/>
      <c r="F85" s="104">
        <v>140795</v>
      </c>
      <c r="G85" s="271">
        <v>0.20528062332875519</v>
      </c>
      <c r="H85" s="264"/>
    </row>
    <row r="86" spans="1:8" x14ac:dyDescent="0.2">
      <c r="A86" s="24"/>
      <c r="B86" s="24" t="s">
        <v>93</v>
      </c>
      <c r="C86" s="207">
        <v>117689</v>
      </c>
      <c r="D86" s="117">
        <v>0.65763475228824642</v>
      </c>
      <c r="E86" s="273"/>
      <c r="F86" s="104">
        <v>286210</v>
      </c>
      <c r="G86" s="271">
        <v>0.41729725631537357</v>
      </c>
      <c r="H86" s="264"/>
    </row>
    <row r="87" spans="1:8" x14ac:dyDescent="0.2">
      <c r="A87" s="24"/>
      <c r="B87" s="24" t="s">
        <v>94</v>
      </c>
      <c r="C87" s="207">
        <v>20827</v>
      </c>
      <c r="D87" s="108">
        <v>0.11637926217324736</v>
      </c>
      <c r="E87" s="273"/>
      <c r="F87" s="104">
        <v>167509</v>
      </c>
      <c r="G87" s="272">
        <v>0.24422992246298839</v>
      </c>
      <c r="H87" s="264"/>
    </row>
    <row r="88" spans="1:8" x14ac:dyDescent="0.2">
      <c r="A88" s="24"/>
      <c r="B88" s="24" t="s">
        <v>95</v>
      </c>
      <c r="C88" s="207">
        <v>8712</v>
      </c>
      <c r="D88" s="108">
        <v>4.8681813609897297E-2</v>
      </c>
      <c r="E88" s="273"/>
      <c r="F88" s="104">
        <v>90701</v>
      </c>
      <c r="G88" s="272">
        <v>0.13224303289563852</v>
      </c>
      <c r="H88" s="264"/>
    </row>
    <row r="89" spans="1:8" x14ac:dyDescent="0.2">
      <c r="A89" s="24"/>
      <c r="B89" s="24" t="s">
        <v>88</v>
      </c>
      <c r="C89" s="207">
        <v>16</v>
      </c>
      <c r="D89" s="108">
        <v>8.9406452910738838E-5</v>
      </c>
      <c r="E89" s="273"/>
      <c r="F89" s="104">
        <v>651</v>
      </c>
      <c r="G89" s="271">
        <v>9.4916499724435964E-4</v>
      </c>
      <c r="H89" s="264"/>
    </row>
    <row r="90" spans="1:8" x14ac:dyDescent="0.2">
      <c r="A90" s="24"/>
      <c r="B90" s="24" t="s">
        <v>89</v>
      </c>
      <c r="C90" s="207">
        <v>178958</v>
      </c>
      <c r="D90" s="108">
        <v>1</v>
      </c>
      <c r="E90" s="273"/>
      <c r="F90" s="104">
        <v>685866</v>
      </c>
      <c r="G90" s="271">
        <v>1</v>
      </c>
      <c r="H90" s="264"/>
    </row>
    <row r="91" spans="1:8" x14ac:dyDescent="0.2">
      <c r="A91" s="24"/>
      <c r="B91" s="30" t="s">
        <v>130</v>
      </c>
      <c r="C91" s="256"/>
      <c r="D91" s="108"/>
      <c r="E91" s="271"/>
      <c r="F91" s="88"/>
      <c r="G91" s="271"/>
      <c r="H91" s="262"/>
    </row>
    <row r="92" spans="1:8" x14ac:dyDescent="0.2">
      <c r="C92" s="256"/>
      <c r="D92" s="108"/>
      <c r="E92" s="271"/>
      <c r="F92" s="88"/>
      <c r="G92" s="271"/>
      <c r="H92" s="262"/>
    </row>
    <row r="93" spans="1:8" x14ac:dyDescent="0.2">
      <c r="A93" s="84" t="s">
        <v>131</v>
      </c>
      <c r="B93" s="84"/>
      <c r="C93" s="256"/>
      <c r="D93" s="108"/>
      <c r="E93" s="271"/>
      <c r="F93" s="88"/>
      <c r="G93" s="271"/>
      <c r="H93" s="262"/>
    </row>
    <row r="94" spans="1:8" x14ac:dyDescent="0.2">
      <c r="A94" s="87"/>
      <c r="B94" s="79" t="s">
        <v>132</v>
      </c>
      <c r="C94" s="207">
        <v>10030</v>
      </c>
      <c r="D94" s="108">
        <v>5.6046670168419403E-2</v>
      </c>
      <c r="E94" s="271">
        <v>6.2267196424137077E-2</v>
      </c>
      <c r="F94" s="104">
        <v>187439</v>
      </c>
      <c r="G94" s="271">
        <v>0.27328807667970129</v>
      </c>
      <c r="H94" s="262">
        <v>2.9459497689623738E-2</v>
      </c>
    </row>
    <row r="95" spans="1:8" x14ac:dyDescent="0.2">
      <c r="A95" s="24"/>
      <c r="B95" s="24" t="s">
        <v>92</v>
      </c>
      <c r="C95" s="207">
        <v>101711</v>
      </c>
      <c r="D95" s="108">
        <v>0.56835123325025982</v>
      </c>
      <c r="E95" s="271">
        <v>6.2278764380889286E-2</v>
      </c>
      <c r="F95" s="104">
        <v>224219</v>
      </c>
      <c r="G95" s="271">
        <v>0.32691371200788494</v>
      </c>
      <c r="H95" s="262">
        <v>2.3300123598655815E-2</v>
      </c>
    </row>
    <row r="96" spans="1:8" x14ac:dyDescent="0.2">
      <c r="A96" s="24"/>
      <c r="B96" s="24" t="s">
        <v>93</v>
      </c>
      <c r="C96" s="207">
        <v>50453</v>
      </c>
      <c r="D96" s="108">
        <v>0.28192648554409416</v>
      </c>
      <c r="E96" s="271">
        <v>6.7615505745971125E-2</v>
      </c>
      <c r="F96" s="104">
        <v>182154</v>
      </c>
      <c r="G96" s="271">
        <v>0.26558248987411537</v>
      </c>
      <c r="H96" s="262">
        <v>2.1536090751554639E-2</v>
      </c>
    </row>
    <row r="97" spans="1:8" x14ac:dyDescent="0.2">
      <c r="A97" s="24"/>
      <c r="B97" s="24" t="s">
        <v>94</v>
      </c>
      <c r="C97" s="207">
        <v>12041</v>
      </c>
      <c r="D97" s="108">
        <v>6.7283943718637898E-2</v>
      </c>
      <c r="E97" s="271">
        <v>5.1590208957270234E-2</v>
      </c>
      <c r="F97" s="104">
        <v>65416</v>
      </c>
      <c r="G97" s="271">
        <v>9.5377231120947828E-2</v>
      </c>
      <c r="H97" s="262">
        <v>1.2455481118091541E-2</v>
      </c>
    </row>
    <row r="98" spans="1:8" x14ac:dyDescent="0.2">
      <c r="A98" s="24"/>
      <c r="B98" s="24" t="s">
        <v>95</v>
      </c>
      <c r="C98" s="207">
        <v>4707</v>
      </c>
      <c r="D98" s="108">
        <v>2.6302260865677982E-2</v>
      </c>
      <c r="E98" s="271">
        <v>3.0868610027215793E-2</v>
      </c>
      <c r="F98" s="104">
        <v>25987</v>
      </c>
      <c r="G98" s="271">
        <v>3.7889325320106262E-2</v>
      </c>
      <c r="H98" s="262">
        <v>4.7575955020428533E-3</v>
      </c>
    </row>
    <row r="99" spans="1:8" x14ac:dyDescent="0.2">
      <c r="A99" s="24"/>
      <c r="B99" s="24" t="s">
        <v>88</v>
      </c>
      <c r="C99" s="207">
        <v>16</v>
      </c>
      <c r="D99" s="108">
        <v>8.9406452910738838E-5</v>
      </c>
      <c r="E99" s="271">
        <v>5.2718286655683688E-3</v>
      </c>
      <c r="F99" s="104">
        <v>651</v>
      </c>
      <c r="G99" s="271">
        <v>9.4916499724435964E-4</v>
      </c>
      <c r="H99" s="262">
        <v>4.0626965820926819E-4</v>
      </c>
    </row>
    <row r="100" spans="1:8" x14ac:dyDescent="0.2">
      <c r="A100" s="24"/>
      <c r="B100" s="24" t="s">
        <v>89</v>
      </c>
      <c r="C100" s="207">
        <v>178958</v>
      </c>
      <c r="D100" s="108">
        <v>1</v>
      </c>
      <c r="E100" s="271">
        <v>6.0875244493579388E-2</v>
      </c>
      <c r="F100" s="104">
        <v>685866</v>
      </c>
      <c r="G100" s="271">
        <v>1</v>
      </c>
      <c r="H100" s="262">
        <v>1.8293486017231991E-2</v>
      </c>
    </row>
    <row r="101" spans="1:8" x14ac:dyDescent="0.2">
      <c r="C101" s="256"/>
      <c r="D101" s="108"/>
      <c r="E101" s="271"/>
      <c r="F101" s="88"/>
      <c r="G101" s="271"/>
      <c r="H101" s="262"/>
    </row>
    <row r="102" spans="1:8" x14ac:dyDescent="0.2">
      <c r="C102" s="256"/>
      <c r="D102" s="108"/>
      <c r="E102" s="271"/>
      <c r="F102" s="88"/>
      <c r="G102" s="271"/>
      <c r="H102" s="262"/>
    </row>
    <row r="103" spans="1:8" x14ac:dyDescent="0.2">
      <c r="A103" s="84" t="s">
        <v>133</v>
      </c>
      <c r="B103" s="84"/>
      <c r="C103" s="256"/>
      <c r="D103" s="108"/>
      <c r="E103" s="271"/>
      <c r="F103" s="88"/>
      <c r="G103" s="271"/>
      <c r="H103" s="262"/>
    </row>
    <row r="104" spans="1:8" x14ac:dyDescent="0.2">
      <c r="A104" s="24"/>
      <c r="B104" s="24" t="s">
        <v>100</v>
      </c>
      <c r="C104" s="149">
        <v>67504</v>
      </c>
      <c r="D104" s="59">
        <v>0.37720582483040715</v>
      </c>
      <c r="E104" s="270"/>
      <c r="F104" s="27">
        <v>248919</v>
      </c>
      <c r="G104" s="150">
        <v>0.36292657749472929</v>
      </c>
      <c r="H104" s="261"/>
    </row>
    <row r="105" spans="1:8" x14ac:dyDescent="0.2">
      <c r="A105" s="24"/>
      <c r="B105" s="24" t="s">
        <v>101</v>
      </c>
      <c r="C105" s="149">
        <v>37241</v>
      </c>
      <c r="D105" s="59">
        <v>0.20809910705305154</v>
      </c>
      <c r="E105" s="270"/>
      <c r="F105" s="27">
        <v>119196</v>
      </c>
      <c r="G105" s="150">
        <v>0.1737890491728705</v>
      </c>
      <c r="H105" s="261"/>
    </row>
    <row r="106" spans="1:8" x14ac:dyDescent="0.2">
      <c r="A106" s="24"/>
      <c r="B106" s="24" t="s">
        <v>134</v>
      </c>
      <c r="C106" s="149">
        <v>38025</v>
      </c>
      <c r="D106" s="59">
        <v>0.21248002324567775</v>
      </c>
      <c r="E106" s="270"/>
      <c r="F106" s="27">
        <v>125866</v>
      </c>
      <c r="G106" s="150">
        <v>0.18351398086506693</v>
      </c>
      <c r="H106" s="261"/>
    </row>
    <row r="107" spans="1:8" x14ac:dyDescent="0.2">
      <c r="A107" s="24"/>
      <c r="B107" s="24" t="s">
        <v>103</v>
      </c>
      <c r="C107" s="149">
        <v>6809</v>
      </c>
      <c r="D107" s="59">
        <v>3.8048033616826293E-2</v>
      </c>
      <c r="E107" s="270"/>
      <c r="F107" s="27">
        <v>15898</v>
      </c>
      <c r="G107" s="150">
        <v>2.3179454878941366E-2</v>
      </c>
      <c r="H107" s="261"/>
    </row>
    <row r="108" spans="1:8" x14ac:dyDescent="0.2">
      <c r="A108" s="24"/>
      <c r="B108" s="24" t="s">
        <v>135</v>
      </c>
      <c r="C108" s="149">
        <v>2006</v>
      </c>
      <c r="D108" s="59">
        <v>1.1209334033683882E-2</v>
      </c>
      <c r="E108" s="270"/>
      <c r="F108" s="27">
        <v>8339</v>
      </c>
      <c r="G108" s="150">
        <v>1.2158351631368226E-2</v>
      </c>
      <c r="H108" s="261"/>
    </row>
    <row r="109" spans="1:8" x14ac:dyDescent="0.2">
      <c r="A109" s="24"/>
      <c r="B109" s="24" t="s">
        <v>105</v>
      </c>
      <c r="C109" s="149">
        <v>756</v>
      </c>
      <c r="D109" s="59">
        <v>4.2244549000324096E-3</v>
      </c>
      <c r="E109" s="270"/>
      <c r="F109" s="27">
        <v>2818</v>
      </c>
      <c r="G109" s="150">
        <v>4.1086742891468598E-3</v>
      </c>
      <c r="H109" s="261"/>
    </row>
    <row r="110" spans="1:8" x14ac:dyDescent="0.2">
      <c r="A110" s="24"/>
      <c r="B110" s="24" t="s">
        <v>136</v>
      </c>
      <c r="C110" s="149">
        <v>9565</v>
      </c>
      <c r="D110" s="59">
        <v>5.3448295130701061E-2</v>
      </c>
      <c r="E110" s="270"/>
      <c r="F110" s="27">
        <v>31223</v>
      </c>
      <c r="G110" s="150">
        <v>4.5523469599017881E-2</v>
      </c>
      <c r="H110" s="261"/>
    </row>
    <row r="111" spans="1:8" x14ac:dyDescent="0.2">
      <c r="A111" s="24"/>
      <c r="B111" s="24" t="s">
        <v>88</v>
      </c>
      <c r="C111" s="149">
        <v>17052</v>
      </c>
      <c r="D111" s="59">
        <v>9.5284927189619908E-2</v>
      </c>
      <c r="E111" s="270"/>
      <c r="F111" s="27">
        <v>133607</v>
      </c>
      <c r="G111" s="150">
        <v>0.19480044206885894</v>
      </c>
      <c r="H111" s="261"/>
    </row>
    <row r="112" spans="1:8" x14ac:dyDescent="0.2">
      <c r="A112" s="24"/>
      <c r="B112" s="24" t="s">
        <v>89</v>
      </c>
      <c r="C112" s="149">
        <v>178958</v>
      </c>
      <c r="D112" s="59">
        <v>1</v>
      </c>
      <c r="E112" s="270"/>
      <c r="F112" s="27">
        <v>685866</v>
      </c>
      <c r="G112" s="150">
        <v>1</v>
      </c>
      <c r="H112" s="261"/>
    </row>
    <row r="113" spans="1:8" x14ac:dyDescent="0.2">
      <c r="A113" s="24"/>
      <c r="B113" s="30" t="s">
        <v>137</v>
      </c>
      <c r="C113" s="256"/>
      <c r="D113" s="108"/>
      <c r="E113" s="271"/>
      <c r="F113" s="88"/>
      <c r="G113" s="271"/>
      <c r="H113" s="262"/>
    </row>
    <row r="114" spans="1:8" x14ac:dyDescent="0.2">
      <c r="C114" s="256"/>
      <c r="D114" s="108"/>
      <c r="E114" s="271"/>
      <c r="F114" s="88"/>
      <c r="G114" s="271"/>
      <c r="H114" s="262"/>
    </row>
    <row r="115" spans="1:8" x14ac:dyDescent="0.2">
      <c r="C115" s="256"/>
      <c r="D115" s="108"/>
      <c r="E115" s="271"/>
      <c r="F115" s="88"/>
      <c r="G115" s="271"/>
      <c r="H115" s="262"/>
    </row>
    <row r="116" spans="1:8" x14ac:dyDescent="0.2">
      <c r="A116" s="84" t="s">
        <v>138</v>
      </c>
      <c r="B116" s="84"/>
      <c r="C116" s="256"/>
      <c r="D116" s="108"/>
      <c r="E116" s="271"/>
      <c r="F116" s="88"/>
      <c r="G116" s="271"/>
      <c r="H116" s="262"/>
    </row>
    <row r="117" spans="1:8" x14ac:dyDescent="0.2">
      <c r="A117" s="24"/>
      <c r="B117" s="24" t="s">
        <v>100</v>
      </c>
      <c r="C117" s="149">
        <v>37176</v>
      </c>
      <c r="D117" s="59">
        <v>0.39052061010966849</v>
      </c>
      <c r="E117" s="150">
        <v>7.2305325457597255E-2</v>
      </c>
      <c r="F117" s="27">
        <v>118337</v>
      </c>
      <c r="G117" s="150">
        <v>0.37761142116834673</v>
      </c>
      <c r="H117" s="145">
        <v>5.0473569587815743E-2</v>
      </c>
    </row>
    <row r="118" spans="1:8" x14ac:dyDescent="0.2">
      <c r="A118" s="24"/>
      <c r="B118" s="24" t="s">
        <v>101</v>
      </c>
      <c r="C118" s="149">
        <v>22251</v>
      </c>
      <c r="D118" s="59">
        <v>0.23373881255514939</v>
      </c>
      <c r="E118" s="150">
        <v>8.7676922106988617E-2</v>
      </c>
      <c r="F118" s="27">
        <v>69391</v>
      </c>
      <c r="G118" s="150">
        <v>0.2214255399941924</v>
      </c>
      <c r="H118" s="145">
        <v>5.561874258086804E-2</v>
      </c>
    </row>
    <row r="119" spans="1:8" x14ac:dyDescent="0.2">
      <c r="A119" s="24"/>
      <c r="B119" s="24" t="s">
        <v>102</v>
      </c>
      <c r="C119" s="149">
        <v>17683</v>
      </c>
      <c r="D119" s="59">
        <v>0.18575360309256692</v>
      </c>
      <c r="E119" s="150">
        <v>8.6269898962302347E-2</v>
      </c>
      <c r="F119" s="27">
        <v>57112</v>
      </c>
      <c r="G119" s="150">
        <v>0.18224345289948721</v>
      </c>
      <c r="H119" s="145">
        <v>5.5346877386393149E-2</v>
      </c>
    </row>
    <row r="120" spans="1:8" x14ac:dyDescent="0.2">
      <c r="A120" s="24"/>
      <c r="B120" s="24" t="s">
        <v>103</v>
      </c>
      <c r="C120" s="149">
        <v>4322</v>
      </c>
      <c r="D120" s="59">
        <v>4.5401067271734104E-2</v>
      </c>
      <c r="E120" s="150">
        <v>8.6226159125369087E-2</v>
      </c>
      <c r="F120" s="27">
        <v>9267</v>
      </c>
      <c r="G120" s="150">
        <v>2.9570844621437664E-2</v>
      </c>
      <c r="H120" s="145">
        <v>5.4653220099079969E-2</v>
      </c>
    </row>
    <row r="121" spans="1:8" x14ac:dyDescent="0.2">
      <c r="A121" s="24"/>
      <c r="B121" s="24" t="s">
        <v>104</v>
      </c>
      <c r="C121" s="149">
        <v>984</v>
      </c>
      <c r="D121" s="59">
        <v>1.033656876339342E-2</v>
      </c>
      <c r="E121" s="150">
        <v>7.9207920792079209E-2</v>
      </c>
      <c r="F121" s="27">
        <v>3950</v>
      </c>
      <c r="G121" s="150">
        <v>1.2604385049603839E-2</v>
      </c>
      <c r="H121" s="145">
        <v>5.0501176229927378E-2</v>
      </c>
    </row>
    <row r="122" spans="1:8" x14ac:dyDescent="0.2">
      <c r="A122" s="24"/>
      <c r="B122" s="24" t="s">
        <v>105</v>
      </c>
      <c r="C122" s="149">
        <v>393</v>
      </c>
      <c r="D122" s="59">
        <v>4.1283247195260308E-3</v>
      </c>
      <c r="E122" s="150">
        <v>7.4544764795144158E-2</v>
      </c>
      <c r="F122" s="27">
        <v>1373</v>
      </c>
      <c r="G122" s="150">
        <v>4.3812204235711572E-3</v>
      </c>
      <c r="H122" s="145">
        <v>5.4397781299524564E-2</v>
      </c>
    </row>
    <row r="123" spans="1:8" x14ac:dyDescent="0.2">
      <c r="A123" s="24"/>
      <c r="B123" s="24" t="s">
        <v>106</v>
      </c>
      <c r="C123" s="149">
        <v>5606</v>
      </c>
      <c r="D123" s="59">
        <v>5.888902895079625E-2</v>
      </c>
      <c r="E123" s="150">
        <v>8.063634532953598E-2</v>
      </c>
      <c r="F123" s="27">
        <v>18423</v>
      </c>
      <c r="G123" s="150">
        <v>5.8787490068063677E-2</v>
      </c>
      <c r="H123" s="145">
        <v>5.1422685937264491E-2</v>
      </c>
    </row>
    <row r="124" spans="1:8" x14ac:dyDescent="0.2">
      <c r="A124" s="24"/>
      <c r="B124" s="24" t="s">
        <v>88</v>
      </c>
      <c r="C124" s="149">
        <v>6781</v>
      </c>
      <c r="D124" s="59">
        <v>7.1231984537165421E-2</v>
      </c>
      <c r="E124" s="150">
        <v>4.0318217222496386E-2</v>
      </c>
      <c r="F124" s="27">
        <v>35530</v>
      </c>
      <c r="G124" s="150">
        <v>0.11337564577529732</v>
      </c>
      <c r="H124" s="145">
        <v>1.7535365619529453E-2</v>
      </c>
    </row>
    <row r="125" spans="1:8" x14ac:dyDescent="0.2">
      <c r="A125" s="24"/>
      <c r="B125" s="24" t="s">
        <v>89</v>
      </c>
      <c r="C125" s="149">
        <v>95196</v>
      </c>
      <c r="D125" s="59">
        <v>1</v>
      </c>
      <c r="E125" s="150">
        <v>7.4462742815842461E-2</v>
      </c>
      <c r="F125" s="27">
        <v>313383</v>
      </c>
      <c r="G125" s="150">
        <v>1</v>
      </c>
      <c r="H125" s="145">
        <v>4.3038141222750528E-2</v>
      </c>
    </row>
    <row r="126" spans="1:8" x14ac:dyDescent="0.2">
      <c r="C126" s="257"/>
      <c r="D126" s="109"/>
      <c r="E126" s="274"/>
      <c r="F126" s="21"/>
      <c r="G126" s="274"/>
      <c r="H126" s="265"/>
    </row>
    <row r="127" spans="1:8" x14ac:dyDescent="0.2">
      <c r="C127" s="257"/>
      <c r="D127" s="109"/>
      <c r="E127" s="274"/>
      <c r="F127" s="21"/>
      <c r="G127" s="274"/>
      <c r="H127" s="265"/>
    </row>
    <row r="128" spans="1:8" s="100" customFormat="1" ht="45" customHeight="1" x14ac:dyDescent="0.2">
      <c r="A128" s="513"/>
      <c r="B128" s="513"/>
      <c r="C128" s="254" t="s">
        <v>1</v>
      </c>
      <c r="D128" s="39" t="s">
        <v>355</v>
      </c>
      <c r="E128" s="254" t="s">
        <v>139</v>
      </c>
      <c r="F128" s="39" t="s">
        <v>117</v>
      </c>
      <c r="G128" s="254" t="s">
        <v>356</v>
      </c>
      <c r="H128" s="179" t="s">
        <v>139</v>
      </c>
    </row>
    <row r="129" spans="1:9" ht="16" x14ac:dyDescent="0.2">
      <c r="A129" s="48" t="s">
        <v>287</v>
      </c>
      <c r="C129" s="257"/>
      <c r="D129" s="109"/>
      <c r="E129" s="274"/>
      <c r="F129" s="21"/>
      <c r="G129" s="274"/>
      <c r="H129" s="265"/>
    </row>
    <row r="130" spans="1:9" ht="16" x14ac:dyDescent="0.2">
      <c r="A130" s="48"/>
      <c r="B130" s="9" t="s">
        <v>283</v>
      </c>
      <c r="C130" s="149">
        <v>8890</v>
      </c>
      <c r="D130" s="59">
        <v>0.42676779799337528</v>
      </c>
      <c r="E130" s="272">
        <v>0.12345679012345678</v>
      </c>
      <c r="F130" s="27">
        <v>6517</v>
      </c>
      <c r="G130" s="150">
        <v>0.20054775972427374</v>
      </c>
      <c r="H130" s="263">
        <v>4.451472326008702E-2</v>
      </c>
      <c r="I130" s="29"/>
    </row>
    <row r="131" spans="1:9" ht="16" x14ac:dyDescent="0.2">
      <c r="A131" s="48"/>
      <c r="B131" s="9" t="s">
        <v>284</v>
      </c>
      <c r="C131" s="149">
        <v>11941</v>
      </c>
      <c r="D131" s="59">
        <v>0.57323220200662472</v>
      </c>
      <c r="E131" s="272">
        <v>0.11165134783868946</v>
      </c>
      <c r="F131" s="27">
        <v>25979</v>
      </c>
      <c r="G131" s="150">
        <v>0.79945224027572626</v>
      </c>
      <c r="H131" s="263">
        <v>4.8156970331717536E-2</v>
      </c>
    </row>
    <row r="132" spans="1:9" x14ac:dyDescent="0.2">
      <c r="B132" s="10" t="s">
        <v>89</v>
      </c>
      <c r="C132" s="149">
        <v>20831</v>
      </c>
      <c r="D132" s="59">
        <v>1</v>
      </c>
      <c r="E132" s="272">
        <v>0.11640161378647504</v>
      </c>
      <c r="F132" s="27">
        <v>32496</v>
      </c>
      <c r="G132" s="150">
        <v>1</v>
      </c>
      <c r="H132" s="263">
        <v>4.7379517281801405E-2</v>
      </c>
      <c r="I132" s="29"/>
    </row>
    <row r="133" spans="1:9" ht="16" x14ac:dyDescent="0.2">
      <c r="A133" s="48"/>
      <c r="C133" s="156"/>
      <c r="D133" s="117"/>
      <c r="E133" s="272"/>
      <c r="F133" s="116"/>
      <c r="G133" s="272"/>
      <c r="H133" s="263"/>
    </row>
    <row r="134" spans="1:9" ht="16" x14ac:dyDescent="0.2">
      <c r="A134" s="48"/>
      <c r="C134" s="256"/>
      <c r="D134" s="108"/>
      <c r="E134" s="271"/>
      <c r="F134" s="88"/>
      <c r="G134" s="271"/>
      <c r="H134" s="262"/>
    </row>
    <row r="135" spans="1:9" x14ac:dyDescent="0.2">
      <c r="A135" s="78" t="s">
        <v>140</v>
      </c>
      <c r="B135" s="73"/>
      <c r="C135" s="256"/>
      <c r="D135" s="108"/>
      <c r="E135" s="271"/>
      <c r="F135" s="88"/>
      <c r="G135" s="271"/>
      <c r="H135" s="262"/>
    </row>
    <row r="136" spans="1:9" x14ac:dyDescent="0.2">
      <c r="A136" s="14"/>
      <c r="B136" s="13" t="s">
        <v>110</v>
      </c>
      <c r="C136" s="149">
        <v>5801</v>
      </c>
      <c r="D136" s="59">
        <v>0.27847918966924295</v>
      </c>
      <c r="E136" s="273"/>
      <c r="F136" s="27">
        <v>4267</v>
      </c>
      <c r="G136" s="150">
        <v>0.13130846873461349</v>
      </c>
      <c r="H136" s="264"/>
    </row>
    <row r="137" spans="1:9" x14ac:dyDescent="0.2">
      <c r="A137" s="14"/>
      <c r="B137" s="13" t="s">
        <v>111</v>
      </c>
      <c r="C137" s="149">
        <v>2495</v>
      </c>
      <c r="D137" s="59">
        <v>0.11977341462243771</v>
      </c>
      <c r="E137" s="273"/>
      <c r="F137" s="27">
        <v>2725</v>
      </c>
      <c r="G137" s="150">
        <v>8.3856474643032988E-2</v>
      </c>
      <c r="H137" s="264"/>
    </row>
    <row r="138" spans="1:9" x14ac:dyDescent="0.2">
      <c r="A138" s="14"/>
      <c r="B138" s="13" t="s">
        <v>122</v>
      </c>
      <c r="C138" s="149">
        <v>262</v>
      </c>
      <c r="D138" s="59">
        <v>1.2577408669771015E-2</v>
      </c>
      <c r="E138" s="273"/>
      <c r="F138" s="27">
        <v>529</v>
      </c>
      <c r="G138" s="150">
        <v>1.6278926637124568E-2</v>
      </c>
      <c r="H138" s="264"/>
    </row>
    <row r="139" spans="1:9" x14ac:dyDescent="0.2">
      <c r="A139" s="14"/>
      <c r="B139" s="13" t="s">
        <v>113</v>
      </c>
      <c r="C139" s="149">
        <v>9161</v>
      </c>
      <c r="D139" s="59">
        <v>0.43977725505256587</v>
      </c>
      <c r="E139" s="273"/>
      <c r="F139" s="27">
        <v>18651</v>
      </c>
      <c r="G139" s="150">
        <v>0.57394756277695713</v>
      </c>
      <c r="H139" s="264"/>
    </row>
    <row r="140" spans="1:9" x14ac:dyDescent="0.2">
      <c r="A140" s="14"/>
      <c r="B140" s="13" t="s">
        <v>118</v>
      </c>
      <c r="C140" s="149">
        <v>1778</v>
      </c>
      <c r="D140" s="59">
        <v>8.5353559598675049E-2</v>
      </c>
      <c r="E140" s="273"/>
      <c r="F140" s="27">
        <v>3227</v>
      </c>
      <c r="G140" s="150">
        <v>9.9304529788281637E-2</v>
      </c>
      <c r="H140" s="264"/>
    </row>
    <row r="141" spans="1:9" x14ac:dyDescent="0.2">
      <c r="A141" s="14"/>
      <c r="B141" s="13" t="s">
        <v>114</v>
      </c>
      <c r="C141" s="149">
        <v>1096</v>
      </c>
      <c r="D141" s="59">
        <v>5.261389275598867E-2</v>
      </c>
      <c r="E141" s="273"/>
      <c r="F141" s="27">
        <v>1789</v>
      </c>
      <c r="G141" s="150">
        <v>5.5052929591334315E-2</v>
      </c>
      <c r="H141" s="264"/>
    </row>
    <row r="142" spans="1:9" x14ac:dyDescent="0.2">
      <c r="A142" s="14"/>
      <c r="B142" s="13" t="s">
        <v>89</v>
      </c>
      <c r="C142" s="149">
        <v>20831</v>
      </c>
      <c r="D142" s="59">
        <v>1</v>
      </c>
      <c r="E142" s="273"/>
      <c r="F142" s="27">
        <v>32496</v>
      </c>
      <c r="G142" s="150">
        <v>1</v>
      </c>
      <c r="H142" s="264"/>
    </row>
    <row r="143" spans="1:9" x14ac:dyDescent="0.2">
      <c r="C143" s="256"/>
      <c r="D143" s="108"/>
      <c r="E143" s="271"/>
      <c r="F143" s="27"/>
      <c r="G143" s="150"/>
      <c r="H143" s="262"/>
    </row>
    <row r="144" spans="1:9" x14ac:dyDescent="0.2">
      <c r="A144" s="62" t="s">
        <v>141</v>
      </c>
      <c r="B144" s="73"/>
      <c r="C144" s="256"/>
      <c r="D144" s="108"/>
      <c r="E144" s="271"/>
      <c r="F144" s="88"/>
      <c r="G144" s="271"/>
      <c r="H144" s="262"/>
    </row>
    <row r="145" spans="1:8" x14ac:dyDescent="0.2">
      <c r="A145" s="14"/>
      <c r="B145" s="13" t="s">
        <v>86</v>
      </c>
      <c r="C145" s="149">
        <v>9218</v>
      </c>
      <c r="D145" s="59">
        <v>0.4425135615188901</v>
      </c>
      <c r="E145" s="150">
        <v>0.12701693467267441</v>
      </c>
      <c r="F145" s="27">
        <v>14472</v>
      </c>
      <c r="G145" s="150">
        <v>0.44534711964549484</v>
      </c>
      <c r="H145" s="145">
        <v>5.2820795450812641E-2</v>
      </c>
    </row>
    <row r="146" spans="1:8" x14ac:dyDescent="0.2">
      <c r="A146" s="14"/>
      <c r="B146" s="13" t="s">
        <v>87</v>
      </c>
      <c r="C146" s="149">
        <v>10955</v>
      </c>
      <c r="D146" s="59">
        <v>0.52589890067687584</v>
      </c>
      <c r="E146" s="150">
        <v>0.10742618433568353</v>
      </c>
      <c r="F146" s="27">
        <v>16718</v>
      </c>
      <c r="G146" s="150">
        <v>0.51446331856228456</v>
      </c>
      <c r="H146" s="145">
        <v>4.2699045541732331E-2</v>
      </c>
    </row>
    <row r="147" spans="1:8" x14ac:dyDescent="0.2">
      <c r="A147" s="14"/>
      <c r="B147" s="13" t="s">
        <v>88</v>
      </c>
      <c r="C147" s="149">
        <v>658</v>
      </c>
      <c r="D147" s="59">
        <v>3.1587537804234074E-2</v>
      </c>
      <c r="E147" s="150">
        <v>0.14927404718693285</v>
      </c>
      <c r="F147" s="27">
        <v>1306</v>
      </c>
      <c r="G147" s="150">
        <v>4.0189561792220579E-2</v>
      </c>
      <c r="H147" s="145">
        <v>6.4170597484276726E-2</v>
      </c>
    </row>
    <row r="148" spans="1:8" x14ac:dyDescent="0.2">
      <c r="A148" s="14"/>
      <c r="B148" s="13" t="s">
        <v>89</v>
      </c>
      <c r="C148" s="149">
        <v>20831</v>
      </c>
      <c r="D148" s="59">
        <v>1</v>
      </c>
      <c r="E148" s="150">
        <v>0.11640161378647504</v>
      </c>
      <c r="F148" s="27">
        <v>32496</v>
      </c>
      <c r="G148" s="150">
        <v>1</v>
      </c>
      <c r="H148" s="145">
        <v>4.7379517281801405E-2</v>
      </c>
    </row>
    <row r="149" spans="1:8" x14ac:dyDescent="0.2">
      <c r="A149" s="14"/>
      <c r="B149" s="14"/>
      <c r="C149" s="256"/>
      <c r="D149" s="108"/>
      <c r="E149" s="271"/>
      <c r="F149" s="88"/>
      <c r="G149" s="271"/>
      <c r="H149" s="262"/>
    </row>
    <row r="150" spans="1:8" x14ac:dyDescent="0.2">
      <c r="A150" s="62" t="s">
        <v>142</v>
      </c>
      <c r="B150" s="73"/>
      <c r="C150" s="256"/>
      <c r="D150" s="108"/>
      <c r="E150" s="272"/>
      <c r="F150" s="116"/>
      <c r="G150" s="272"/>
      <c r="H150" s="263"/>
    </row>
    <row r="151" spans="1:8" x14ac:dyDescent="0.2">
      <c r="A151" s="14"/>
      <c r="B151" s="14" t="s">
        <v>100</v>
      </c>
      <c r="C151" s="149">
        <v>8767</v>
      </c>
      <c r="D151" s="59">
        <v>0.4208631366713072</v>
      </c>
      <c r="E151" s="150">
        <v>0.12987378525716994</v>
      </c>
      <c r="F151" s="27">
        <v>12690</v>
      </c>
      <c r="G151" s="150">
        <v>0.39050960118168387</v>
      </c>
      <c r="H151" s="145">
        <v>5.0980439420052308E-2</v>
      </c>
    </row>
    <row r="152" spans="1:8" x14ac:dyDescent="0.2">
      <c r="A152" s="14"/>
      <c r="B152" s="14" t="s">
        <v>101</v>
      </c>
      <c r="C152" s="149">
        <v>3759</v>
      </c>
      <c r="D152" s="59">
        <v>0.18045221064759254</v>
      </c>
      <c r="E152" s="150">
        <v>0.10093713917456566</v>
      </c>
      <c r="F152" s="27">
        <v>4548</v>
      </c>
      <c r="G152" s="150">
        <v>0.13995568685376661</v>
      </c>
      <c r="H152" s="145">
        <v>3.8155642806805598E-2</v>
      </c>
    </row>
    <row r="153" spans="1:8" x14ac:dyDescent="0.2">
      <c r="A153" s="14"/>
      <c r="B153" s="14" t="s">
        <v>102</v>
      </c>
      <c r="C153" s="149">
        <v>3370</v>
      </c>
      <c r="D153" s="59">
        <v>0.16177811914934473</v>
      </c>
      <c r="E153" s="150">
        <v>8.8625904010519396E-2</v>
      </c>
      <c r="F153" s="27">
        <v>4810</v>
      </c>
      <c r="G153" s="150">
        <v>0.14801821762678483</v>
      </c>
      <c r="H153" s="145">
        <v>3.8215244784135509E-2</v>
      </c>
    </row>
    <row r="154" spans="1:8" x14ac:dyDescent="0.2">
      <c r="A154" s="14"/>
      <c r="B154" s="14" t="s">
        <v>103</v>
      </c>
      <c r="C154" s="149">
        <v>876</v>
      </c>
      <c r="D154" s="59">
        <v>4.2052709903509192E-2</v>
      </c>
      <c r="E154" s="150">
        <v>0.12865325304743722</v>
      </c>
      <c r="F154" s="27">
        <v>816</v>
      </c>
      <c r="G154" s="150">
        <v>2.5110782865583457E-2</v>
      </c>
      <c r="H154" s="145">
        <v>5.1327210969933326E-2</v>
      </c>
    </row>
    <row r="155" spans="1:8" x14ac:dyDescent="0.2">
      <c r="A155" s="14"/>
      <c r="B155" s="14" t="s">
        <v>104</v>
      </c>
      <c r="C155" s="149">
        <v>236</v>
      </c>
      <c r="D155" s="59">
        <v>1.1329268878114349E-2</v>
      </c>
      <c r="E155" s="150">
        <v>0.11764705882352941</v>
      </c>
      <c r="F155" s="27">
        <v>340</v>
      </c>
      <c r="G155" s="150">
        <v>1.0462826193993106E-2</v>
      </c>
      <c r="H155" s="145">
        <v>4.0772274853099894E-2</v>
      </c>
    </row>
    <row r="156" spans="1:8" x14ac:dyDescent="0.2">
      <c r="A156" s="14"/>
      <c r="B156" s="14" t="s">
        <v>105</v>
      </c>
      <c r="C156" s="149">
        <v>87</v>
      </c>
      <c r="D156" s="59">
        <v>4.1764677643896121E-3</v>
      </c>
      <c r="E156" s="150">
        <v>0.11507936507936507</v>
      </c>
      <c r="F156" s="27">
        <v>107</v>
      </c>
      <c r="G156" s="150">
        <v>3.2927129492860661E-3</v>
      </c>
      <c r="H156" s="145">
        <v>3.7970191625266145E-2</v>
      </c>
    </row>
    <row r="157" spans="1:8" x14ac:dyDescent="0.2">
      <c r="A157" s="14"/>
      <c r="B157" s="14" t="s">
        <v>136</v>
      </c>
      <c r="C157" s="149">
        <v>1163</v>
      </c>
      <c r="D157" s="59">
        <v>5.5830252988334696E-2</v>
      </c>
      <c r="E157" s="150">
        <v>0.12158912702561422</v>
      </c>
      <c r="F157" s="27">
        <v>1513</v>
      </c>
      <c r="G157" s="150">
        <v>4.6559576563269325E-2</v>
      </c>
      <c r="H157" s="145">
        <v>4.8457867597604329E-2</v>
      </c>
    </row>
    <row r="158" spans="1:8" x14ac:dyDescent="0.2">
      <c r="A158" s="14"/>
      <c r="B158" s="14" t="s">
        <v>88</v>
      </c>
      <c r="C158" s="149">
        <v>2573</v>
      </c>
      <c r="D158" s="59">
        <v>0.12351783399740771</v>
      </c>
      <c r="E158" s="150">
        <v>0.15089139103917429</v>
      </c>
      <c r="F158" s="27">
        <v>7672</v>
      </c>
      <c r="G158" s="150">
        <v>0.23609059576563268</v>
      </c>
      <c r="H158" s="145">
        <v>5.7422141055483621E-2</v>
      </c>
    </row>
    <row r="159" spans="1:8" x14ac:dyDescent="0.2">
      <c r="A159" s="14"/>
      <c r="B159" s="14" t="s">
        <v>89</v>
      </c>
      <c r="C159" s="149">
        <v>20831</v>
      </c>
      <c r="D159" s="59">
        <v>1</v>
      </c>
      <c r="E159" s="150">
        <v>0.11640161378647504</v>
      </c>
      <c r="F159" s="27">
        <v>32496</v>
      </c>
      <c r="G159" s="150">
        <v>1</v>
      </c>
      <c r="H159" s="145">
        <v>4.7379517281801405E-2</v>
      </c>
    </row>
    <row r="160" spans="1:8" x14ac:dyDescent="0.2">
      <c r="A160" s="14"/>
      <c r="B160" s="18" t="s">
        <v>137</v>
      </c>
      <c r="C160" s="256"/>
      <c r="D160" s="108"/>
      <c r="E160" s="272"/>
      <c r="F160" s="116"/>
      <c r="G160" s="272"/>
      <c r="H160" s="263"/>
    </row>
    <row r="161" spans="1:8" x14ac:dyDescent="0.2">
      <c r="A161" s="14"/>
      <c r="B161" s="14"/>
      <c r="C161" s="256"/>
      <c r="D161" s="108"/>
      <c r="E161" s="272"/>
      <c r="F161" s="116"/>
      <c r="G161" s="272"/>
      <c r="H161" s="263"/>
    </row>
    <row r="162" spans="1:8" x14ac:dyDescent="0.2">
      <c r="A162" s="62" t="s">
        <v>143</v>
      </c>
      <c r="B162" s="73"/>
      <c r="C162" s="256"/>
      <c r="D162" s="108"/>
      <c r="E162" s="272"/>
      <c r="F162" s="116"/>
      <c r="G162" s="272"/>
      <c r="H162" s="263"/>
    </row>
    <row r="163" spans="1:8" x14ac:dyDescent="0.2">
      <c r="A163" s="14"/>
      <c r="B163" s="14" t="s">
        <v>129</v>
      </c>
      <c r="C163" s="149">
        <v>2621</v>
      </c>
      <c r="D163" s="59">
        <v>0.12582209207431233</v>
      </c>
      <c r="E163" s="272">
        <v>8.2644888692690932E-2</v>
      </c>
      <c r="F163" s="27">
        <v>5688</v>
      </c>
      <c r="G163" s="150">
        <v>0.17503692762186115</v>
      </c>
      <c r="H163" s="263">
        <v>4.0399161902056183E-2</v>
      </c>
    </row>
    <row r="164" spans="1:8" x14ac:dyDescent="0.2">
      <c r="A164" s="14"/>
      <c r="B164" s="14" t="s">
        <v>93</v>
      </c>
      <c r="C164" s="149">
        <v>14524</v>
      </c>
      <c r="D164" s="59">
        <v>0.6972300897700543</v>
      </c>
      <c r="E164" s="272">
        <v>0.12341000433345513</v>
      </c>
      <c r="F164" s="27">
        <v>11932</v>
      </c>
      <c r="G164" s="150">
        <v>0.3671836533727228</v>
      </c>
      <c r="H164" s="263">
        <v>4.1689668425282135E-2</v>
      </c>
    </row>
    <row r="165" spans="1:8" x14ac:dyDescent="0.2">
      <c r="A165" s="14"/>
      <c r="B165" s="14" t="s">
        <v>94</v>
      </c>
      <c r="C165" s="149">
        <v>2524</v>
      </c>
      <c r="D165" s="59">
        <v>0.12116557054390091</v>
      </c>
      <c r="E165" s="272">
        <v>0.12118884140778796</v>
      </c>
      <c r="F165" s="27">
        <v>9593</v>
      </c>
      <c r="G165" s="150">
        <v>0.29520556376169377</v>
      </c>
      <c r="H165" s="263">
        <v>5.7268564674136914E-2</v>
      </c>
    </row>
    <row r="166" spans="1:8" x14ac:dyDescent="0.2">
      <c r="A166" s="14"/>
      <c r="B166" s="14" t="s">
        <v>95</v>
      </c>
      <c r="C166" s="149">
        <v>1157</v>
      </c>
      <c r="D166" s="59">
        <v>5.5542220728721614E-2</v>
      </c>
      <c r="E166" s="272">
        <v>0.13280532598714417</v>
      </c>
      <c r="F166" s="27">
        <v>5189</v>
      </c>
      <c r="G166" s="150">
        <v>0.15968119153126539</v>
      </c>
      <c r="H166" s="263">
        <v>5.7209953583753213E-2</v>
      </c>
    </row>
    <row r="167" spans="1:8" x14ac:dyDescent="0.2">
      <c r="A167" s="14"/>
      <c r="B167" s="14" t="s">
        <v>88</v>
      </c>
      <c r="C167" s="242" t="s">
        <v>107</v>
      </c>
      <c r="D167" s="125" t="s">
        <v>107</v>
      </c>
      <c r="E167" s="271" t="s">
        <v>107</v>
      </c>
      <c r="F167" s="27">
        <v>94</v>
      </c>
      <c r="G167" s="150">
        <v>2.8926637124569179E-3</v>
      </c>
      <c r="H167" s="262">
        <v>0.14439324116743471</v>
      </c>
    </row>
    <row r="168" spans="1:8" x14ac:dyDescent="0.2">
      <c r="A168" s="14"/>
      <c r="B168" s="14" t="s">
        <v>89</v>
      </c>
      <c r="C168" s="149">
        <v>20831</v>
      </c>
      <c r="D168" s="59">
        <v>1</v>
      </c>
      <c r="E168" s="271">
        <v>0.11640161378647504</v>
      </c>
      <c r="F168" s="27">
        <v>32496</v>
      </c>
      <c r="G168" s="150">
        <v>1</v>
      </c>
      <c r="H168" s="262">
        <v>4.7379517281801405E-2</v>
      </c>
    </row>
    <row r="169" spans="1:8" x14ac:dyDescent="0.2">
      <c r="A169" s="14"/>
      <c r="B169" s="16" t="s">
        <v>144</v>
      </c>
      <c r="C169" s="256"/>
      <c r="D169" s="117"/>
      <c r="E169" s="271"/>
      <c r="F169" s="88"/>
      <c r="G169" s="271"/>
      <c r="H169" s="262"/>
    </row>
    <row r="170" spans="1:8" x14ac:dyDescent="0.2">
      <c r="A170" s="14"/>
      <c r="B170" s="14"/>
      <c r="C170" s="256"/>
      <c r="D170" s="117"/>
      <c r="E170" s="271"/>
      <c r="F170" s="88"/>
      <c r="G170" s="271"/>
      <c r="H170" s="262"/>
    </row>
    <row r="171" spans="1:8" x14ac:dyDescent="0.2">
      <c r="A171" s="62" t="s">
        <v>145</v>
      </c>
      <c r="B171" s="73"/>
      <c r="C171" s="256"/>
      <c r="D171" s="117"/>
      <c r="E171" s="271"/>
      <c r="F171" s="88"/>
      <c r="G171" s="271"/>
      <c r="H171" s="262"/>
    </row>
    <row r="172" spans="1:8" x14ac:dyDescent="0.2">
      <c r="A172" s="14"/>
      <c r="B172" s="14" t="s">
        <v>146</v>
      </c>
      <c r="C172" s="149">
        <v>7976</v>
      </c>
      <c r="D172" s="59">
        <v>0.38289088377898323</v>
      </c>
      <c r="E172" s="273"/>
      <c r="F172" s="27">
        <v>5302</v>
      </c>
      <c r="G172" s="150">
        <v>0.16315854258985721</v>
      </c>
      <c r="H172" s="264"/>
    </row>
    <row r="173" spans="1:8" x14ac:dyDescent="0.2">
      <c r="A173" s="14"/>
      <c r="B173" s="14" t="s">
        <v>125</v>
      </c>
      <c r="C173" s="149">
        <v>8552</v>
      </c>
      <c r="D173" s="59">
        <v>0.41054198070183862</v>
      </c>
      <c r="E173" s="273"/>
      <c r="F173" s="27">
        <v>8041</v>
      </c>
      <c r="G173" s="150">
        <v>0.24744583948793697</v>
      </c>
      <c r="H173" s="264"/>
    </row>
    <row r="174" spans="1:8" x14ac:dyDescent="0.2">
      <c r="A174" s="14"/>
      <c r="B174" s="14" t="s">
        <v>126</v>
      </c>
      <c r="C174" s="149">
        <v>4030</v>
      </c>
      <c r="D174" s="59">
        <v>0.19346166770678316</v>
      </c>
      <c r="E174" s="273"/>
      <c r="F174" s="27">
        <v>17678</v>
      </c>
      <c r="G174" s="150">
        <v>0.54400541605120634</v>
      </c>
      <c r="H174" s="264"/>
    </row>
    <row r="175" spans="1:8" x14ac:dyDescent="0.2">
      <c r="A175" s="14"/>
      <c r="B175" s="14" t="s">
        <v>106</v>
      </c>
      <c r="C175" s="149">
        <v>273</v>
      </c>
      <c r="D175" s="59">
        <v>1.3105467812394989E-2</v>
      </c>
      <c r="E175" s="273"/>
      <c r="F175" s="27">
        <v>1475</v>
      </c>
      <c r="G175" s="150">
        <v>4.5390201870999507E-2</v>
      </c>
      <c r="H175" s="264"/>
    </row>
    <row r="176" spans="1:8" x14ac:dyDescent="0.2">
      <c r="A176" s="14"/>
      <c r="B176" s="14" t="s">
        <v>89</v>
      </c>
      <c r="C176" s="149">
        <v>20831</v>
      </c>
      <c r="D176" s="59">
        <v>1</v>
      </c>
      <c r="E176" s="273"/>
      <c r="F176" s="27">
        <v>32496</v>
      </c>
      <c r="G176" s="150">
        <v>1</v>
      </c>
      <c r="H176" s="264"/>
    </row>
    <row r="177" spans="1:8" x14ac:dyDescent="0.2">
      <c r="A177" s="14"/>
      <c r="B177" s="14"/>
      <c r="C177" s="256"/>
      <c r="D177" s="117"/>
      <c r="E177" s="271"/>
      <c r="F177" s="88"/>
      <c r="G177" s="271"/>
      <c r="H177" s="262"/>
    </row>
    <row r="178" spans="1:8" x14ac:dyDescent="0.2">
      <c r="A178" s="120" t="s">
        <v>147</v>
      </c>
      <c r="B178" s="120"/>
      <c r="C178" s="256"/>
      <c r="D178" s="117"/>
      <c r="E178" s="271"/>
      <c r="F178" s="88"/>
      <c r="G178" s="271"/>
      <c r="H178" s="262"/>
    </row>
    <row r="179" spans="1:8" x14ac:dyDescent="0.2">
      <c r="A179" s="115" t="s">
        <v>100</v>
      </c>
      <c r="B179" s="115" t="s">
        <v>124</v>
      </c>
      <c r="C179" s="149">
        <v>3286</v>
      </c>
      <c r="D179" s="59">
        <v>0.37865867711454254</v>
      </c>
      <c r="E179" s="273"/>
      <c r="F179" s="27">
        <v>1560</v>
      </c>
      <c r="G179" s="150">
        <v>0.1259893393635923</v>
      </c>
      <c r="H179" s="264"/>
    </row>
    <row r="180" spans="1:8" x14ac:dyDescent="0.2">
      <c r="A180" s="115"/>
      <c r="B180" s="115" t="s">
        <v>148</v>
      </c>
      <c r="C180" s="149">
        <v>3678</v>
      </c>
      <c r="D180" s="59">
        <v>0.42383037566259507</v>
      </c>
      <c r="E180" s="273"/>
      <c r="F180" s="27">
        <v>3469</v>
      </c>
      <c r="G180" s="150">
        <v>0.28016475528993701</v>
      </c>
      <c r="H180" s="264"/>
    </row>
    <row r="181" spans="1:8" x14ac:dyDescent="0.2">
      <c r="A181" s="115"/>
      <c r="B181" s="50" t="s">
        <v>126</v>
      </c>
      <c r="C181" s="149">
        <v>1714</v>
      </c>
      <c r="D181" s="59">
        <v>0.19751094722286242</v>
      </c>
      <c r="E181" s="273"/>
      <c r="F181" s="27">
        <v>7353</v>
      </c>
      <c r="G181" s="150">
        <v>0.59384590534647064</v>
      </c>
      <c r="H181" s="264"/>
    </row>
    <row r="182" spans="1:8" x14ac:dyDescent="0.2">
      <c r="A182" s="115" t="s">
        <v>101</v>
      </c>
      <c r="B182" s="115" t="s">
        <v>124</v>
      </c>
      <c r="C182" s="149">
        <v>1092</v>
      </c>
      <c r="D182" s="59">
        <v>0.29553450608930987</v>
      </c>
      <c r="E182" s="273"/>
      <c r="F182" s="27">
        <v>302</v>
      </c>
      <c r="G182" s="150">
        <v>6.8605179463880048E-2</v>
      </c>
      <c r="H182" s="264"/>
    </row>
    <row r="183" spans="1:8" x14ac:dyDescent="0.2">
      <c r="A183" s="115"/>
      <c r="B183" s="115" t="s">
        <v>148</v>
      </c>
      <c r="C183" s="149">
        <v>1824</v>
      </c>
      <c r="D183" s="59">
        <v>0.49364005412719891</v>
      </c>
      <c r="E183" s="273"/>
      <c r="F183" s="27">
        <v>1330</v>
      </c>
      <c r="G183" s="150">
        <v>0.30213539300318037</v>
      </c>
      <c r="H183" s="264"/>
    </row>
    <row r="184" spans="1:8" x14ac:dyDescent="0.2">
      <c r="A184" s="115"/>
      <c r="B184" s="50" t="s">
        <v>126</v>
      </c>
      <c r="C184" s="149">
        <v>779</v>
      </c>
      <c r="D184" s="59">
        <v>0.21082543978349119</v>
      </c>
      <c r="E184" s="273"/>
      <c r="F184" s="27">
        <v>2770</v>
      </c>
      <c r="G184" s="150">
        <v>0.62925942753293962</v>
      </c>
      <c r="H184" s="264"/>
    </row>
    <row r="185" spans="1:8" x14ac:dyDescent="0.2">
      <c r="A185" s="115" t="s">
        <v>102</v>
      </c>
      <c r="B185" s="115" t="s">
        <v>124</v>
      </c>
      <c r="C185" s="149">
        <v>1278</v>
      </c>
      <c r="D185" s="59">
        <v>0.3842453397474444</v>
      </c>
      <c r="E185" s="273"/>
      <c r="F185" s="27">
        <v>548</v>
      </c>
      <c r="G185" s="150">
        <v>0.11709401709401709</v>
      </c>
      <c r="H185" s="264"/>
    </row>
    <row r="186" spans="1:8" x14ac:dyDescent="0.2">
      <c r="A186" s="115"/>
      <c r="B186" s="115" t="s">
        <v>148</v>
      </c>
      <c r="C186" s="149">
        <v>1221</v>
      </c>
      <c r="D186" s="59">
        <v>0.36710763680096209</v>
      </c>
      <c r="E186" s="273"/>
      <c r="F186" s="27">
        <v>829</v>
      </c>
      <c r="G186" s="150">
        <v>0.17713675213675215</v>
      </c>
      <c r="H186" s="264"/>
    </row>
    <row r="187" spans="1:8" x14ac:dyDescent="0.2">
      <c r="A187" s="115"/>
      <c r="B187" s="50" t="s">
        <v>126</v>
      </c>
      <c r="C187" s="149">
        <v>827</v>
      </c>
      <c r="D187" s="59">
        <v>0.24864702345159351</v>
      </c>
      <c r="E187" s="275"/>
      <c r="F187" s="27">
        <v>3303</v>
      </c>
      <c r="G187" s="150">
        <v>0.70576923076923082</v>
      </c>
      <c r="H187" s="175"/>
    </row>
    <row r="188" spans="1:8" x14ac:dyDescent="0.2">
      <c r="A188" s="115" t="s">
        <v>103</v>
      </c>
      <c r="B188" s="115" t="s">
        <v>124</v>
      </c>
      <c r="C188" s="149">
        <v>429</v>
      </c>
      <c r="D188" s="59">
        <v>0.50175438596491229</v>
      </c>
      <c r="E188" s="275"/>
      <c r="F188" s="27">
        <v>246</v>
      </c>
      <c r="G188" s="150">
        <v>0.33288227334235454</v>
      </c>
      <c r="H188" s="175"/>
    </row>
    <row r="189" spans="1:8" x14ac:dyDescent="0.2">
      <c r="A189" s="115"/>
      <c r="B189" s="115" t="s">
        <v>148</v>
      </c>
      <c r="C189" s="149">
        <v>311</v>
      </c>
      <c r="D189" s="59">
        <v>0.36374269005847953</v>
      </c>
      <c r="E189" s="275"/>
      <c r="F189" s="27">
        <v>198</v>
      </c>
      <c r="G189" s="150">
        <v>0.26792963464140729</v>
      </c>
      <c r="H189" s="175"/>
    </row>
    <row r="190" spans="1:8" x14ac:dyDescent="0.2">
      <c r="A190" s="115"/>
      <c r="B190" s="50" t="s">
        <v>126</v>
      </c>
      <c r="C190" s="149">
        <v>115</v>
      </c>
      <c r="D190" s="59">
        <v>0.13450292397660818</v>
      </c>
      <c r="E190" s="275"/>
      <c r="F190" s="27">
        <v>295</v>
      </c>
      <c r="G190" s="150">
        <v>0.39918809201623817</v>
      </c>
      <c r="H190" s="175"/>
    </row>
    <row r="191" spans="1:8" x14ac:dyDescent="0.2">
      <c r="A191" s="115" t="s">
        <v>104</v>
      </c>
      <c r="B191" s="115" t="s">
        <v>124</v>
      </c>
      <c r="C191" s="149">
        <v>72</v>
      </c>
      <c r="D191" s="59">
        <v>0.30769230769230771</v>
      </c>
      <c r="E191" s="275"/>
      <c r="F191" s="27">
        <v>31</v>
      </c>
      <c r="G191" s="150">
        <v>9.451219512195122E-2</v>
      </c>
      <c r="H191" s="175"/>
    </row>
    <row r="192" spans="1:8" x14ac:dyDescent="0.2">
      <c r="A192" s="115"/>
      <c r="B192" s="115" t="s">
        <v>148</v>
      </c>
      <c r="C192" s="149">
        <v>101</v>
      </c>
      <c r="D192" s="59">
        <v>0.43162393162393164</v>
      </c>
      <c r="E192" s="275"/>
      <c r="F192" s="27">
        <v>81</v>
      </c>
      <c r="G192" s="150">
        <v>0.24695121951219512</v>
      </c>
      <c r="H192" s="175"/>
    </row>
    <row r="193" spans="1:8" x14ac:dyDescent="0.2">
      <c r="A193" s="115"/>
      <c r="B193" s="50" t="s">
        <v>126</v>
      </c>
      <c r="C193" s="149">
        <v>61</v>
      </c>
      <c r="D193" s="59">
        <v>0.2606837606837607</v>
      </c>
      <c r="E193" s="275"/>
      <c r="F193" s="27">
        <v>216</v>
      </c>
      <c r="G193" s="150">
        <v>0.65853658536585369</v>
      </c>
      <c r="H193" s="175"/>
    </row>
    <row r="194" spans="1:8" x14ac:dyDescent="0.2">
      <c r="A194" s="115" t="s">
        <v>105</v>
      </c>
      <c r="B194" s="115" t="s">
        <v>124</v>
      </c>
      <c r="C194" s="149">
        <v>27</v>
      </c>
      <c r="D194" s="59">
        <v>0.31395348837209303</v>
      </c>
      <c r="E194" s="275"/>
      <c r="F194" s="119" t="s">
        <v>107</v>
      </c>
      <c r="G194" s="244" t="s">
        <v>107</v>
      </c>
      <c r="H194" s="175"/>
    </row>
    <row r="195" spans="1:8" x14ac:dyDescent="0.2">
      <c r="A195" s="115"/>
      <c r="B195" s="115" t="s">
        <v>148</v>
      </c>
      <c r="C195" s="149">
        <v>50</v>
      </c>
      <c r="D195" s="59">
        <v>0.58139534883720934</v>
      </c>
      <c r="E195" s="275"/>
      <c r="F195" s="27">
        <v>27</v>
      </c>
      <c r="G195" s="150">
        <v>0.26213592233009708</v>
      </c>
      <c r="H195" s="175"/>
    </row>
    <row r="196" spans="1:8" x14ac:dyDescent="0.2">
      <c r="A196" s="115"/>
      <c r="B196" s="50" t="s">
        <v>126</v>
      </c>
      <c r="C196" s="242" t="s">
        <v>107</v>
      </c>
      <c r="D196" s="125" t="s">
        <v>107</v>
      </c>
      <c r="E196" s="275"/>
      <c r="F196" s="27">
        <v>68</v>
      </c>
      <c r="G196" s="150">
        <v>0.66019417475728159</v>
      </c>
      <c r="H196" s="175"/>
    </row>
    <row r="197" spans="1:8" x14ac:dyDescent="0.2">
      <c r="A197" s="115" t="s">
        <v>136</v>
      </c>
      <c r="B197" s="115" t="s">
        <v>124</v>
      </c>
      <c r="C197" s="149">
        <v>508</v>
      </c>
      <c r="D197" s="59">
        <v>0.44366812227074237</v>
      </c>
      <c r="E197" s="275"/>
      <c r="F197" s="27">
        <v>335</v>
      </c>
      <c r="G197" s="150">
        <v>0.24416909620991253</v>
      </c>
      <c r="H197" s="175"/>
    </row>
    <row r="198" spans="1:8" x14ac:dyDescent="0.2">
      <c r="A198" s="115"/>
      <c r="B198" s="115" t="s">
        <v>148</v>
      </c>
      <c r="C198" s="149">
        <v>442</v>
      </c>
      <c r="D198" s="59">
        <v>0.38602620087336242</v>
      </c>
      <c r="E198" s="275"/>
      <c r="F198" s="27">
        <v>382</v>
      </c>
      <c r="G198" s="150">
        <v>0.2784256559766764</v>
      </c>
      <c r="H198" s="175"/>
    </row>
    <row r="199" spans="1:8" x14ac:dyDescent="0.2">
      <c r="A199" s="115"/>
      <c r="B199" s="50" t="s">
        <v>126</v>
      </c>
      <c r="C199" s="149">
        <v>195</v>
      </c>
      <c r="D199" s="59">
        <v>0.1703056768558952</v>
      </c>
      <c r="E199" s="275"/>
      <c r="F199" s="27">
        <v>655</v>
      </c>
      <c r="G199" s="150">
        <v>0.47740524781341109</v>
      </c>
      <c r="H199" s="175"/>
    </row>
    <row r="200" spans="1:8" x14ac:dyDescent="0.2">
      <c r="A200" s="115" t="s">
        <v>88</v>
      </c>
      <c r="B200" s="115" t="s">
        <v>124</v>
      </c>
      <c r="C200" s="149">
        <v>1284</v>
      </c>
      <c r="D200" s="59">
        <v>0.50571090980701061</v>
      </c>
      <c r="E200" s="275"/>
      <c r="F200" s="27">
        <v>2272</v>
      </c>
      <c r="G200" s="150">
        <v>0.32387740555951533</v>
      </c>
      <c r="H200" s="175"/>
    </row>
    <row r="201" spans="1:8" x14ac:dyDescent="0.2">
      <c r="A201" s="115"/>
      <c r="B201" s="115" t="s">
        <v>148</v>
      </c>
      <c r="C201" s="149">
        <v>925</v>
      </c>
      <c r="D201" s="59">
        <v>0.36431666010240255</v>
      </c>
      <c r="E201" s="275"/>
      <c r="F201" s="27">
        <v>1725</v>
      </c>
      <c r="G201" s="150">
        <v>0.24590163934426229</v>
      </c>
      <c r="H201" s="175"/>
    </row>
    <row r="202" spans="1:8" x14ac:dyDescent="0.2">
      <c r="A202" s="115"/>
      <c r="B202" s="50" t="s">
        <v>126</v>
      </c>
      <c r="C202" s="149">
        <v>330</v>
      </c>
      <c r="D202" s="59">
        <v>0.12997243009058684</v>
      </c>
      <c r="E202" s="275"/>
      <c r="F202" s="27">
        <v>3018</v>
      </c>
      <c r="G202" s="150">
        <v>0.43022095509622238</v>
      </c>
      <c r="H202" s="175"/>
    </row>
    <row r="203" spans="1:8" x14ac:dyDescent="0.2">
      <c r="A203" s="115" t="s">
        <v>89</v>
      </c>
      <c r="B203" s="115" t="s">
        <v>124</v>
      </c>
      <c r="C203" s="149">
        <v>7976</v>
      </c>
      <c r="D203" s="59">
        <v>0.38797548399649773</v>
      </c>
      <c r="E203" s="275"/>
      <c r="F203" s="27">
        <v>5302</v>
      </c>
      <c r="G203" s="150">
        <v>0.17091647593565648</v>
      </c>
      <c r="H203" s="175"/>
    </row>
    <row r="204" spans="1:8" x14ac:dyDescent="0.2">
      <c r="A204" s="115"/>
      <c r="B204" s="115" t="s">
        <v>148</v>
      </c>
      <c r="C204" s="149">
        <v>8552</v>
      </c>
      <c r="D204" s="59">
        <v>0.41599377371339624</v>
      </c>
      <c r="E204" s="275"/>
      <c r="F204" s="27">
        <v>8041</v>
      </c>
      <c r="G204" s="150">
        <v>0.25921150188581926</v>
      </c>
      <c r="H204" s="175"/>
    </row>
    <row r="205" spans="1:8" x14ac:dyDescent="0.2">
      <c r="A205" s="115"/>
      <c r="B205" s="50" t="s">
        <v>126</v>
      </c>
      <c r="C205" s="149">
        <v>4030</v>
      </c>
      <c r="D205" s="59">
        <v>0.19603074229010603</v>
      </c>
      <c r="E205" s="275"/>
      <c r="F205" s="27">
        <v>17678</v>
      </c>
      <c r="G205" s="150">
        <v>0.56987202217852417</v>
      </c>
      <c r="H205" s="175"/>
    </row>
    <row r="206" spans="1:8" x14ac:dyDescent="0.2">
      <c r="A206" s="115"/>
      <c r="B206" s="115"/>
      <c r="C206" s="149"/>
      <c r="D206" s="59"/>
      <c r="E206" s="233"/>
      <c r="F206" s="27"/>
      <c r="G206" s="150"/>
      <c r="H206" s="225"/>
    </row>
    <row r="207" spans="1:8" ht="37.25" customHeight="1" x14ac:dyDescent="0.2">
      <c r="A207" s="514" t="s">
        <v>378</v>
      </c>
      <c r="B207" s="515"/>
      <c r="C207" s="465" t="s">
        <v>1</v>
      </c>
      <c r="D207" s="466"/>
      <c r="E207" s="466"/>
      <c r="F207" s="465" t="s">
        <v>117</v>
      </c>
      <c r="G207" s="466"/>
      <c r="H207" s="463"/>
    </row>
    <row r="208" spans="1:8" x14ac:dyDescent="0.2">
      <c r="A208" s="57"/>
      <c r="B208" s="50"/>
      <c r="C208" s="57"/>
      <c r="E208"/>
      <c r="F208" s="57"/>
      <c r="G208"/>
    </row>
    <row r="209" spans="1:8" x14ac:dyDescent="0.2">
      <c r="A209" s="430"/>
      <c r="B209" s="50" t="s">
        <v>148</v>
      </c>
      <c r="C209" s="511">
        <v>3.83</v>
      </c>
      <c r="D209" s="503"/>
      <c r="E209" s="503"/>
      <c r="F209" s="511">
        <v>6.28</v>
      </c>
      <c r="G209" s="503"/>
      <c r="H209" s="512"/>
    </row>
    <row r="210" spans="1:8" x14ac:dyDescent="0.2">
      <c r="A210" s="430"/>
      <c r="B210" s="50" t="s">
        <v>124</v>
      </c>
      <c r="C210" s="511">
        <v>3.67</v>
      </c>
      <c r="D210" s="503"/>
      <c r="E210" s="503"/>
      <c r="F210" s="511">
        <v>4.2300000000000004</v>
      </c>
      <c r="G210" s="503"/>
      <c r="H210" s="512"/>
    </row>
    <row r="211" spans="1:8" x14ac:dyDescent="0.2">
      <c r="A211" s="430"/>
      <c r="B211" s="14" t="s">
        <v>126</v>
      </c>
      <c r="C211" s="511">
        <v>3.93</v>
      </c>
      <c r="D211" s="503"/>
      <c r="E211" s="512"/>
      <c r="F211" s="511">
        <v>3.83</v>
      </c>
      <c r="G211" s="503"/>
      <c r="H211" s="512"/>
    </row>
    <row r="212" spans="1:8" x14ac:dyDescent="0.2">
      <c r="A212" s="431"/>
      <c r="B212" s="432" t="s">
        <v>89</v>
      </c>
      <c r="C212" s="508">
        <v>3.8</v>
      </c>
      <c r="D212" s="509"/>
      <c r="E212" s="510"/>
      <c r="F212" s="508">
        <v>4.6900000000000004</v>
      </c>
      <c r="G212" s="509"/>
      <c r="H212" s="510"/>
    </row>
    <row r="213" spans="1:8" ht="15" customHeight="1" x14ac:dyDescent="0.2">
      <c r="A213" s="16" t="s">
        <v>379</v>
      </c>
      <c r="C213"/>
      <c r="E213"/>
      <c r="G213"/>
      <c r="H213"/>
    </row>
    <row r="214" spans="1:8" ht="15" customHeight="1" x14ac:dyDescent="0.2">
      <c r="C214"/>
      <c r="E214"/>
      <c r="G214"/>
      <c r="H214"/>
    </row>
    <row r="215" spans="1:8" ht="15" customHeight="1" x14ac:dyDescent="0.2">
      <c r="C215"/>
      <c r="E215"/>
      <c r="G215"/>
      <c r="H215"/>
    </row>
    <row r="216" spans="1:8" ht="15" customHeight="1" x14ac:dyDescent="0.2">
      <c r="C216"/>
      <c r="E216"/>
      <c r="G216"/>
      <c r="H216"/>
    </row>
    <row r="217" spans="1:8" ht="15" customHeight="1" x14ac:dyDescent="0.2">
      <c r="C217"/>
      <c r="E217"/>
      <c r="G217"/>
      <c r="H217"/>
    </row>
    <row r="218" spans="1:8" ht="15" customHeight="1" x14ac:dyDescent="0.2">
      <c r="C218"/>
      <c r="E218"/>
      <c r="G218"/>
      <c r="H218"/>
    </row>
    <row r="219" spans="1:8" ht="15" customHeight="1" x14ac:dyDescent="0.2">
      <c r="C219"/>
      <c r="E219"/>
      <c r="G219"/>
      <c r="H219"/>
    </row>
    <row r="220" spans="1:8" ht="15" customHeight="1" x14ac:dyDescent="0.2">
      <c r="C220"/>
      <c r="E220"/>
      <c r="G220"/>
      <c r="H220"/>
    </row>
    <row r="221" spans="1:8" ht="15" customHeight="1" x14ac:dyDescent="0.2">
      <c r="C221"/>
      <c r="E221"/>
      <c r="G221"/>
      <c r="H221"/>
    </row>
    <row r="222" spans="1:8" ht="15" customHeight="1" x14ac:dyDescent="0.2">
      <c r="C222"/>
      <c r="E222"/>
      <c r="G222"/>
      <c r="H222"/>
    </row>
    <row r="223" spans="1:8" ht="15" customHeight="1" x14ac:dyDescent="0.2">
      <c r="C223"/>
      <c r="E223"/>
      <c r="G223"/>
      <c r="H223"/>
    </row>
    <row r="224" spans="1:8" ht="15" customHeight="1" x14ac:dyDescent="0.2">
      <c r="C224"/>
      <c r="E224"/>
      <c r="G224"/>
      <c r="H224"/>
    </row>
    <row r="225" customFormat="1" ht="15" customHeight="1" x14ac:dyDescent="0.2"/>
    <row r="226" customFormat="1" ht="15" customHeight="1" x14ac:dyDescent="0.2"/>
    <row r="227" customFormat="1" ht="15" customHeight="1" x14ac:dyDescent="0.2"/>
    <row r="228" customFormat="1" ht="15" customHeight="1" x14ac:dyDescent="0.2"/>
    <row r="229" customFormat="1" ht="15" customHeight="1" x14ac:dyDescent="0.2"/>
    <row r="230" customFormat="1" ht="15" customHeight="1" x14ac:dyDescent="0.2"/>
    <row r="231" customFormat="1" ht="15" customHeight="1" x14ac:dyDescent="0.2"/>
    <row r="232" customFormat="1" ht="15" customHeight="1" x14ac:dyDescent="0.2"/>
    <row r="233" customFormat="1" ht="15" customHeight="1" x14ac:dyDescent="0.2"/>
    <row r="234" customFormat="1" ht="15" customHeight="1" x14ac:dyDescent="0.2"/>
    <row r="235" customFormat="1" ht="15" customHeight="1" x14ac:dyDescent="0.2"/>
    <row r="236" customFormat="1" ht="15" customHeight="1" x14ac:dyDescent="0.2"/>
    <row r="237" customFormat="1" ht="15" customHeight="1" x14ac:dyDescent="0.2"/>
    <row r="238" customFormat="1" ht="15" customHeight="1" x14ac:dyDescent="0.2"/>
    <row r="239" customFormat="1" ht="15" customHeight="1" x14ac:dyDescent="0.2"/>
    <row r="240" customFormat="1" ht="15" customHeight="1" x14ac:dyDescent="0.2"/>
    <row r="241" customFormat="1" ht="15" customHeight="1" x14ac:dyDescent="0.2"/>
    <row r="242" customFormat="1" ht="15" customHeight="1" x14ac:dyDescent="0.2"/>
    <row r="243" customFormat="1" ht="15" customHeight="1" x14ac:dyDescent="0.2"/>
    <row r="244" customFormat="1" ht="15" customHeight="1" x14ac:dyDescent="0.2"/>
    <row r="245" customFormat="1" ht="15" customHeight="1" x14ac:dyDescent="0.2"/>
    <row r="246" customFormat="1" ht="15" customHeight="1" x14ac:dyDescent="0.2"/>
    <row r="247" customFormat="1" ht="15" customHeight="1" x14ac:dyDescent="0.2"/>
    <row r="248" customFormat="1" ht="15" customHeight="1" x14ac:dyDescent="0.2"/>
    <row r="249" customFormat="1" ht="15" customHeight="1" x14ac:dyDescent="0.2"/>
    <row r="250" customFormat="1" ht="15" customHeight="1" x14ac:dyDescent="0.2"/>
    <row r="251" customFormat="1" ht="15" customHeight="1" x14ac:dyDescent="0.2"/>
    <row r="252" customFormat="1" ht="15" customHeight="1" x14ac:dyDescent="0.2"/>
    <row r="253" customFormat="1" ht="15" customHeight="1" x14ac:dyDescent="0.2"/>
    <row r="254" customFormat="1" ht="15" customHeight="1" x14ac:dyDescent="0.2"/>
    <row r="255" customFormat="1" ht="15" customHeight="1" x14ac:dyDescent="0.2"/>
    <row r="256" customFormat="1" ht="15" customHeight="1" x14ac:dyDescent="0.2"/>
    <row r="257" customFormat="1" ht="15" customHeight="1" x14ac:dyDescent="0.2"/>
    <row r="258" customFormat="1" ht="15" customHeight="1" x14ac:dyDescent="0.2"/>
    <row r="259" customFormat="1" ht="15" customHeight="1" x14ac:dyDescent="0.2"/>
    <row r="260" customFormat="1" ht="15" customHeight="1" x14ac:dyDescent="0.2"/>
    <row r="261" customFormat="1" ht="15" customHeight="1" x14ac:dyDescent="0.2"/>
    <row r="262" customFormat="1" ht="15" customHeight="1" x14ac:dyDescent="0.2"/>
    <row r="263" customFormat="1" ht="15" customHeight="1" x14ac:dyDescent="0.2"/>
    <row r="264" customFormat="1" ht="15" customHeight="1" x14ac:dyDescent="0.2"/>
    <row r="265" customFormat="1" ht="15" customHeight="1" x14ac:dyDescent="0.2"/>
    <row r="266" customFormat="1" ht="15" customHeight="1" x14ac:dyDescent="0.2"/>
    <row r="267" customFormat="1" ht="15" customHeight="1" x14ac:dyDescent="0.2"/>
    <row r="268" customFormat="1" ht="15" customHeight="1" x14ac:dyDescent="0.2"/>
    <row r="269" customFormat="1" ht="15" customHeight="1" x14ac:dyDescent="0.2"/>
    <row r="270" customFormat="1" ht="15" customHeight="1" x14ac:dyDescent="0.2"/>
    <row r="271" customFormat="1" ht="15" customHeight="1" x14ac:dyDescent="0.2"/>
    <row r="272" customFormat="1" ht="15" customHeight="1" x14ac:dyDescent="0.2"/>
    <row r="273" customFormat="1" ht="15" customHeight="1" x14ac:dyDescent="0.2"/>
    <row r="274" customFormat="1" ht="15" customHeight="1" x14ac:dyDescent="0.2"/>
    <row r="275" customFormat="1" ht="15" customHeight="1" x14ac:dyDescent="0.2"/>
    <row r="276" customFormat="1" ht="15" customHeight="1" x14ac:dyDescent="0.2"/>
    <row r="277" customFormat="1" ht="15" customHeight="1" x14ac:dyDescent="0.2"/>
    <row r="278" customFormat="1" ht="15" customHeight="1" x14ac:dyDescent="0.2"/>
    <row r="279" customFormat="1" ht="15" customHeight="1" x14ac:dyDescent="0.2"/>
    <row r="280" customFormat="1" ht="15" customHeight="1" x14ac:dyDescent="0.2"/>
    <row r="281" customFormat="1" ht="15" customHeight="1" x14ac:dyDescent="0.2"/>
    <row r="282" customFormat="1" ht="15" customHeight="1" x14ac:dyDescent="0.2"/>
    <row r="283" customFormat="1" ht="15" customHeight="1" x14ac:dyDescent="0.2"/>
    <row r="284" customFormat="1" ht="15" customHeight="1" x14ac:dyDescent="0.2"/>
    <row r="285" customFormat="1" ht="15" customHeight="1" x14ac:dyDescent="0.2"/>
    <row r="286" customFormat="1" ht="15" customHeight="1" x14ac:dyDescent="0.2"/>
    <row r="287" customFormat="1" ht="15" customHeight="1" x14ac:dyDescent="0.2"/>
    <row r="288" customFormat="1" ht="15" customHeight="1" x14ac:dyDescent="0.2"/>
    <row r="289" customFormat="1" ht="15" customHeight="1" x14ac:dyDescent="0.2"/>
    <row r="290" customFormat="1" ht="15" customHeight="1" x14ac:dyDescent="0.2"/>
    <row r="291" customFormat="1" ht="15" customHeight="1" x14ac:dyDescent="0.2"/>
    <row r="292" customFormat="1" ht="15" customHeight="1" x14ac:dyDescent="0.2"/>
    <row r="293" customFormat="1" ht="15" customHeight="1" x14ac:dyDescent="0.2"/>
    <row r="294" customFormat="1" ht="15" customHeight="1" x14ac:dyDescent="0.2"/>
    <row r="295" customFormat="1" ht="15" customHeight="1" x14ac:dyDescent="0.2"/>
    <row r="296" customFormat="1" ht="15" customHeight="1" x14ac:dyDescent="0.2"/>
    <row r="297" customFormat="1" ht="15" customHeight="1" x14ac:dyDescent="0.2"/>
    <row r="298" customFormat="1" ht="15" customHeight="1" x14ac:dyDescent="0.2"/>
    <row r="299" customFormat="1" ht="15" customHeight="1" x14ac:dyDescent="0.2"/>
    <row r="300" customFormat="1" ht="15" customHeight="1" x14ac:dyDescent="0.2"/>
    <row r="301" customFormat="1" ht="15" customHeight="1" x14ac:dyDescent="0.2"/>
    <row r="302" customFormat="1" ht="15" customHeight="1" x14ac:dyDescent="0.2"/>
    <row r="303" customFormat="1" ht="15" customHeight="1" x14ac:dyDescent="0.2"/>
    <row r="304" customFormat="1" ht="15" customHeight="1" x14ac:dyDescent="0.2"/>
    <row r="305" customFormat="1" ht="15" customHeight="1" x14ac:dyDescent="0.2"/>
    <row r="306" customFormat="1" ht="15" customHeight="1" x14ac:dyDescent="0.2"/>
    <row r="307" customFormat="1" ht="15" customHeight="1" x14ac:dyDescent="0.2"/>
    <row r="308" customFormat="1" ht="15" customHeight="1" x14ac:dyDescent="0.2"/>
    <row r="309" customFormat="1" ht="15" customHeight="1" x14ac:dyDescent="0.2"/>
    <row r="310" customFormat="1" ht="15" customHeight="1" x14ac:dyDescent="0.2"/>
    <row r="311" customFormat="1" ht="15" customHeight="1" x14ac:dyDescent="0.2"/>
    <row r="312" customFormat="1" ht="15" customHeight="1" x14ac:dyDescent="0.2"/>
    <row r="313" customFormat="1" ht="15" customHeight="1" x14ac:dyDescent="0.2"/>
    <row r="314" customFormat="1" ht="15" customHeight="1" x14ac:dyDescent="0.2"/>
    <row r="315" customFormat="1" ht="15" customHeight="1" x14ac:dyDescent="0.2"/>
    <row r="316" customFormat="1" ht="15" customHeight="1" x14ac:dyDescent="0.2"/>
    <row r="317" customFormat="1" ht="15" customHeight="1" x14ac:dyDescent="0.2"/>
    <row r="318" customFormat="1" ht="15" customHeight="1" x14ac:dyDescent="0.2"/>
    <row r="319" customFormat="1" ht="15" customHeight="1" x14ac:dyDescent="0.2"/>
    <row r="320" customFormat="1" ht="15" customHeight="1" x14ac:dyDescent="0.2"/>
    <row r="321" customFormat="1" ht="15" customHeight="1" x14ac:dyDescent="0.2"/>
    <row r="322" customFormat="1" ht="15" customHeight="1" x14ac:dyDescent="0.2"/>
    <row r="323" customFormat="1" ht="15" customHeight="1" x14ac:dyDescent="0.2"/>
    <row r="324" customFormat="1" ht="15" customHeight="1" x14ac:dyDescent="0.2"/>
    <row r="325" customFormat="1" ht="15" customHeight="1" x14ac:dyDescent="0.2"/>
    <row r="326" customFormat="1" ht="15" customHeight="1" x14ac:dyDescent="0.2"/>
    <row r="327" customFormat="1" ht="15" customHeight="1" x14ac:dyDescent="0.2"/>
    <row r="328" customFormat="1" ht="15" customHeight="1" x14ac:dyDescent="0.2"/>
    <row r="329" customFormat="1" ht="15" customHeight="1" x14ac:dyDescent="0.2"/>
    <row r="330" customFormat="1" ht="15" customHeight="1" x14ac:dyDescent="0.2"/>
    <row r="331" customFormat="1" ht="15" customHeight="1" x14ac:dyDescent="0.2"/>
    <row r="332" customFormat="1" ht="15" customHeight="1" x14ac:dyDescent="0.2"/>
    <row r="333" customFormat="1" ht="15" customHeight="1" x14ac:dyDescent="0.2"/>
    <row r="334" customFormat="1" ht="15" customHeight="1" x14ac:dyDescent="0.2"/>
    <row r="335" customFormat="1" ht="15" customHeight="1" x14ac:dyDescent="0.2"/>
    <row r="336" customFormat="1" ht="15" customHeight="1" x14ac:dyDescent="0.2"/>
    <row r="337" customFormat="1" ht="15" customHeight="1" x14ac:dyDescent="0.2"/>
    <row r="338" customFormat="1" ht="15" customHeight="1" x14ac:dyDescent="0.2"/>
    <row r="339" customFormat="1" ht="15" customHeight="1" x14ac:dyDescent="0.2"/>
    <row r="340" customFormat="1" ht="15" customHeight="1" x14ac:dyDescent="0.2"/>
    <row r="341" customFormat="1" ht="15" customHeight="1" x14ac:dyDescent="0.2"/>
    <row r="342" customFormat="1" ht="15" customHeight="1" x14ac:dyDescent="0.2"/>
    <row r="343" customFormat="1" ht="15" customHeight="1" x14ac:dyDescent="0.2"/>
    <row r="344" customFormat="1" ht="15" customHeight="1" x14ac:dyDescent="0.2"/>
    <row r="345" customFormat="1" ht="15" customHeight="1" x14ac:dyDescent="0.2"/>
    <row r="346" customFormat="1" ht="15" customHeight="1" x14ac:dyDescent="0.2"/>
    <row r="347" customFormat="1" ht="15" customHeight="1" x14ac:dyDescent="0.2"/>
    <row r="348" customFormat="1" ht="15" customHeight="1" x14ac:dyDescent="0.2"/>
    <row r="349" customFormat="1" ht="15" customHeight="1" x14ac:dyDescent="0.2"/>
    <row r="350" customFormat="1" ht="15" customHeight="1" x14ac:dyDescent="0.2"/>
    <row r="351" customFormat="1" ht="15" customHeight="1" x14ac:dyDescent="0.2"/>
    <row r="352" customFormat="1" ht="15" customHeight="1" x14ac:dyDescent="0.2"/>
    <row r="353" customFormat="1" ht="15" customHeight="1" x14ac:dyDescent="0.2"/>
    <row r="354" customFormat="1" ht="15" customHeight="1" x14ac:dyDescent="0.2"/>
    <row r="355" customFormat="1" ht="15" customHeight="1" x14ac:dyDescent="0.2"/>
    <row r="356" customFormat="1" ht="15" customHeight="1" x14ac:dyDescent="0.2"/>
    <row r="357" customFormat="1" ht="15" customHeight="1" x14ac:dyDescent="0.2"/>
    <row r="358" customFormat="1" ht="15" customHeight="1" x14ac:dyDescent="0.2"/>
    <row r="359" customFormat="1" ht="15" customHeight="1" x14ac:dyDescent="0.2"/>
    <row r="360" customFormat="1" ht="15" customHeight="1" x14ac:dyDescent="0.2"/>
    <row r="361" customFormat="1" ht="15" customHeight="1" x14ac:dyDescent="0.2"/>
    <row r="362" customFormat="1" ht="15" customHeight="1" x14ac:dyDescent="0.2"/>
    <row r="363" customFormat="1" ht="15" customHeight="1" x14ac:dyDescent="0.2"/>
    <row r="364" customFormat="1" ht="15" customHeight="1" x14ac:dyDescent="0.2"/>
    <row r="365" customFormat="1" ht="15" customHeight="1" x14ac:dyDescent="0.2"/>
    <row r="366" customFormat="1" ht="15" customHeight="1" x14ac:dyDescent="0.2"/>
    <row r="367" customFormat="1" ht="15" customHeight="1" x14ac:dyDescent="0.2"/>
    <row r="368" customFormat="1" ht="15" customHeight="1" x14ac:dyDescent="0.2"/>
    <row r="369" customFormat="1" ht="15" customHeight="1" x14ac:dyDescent="0.2"/>
    <row r="370" customFormat="1" ht="15" customHeight="1" x14ac:dyDescent="0.2"/>
    <row r="371" customFormat="1" ht="15" customHeight="1" x14ac:dyDescent="0.2"/>
    <row r="372" customFormat="1" ht="15" customHeight="1" x14ac:dyDescent="0.2"/>
    <row r="373" customFormat="1" ht="15" customHeight="1" x14ac:dyDescent="0.2"/>
    <row r="374" customFormat="1" ht="15" customHeight="1" x14ac:dyDescent="0.2"/>
    <row r="375" customFormat="1" ht="15" customHeight="1" x14ac:dyDescent="0.2"/>
    <row r="376" customFormat="1" ht="15" customHeight="1" x14ac:dyDescent="0.2"/>
    <row r="377" customFormat="1" ht="15" customHeight="1" x14ac:dyDescent="0.2"/>
    <row r="378" customFormat="1" ht="15" customHeight="1" x14ac:dyDescent="0.2"/>
    <row r="379" customFormat="1" ht="15" customHeight="1" x14ac:dyDescent="0.2"/>
    <row r="380" customFormat="1" ht="15" customHeight="1" x14ac:dyDescent="0.2"/>
    <row r="381" customFormat="1" ht="15" customHeight="1" x14ac:dyDescent="0.2"/>
    <row r="382" customFormat="1" ht="15" customHeight="1" x14ac:dyDescent="0.2"/>
    <row r="383" customFormat="1" ht="15" customHeight="1" x14ac:dyDescent="0.2"/>
    <row r="384" customFormat="1" ht="15" customHeight="1" x14ac:dyDescent="0.2"/>
    <row r="385" customFormat="1" ht="15" customHeight="1" x14ac:dyDescent="0.2"/>
    <row r="386" customFormat="1" ht="15" customHeight="1" x14ac:dyDescent="0.2"/>
    <row r="387" customFormat="1" ht="15" customHeight="1" x14ac:dyDescent="0.2"/>
    <row r="388" customFormat="1" ht="15" customHeight="1" x14ac:dyDescent="0.2"/>
    <row r="389" customFormat="1" ht="15" customHeight="1" x14ac:dyDescent="0.2"/>
    <row r="390" customFormat="1" ht="15" customHeight="1" x14ac:dyDescent="0.2"/>
    <row r="391" customFormat="1" ht="15" customHeight="1" x14ac:dyDescent="0.2"/>
    <row r="392" customFormat="1" ht="15" customHeight="1" x14ac:dyDescent="0.2"/>
    <row r="393" customFormat="1" ht="15" customHeight="1" x14ac:dyDescent="0.2"/>
    <row r="394" customFormat="1" ht="15" customHeight="1" x14ac:dyDescent="0.2"/>
    <row r="395" customFormat="1" ht="15" customHeight="1" x14ac:dyDescent="0.2"/>
    <row r="396" customFormat="1" ht="15" customHeight="1" x14ac:dyDescent="0.2"/>
    <row r="397" customFormat="1" ht="15" customHeight="1" x14ac:dyDescent="0.2"/>
    <row r="398" customFormat="1" ht="15" customHeight="1" x14ac:dyDescent="0.2"/>
    <row r="399" customFormat="1" ht="15" customHeight="1" x14ac:dyDescent="0.2"/>
    <row r="400" customFormat="1" ht="15" customHeight="1" x14ac:dyDescent="0.2"/>
    <row r="401" customFormat="1" ht="15" customHeight="1" x14ac:dyDescent="0.2"/>
    <row r="402" customFormat="1" ht="15" customHeight="1" x14ac:dyDescent="0.2"/>
    <row r="403" customFormat="1" ht="15" customHeight="1" x14ac:dyDescent="0.2"/>
    <row r="404" customFormat="1" ht="15" customHeight="1" x14ac:dyDescent="0.2"/>
    <row r="405" customFormat="1" ht="15" customHeight="1" x14ac:dyDescent="0.2"/>
    <row r="406" customFormat="1" ht="15" customHeight="1" x14ac:dyDescent="0.2"/>
    <row r="407" customFormat="1" ht="15" customHeight="1" x14ac:dyDescent="0.2"/>
    <row r="408" customFormat="1" ht="15" customHeight="1" x14ac:dyDescent="0.2"/>
    <row r="409" customFormat="1" ht="15" customHeight="1" x14ac:dyDescent="0.2"/>
    <row r="410" customFormat="1" ht="15" customHeight="1" x14ac:dyDescent="0.2"/>
    <row r="411" customFormat="1" ht="15" customHeight="1" x14ac:dyDescent="0.2"/>
    <row r="412" customFormat="1" ht="15" customHeight="1" x14ac:dyDescent="0.2"/>
    <row r="413" customFormat="1" ht="15" customHeight="1" x14ac:dyDescent="0.2"/>
    <row r="414" customFormat="1" ht="15" customHeight="1" x14ac:dyDescent="0.2"/>
    <row r="415" customFormat="1" ht="15" customHeight="1" x14ac:dyDescent="0.2"/>
    <row r="416" customFormat="1" ht="15" customHeight="1" x14ac:dyDescent="0.2"/>
    <row r="417" customFormat="1" ht="15" customHeight="1" x14ac:dyDescent="0.2"/>
    <row r="418" customFormat="1" ht="15" customHeight="1" x14ac:dyDescent="0.2"/>
    <row r="419" customFormat="1" ht="15" customHeight="1" x14ac:dyDescent="0.2"/>
    <row r="420" customFormat="1" ht="15" customHeight="1" x14ac:dyDescent="0.2"/>
    <row r="421" customFormat="1" ht="15" customHeight="1" x14ac:dyDescent="0.2"/>
    <row r="422" customFormat="1" ht="15" customHeight="1" x14ac:dyDescent="0.2"/>
    <row r="423" customFormat="1" ht="15" customHeight="1" x14ac:dyDescent="0.2"/>
    <row r="424" customFormat="1" ht="15" customHeight="1" x14ac:dyDescent="0.2"/>
    <row r="425" customFormat="1" ht="15" customHeight="1" x14ac:dyDescent="0.2"/>
    <row r="426" customFormat="1" ht="15" customHeight="1" x14ac:dyDescent="0.2"/>
    <row r="427" customFormat="1" ht="15" customHeight="1" x14ac:dyDescent="0.2"/>
    <row r="428" customFormat="1" ht="15" customHeight="1" x14ac:dyDescent="0.2"/>
    <row r="429" customFormat="1" ht="15" customHeight="1" x14ac:dyDescent="0.2"/>
    <row r="430" customFormat="1" ht="15" customHeight="1" x14ac:dyDescent="0.2"/>
    <row r="431" customFormat="1" ht="15" customHeight="1" x14ac:dyDescent="0.2"/>
    <row r="432" customFormat="1" ht="15" customHeight="1" x14ac:dyDescent="0.2"/>
    <row r="433" customFormat="1" ht="15" customHeight="1" x14ac:dyDescent="0.2"/>
    <row r="434" customFormat="1" ht="15" customHeight="1" x14ac:dyDescent="0.2"/>
    <row r="435" customFormat="1" ht="15" customHeight="1" x14ac:dyDescent="0.2"/>
    <row r="436" customFormat="1" ht="15" customHeight="1" x14ac:dyDescent="0.2"/>
    <row r="437" customFormat="1" ht="15" customHeight="1" x14ac:dyDescent="0.2"/>
    <row r="438" customFormat="1" ht="15" customHeight="1" x14ac:dyDescent="0.2"/>
    <row r="439" customFormat="1" ht="15" customHeight="1" x14ac:dyDescent="0.2"/>
    <row r="440" customFormat="1" ht="15" customHeight="1" x14ac:dyDescent="0.2"/>
    <row r="441" customFormat="1" ht="15" customHeight="1" x14ac:dyDescent="0.2"/>
    <row r="442" customFormat="1" ht="15" customHeight="1" x14ac:dyDescent="0.2"/>
    <row r="443" customFormat="1" ht="15" customHeight="1" x14ac:dyDescent="0.2"/>
    <row r="444" customFormat="1" ht="15" customHeight="1" x14ac:dyDescent="0.2"/>
    <row r="445" customFormat="1" ht="15" customHeight="1" x14ac:dyDescent="0.2"/>
    <row r="446" customFormat="1" ht="15" customHeight="1" x14ac:dyDescent="0.2"/>
    <row r="447" customFormat="1" ht="15" customHeight="1" x14ac:dyDescent="0.2"/>
    <row r="448" customFormat="1" ht="15" customHeight="1" x14ac:dyDescent="0.2"/>
    <row r="449" customFormat="1" ht="15" customHeight="1" x14ac:dyDescent="0.2"/>
    <row r="450" customFormat="1" ht="15" customHeight="1" x14ac:dyDescent="0.2"/>
    <row r="451" customFormat="1" ht="15" customHeight="1" x14ac:dyDescent="0.2"/>
    <row r="452" customFormat="1" ht="15" customHeight="1" x14ac:dyDescent="0.2"/>
    <row r="453" customFormat="1" ht="15" customHeight="1" x14ac:dyDescent="0.2"/>
    <row r="454" customFormat="1" ht="15" customHeight="1" x14ac:dyDescent="0.2"/>
    <row r="455" customFormat="1" ht="15" customHeight="1" x14ac:dyDescent="0.2"/>
    <row r="456" customFormat="1" ht="15" customHeight="1" x14ac:dyDescent="0.2"/>
    <row r="457" customFormat="1" ht="15" customHeight="1" x14ac:dyDescent="0.2"/>
    <row r="458" customFormat="1" ht="15" customHeight="1" x14ac:dyDescent="0.2"/>
    <row r="459" customFormat="1" ht="15" customHeight="1" x14ac:dyDescent="0.2"/>
    <row r="460" customFormat="1" ht="15" customHeight="1" x14ac:dyDescent="0.2"/>
    <row r="461" customFormat="1" ht="15" customHeight="1" x14ac:dyDescent="0.2"/>
    <row r="462" customFormat="1" ht="15" customHeight="1" x14ac:dyDescent="0.2"/>
    <row r="463" customFormat="1" ht="15" customHeight="1" x14ac:dyDescent="0.2"/>
    <row r="464" customFormat="1" ht="15" customHeight="1" x14ac:dyDescent="0.2"/>
    <row r="465" customFormat="1" ht="15" customHeight="1" x14ac:dyDescent="0.2"/>
    <row r="466" customFormat="1" ht="15" customHeight="1" x14ac:dyDescent="0.2"/>
    <row r="467" customFormat="1" ht="15" customHeight="1" x14ac:dyDescent="0.2"/>
    <row r="468" customFormat="1" ht="15" customHeight="1" x14ac:dyDescent="0.2"/>
    <row r="469" customFormat="1" ht="15" customHeight="1" x14ac:dyDescent="0.2"/>
    <row r="470" customFormat="1" ht="15" customHeight="1" x14ac:dyDescent="0.2"/>
    <row r="471" customFormat="1" ht="15" customHeight="1" x14ac:dyDescent="0.2"/>
    <row r="472" customFormat="1" ht="15" customHeight="1" x14ac:dyDescent="0.2"/>
    <row r="473" customFormat="1" ht="15" customHeight="1" x14ac:dyDescent="0.2"/>
    <row r="474" customFormat="1" ht="15" customHeight="1" x14ac:dyDescent="0.2"/>
    <row r="475" customFormat="1" ht="15" customHeight="1" x14ac:dyDescent="0.2"/>
    <row r="476" customFormat="1" ht="15" customHeight="1" x14ac:dyDescent="0.2"/>
    <row r="477" customFormat="1" ht="15" customHeight="1" x14ac:dyDescent="0.2"/>
    <row r="478" customFormat="1" ht="15" customHeight="1" x14ac:dyDescent="0.2"/>
    <row r="479" customFormat="1" ht="15" customHeight="1" x14ac:dyDescent="0.2"/>
    <row r="480" customFormat="1" ht="15" customHeight="1" x14ac:dyDescent="0.2"/>
    <row r="481" customFormat="1" ht="15" customHeight="1" x14ac:dyDescent="0.2"/>
    <row r="482" customFormat="1" ht="15" customHeight="1" x14ac:dyDescent="0.2"/>
    <row r="483" customFormat="1" ht="15" customHeight="1" x14ac:dyDescent="0.2"/>
    <row r="484" customFormat="1" ht="15" customHeight="1" x14ac:dyDescent="0.2"/>
    <row r="485" customFormat="1" ht="15" customHeight="1" x14ac:dyDescent="0.2"/>
    <row r="486" customFormat="1" ht="15" customHeight="1" x14ac:dyDescent="0.2"/>
    <row r="487" customFormat="1" ht="15" customHeight="1" x14ac:dyDescent="0.2"/>
    <row r="488" customFormat="1" ht="15" customHeight="1" x14ac:dyDescent="0.2"/>
    <row r="489" customFormat="1" ht="15" customHeight="1" x14ac:dyDescent="0.2"/>
    <row r="490" customFormat="1" ht="15" customHeight="1" x14ac:dyDescent="0.2"/>
    <row r="491" customFormat="1" ht="15" customHeight="1" x14ac:dyDescent="0.2"/>
    <row r="492" customFormat="1" ht="15" customHeight="1" x14ac:dyDescent="0.2"/>
    <row r="493" customFormat="1" ht="15" customHeight="1" x14ac:dyDescent="0.2"/>
    <row r="494" customFormat="1" ht="15" customHeight="1" x14ac:dyDescent="0.2"/>
    <row r="495" customFormat="1" ht="15" customHeight="1" x14ac:dyDescent="0.2"/>
    <row r="496" customFormat="1" ht="15" customHeight="1" x14ac:dyDescent="0.2"/>
    <row r="497" customFormat="1" ht="15" customHeight="1" x14ac:dyDescent="0.2"/>
    <row r="498" customFormat="1" ht="15" customHeight="1" x14ac:dyDescent="0.2"/>
    <row r="499" customFormat="1" ht="15" customHeight="1" x14ac:dyDescent="0.2"/>
    <row r="500" customFormat="1" ht="15" customHeight="1" x14ac:dyDescent="0.2"/>
    <row r="501" customFormat="1" ht="15" customHeight="1" x14ac:dyDescent="0.2"/>
    <row r="502" customFormat="1" ht="15" customHeight="1" x14ac:dyDescent="0.2"/>
    <row r="503" customFormat="1" ht="15" customHeight="1" x14ac:dyDescent="0.2"/>
    <row r="504" customFormat="1" ht="15" customHeight="1" x14ac:dyDescent="0.2"/>
    <row r="505" customFormat="1" ht="15" customHeight="1" x14ac:dyDescent="0.2"/>
    <row r="506" customFormat="1" ht="15" customHeight="1" x14ac:dyDescent="0.2"/>
    <row r="507" customFormat="1" ht="15" customHeight="1" x14ac:dyDescent="0.2"/>
    <row r="508" customFormat="1" ht="15" customHeight="1" x14ac:dyDescent="0.2"/>
    <row r="509" customFormat="1" ht="15" customHeight="1" x14ac:dyDescent="0.2"/>
    <row r="510" customFormat="1" ht="15" customHeight="1" x14ac:dyDescent="0.2"/>
    <row r="511" customFormat="1" ht="15" customHeight="1" x14ac:dyDescent="0.2"/>
    <row r="512" customFormat="1" ht="15" customHeight="1" x14ac:dyDescent="0.2"/>
    <row r="513" customFormat="1" ht="15" customHeight="1" x14ac:dyDescent="0.2"/>
    <row r="514" customFormat="1" ht="15" customHeight="1" x14ac:dyDescent="0.2"/>
    <row r="515" customFormat="1" ht="15" customHeight="1" x14ac:dyDescent="0.2"/>
    <row r="516" customFormat="1" ht="15" customHeight="1" x14ac:dyDescent="0.2"/>
    <row r="517" customFormat="1" ht="15" customHeight="1" x14ac:dyDescent="0.2"/>
    <row r="518" customFormat="1" ht="15" customHeight="1" x14ac:dyDescent="0.2"/>
    <row r="519" customFormat="1" ht="15" customHeight="1" x14ac:dyDescent="0.2"/>
    <row r="520" customFormat="1" ht="15" customHeight="1" x14ac:dyDescent="0.2"/>
    <row r="521" customFormat="1" ht="15" customHeight="1" x14ac:dyDescent="0.2"/>
    <row r="522" customFormat="1" ht="15" customHeight="1" x14ac:dyDescent="0.2"/>
    <row r="523" customFormat="1" ht="15" customHeight="1" x14ac:dyDescent="0.2"/>
    <row r="524" customFormat="1" ht="15" customHeight="1" x14ac:dyDescent="0.2"/>
    <row r="525" customFormat="1" ht="15" customHeight="1" x14ac:dyDescent="0.2"/>
    <row r="526" customFormat="1" ht="15" customHeight="1" x14ac:dyDescent="0.2"/>
    <row r="527" customFormat="1" ht="15" customHeight="1" x14ac:dyDescent="0.2"/>
    <row r="528" customFormat="1" ht="15" customHeight="1" x14ac:dyDescent="0.2"/>
    <row r="529" customFormat="1" ht="15" customHeight="1" x14ac:dyDescent="0.2"/>
    <row r="530" customFormat="1" ht="15" customHeight="1" x14ac:dyDescent="0.2"/>
    <row r="531" customFormat="1" ht="15" customHeight="1" x14ac:dyDescent="0.2"/>
    <row r="532" customFormat="1" ht="15" customHeight="1" x14ac:dyDescent="0.2"/>
    <row r="533" customFormat="1" ht="15" customHeight="1" x14ac:dyDescent="0.2"/>
    <row r="534" customFormat="1" ht="15" customHeight="1" x14ac:dyDescent="0.2"/>
    <row r="535" customFormat="1" ht="15" customHeight="1" x14ac:dyDescent="0.2"/>
    <row r="536" customFormat="1" ht="15" customHeight="1" x14ac:dyDescent="0.2"/>
    <row r="537" customFormat="1" ht="15" customHeight="1" x14ac:dyDescent="0.2"/>
    <row r="538" customFormat="1" ht="15" customHeight="1" x14ac:dyDescent="0.2"/>
    <row r="539" customFormat="1" ht="15" customHeight="1" x14ac:dyDescent="0.2"/>
    <row r="540" customFormat="1" ht="15" customHeight="1" x14ac:dyDescent="0.2"/>
    <row r="541" customFormat="1" ht="15" customHeight="1" x14ac:dyDescent="0.2"/>
    <row r="542" customFormat="1" ht="15" customHeight="1" x14ac:dyDescent="0.2"/>
    <row r="543" customFormat="1" ht="15" customHeight="1" x14ac:dyDescent="0.2"/>
    <row r="544" customFormat="1" ht="15" customHeight="1" x14ac:dyDescent="0.2"/>
    <row r="545" customFormat="1" ht="15" customHeight="1" x14ac:dyDescent="0.2"/>
    <row r="546" customFormat="1" ht="15" customHeight="1" x14ac:dyDescent="0.2"/>
    <row r="547" customFormat="1" ht="15" customHeight="1" x14ac:dyDescent="0.2"/>
    <row r="548" customFormat="1" ht="15" customHeight="1" x14ac:dyDescent="0.2"/>
    <row r="549" customFormat="1" ht="15" customHeight="1" x14ac:dyDescent="0.2"/>
    <row r="550" customFormat="1" ht="15" customHeight="1" x14ac:dyDescent="0.2"/>
    <row r="551" customFormat="1" ht="15" customHeight="1" x14ac:dyDescent="0.2"/>
    <row r="552" customFormat="1" ht="15" customHeight="1" x14ac:dyDescent="0.2"/>
    <row r="553" customFormat="1" ht="15" customHeight="1" x14ac:dyDescent="0.2"/>
    <row r="554" customFormat="1" ht="15" customHeight="1" x14ac:dyDescent="0.2"/>
    <row r="555" customFormat="1" ht="15" customHeight="1" x14ac:dyDescent="0.2"/>
    <row r="556" customFormat="1" ht="15" customHeight="1" x14ac:dyDescent="0.2"/>
    <row r="557" customFormat="1" ht="15" customHeight="1" x14ac:dyDescent="0.2"/>
    <row r="558" customFormat="1" ht="15" customHeight="1" x14ac:dyDescent="0.2"/>
    <row r="559" customFormat="1" ht="15" customHeight="1" x14ac:dyDescent="0.2"/>
    <row r="560" customFormat="1" ht="15" customHeight="1" x14ac:dyDescent="0.2"/>
    <row r="561" customFormat="1" ht="15" customHeight="1" x14ac:dyDescent="0.2"/>
    <row r="562" customFormat="1" ht="15" customHeight="1" x14ac:dyDescent="0.2"/>
    <row r="563" customFormat="1" ht="15" customHeight="1" x14ac:dyDescent="0.2"/>
    <row r="564" customFormat="1" ht="15" customHeight="1" x14ac:dyDescent="0.2"/>
    <row r="565" customFormat="1" ht="15" customHeight="1" x14ac:dyDescent="0.2"/>
    <row r="566" customFormat="1" ht="15" customHeight="1" x14ac:dyDescent="0.2"/>
    <row r="567" customFormat="1" ht="15" customHeight="1" x14ac:dyDescent="0.2"/>
    <row r="568" customFormat="1" ht="15" customHeight="1" x14ac:dyDescent="0.2"/>
    <row r="569" customFormat="1" ht="15" customHeight="1" x14ac:dyDescent="0.2"/>
    <row r="570" customFormat="1" ht="15" customHeight="1" x14ac:dyDescent="0.2"/>
    <row r="571" customFormat="1" ht="15" customHeight="1" x14ac:dyDescent="0.2"/>
    <row r="572" customFormat="1" ht="15" customHeight="1" x14ac:dyDescent="0.2"/>
    <row r="573" customFormat="1" ht="15" customHeight="1" x14ac:dyDescent="0.2"/>
    <row r="574" customFormat="1" ht="15" customHeight="1" x14ac:dyDescent="0.2"/>
    <row r="575" customFormat="1" ht="15" customHeight="1" x14ac:dyDescent="0.2"/>
    <row r="576" customFormat="1" ht="15" customHeight="1" x14ac:dyDescent="0.2"/>
    <row r="577" customFormat="1" ht="15" customHeight="1" x14ac:dyDescent="0.2"/>
    <row r="578" customFormat="1" ht="15" customHeight="1" x14ac:dyDescent="0.2"/>
    <row r="579" customFormat="1" ht="15" customHeight="1" x14ac:dyDescent="0.2"/>
    <row r="580" customFormat="1" ht="15" customHeight="1" x14ac:dyDescent="0.2"/>
    <row r="581" customFormat="1" ht="15" customHeight="1" x14ac:dyDescent="0.2"/>
    <row r="582" customFormat="1" ht="15" customHeight="1" x14ac:dyDescent="0.2"/>
    <row r="583" customFormat="1" ht="15" customHeight="1" x14ac:dyDescent="0.2"/>
    <row r="584" customFormat="1" ht="15" customHeight="1" x14ac:dyDescent="0.2"/>
    <row r="585" customFormat="1" ht="15" customHeight="1" x14ac:dyDescent="0.2"/>
    <row r="586" customFormat="1" ht="15" customHeight="1" x14ac:dyDescent="0.2"/>
    <row r="587" customFormat="1" ht="15" customHeight="1" x14ac:dyDescent="0.2"/>
    <row r="588" customFormat="1" ht="15" customHeight="1" x14ac:dyDescent="0.2"/>
    <row r="589" customFormat="1" ht="15" customHeight="1" x14ac:dyDescent="0.2"/>
    <row r="590" customFormat="1" ht="15" customHeight="1" x14ac:dyDescent="0.2"/>
    <row r="591" customFormat="1" ht="15" customHeight="1" x14ac:dyDescent="0.2"/>
    <row r="592" customFormat="1" ht="15" customHeight="1" x14ac:dyDescent="0.2"/>
    <row r="593" customFormat="1" ht="15" customHeight="1" x14ac:dyDescent="0.2"/>
    <row r="594" customFormat="1" ht="15" customHeight="1" x14ac:dyDescent="0.2"/>
    <row r="595" customFormat="1" ht="15" customHeight="1" x14ac:dyDescent="0.2"/>
    <row r="596" customFormat="1" ht="15" customHeight="1" x14ac:dyDescent="0.2"/>
    <row r="597" customFormat="1" ht="15" customHeight="1" x14ac:dyDescent="0.2"/>
    <row r="598" customFormat="1" ht="15" customHeight="1" x14ac:dyDescent="0.2"/>
    <row r="599" customFormat="1" ht="15" customHeight="1" x14ac:dyDescent="0.2"/>
    <row r="600" customFormat="1" ht="15" customHeight="1" x14ac:dyDescent="0.2"/>
    <row r="601" customFormat="1" ht="15" customHeight="1" x14ac:dyDescent="0.2"/>
    <row r="602" customFormat="1" ht="15" customHeight="1" x14ac:dyDescent="0.2"/>
    <row r="603" customFormat="1" ht="15" customHeight="1" x14ac:dyDescent="0.2"/>
    <row r="604" customFormat="1" ht="15" customHeight="1" x14ac:dyDescent="0.2"/>
    <row r="605" customFormat="1" ht="15" customHeight="1" x14ac:dyDescent="0.2"/>
    <row r="606" customFormat="1" ht="15" customHeight="1" x14ac:dyDescent="0.2"/>
    <row r="607" customFormat="1" ht="15" customHeight="1" x14ac:dyDescent="0.2"/>
    <row r="608" customFormat="1" ht="15" customHeight="1" x14ac:dyDescent="0.2"/>
    <row r="609" customFormat="1" ht="15" customHeight="1" x14ac:dyDescent="0.2"/>
    <row r="610" customFormat="1" ht="15" customHeight="1" x14ac:dyDescent="0.2"/>
    <row r="611" customFormat="1" ht="15" customHeight="1" x14ac:dyDescent="0.2"/>
    <row r="612" customFormat="1" ht="15" customHeight="1" x14ac:dyDescent="0.2"/>
    <row r="613" customFormat="1" ht="15" customHeight="1" x14ac:dyDescent="0.2"/>
    <row r="614" customFormat="1" ht="15" customHeight="1" x14ac:dyDescent="0.2"/>
    <row r="615" customFormat="1" ht="15" customHeight="1" x14ac:dyDescent="0.2"/>
    <row r="616" customFormat="1" ht="15" customHeight="1" x14ac:dyDescent="0.2"/>
    <row r="617" customFormat="1" ht="15" customHeight="1" x14ac:dyDescent="0.2"/>
    <row r="618" customFormat="1" ht="15" customHeight="1" x14ac:dyDescent="0.2"/>
    <row r="619" customFormat="1" ht="15" customHeight="1" x14ac:dyDescent="0.2"/>
    <row r="620" customFormat="1" ht="15" customHeight="1" x14ac:dyDescent="0.2"/>
    <row r="621" customFormat="1" ht="15" customHeight="1" x14ac:dyDescent="0.2"/>
    <row r="622" customFormat="1" ht="15" customHeight="1" x14ac:dyDescent="0.2"/>
    <row r="623" customFormat="1" ht="15" customHeight="1" x14ac:dyDescent="0.2"/>
    <row r="624" customFormat="1" ht="15" customHeight="1" x14ac:dyDescent="0.2"/>
    <row r="625" customFormat="1" ht="15" customHeight="1" x14ac:dyDescent="0.2"/>
    <row r="626" customFormat="1" ht="15" customHeight="1" x14ac:dyDescent="0.2"/>
    <row r="627" customFormat="1" ht="15" customHeight="1" x14ac:dyDescent="0.2"/>
    <row r="628" customFormat="1" ht="15" customHeight="1" x14ac:dyDescent="0.2"/>
    <row r="629" customFormat="1" ht="15" customHeight="1" x14ac:dyDescent="0.2"/>
    <row r="630" customFormat="1" ht="15" customHeight="1" x14ac:dyDescent="0.2"/>
    <row r="631" customFormat="1" ht="15" customHeight="1" x14ac:dyDescent="0.2"/>
    <row r="632" customFormat="1" ht="15" customHeight="1" x14ac:dyDescent="0.2"/>
    <row r="633" customFormat="1" ht="15" customHeight="1" x14ac:dyDescent="0.2"/>
    <row r="634" customFormat="1" ht="15" customHeight="1" x14ac:dyDescent="0.2"/>
    <row r="635" customFormat="1" ht="15" customHeight="1" x14ac:dyDescent="0.2"/>
    <row r="636" customFormat="1" ht="15" customHeight="1" x14ac:dyDescent="0.2"/>
    <row r="637" customFormat="1" ht="15" customHeight="1" x14ac:dyDescent="0.2"/>
    <row r="638" customFormat="1" ht="15" customHeight="1" x14ac:dyDescent="0.2"/>
    <row r="639" customFormat="1" ht="15" customHeight="1" x14ac:dyDescent="0.2"/>
    <row r="640" customFormat="1" ht="15" customHeight="1" x14ac:dyDescent="0.2"/>
    <row r="641" customFormat="1" ht="15" customHeight="1" x14ac:dyDescent="0.2"/>
    <row r="642" customFormat="1" ht="15" customHeight="1" x14ac:dyDescent="0.2"/>
    <row r="643" customFormat="1" ht="15" customHeight="1" x14ac:dyDescent="0.2"/>
    <row r="644" customFormat="1" ht="15" customHeight="1" x14ac:dyDescent="0.2"/>
    <row r="645" customFormat="1" ht="15" customHeight="1" x14ac:dyDescent="0.2"/>
    <row r="646" customFormat="1" ht="15" customHeight="1" x14ac:dyDescent="0.2"/>
    <row r="647" customFormat="1" ht="15" customHeight="1" x14ac:dyDescent="0.2"/>
    <row r="648" customFormat="1" ht="15" customHeight="1" x14ac:dyDescent="0.2"/>
    <row r="649" customFormat="1" ht="15" customHeight="1" x14ac:dyDescent="0.2"/>
    <row r="650" customFormat="1" ht="15" customHeight="1" x14ac:dyDescent="0.2"/>
    <row r="651" customFormat="1" ht="15" customHeight="1" x14ac:dyDescent="0.2"/>
    <row r="652" customFormat="1" ht="15" customHeight="1" x14ac:dyDescent="0.2"/>
    <row r="653" customFormat="1" ht="15" customHeight="1" x14ac:dyDescent="0.2"/>
    <row r="654" customFormat="1" ht="15" customHeight="1" x14ac:dyDescent="0.2"/>
    <row r="655" customFormat="1" ht="15" customHeight="1" x14ac:dyDescent="0.2"/>
    <row r="656" customFormat="1" ht="15" customHeight="1" x14ac:dyDescent="0.2"/>
    <row r="657" customFormat="1" ht="15" customHeight="1" x14ac:dyDescent="0.2"/>
    <row r="658" customFormat="1" ht="15" customHeight="1" x14ac:dyDescent="0.2"/>
    <row r="659" customFormat="1" ht="15" customHeight="1" x14ac:dyDescent="0.2"/>
    <row r="660" customFormat="1" ht="15" customHeight="1" x14ac:dyDescent="0.2"/>
    <row r="661" customFormat="1" ht="15" customHeight="1" x14ac:dyDescent="0.2"/>
    <row r="662" customFormat="1" ht="15" customHeight="1" x14ac:dyDescent="0.2"/>
    <row r="663" customFormat="1" ht="15" customHeight="1" x14ac:dyDescent="0.2"/>
    <row r="664" customFormat="1" ht="15" customHeight="1" x14ac:dyDescent="0.2"/>
    <row r="665" customFormat="1" ht="15" customHeight="1" x14ac:dyDescent="0.2"/>
    <row r="666" customFormat="1" ht="15" customHeight="1" x14ac:dyDescent="0.2"/>
    <row r="667" customFormat="1" ht="15" customHeight="1" x14ac:dyDescent="0.2"/>
    <row r="668" customFormat="1" ht="15" customHeight="1" x14ac:dyDescent="0.2"/>
    <row r="669" customFormat="1" ht="15" customHeight="1" x14ac:dyDescent="0.2"/>
    <row r="670" customFormat="1" ht="15" customHeight="1" x14ac:dyDescent="0.2"/>
    <row r="671" customFormat="1" ht="15" customHeight="1" x14ac:dyDescent="0.2"/>
    <row r="672" customFormat="1" ht="15" customHeight="1" x14ac:dyDescent="0.2"/>
    <row r="673" customFormat="1" ht="15" customHeight="1" x14ac:dyDescent="0.2"/>
    <row r="674" customFormat="1" ht="15" customHeight="1" x14ac:dyDescent="0.2"/>
    <row r="675" customFormat="1" ht="15" customHeight="1" x14ac:dyDescent="0.2"/>
    <row r="676" customFormat="1" ht="15" customHeight="1" x14ac:dyDescent="0.2"/>
    <row r="677" customFormat="1" ht="15" customHeight="1" x14ac:dyDescent="0.2"/>
    <row r="678" customFormat="1" ht="15" customHeight="1" x14ac:dyDescent="0.2"/>
    <row r="679" customFormat="1" ht="15" customHeight="1" x14ac:dyDescent="0.2"/>
    <row r="680" customFormat="1" ht="15" customHeight="1" x14ac:dyDescent="0.2"/>
    <row r="681" customFormat="1" ht="15" customHeight="1" x14ac:dyDescent="0.2"/>
    <row r="682" customFormat="1" ht="15" customHeight="1" x14ac:dyDescent="0.2"/>
    <row r="683" customFormat="1" ht="15" customHeight="1" x14ac:dyDescent="0.2"/>
    <row r="684" customFormat="1" ht="15" customHeight="1" x14ac:dyDescent="0.2"/>
    <row r="685" customFormat="1" ht="15" customHeight="1" x14ac:dyDescent="0.2"/>
    <row r="686" customFormat="1" ht="15" customHeight="1" x14ac:dyDescent="0.2"/>
    <row r="687" customFormat="1" ht="15" customHeight="1" x14ac:dyDescent="0.2"/>
    <row r="688" customFormat="1" ht="15" customHeight="1" x14ac:dyDescent="0.2"/>
    <row r="689" customFormat="1" ht="15" customHeight="1" x14ac:dyDescent="0.2"/>
    <row r="690" customFormat="1" ht="15" customHeight="1" x14ac:dyDescent="0.2"/>
    <row r="691" customFormat="1" ht="15" customHeight="1" x14ac:dyDescent="0.2"/>
    <row r="692" customFormat="1" ht="15" customHeight="1" x14ac:dyDescent="0.2"/>
    <row r="693" customFormat="1" ht="15" customHeight="1" x14ac:dyDescent="0.2"/>
    <row r="694" customFormat="1" ht="15" customHeight="1" x14ac:dyDescent="0.2"/>
    <row r="695" customFormat="1" ht="15" customHeight="1" x14ac:dyDescent="0.2"/>
    <row r="696" customFormat="1" ht="15" customHeight="1" x14ac:dyDescent="0.2"/>
    <row r="697" customFormat="1" ht="15" customHeight="1" x14ac:dyDescent="0.2"/>
    <row r="698" customFormat="1" ht="15" customHeight="1" x14ac:dyDescent="0.2"/>
    <row r="699" customFormat="1" ht="15" customHeight="1" x14ac:dyDescent="0.2"/>
    <row r="700" customFormat="1" ht="15" customHeight="1" x14ac:dyDescent="0.2"/>
    <row r="701" customFormat="1" ht="15" customHeight="1" x14ac:dyDescent="0.2"/>
    <row r="702" customFormat="1" ht="15" customHeight="1" x14ac:dyDescent="0.2"/>
    <row r="703" customFormat="1" ht="15" customHeight="1" x14ac:dyDescent="0.2"/>
    <row r="704" customFormat="1" ht="15" customHeight="1" x14ac:dyDescent="0.2"/>
    <row r="705" customFormat="1" ht="15" customHeight="1" x14ac:dyDescent="0.2"/>
    <row r="706" customFormat="1" ht="15" customHeight="1" x14ac:dyDescent="0.2"/>
    <row r="707" customFormat="1" ht="15" customHeight="1" x14ac:dyDescent="0.2"/>
    <row r="708" customFormat="1" ht="15" customHeight="1" x14ac:dyDescent="0.2"/>
    <row r="709" customFormat="1" ht="15" customHeight="1" x14ac:dyDescent="0.2"/>
    <row r="710" customFormat="1" ht="15" customHeight="1" x14ac:dyDescent="0.2"/>
    <row r="711" customFormat="1" ht="15" customHeight="1" x14ac:dyDescent="0.2"/>
    <row r="712" customFormat="1" ht="15" customHeight="1" x14ac:dyDescent="0.2"/>
    <row r="713" customFormat="1" ht="15" customHeight="1" x14ac:dyDescent="0.2"/>
    <row r="714" customFormat="1" ht="15" customHeight="1" x14ac:dyDescent="0.2"/>
    <row r="715" customFormat="1" ht="15" customHeight="1" x14ac:dyDescent="0.2"/>
    <row r="716" customFormat="1" ht="15" customHeight="1" x14ac:dyDescent="0.2"/>
    <row r="717" customFormat="1" ht="15" customHeight="1" x14ac:dyDescent="0.2"/>
    <row r="718" customFormat="1" ht="15" customHeight="1" x14ac:dyDescent="0.2"/>
    <row r="719" customFormat="1" ht="15" customHeight="1" x14ac:dyDescent="0.2"/>
    <row r="720" customFormat="1" ht="15" customHeight="1" x14ac:dyDescent="0.2"/>
    <row r="721" customFormat="1" ht="15" customHeight="1" x14ac:dyDescent="0.2"/>
    <row r="722" customFormat="1" ht="15" customHeight="1" x14ac:dyDescent="0.2"/>
    <row r="723" customFormat="1" ht="15" customHeight="1" x14ac:dyDescent="0.2"/>
    <row r="724" customFormat="1" ht="15" customHeight="1" x14ac:dyDescent="0.2"/>
    <row r="725" customFormat="1" ht="15" customHeight="1" x14ac:dyDescent="0.2"/>
    <row r="726" customFormat="1" ht="15" customHeight="1" x14ac:dyDescent="0.2"/>
    <row r="727" customFormat="1" ht="15" customHeight="1" x14ac:dyDescent="0.2"/>
    <row r="728" customFormat="1" ht="15" customHeight="1" x14ac:dyDescent="0.2"/>
    <row r="729" customFormat="1" ht="15" customHeight="1" x14ac:dyDescent="0.2"/>
    <row r="730" customFormat="1" ht="15" customHeight="1" x14ac:dyDescent="0.2"/>
    <row r="731" customFormat="1" ht="15" customHeight="1" x14ac:dyDescent="0.2"/>
    <row r="732" customFormat="1" ht="15" customHeight="1" x14ac:dyDescent="0.2"/>
    <row r="733" customFormat="1" ht="15" customHeight="1" x14ac:dyDescent="0.2"/>
    <row r="734" customFormat="1" ht="15" customHeight="1" x14ac:dyDescent="0.2"/>
    <row r="735" customFormat="1" ht="15" customHeight="1" x14ac:dyDescent="0.2"/>
    <row r="736" customFormat="1" ht="15" customHeight="1" x14ac:dyDescent="0.2"/>
    <row r="737" customFormat="1" ht="15" customHeight="1" x14ac:dyDescent="0.2"/>
    <row r="738" customFormat="1" ht="15" customHeight="1" x14ac:dyDescent="0.2"/>
    <row r="739" customFormat="1" ht="15" customHeight="1" x14ac:dyDescent="0.2"/>
    <row r="740" customFormat="1" ht="15" customHeight="1" x14ac:dyDescent="0.2"/>
    <row r="741" customFormat="1" ht="15" customHeight="1" x14ac:dyDescent="0.2"/>
    <row r="742" customFormat="1" ht="15" customHeight="1" x14ac:dyDescent="0.2"/>
    <row r="743" customFormat="1" ht="15" customHeight="1" x14ac:dyDescent="0.2"/>
    <row r="744" customFormat="1" ht="15" customHeight="1" x14ac:dyDescent="0.2"/>
    <row r="745" customFormat="1" ht="15" customHeight="1" x14ac:dyDescent="0.2"/>
    <row r="746" customFormat="1" ht="15" customHeight="1" x14ac:dyDescent="0.2"/>
    <row r="747" customFormat="1" ht="15" customHeight="1" x14ac:dyDescent="0.2"/>
    <row r="748" customFormat="1" ht="15" customHeight="1" x14ac:dyDescent="0.2"/>
    <row r="749" customFormat="1" ht="15" customHeight="1" x14ac:dyDescent="0.2"/>
    <row r="750" customFormat="1" ht="15" customHeight="1" x14ac:dyDescent="0.2"/>
    <row r="751" customFormat="1" ht="15" customHeight="1" x14ac:dyDescent="0.2"/>
    <row r="752" customFormat="1" ht="15" customHeight="1" x14ac:dyDescent="0.2"/>
    <row r="753" customFormat="1" ht="15" customHeight="1" x14ac:dyDescent="0.2"/>
    <row r="754" customFormat="1" ht="15" customHeight="1" x14ac:dyDescent="0.2"/>
    <row r="755" customFormat="1" ht="15" customHeight="1" x14ac:dyDescent="0.2"/>
    <row r="756" customFormat="1" ht="15" customHeight="1" x14ac:dyDescent="0.2"/>
    <row r="757" customFormat="1" ht="15" customHeight="1" x14ac:dyDescent="0.2"/>
    <row r="758" customFormat="1" ht="15" customHeight="1" x14ac:dyDescent="0.2"/>
    <row r="759" customFormat="1" ht="15" customHeight="1" x14ac:dyDescent="0.2"/>
    <row r="760" customFormat="1" ht="15" customHeight="1" x14ac:dyDescent="0.2"/>
    <row r="761" customFormat="1" ht="15" customHeight="1" x14ac:dyDescent="0.2"/>
    <row r="762" customFormat="1" ht="15" customHeight="1" x14ac:dyDescent="0.2"/>
    <row r="763" customFormat="1" ht="15" customHeight="1" x14ac:dyDescent="0.2"/>
    <row r="764" customFormat="1" ht="15" customHeight="1" x14ac:dyDescent="0.2"/>
    <row r="765" customFormat="1" ht="15" customHeight="1" x14ac:dyDescent="0.2"/>
    <row r="766" customFormat="1" ht="15" customHeight="1" x14ac:dyDescent="0.2"/>
    <row r="767" customFormat="1" ht="15" customHeight="1" x14ac:dyDescent="0.2"/>
    <row r="768" customFormat="1" ht="15" customHeight="1" x14ac:dyDescent="0.2"/>
    <row r="769" customFormat="1" ht="15" customHeight="1" x14ac:dyDescent="0.2"/>
    <row r="770" customFormat="1" ht="15" customHeight="1" x14ac:dyDescent="0.2"/>
    <row r="771" customFormat="1" ht="15" customHeight="1" x14ac:dyDescent="0.2"/>
    <row r="772" customFormat="1" ht="15" customHeight="1" x14ac:dyDescent="0.2"/>
    <row r="773" customFormat="1" ht="15" customHeight="1" x14ac:dyDescent="0.2"/>
    <row r="774" customFormat="1" ht="15" customHeight="1" x14ac:dyDescent="0.2"/>
    <row r="775" customFormat="1" ht="15" customHeight="1" x14ac:dyDescent="0.2"/>
    <row r="776" customFormat="1" ht="15" customHeight="1" x14ac:dyDescent="0.2"/>
    <row r="777" customFormat="1" ht="15" customHeight="1" x14ac:dyDescent="0.2"/>
    <row r="778" customFormat="1" ht="15" customHeight="1" x14ac:dyDescent="0.2"/>
    <row r="779" customFormat="1" ht="15" customHeight="1" x14ac:dyDescent="0.2"/>
    <row r="780" customFormat="1" ht="15" customHeight="1" x14ac:dyDescent="0.2"/>
    <row r="781" customFormat="1" ht="15" customHeight="1" x14ac:dyDescent="0.2"/>
    <row r="782" customFormat="1" ht="15" customHeight="1" x14ac:dyDescent="0.2"/>
    <row r="783" customFormat="1" ht="15" customHeight="1" x14ac:dyDescent="0.2"/>
    <row r="784" customFormat="1" ht="15" customHeight="1" x14ac:dyDescent="0.2"/>
    <row r="785" customFormat="1" ht="15" customHeight="1" x14ac:dyDescent="0.2"/>
    <row r="786" customFormat="1" ht="15" customHeight="1" x14ac:dyDescent="0.2"/>
    <row r="787" customFormat="1" ht="15" customHeight="1" x14ac:dyDescent="0.2"/>
    <row r="788" customFormat="1" ht="15" customHeight="1" x14ac:dyDescent="0.2"/>
    <row r="789" customFormat="1" ht="15" customHeight="1" x14ac:dyDescent="0.2"/>
    <row r="790" customFormat="1" ht="15" customHeight="1" x14ac:dyDescent="0.2"/>
    <row r="791" customFormat="1" ht="15" customHeight="1" x14ac:dyDescent="0.2"/>
    <row r="792" customFormat="1" ht="15" customHeight="1" x14ac:dyDescent="0.2"/>
    <row r="793" customFormat="1" ht="15" customHeight="1" x14ac:dyDescent="0.2"/>
    <row r="794" customFormat="1" ht="15" customHeight="1" x14ac:dyDescent="0.2"/>
    <row r="795" customFormat="1" ht="15" customHeight="1" x14ac:dyDescent="0.2"/>
    <row r="796" customFormat="1" ht="15" customHeight="1" x14ac:dyDescent="0.2"/>
    <row r="797" customFormat="1" ht="15" customHeight="1" x14ac:dyDescent="0.2"/>
    <row r="798" customFormat="1" ht="15" customHeight="1" x14ac:dyDescent="0.2"/>
    <row r="799" customFormat="1" ht="15" customHeight="1" x14ac:dyDescent="0.2"/>
    <row r="800" customFormat="1" ht="15" customHeight="1" x14ac:dyDescent="0.2"/>
    <row r="801" customFormat="1" ht="15" customHeight="1" x14ac:dyDescent="0.2"/>
    <row r="802" customFormat="1" ht="15" customHeight="1" x14ac:dyDescent="0.2"/>
    <row r="803" customFormat="1" ht="15" customHeight="1" x14ac:dyDescent="0.2"/>
    <row r="804" customFormat="1" ht="15" customHeight="1" x14ac:dyDescent="0.2"/>
    <row r="805" customFormat="1" ht="15" customHeight="1" x14ac:dyDescent="0.2"/>
    <row r="806" customFormat="1" ht="15" customHeight="1" x14ac:dyDescent="0.2"/>
    <row r="807" customFormat="1" ht="15" customHeight="1" x14ac:dyDescent="0.2"/>
    <row r="808" customFormat="1" ht="15" customHeight="1" x14ac:dyDescent="0.2"/>
    <row r="809" customFormat="1" ht="15" customHeight="1" x14ac:dyDescent="0.2"/>
    <row r="810" customFormat="1" ht="15" customHeight="1" x14ac:dyDescent="0.2"/>
    <row r="811" customFormat="1" ht="15" customHeight="1" x14ac:dyDescent="0.2"/>
    <row r="812" customFormat="1" ht="15" customHeight="1" x14ac:dyDescent="0.2"/>
    <row r="813" customFormat="1" ht="15" customHeight="1" x14ac:dyDescent="0.2"/>
    <row r="814" customFormat="1" ht="15" customHeight="1" x14ac:dyDescent="0.2"/>
    <row r="815" customFormat="1" ht="15" customHeight="1" x14ac:dyDescent="0.2"/>
    <row r="816" customFormat="1" ht="15" customHeight="1" x14ac:dyDescent="0.2"/>
    <row r="817" customFormat="1" ht="15" customHeight="1" x14ac:dyDescent="0.2"/>
    <row r="818" customFormat="1" ht="15" customHeight="1" x14ac:dyDescent="0.2"/>
    <row r="819" customFormat="1" ht="15" customHeight="1" x14ac:dyDescent="0.2"/>
    <row r="820" customFormat="1" ht="15" customHeight="1" x14ac:dyDescent="0.2"/>
    <row r="821" customFormat="1" ht="15" customHeight="1" x14ac:dyDescent="0.2"/>
    <row r="822" customFormat="1" ht="15" customHeight="1" x14ac:dyDescent="0.2"/>
    <row r="823" customFormat="1" ht="15" customHeight="1" x14ac:dyDescent="0.2"/>
    <row r="824" customFormat="1" ht="15" customHeight="1" x14ac:dyDescent="0.2"/>
    <row r="825" customFormat="1" ht="15" customHeight="1" x14ac:dyDescent="0.2"/>
    <row r="826" customFormat="1" ht="15" customHeight="1" x14ac:dyDescent="0.2"/>
    <row r="827" customFormat="1" ht="15" customHeight="1" x14ac:dyDescent="0.2"/>
    <row r="828" customFormat="1" ht="15" customHeight="1" x14ac:dyDescent="0.2"/>
    <row r="829" customFormat="1" ht="15" customHeight="1" x14ac:dyDescent="0.2"/>
    <row r="830" customFormat="1" ht="15" customHeight="1" x14ac:dyDescent="0.2"/>
    <row r="831" customFormat="1" ht="15" customHeight="1" x14ac:dyDescent="0.2"/>
    <row r="832" customFormat="1" ht="15" customHeight="1" x14ac:dyDescent="0.2"/>
    <row r="833" customFormat="1" ht="15" customHeight="1" x14ac:dyDescent="0.2"/>
    <row r="834" customFormat="1" ht="15" customHeight="1" x14ac:dyDescent="0.2"/>
    <row r="835" customFormat="1" ht="15" customHeight="1" x14ac:dyDescent="0.2"/>
    <row r="836" customFormat="1" ht="15" customHeight="1" x14ac:dyDescent="0.2"/>
    <row r="837" customFormat="1" ht="15" customHeight="1" x14ac:dyDescent="0.2"/>
    <row r="838" customFormat="1" ht="15" customHeight="1" x14ac:dyDescent="0.2"/>
    <row r="839" customFormat="1" ht="15" customHeight="1" x14ac:dyDescent="0.2"/>
    <row r="840" customFormat="1" ht="15" customHeight="1" x14ac:dyDescent="0.2"/>
    <row r="841" customFormat="1" ht="15" customHeight="1" x14ac:dyDescent="0.2"/>
    <row r="842" customFormat="1" ht="15" customHeight="1" x14ac:dyDescent="0.2"/>
    <row r="843" customFormat="1" ht="15" customHeight="1" x14ac:dyDescent="0.2"/>
    <row r="844" customFormat="1" ht="15" customHeight="1" x14ac:dyDescent="0.2"/>
    <row r="845" customFormat="1" ht="15" customHeight="1" x14ac:dyDescent="0.2"/>
    <row r="846" customFormat="1" ht="15" customHeight="1" x14ac:dyDescent="0.2"/>
    <row r="847" customFormat="1" ht="15" customHeight="1" x14ac:dyDescent="0.2"/>
    <row r="848" customFormat="1" ht="15" customHeight="1" x14ac:dyDescent="0.2"/>
    <row r="849" customFormat="1" ht="15" customHeight="1" x14ac:dyDescent="0.2"/>
    <row r="850" customFormat="1" ht="15" customHeight="1" x14ac:dyDescent="0.2"/>
    <row r="851" customFormat="1" ht="15" customHeight="1" x14ac:dyDescent="0.2"/>
    <row r="852" customFormat="1" ht="15" customHeight="1" x14ac:dyDescent="0.2"/>
    <row r="853" customFormat="1" ht="15" customHeight="1" x14ac:dyDescent="0.2"/>
    <row r="854" customFormat="1" ht="15" customHeight="1" x14ac:dyDescent="0.2"/>
    <row r="855" customFormat="1" ht="15" customHeight="1" x14ac:dyDescent="0.2"/>
    <row r="856" customFormat="1" ht="15" customHeight="1" x14ac:dyDescent="0.2"/>
    <row r="857" customFormat="1" ht="15" customHeight="1" x14ac:dyDescent="0.2"/>
    <row r="858" customFormat="1" ht="15" customHeight="1" x14ac:dyDescent="0.2"/>
    <row r="859" customFormat="1" ht="15" customHeight="1" x14ac:dyDescent="0.2"/>
    <row r="860" customFormat="1" ht="15" customHeight="1" x14ac:dyDescent="0.2"/>
    <row r="861" customFormat="1" ht="15" customHeight="1" x14ac:dyDescent="0.2"/>
    <row r="862" customFormat="1" ht="15" customHeight="1" x14ac:dyDescent="0.2"/>
    <row r="863" customFormat="1" ht="15" customHeight="1" x14ac:dyDescent="0.2"/>
    <row r="864" customFormat="1" ht="15" customHeight="1" x14ac:dyDescent="0.2"/>
    <row r="865" customFormat="1" ht="15" customHeight="1" x14ac:dyDescent="0.2"/>
    <row r="866" customFormat="1" ht="15" customHeight="1" x14ac:dyDescent="0.2"/>
    <row r="867" customFormat="1" ht="15" customHeight="1" x14ac:dyDescent="0.2"/>
    <row r="868" customFormat="1" ht="15" customHeight="1" x14ac:dyDescent="0.2"/>
  </sheetData>
  <mergeCells count="19">
    <mergeCell ref="C3:H3"/>
    <mergeCell ref="C2:H2"/>
    <mergeCell ref="A47:B47"/>
    <mergeCell ref="A1:H1"/>
    <mergeCell ref="C212:E212"/>
    <mergeCell ref="F209:H209"/>
    <mergeCell ref="F210:H210"/>
    <mergeCell ref="F211:H211"/>
    <mergeCell ref="F212:H212"/>
    <mergeCell ref="C207:E207"/>
    <mergeCell ref="F207:H207"/>
    <mergeCell ref="C209:E209"/>
    <mergeCell ref="C210:E210"/>
    <mergeCell ref="C211:E211"/>
    <mergeCell ref="A128:B128"/>
    <mergeCell ref="A10:B10"/>
    <mergeCell ref="A207:B207"/>
    <mergeCell ref="A16:B16"/>
    <mergeCell ref="A37:B37"/>
  </mergeCells>
  <hyperlinks>
    <hyperlink ref="A2" r:id="rId1" xr:uid="{31D83C04-4338-4F83-BFA5-C8568F8A767B}"/>
  </hyperlinks>
  <pageMargins left="0.7" right="0.7" top="0.75" bottom="0.75" header="0.3" footer="0.3"/>
  <pageSetup orientation="portrait"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158F0-C79B-4EC2-B102-D773348FCFCA}">
  <sheetPr>
    <tabColor rgb="FF92D050"/>
  </sheetPr>
  <dimension ref="A1:N1099"/>
  <sheetViews>
    <sheetView zoomScale="80" zoomScaleNormal="80" workbookViewId="0">
      <pane xSplit="2" topLeftCell="C1" activePane="topRight" state="frozen"/>
      <selection pane="topRight" activeCell="A5" sqref="A5"/>
    </sheetView>
  </sheetViews>
  <sheetFormatPr baseColWidth="10" defaultColWidth="25.33203125" defaultRowHeight="15" x14ac:dyDescent="0.2"/>
  <cols>
    <col min="1" max="2" width="25.33203125" style="24"/>
    <col min="3" max="3" width="17.6640625" style="233" customWidth="1"/>
    <col min="4" max="4" width="17.6640625" style="163" customWidth="1"/>
    <col min="5" max="5" width="25" style="233" customWidth="1"/>
    <col min="6" max="7" width="17.6640625" style="233" customWidth="1"/>
    <col min="8" max="8" width="25.33203125" style="233"/>
    <col min="9" max="9" width="21.6640625" style="233" customWidth="1"/>
    <col min="10" max="11" width="18.5" style="233" customWidth="1"/>
    <col min="12" max="12" width="20.5" style="233" customWidth="1"/>
    <col min="13" max="13" width="18.5" style="24" customWidth="1"/>
    <col min="14" max="14" width="18.5" style="233" customWidth="1"/>
    <col min="15" max="16384" width="25.33203125" style="24"/>
  </cols>
  <sheetData>
    <row r="1" spans="1:14" s="52" customFormat="1" ht="25.5" customHeight="1" x14ac:dyDescent="0.2">
      <c r="A1" s="185" t="s">
        <v>358</v>
      </c>
      <c r="B1" s="185"/>
      <c r="C1" s="292"/>
      <c r="D1" s="292"/>
      <c r="E1" s="292"/>
      <c r="F1" s="292"/>
      <c r="G1" s="292"/>
      <c r="H1" s="292"/>
      <c r="I1" s="292"/>
      <c r="J1" s="292"/>
      <c r="K1" s="292"/>
      <c r="L1" s="292"/>
      <c r="M1" s="185"/>
      <c r="N1" s="292"/>
    </row>
    <row r="2" spans="1:14" s="82" customFormat="1" ht="18" customHeight="1" x14ac:dyDescent="0.2">
      <c r="A2" s="99"/>
      <c r="B2" s="99"/>
      <c r="C2" s="523" t="s">
        <v>150</v>
      </c>
      <c r="D2" s="523"/>
      <c r="E2" s="523"/>
      <c r="F2" s="530" t="s">
        <v>151</v>
      </c>
      <c r="G2" s="524"/>
      <c r="H2" s="524"/>
      <c r="I2" s="524"/>
      <c r="J2" s="524"/>
      <c r="K2" s="524"/>
      <c r="L2" s="524"/>
      <c r="M2" s="523" t="s">
        <v>152</v>
      </c>
      <c r="N2" s="524"/>
    </row>
    <row r="3" spans="1:14" s="31" customFormat="1" ht="14.5" customHeight="1" x14ac:dyDescent="0.2">
      <c r="A3" s="101"/>
      <c r="B3" s="231" t="s">
        <v>266</v>
      </c>
      <c r="C3" s="518" t="s">
        <v>351</v>
      </c>
      <c r="D3" s="518"/>
      <c r="E3" s="519"/>
      <c r="F3" s="529" t="s">
        <v>116</v>
      </c>
      <c r="G3" s="518"/>
      <c r="H3" s="518"/>
      <c r="I3" s="518"/>
      <c r="J3" s="518"/>
      <c r="K3" s="518"/>
      <c r="L3" s="519"/>
      <c r="M3" s="407"/>
      <c r="N3" s="408"/>
    </row>
    <row r="4" spans="1:14" s="100" customFormat="1" ht="32" x14ac:dyDescent="0.2">
      <c r="A4" s="513"/>
      <c r="B4" s="513"/>
      <c r="C4" s="196" t="s">
        <v>349</v>
      </c>
      <c r="D4" s="196" t="s">
        <v>65</v>
      </c>
      <c r="E4" s="196" t="s">
        <v>369</v>
      </c>
      <c r="F4" s="196" t="s">
        <v>349</v>
      </c>
      <c r="G4" s="196" t="s">
        <v>65</v>
      </c>
      <c r="H4" s="196" t="s">
        <v>331</v>
      </c>
      <c r="I4" s="189" t="s">
        <v>330</v>
      </c>
      <c r="J4" s="189" t="s">
        <v>332</v>
      </c>
      <c r="K4" s="189" t="s">
        <v>334</v>
      </c>
      <c r="L4" s="189" t="s">
        <v>333</v>
      </c>
      <c r="M4" s="196" t="s">
        <v>349</v>
      </c>
      <c r="N4" s="189" t="s">
        <v>153</v>
      </c>
    </row>
    <row r="5" spans="1:14" x14ac:dyDescent="0.2">
      <c r="A5" s="84" t="s">
        <v>119</v>
      </c>
      <c r="B5" s="84"/>
      <c r="M5" s="25"/>
      <c r="N5" s="156"/>
    </row>
    <row r="6" spans="1:14" x14ac:dyDescent="0.2">
      <c r="B6" s="24" t="s">
        <v>110</v>
      </c>
      <c r="C6" s="154">
        <v>120548</v>
      </c>
      <c r="D6" s="163">
        <v>0.12770000000000001</v>
      </c>
      <c r="E6" s="296"/>
      <c r="F6" s="149">
        <v>109352</v>
      </c>
      <c r="G6" s="150">
        <v>0.12644422448960713</v>
      </c>
      <c r="H6" s="280"/>
      <c r="I6" s="149">
        <v>33933</v>
      </c>
      <c r="J6" s="150">
        <v>0.15536376539535734</v>
      </c>
      <c r="K6" s="280"/>
      <c r="L6" s="150">
        <v>0.31030982515180333</v>
      </c>
      <c r="M6" s="25">
        <v>-11196</v>
      </c>
      <c r="N6" s="156">
        <v>-9.2875866874605972E-2</v>
      </c>
    </row>
    <row r="7" spans="1:14" ht="14.5" customHeight="1" x14ac:dyDescent="0.2">
      <c r="B7" s="24" t="s">
        <v>111</v>
      </c>
      <c r="C7" s="154">
        <v>75716</v>
      </c>
      <c r="D7" s="163">
        <v>8.0199999999999994E-2</v>
      </c>
      <c r="E7" s="296"/>
      <c r="F7" s="149">
        <v>60568</v>
      </c>
      <c r="G7" s="150">
        <v>7.0035059156545149E-2</v>
      </c>
      <c r="H7" s="280"/>
      <c r="I7" s="149">
        <v>16471</v>
      </c>
      <c r="J7" s="150">
        <v>7.5413213680692273E-2</v>
      </c>
      <c r="K7" s="280"/>
      <c r="L7" s="150">
        <v>0.27194227975168406</v>
      </c>
      <c r="M7" s="25">
        <v>-15148</v>
      </c>
      <c r="N7" s="156">
        <v>-0.20006339479106133</v>
      </c>
    </row>
    <row r="8" spans="1:14" ht="14.5" customHeight="1" x14ac:dyDescent="0.2">
      <c r="B8" s="24" t="s">
        <v>120</v>
      </c>
      <c r="C8" s="154">
        <v>16920</v>
      </c>
      <c r="D8" s="163">
        <v>1.7899999999999999E-2</v>
      </c>
      <c r="E8" s="296"/>
      <c r="F8" s="149">
        <v>24491</v>
      </c>
      <c r="G8" s="150">
        <v>2.8319056825435E-2</v>
      </c>
      <c r="H8" s="280"/>
      <c r="I8" s="149">
        <v>5122</v>
      </c>
      <c r="J8" s="150">
        <v>2.3451307174579918E-2</v>
      </c>
      <c r="K8" s="280"/>
      <c r="L8" s="150">
        <v>0.20913805071250663</v>
      </c>
      <c r="M8" s="25">
        <v>7571</v>
      </c>
      <c r="N8" s="156">
        <v>0.44745862884160759</v>
      </c>
    </row>
    <row r="9" spans="1:14" ht="14.5" customHeight="1" x14ac:dyDescent="0.2">
      <c r="B9" s="24" t="s">
        <v>113</v>
      </c>
      <c r="C9" s="154">
        <v>478009</v>
      </c>
      <c r="D9" s="163">
        <v>0.50629999999999997</v>
      </c>
      <c r="E9" s="296"/>
      <c r="F9" s="149">
        <v>441188</v>
      </c>
      <c r="G9" s="150">
        <v>0.51014772948021792</v>
      </c>
      <c r="H9" s="280"/>
      <c r="I9" s="149">
        <v>113600</v>
      </c>
      <c r="J9" s="150">
        <v>0.52012270500434965</v>
      </c>
      <c r="K9" s="280"/>
      <c r="L9" s="150">
        <v>0.25748660435007298</v>
      </c>
      <c r="M9" s="25">
        <v>-36821</v>
      </c>
      <c r="N9" s="156">
        <v>-7.7029930398800017E-2</v>
      </c>
    </row>
    <row r="10" spans="1:14" ht="14.5" customHeight="1" x14ac:dyDescent="0.2">
      <c r="B10" s="24" t="s">
        <v>118</v>
      </c>
      <c r="C10" s="154">
        <v>101297</v>
      </c>
      <c r="D10" s="163">
        <v>0.10730000000000001</v>
      </c>
      <c r="E10" s="296"/>
      <c r="F10" s="149">
        <v>94334</v>
      </c>
      <c r="G10" s="150">
        <v>0.1090788414752597</v>
      </c>
      <c r="H10" s="280"/>
      <c r="I10" s="149">
        <v>24700</v>
      </c>
      <c r="J10" s="150">
        <v>0.11309005997893869</v>
      </c>
      <c r="K10" s="280"/>
      <c r="L10" s="150">
        <v>0.26183560540208195</v>
      </c>
      <c r="M10" s="25">
        <v>-6963</v>
      </c>
      <c r="N10" s="156">
        <v>-6.8738462145966808E-2</v>
      </c>
    </row>
    <row r="11" spans="1:14" ht="14.5" customHeight="1" x14ac:dyDescent="0.2">
      <c r="B11" s="24" t="s">
        <v>114</v>
      </c>
      <c r="C11" s="154">
        <v>139991</v>
      </c>
      <c r="D11" s="163">
        <v>0.14829999999999999</v>
      </c>
      <c r="E11" s="296"/>
      <c r="F11" s="149">
        <v>125575</v>
      </c>
      <c r="G11" s="150">
        <v>0.14520295458960436</v>
      </c>
      <c r="H11" s="280"/>
      <c r="I11" s="149">
        <v>22468</v>
      </c>
      <c r="J11" s="150">
        <v>0.10287074767638844</v>
      </c>
      <c r="K11" s="280"/>
      <c r="L11" s="150">
        <v>0.1789209635675891</v>
      </c>
      <c r="M11" s="25">
        <v>-14416</v>
      </c>
      <c r="N11" s="156">
        <v>-0.10297804858883786</v>
      </c>
    </row>
    <row r="12" spans="1:14" x14ac:dyDescent="0.2">
      <c r="B12" s="24" t="s">
        <v>89</v>
      </c>
      <c r="C12" s="154">
        <v>944168</v>
      </c>
      <c r="D12" s="163">
        <v>1</v>
      </c>
      <c r="E12" s="296"/>
      <c r="F12" s="149">
        <v>864824</v>
      </c>
      <c r="G12" s="150">
        <v>1</v>
      </c>
      <c r="H12" s="280"/>
      <c r="I12" s="149">
        <v>218410</v>
      </c>
      <c r="J12" s="150">
        <v>1</v>
      </c>
      <c r="K12" s="280"/>
      <c r="L12" s="150">
        <v>0.25254849541640845</v>
      </c>
      <c r="M12" s="25">
        <v>-79344</v>
      </c>
      <c r="N12" s="156">
        <v>-8.4035891917540101E-2</v>
      </c>
    </row>
    <row r="13" spans="1:14" x14ac:dyDescent="0.2">
      <c r="A13" s="24" t="s">
        <v>115</v>
      </c>
      <c r="C13" s="154"/>
      <c r="F13" s="149"/>
      <c r="G13" s="150"/>
      <c r="I13" s="149"/>
      <c r="J13" s="150"/>
      <c r="K13" s="150"/>
      <c r="L13" s="150"/>
      <c r="M13" s="25"/>
      <c r="N13" s="156"/>
    </row>
    <row r="14" spans="1:14" x14ac:dyDescent="0.2">
      <c r="C14" s="154"/>
      <c r="M14" s="25"/>
      <c r="N14" s="156"/>
    </row>
    <row r="15" spans="1:14" x14ac:dyDescent="0.2">
      <c r="A15" s="84" t="s">
        <v>121</v>
      </c>
      <c r="B15" s="84"/>
      <c r="M15" s="25"/>
      <c r="N15" s="156"/>
    </row>
    <row r="16" spans="1:14" x14ac:dyDescent="0.2">
      <c r="B16" s="24" t="s">
        <v>110</v>
      </c>
      <c r="C16" s="154">
        <v>161814</v>
      </c>
      <c r="D16" s="163">
        <v>0.1713880809796873</v>
      </c>
      <c r="E16" s="163">
        <v>2.6673796646876247E-2</v>
      </c>
      <c r="F16" s="149">
        <v>146326</v>
      </c>
      <c r="G16" s="150">
        <v>0.16919743207866572</v>
      </c>
      <c r="H16" s="187">
        <v>2.2681176526936901E-2</v>
      </c>
      <c r="I16" s="149">
        <v>41359</v>
      </c>
      <c r="J16" s="150">
        <v>0.18936404010805366</v>
      </c>
      <c r="K16" s="150">
        <v>0.10312576361288006</v>
      </c>
      <c r="L16" s="150">
        <v>0.28264969998496509</v>
      </c>
      <c r="M16" s="25">
        <v>-15488</v>
      </c>
      <c r="N16" s="156">
        <v>-9.5714833079955999E-2</v>
      </c>
    </row>
    <row r="17" spans="1:14" ht="14.5" customHeight="1" x14ac:dyDescent="0.2">
      <c r="B17" s="24" t="s">
        <v>111</v>
      </c>
      <c r="C17" s="154">
        <v>70433</v>
      </c>
      <c r="D17" s="163">
        <v>7.4600323257828838E-2</v>
      </c>
      <c r="E17" s="163">
        <v>2.6351578614189738E-2</v>
      </c>
      <c r="F17" s="149">
        <v>60951</v>
      </c>
      <c r="G17" s="150">
        <v>7.047792383190106E-2</v>
      </c>
      <c r="H17" s="187">
        <v>2.2096809628322896E-2</v>
      </c>
      <c r="I17" s="149">
        <v>17956</v>
      </c>
      <c r="J17" s="150">
        <v>8.221235291424385E-2</v>
      </c>
      <c r="K17" s="150">
        <v>0.10073153217844</v>
      </c>
      <c r="L17" s="150">
        <v>0.29459729947006613</v>
      </c>
      <c r="M17" s="25">
        <v>-9482</v>
      </c>
      <c r="N17" s="156">
        <v>-0.13462439481493049</v>
      </c>
    </row>
    <row r="18" spans="1:14" ht="14.5" customHeight="1" x14ac:dyDescent="0.2">
      <c r="B18" s="24" t="s">
        <v>122</v>
      </c>
      <c r="C18" s="154">
        <v>12281</v>
      </c>
      <c r="D18" s="163">
        <v>1.30076323588289E-2</v>
      </c>
      <c r="E18" s="163">
        <v>2.0546615940064981E-2</v>
      </c>
      <c r="F18" s="149">
        <v>14038</v>
      </c>
      <c r="G18" s="150">
        <v>1.6232204471661286E-2</v>
      </c>
      <c r="H18" s="187">
        <v>2.1264187611997498E-2</v>
      </c>
      <c r="I18" s="149">
        <v>2671</v>
      </c>
      <c r="J18" s="150">
        <v>1.2229293530516001E-2</v>
      </c>
      <c r="K18" s="150">
        <v>9.6110251520276344E-2</v>
      </c>
      <c r="L18" s="150">
        <v>0.19026926912665623</v>
      </c>
      <c r="M18" s="25">
        <v>1757</v>
      </c>
      <c r="N18" s="156">
        <v>0.1430665255272372</v>
      </c>
    </row>
    <row r="19" spans="1:14" ht="14.5" customHeight="1" x14ac:dyDescent="0.2">
      <c r="B19" s="24" t="s">
        <v>113</v>
      </c>
      <c r="C19" s="154">
        <v>518832</v>
      </c>
      <c r="D19" s="163">
        <v>0.54952983568080094</v>
      </c>
      <c r="E19" s="163">
        <v>2.2808704668132493E-2</v>
      </c>
      <c r="F19" s="149">
        <v>479395</v>
      </c>
      <c r="G19" s="150">
        <v>0.55432666068471736</v>
      </c>
      <c r="H19" s="187">
        <v>2.0331017351563473E-2</v>
      </c>
      <c r="I19" s="149">
        <v>116283</v>
      </c>
      <c r="J19" s="150">
        <v>0.53240694107412667</v>
      </c>
      <c r="K19" s="150">
        <v>9.0569926232744999E-2</v>
      </c>
      <c r="L19" s="150">
        <v>0.24256197916123448</v>
      </c>
      <c r="M19" s="25">
        <v>-39437</v>
      </c>
      <c r="N19" s="156">
        <v>-7.6011117278810866E-2</v>
      </c>
    </row>
    <row r="20" spans="1:14" ht="14.5" customHeight="1" x14ac:dyDescent="0.2">
      <c r="B20" s="24" t="s">
        <v>118</v>
      </c>
      <c r="C20" s="154">
        <v>111900</v>
      </c>
      <c r="D20" s="163">
        <v>0.11852080945793941</v>
      </c>
      <c r="E20" s="163">
        <v>2.3486022563372382E-2</v>
      </c>
      <c r="F20" s="149">
        <v>98756</v>
      </c>
      <c r="G20" s="150">
        <v>0.11419202057297208</v>
      </c>
      <c r="H20" s="187">
        <v>2.092335124475253E-2</v>
      </c>
      <c r="I20" s="149">
        <v>24769</v>
      </c>
      <c r="J20" s="150">
        <v>0.11340597957968958</v>
      </c>
      <c r="K20" s="150">
        <v>9.172412771535858E-2</v>
      </c>
      <c r="L20" s="150">
        <v>0.25081007736238808</v>
      </c>
      <c r="M20" s="25">
        <v>-13144</v>
      </c>
      <c r="N20" s="156">
        <v>-0.11746201966041109</v>
      </c>
    </row>
    <row r="21" spans="1:14" ht="14.5" customHeight="1" x14ac:dyDescent="0.2">
      <c r="B21" s="24" t="s">
        <v>114</v>
      </c>
      <c r="C21" s="154">
        <v>59768</v>
      </c>
      <c r="D21" s="163">
        <v>6.3304305090993052E-2</v>
      </c>
      <c r="E21" s="163">
        <v>3.3766945477863179E-2</v>
      </c>
      <c r="F21" s="149">
        <v>58258</v>
      </c>
      <c r="G21" s="150">
        <v>6.736399544878495E-2</v>
      </c>
      <c r="H21" s="187">
        <v>3.1341894458222823E-2</v>
      </c>
      <c r="I21" s="149">
        <v>14588</v>
      </c>
      <c r="J21" s="150">
        <v>6.6791813561650107E-2</v>
      </c>
      <c r="K21" s="150">
        <v>9.844783371575111E-2</v>
      </c>
      <c r="L21" s="150">
        <v>0.25040337807683066</v>
      </c>
      <c r="M21" s="25">
        <v>-1510</v>
      </c>
      <c r="N21" s="156">
        <v>-2.5264355507964128E-2</v>
      </c>
    </row>
    <row r="22" spans="1:14" x14ac:dyDescent="0.2">
      <c r="B22" s="24" t="s">
        <v>89</v>
      </c>
      <c r="C22" s="154">
        <v>944138</v>
      </c>
      <c r="D22" s="163">
        <v>1</v>
      </c>
      <c r="E22" s="163">
        <v>2.4183801378167613E-2</v>
      </c>
      <c r="F22" s="149">
        <v>864824</v>
      </c>
      <c r="G22" s="150">
        <v>1</v>
      </c>
      <c r="H22" s="187">
        <v>2.1389533151273423E-2</v>
      </c>
      <c r="I22" s="149">
        <v>218410</v>
      </c>
      <c r="J22" s="150">
        <v>1</v>
      </c>
      <c r="K22" s="150">
        <v>9.4032401806510499E-2</v>
      </c>
      <c r="L22" s="150">
        <v>0.25254849541640845</v>
      </c>
      <c r="M22" s="25">
        <v>-79314</v>
      </c>
      <c r="N22" s="156">
        <v>-8.4006787143404885E-2</v>
      </c>
    </row>
    <row r="23" spans="1:14" x14ac:dyDescent="0.2">
      <c r="A23" s="24" t="s">
        <v>115</v>
      </c>
      <c r="C23" s="154"/>
      <c r="F23" s="149"/>
      <c r="G23" s="150"/>
      <c r="I23" s="149"/>
      <c r="J23" s="150"/>
      <c r="K23" s="150"/>
      <c r="L23" s="150"/>
      <c r="M23" s="25"/>
      <c r="N23" s="156"/>
    </row>
    <row r="24" spans="1:14" x14ac:dyDescent="0.2">
      <c r="F24" s="149"/>
      <c r="G24" s="150"/>
      <c r="I24" s="149"/>
      <c r="J24" s="150"/>
      <c r="K24" s="150"/>
      <c r="L24" s="150"/>
      <c r="M24" s="25"/>
      <c r="N24" s="156"/>
    </row>
    <row r="25" spans="1:14" x14ac:dyDescent="0.2">
      <c r="D25" s="233"/>
    </row>
    <row r="26" spans="1:14" x14ac:dyDescent="0.2">
      <c r="A26" s="531"/>
      <c r="B26" s="532"/>
      <c r="C26" s="523" t="s">
        <v>150</v>
      </c>
      <c r="D26" s="523"/>
      <c r="E26" s="523"/>
      <c r="F26" s="523" t="s">
        <v>151</v>
      </c>
      <c r="G26" s="523"/>
      <c r="H26" s="523"/>
      <c r="I26" s="523"/>
      <c r="J26" s="523"/>
      <c r="K26" s="523"/>
      <c r="L26" s="523"/>
      <c r="M26" s="523" t="s">
        <v>152</v>
      </c>
      <c r="N26" s="524"/>
    </row>
    <row r="27" spans="1:14" s="31" customFormat="1" ht="14.5" customHeight="1" x14ac:dyDescent="0.2">
      <c r="A27" s="101"/>
      <c r="B27" s="231" t="s">
        <v>266</v>
      </c>
      <c r="C27" s="518" t="s">
        <v>351</v>
      </c>
      <c r="D27" s="518"/>
      <c r="E27" s="519"/>
      <c r="F27" s="529" t="s">
        <v>116</v>
      </c>
      <c r="G27" s="518"/>
      <c r="H27" s="518"/>
      <c r="I27" s="518"/>
      <c r="J27" s="518"/>
      <c r="K27" s="518"/>
      <c r="L27" s="519"/>
      <c r="M27" s="407"/>
      <c r="N27" s="408"/>
    </row>
    <row r="28" spans="1:14" s="83" customFormat="1" ht="32" x14ac:dyDescent="0.2">
      <c r="A28" s="531"/>
      <c r="B28" s="532"/>
      <c r="C28" s="196" t="s">
        <v>349</v>
      </c>
      <c r="D28" s="196" t="s">
        <v>65</v>
      </c>
      <c r="E28" s="196" t="s">
        <v>331</v>
      </c>
      <c r="F28" s="196" t="s">
        <v>349</v>
      </c>
      <c r="G28" s="196" t="s">
        <v>65</v>
      </c>
      <c r="H28" s="196" t="s">
        <v>331</v>
      </c>
      <c r="I28" s="189" t="s">
        <v>330</v>
      </c>
      <c r="J28" s="189" t="s">
        <v>332</v>
      </c>
      <c r="K28" s="189" t="s">
        <v>334</v>
      </c>
      <c r="L28" s="189" t="s">
        <v>333</v>
      </c>
      <c r="M28" s="196" t="s">
        <v>349</v>
      </c>
      <c r="N28" s="189" t="s">
        <v>153</v>
      </c>
    </row>
    <row r="29" spans="1:14" x14ac:dyDescent="0.2">
      <c r="A29" s="84" t="s">
        <v>154</v>
      </c>
      <c r="M29" s="25"/>
      <c r="N29" s="156"/>
    </row>
    <row r="30" spans="1:14" x14ac:dyDescent="0.2">
      <c r="B30" s="24" t="s">
        <v>124</v>
      </c>
      <c r="C30" s="278">
        <v>256478</v>
      </c>
      <c r="D30" s="163">
        <v>0.29364694998872254</v>
      </c>
      <c r="E30" s="296"/>
      <c r="F30" s="149">
        <v>234352</v>
      </c>
      <c r="G30" s="150">
        <v>0.29292169239422539</v>
      </c>
      <c r="H30" s="296"/>
      <c r="I30" s="149">
        <v>60600</v>
      </c>
      <c r="J30" s="150">
        <v>0.29636005301226032</v>
      </c>
      <c r="K30" s="296"/>
      <c r="L30" s="150">
        <v>0.25858537584488289</v>
      </c>
      <c r="M30" s="25">
        <v>-22126</v>
      </c>
      <c r="N30" s="156">
        <v>-8.626860783381031E-2</v>
      </c>
    </row>
    <row r="31" spans="1:14" x14ac:dyDescent="0.2">
      <c r="B31" s="24" t="s">
        <v>125</v>
      </c>
      <c r="C31" s="278">
        <v>506711</v>
      </c>
      <c r="D31" s="163">
        <v>0.58014387072472329</v>
      </c>
      <c r="E31" s="296"/>
      <c r="F31" s="149">
        <v>454981</v>
      </c>
      <c r="G31" s="150">
        <v>0.56869070683082312</v>
      </c>
      <c r="H31" s="296"/>
      <c r="I31" s="149">
        <v>120288</v>
      </c>
      <c r="J31" s="150">
        <v>0.58826003393958359</v>
      </c>
      <c r="K31" s="296"/>
      <c r="L31" s="150">
        <v>0.26438027082449594</v>
      </c>
      <c r="M31" s="25">
        <v>-51730</v>
      </c>
      <c r="N31" s="156">
        <v>-0.10208975135728256</v>
      </c>
    </row>
    <row r="32" spans="1:14" x14ac:dyDescent="0.2">
      <c r="B32" s="24" t="s">
        <v>126</v>
      </c>
      <c r="C32" s="278">
        <v>110234</v>
      </c>
      <c r="D32" s="163">
        <v>0.12620917928655417</v>
      </c>
      <c r="E32" s="296"/>
      <c r="F32" s="149">
        <v>110717</v>
      </c>
      <c r="G32" s="150">
        <v>0.13838760077495157</v>
      </c>
      <c r="H32" s="296"/>
      <c r="I32" s="149">
        <v>23593</v>
      </c>
      <c r="J32" s="150">
        <v>0.11537991304815606</v>
      </c>
      <c r="K32" s="296"/>
      <c r="L32" s="150">
        <v>0.21309284030456027</v>
      </c>
      <c r="M32" s="25">
        <v>483</v>
      </c>
      <c r="N32" s="156">
        <v>4.3815882577063342E-3</v>
      </c>
    </row>
    <row r="33" spans="1:14" x14ac:dyDescent="0.2">
      <c r="C33" s="278"/>
      <c r="F33" s="149"/>
      <c r="G33" s="150"/>
      <c r="I33" s="149"/>
      <c r="J33" s="150"/>
      <c r="L33" s="150"/>
      <c r="M33" s="25"/>
      <c r="N33" s="187"/>
    </row>
    <row r="34" spans="1:14" x14ac:dyDescent="0.2">
      <c r="A34" s="84" t="s">
        <v>127</v>
      </c>
      <c r="B34" s="84"/>
    </row>
    <row r="35" spans="1:14" x14ac:dyDescent="0.2">
      <c r="B35" s="24" t="s">
        <v>86</v>
      </c>
      <c r="C35" s="154">
        <v>361511</v>
      </c>
      <c r="D35" s="163">
        <v>0.38300000000000001</v>
      </c>
      <c r="E35" s="187">
        <v>0.02</v>
      </c>
      <c r="F35" s="149">
        <v>346556</v>
      </c>
      <c r="G35" s="150">
        <v>0.4007243092236108</v>
      </c>
      <c r="H35" s="156">
        <v>1.890587530204961E-2</v>
      </c>
      <c r="I35" s="149">
        <v>92604</v>
      </c>
      <c r="J35" s="150">
        <v>0.42399157547731331</v>
      </c>
      <c r="K35" s="150">
        <v>8.5630983391450768E-2</v>
      </c>
      <c r="L35" s="150">
        <v>0.26721222544119855</v>
      </c>
      <c r="M35" s="25">
        <v>-14955</v>
      </c>
      <c r="N35" s="187">
        <v>-4.1368035827402207E-2</v>
      </c>
    </row>
    <row r="36" spans="1:14" x14ac:dyDescent="0.2">
      <c r="B36" s="24" t="s">
        <v>87</v>
      </c>
      <c r="C36" s="154">
        <v>557478</v>
      </c>
      <c r="D36" s="163">
        <v>0.59</v>
      </c>
      <c r="E36" s="187">
        <v>3.1E-2</v>
      </c>
      <c r="F36" s="149">
        <v>493508</v>
      </c>
      <c r="G36" s="150">
        <v>0.5706455880040332</v>
      </c>
      <c r="H36" s="156">
        <v>2.6636626867819327E-2</v>
      </c>
      <c r="I36" s="149">
        <v>119062</v>
      </c>
      <c r="J36" s="150">
        <v>0.5451307174579918</v>
      </c>
      <c r="K36" s="150">
        <v>0.10560993458254796</v>
      </c>
      <c r="L36" s="150">
        <v>0.24125647405918446</v>
      </c>
      <c r="M36" s="25">
        <v>-63970</v>
      </c>
      <c r="N36" s="187">
        <v>-0.11474892282744791</v>
      </c>
    </row>
    <row r="37" spans="1:14" x14ac:dyDescent="0.2">
      <c r="B37" s="24" t="s">
        <v>88</v>
      </c>
      <c r="C37" s="154">
        <v>25179</v>
      </c>
      <c r="D37" s="163">
        <v>2.7E-2</v>
      </c>
      <c r="E37" s="187">
        <v>7.0000000000000001E-3</v>
      </c>
      <c r="F37" s="149">
        <v>24760</v>
      </c>
      <c r="G37" s="150">
        <v>2.8630102772355993E-2</v>
      </c>
      <c r="H37" s="156">
        <v>6.9276317096393404E-3</v>
      </c>
      <c r="I37" s="149">
        <v>6744</v>
      </c>
      <c r="J37" s="150">
        <v>3.0877707064694841E-2</v>
      </c>
      <c r="K37" s="150">
        <v>5.9207753898019383E-2</v>
      </c>
      <c r="L37" s="150">
        <v>0.27237479806138931</v>
      </c>
      <c r="M37" s="25">
        <v>-419</v>
      </c>
      <c r="N37" s="187">
        <v>-1.6640851503236825E-2</v>
      </c>
    </row>
    <row r="38" spans="1:14" x14ac:dyDescent="0.2">
      <c r="B38" s="24" t="s">
        <v>89</v>
      </c>
      <c r="C38" s="154">
        <v>944168</v>
      </c>
      <c r="D38" s="163">
        <v>1</v>
      </c>
      <c r="E38" s="187">
        <v>2.4E-2</v>
      </c>
      <c r="F38" s="149">
        <v>864824</v>
      </c>
      <c r="G38" s="150">
        <v>1</v>
      </c>
      <c r="H38" s="156">
        <v>2.1389533151273423E-2</v>
      </c>
      <c r="I38" s="149">
        <v>218410</v>
      </c>
      <c r="J38" s="150">
        <v>1</v>
      </c>
      <c r="K38" s="150">
        <v>9.4032401806510499E-2</v>
      </c>
      <c r="L38" s="150">
        <v>0.25254849541640845</v>
      </c>
      <c r="M38" s="25">
        <v>-79344</v>
      </c>
      <c r="N38" s="187">
        <v>-8.4035891917540101E-2</v>
      </c>
    </row>
    <row r="39" spans="1:14" x14ac:dyDescent="0.2">
      <c r="M39" s="25"/>
      <c r="N39" s="187"/>
    </row>
    <row r="40" spans="1:14" x14ac:dyDescent="0.2">
      <c r="A40" s="84" t="s">
        <v>128</v>
      </c>
      <c r="B40" s="84"/>
      <c r="M40" s="25"/>
      <c r="N40" s="156"/>
    </row>
    <row r="41" spans="1:14" x14ac:dyDescent="0.2">
      <c r="B41" s="24" t="s">
        <v>129</v>
      </c>
      <c r="C41" s="154">
        <v>174113</v>
      </c>
      <c r="D41" s="163">
        <v>0.18440000000000001</v>
      </c>
      <c r="E41" s="279"/>
      <c r="F41" s="149">
        <v>172509</v>
      </c>
      <c r="G41" s="150">
        <v>0.1994729563471874</v>
      </c>
      <c r="H41" s="279"/>
      <c r="I41" s="149">
        <v>101477</v>
      </c>
      <c r="J41" s="150">
        <v>0.46461700471590128</v>
      </c>
      <c r="K41" s="279"/>
      <c r="L41" s="150">
        <v>0.5882417728930085</v>
      </c>
      <c r="M41" s="25">
        <v>-1604</v>
      </c>
      <c r="N41" s="156">
        <v>-9.2124080338630652E-3</v>
      </c>
    </row>
    <row r="42" spans="1:14" x14ac:dyDescent="0.2">
      <c r="B42" s="24" t="s">
        <v>93</v>
      </c>
      <c r="C42" s="154">
        <v>460798</v>
      </c>
      <c r="D42" s="163">
        <v>0.48799999999999999</v>
      </c>
      <c r="E42" s="279"/>
      <c r="F42" s="149">
        <v>403899</v>
      </c>
      <c r="G42" s="150">
        <v>0.46703028593101026</v>
      </c>
      <c r="H42" s="279"/>
      <c r="I42" s="149">
        <v>80598</v>
      </c>
      <c r="J42" s="150">
        <v>0.36902156494665994</v>
      </c>
      <c r="K42" s="279"/>
      <c r="L42" s="150">
        <v>0.19954988747186797</v>
      </c>
      <c r="M42" s="25">
        <v>-56899</v>
      </c>
      <c r="N42" s="156">
        <v>-0.1234792685732143</v>
      </c>
    </row>
    <row r="43" spans="1:14" x14ac:dyDescent="0.2">
      <c r="B43" s="24" t="s">
        <v>94</v>
      </c>
      <c r="C43" s="154">
        <v>205744</v>
      </c>
      <c r="D43" s="163">
        <v>0.21790000000000001</v>
      </c>
      <c r="E43" s="279"/>
      <c r="F43" s="149">
        <v>188336</v>
      </c>
      <c r="G43" s="150">
        <v>0.21777378981156859</v>
      </c>
      <c r="H43" s="279"/>
      <c r="I43" s="149">
        <v>23309</v>
      </c>
      <c r="J43" s="150">
        <v>0.10672130396959846</v>
      </c>
      <c r="K43" s="279"/>
      <c r="L43" s="150">
        <v>0.12376284937558406</v>
      </c>
      <c r="M43" s="25">
        <v>-17408</v>
      </c>
      <c r="N43" s="156">
        <v>-8.4610000777665451E-2</v>
      </c>
    </row>
    <row r="44" spans="1:14" x14ac:dyDescent="0.2">
      <c r="B44" s="24" t="s">
        <v>95</v>
      </c>
      <c r="C44" s="154">
        <v>103376</v>
      </c>
      <c r="D44" s="163">
        <v>0.1095</v>
      </c>
      <c r="E44" s="279"/>
      <c r="F44" s="149">
        <v>99413</v>
      </c>
      <c r="G44" s="150">
        <v>0.11495171271842594</v>
      </c>
      <c r="H44" s="279"/>
      <c r="I44" s="149">
        <v>12993</v>
      </c>
      <c r="J44" s="150">
        <v>5.9489034384872484E-2</v>
      </c>
      <c r="K44" s="279"/>
      <c r="L44" s="150">
        <v>0.13069719252009296</v>
      </c>
      <c r="M44" s="25">
        <v>-3963</v>
      </c>
      <c r="N44" s="156">
        <v>-3.8335783934375485E-2</v>
      </c>
    </row>
    <row r="45" spans="1:14" x14ac:dyDescent="0.2">
      <c r="B45" s="24" t="s">
        <v>88</v>
      </c>
      <c r="C45" s="233">
        <v>137</v>
      </c>
      <c r="D45" s="163">
        <v>1E-4</v>
      </c>
      <c r="E45" s="279"/>
      <c r="F45" s="149">
        <v>667</v>
      </c>
      <c r="G45" s="150">
        <v>7.7125519180781289E-4</v>
      </c>
      <c r="H45" s="279"/>
      <c r="I45" s="149">
        <v>33</v>
      </c>
      <c r="J45" s="150">
        <v>1.5109198296781284E-4</v>
      </c>
      <c r="K45" s="279"/>
      <c r="L45" s="150">
        <v>4.9475262368815595E-2</v>
      </c>
      <c r="M45" s="25">
        <v>530</v>
      </c>
      <c r="N45" s="156">
        <v>3.8686131386861313</v>
      </c>
    </row>
    <row r="46" spans="1:14" x14ac:dyDescent="0.2">
      <c r="B46" s="24" t="s">
        <v>89</v>
      </c>
      <c r="C46" s="154">
        <v>944168</v>
      </c>
      <c r="D46" s="163">
        <v>1</v>
      </c>
      <c r="E46" s="279"/>
      <c r="F46" s="149">
        <v>864824</v>
      </c>
      <c r="G46" s="150">
        <v>1</v>
      </c>
      <c r="H46" s="279"/>
      <c r="I46" s="149">
        <v>218410</v>
      </c>
      <c r="J46" s="150">
        <v>1</v>
      </c>
      <c r="K46" s="279"/>
      <c r="L46" s="150">
        <v>0.25254849541640845</v>
      </c>
      <c r="M46" s="25">
        <v>-79344</v>
      </c>
      <c r="N46" s="156">
        <v>-8.4035891917540101E-2</v>
      </c>
    </row>
    <row r="47" spans="1:14" x14ac:dyDescent="0.2">
      <c r="B47" s="24" t="s">
        <v>130</v>
      </c>
      <c r="C47" s="154"/>
      <c r="M47" s="25"/>
      <c r="N47" s="156"/>
    </row>
    <row r="48" spans="1:14" x14ac:dyDescent="0.2">
      <c r="C48" s="154"/>
      <c r="M48" s="25"/>
      <c r="N48" s="156"/>
    </row>
    <row r="49" spans="1:14" ht="15.5" customHeight="1" x14ac:dyDescent="0.2">
      <c r="A49" s="531"/>
      <c r="B49" s="532"/>
      <c r="C49" s="523" t="s">
        <v>150</v>
      </c>
      <c r="D49" s="523"/>
      <c r="E49" s="523"/>
      <c r="F49" s="523" t="s">
        <v>151</v>
      </c>
      <c r="G49" s="523"/>
      <c r="H49" s="523"/>
      <c r="I49" s="523"/>
      <c r="J49" s="523"/>
      <c r="K49" s="523"/>
      <c r="L49" s="523"/>
      <c r="M49" s="523" t="s">
        <v>152</v>
      </c>
      <c r="N49" s="524"/>
    </row>
    <row r="50" spans="1:14" s="31" customFormat="1" ht="14.5" customHeight="1" x14ac:dyDescent="0.2">
      <c r="A50" s="101"/>
      <c r="B50" s="231" t="s">
        <v>266</v>
      </c>
      <c r="C50" s="518" t="s">
        <v>351</v>
      </c>
      <c r="D50" s="518"/>
      <c r="E50" s="519"/>
      <c r="F50" s="529" t="s">
        <v>116</v>
      </c>
      <c r="G50" s="518"/>
      <c r="H50" s="518"/>
      <c r="I50" s="518"/>
      <c r="J50" s="518"/>
      <c r="K50" s="518"/>
      <c r="L50" s="519"/>
      <c r="M50" s="407"/>
      <c r="N50" s="408"/>
    </row>
    <row r="51" spans="1:14" s="83" customFormat="1" ht="32" x14ac:dyDescent="0.2">
      <c r="A51" s="531"/>
      <c r="B51" s="532"/>
      <c r="C51" s="196" t="s">
        <v>349</v>
      </c>
      <c r="D51" s="196" t="s">
        <v>65</v>
      </c>
      <c r="E51" s="196" t="s">
        <v>331</v>
      </c>
      <c r="F51" s="196" t="s">
        <v>349</v>
      </c>
      <c r="G51" s="196" t="s">
        <v>65</v>
      </c>
      <c r="H51" s="196" t="s">
        <v>331</v>
      </c>
      <c r="I51" s="189" t="s">
        <v>330</v>
      </c>
      <c r="J51" s="189" t="s">
        <v>332</v>
      </c>
      <c r="K51" s="189" t="s">
        <v>334</v>
      </c>
      <c r="L51" s="189" t="s">
        <v>333</v>
      </c>
      <c r="M51" s="196" t="s">
        <v>349</v>
      </c>
      <c r="N51" s="189" t="s">
        <v>153</v>
      </c>
    </row>
    <row r="52" spans="1:14" x14ac:dyDescent="0.2">
      <c r="A52" s="84" t="s">
        <v>131</v>
      </c>
      <c r="B52" s="84"/>
      <c r="M52" s="25"/>
      <c r="N52" s="156"/>
    </row>
    <row r="53" spans="1:14" x14ac:dyDescent="0.2">
      <c r="A53" s="87"/>
      <c r="B53" s="79" t="s">
        <v>132</v>
      </c>
      <c r="C53" s="279"/>
      <c r="D53" s="279"/>
      <c r="E53" s="279"/>
      <c r="F53" s="149">
        <v>197469</v>
      </c>
      <c r="G53" s="150">
        <v>0.22833432004662221</v>
      </c>
      <c r="H53" s="156">
        <v>3.0269571775439628E-2</v>
      </c>
      <c r="I53" s="149">
        <v>56490</v>
      </c>
      <c r="J53" s="150">
        <v>0.25864200357126504</v>
      </c>
      <c r="K53" s="150">
        <v>9.8981969827057523E-2</v>
      </c>
      <c r="L53" s="150">
        <v>0.28607021861659299</v>
      </c>
      <c r="M53" s="277"/>
      <c r="N53" s="310"/>
    </row>
    <row r="54" spans="1:14" x14ac:dyDescent="0.2">
      <c r="B54" s="24" t="s">
        <v>92</v>
      </c>
      <c r="C54" s="279"/>
      <c r="D54" s="279"/>
      <c r="E54" s="279"/>
      <c r="F54" s="149">
        <v>325930</v>
      </c>
      <c r="G54" s="150">
        <v>0.37687436981397371</v>
      </c>
      <c r="H54" s="156">
        <v>2.8955497480108588E-2</v>
      </c>
      <c r="I54" s="149">
        <v>83068</v>
      </c>
      <c r="J54" s="150">
        <v>0.3803305709445538</v>
      </c>
      <c r="K54" s="150">
        <v>0.10533897724765337</v>
      </c>
      <c r="L54" s="150">
        <v>0.25486454146595894</v>
      </c>
      <c r="M54" s="277"/>
      <c r="N54" s="310"/>
    </row>
    <row r="55" spans="1:14" x14ac:dyDescent="0.2">
      <c r="B55" s="24" t="s">
        <v>93</v>
      </c>
      <c r="C55" s="279"/>
      <c r="D55" s="279"/>
      <c r="E55" s="279"/>
      <c r="F55" s="149">
        <v>232607</v>
      </c>
      <c r="G55" s="150">
        <v>0.26896455232509736</v>
      </c>
      <c r="H55" s="156">
        <v>2.5271678666912351E-2</v>
      </c>
      <c r="I55" s="149">
        <v>52115</v>
      </c>
      <c r="J55" s="150">
        <v>0.2386108694656838</v>
      </c>
      <c r="K55" s="150">
        <v>9.7640624795079275E-2</v>
      </c>
      <c r="L55" s="150">
        <v>0.22404742763545379</v>
      </c>
      <c r="M55" s="277"/>
      <c r="N55" s="310"/>
    </row>
    <row r="56" spans="1:14" x14ac:dyDescent="0.2">
      <c r="B56" s="24" t="s">
        <v>94</v>
      </c>
      <c r="C56" s="279"/>
      <c r="D56" s="279"/>
      <c r="E56" s="279"/>
      <c r="F56" s="149">
        <v>77457</v>
      </c>
      <c r="G56" s="150">
        <v>8.9563888143714784E-2</v>
      </c>
      <c r="H56" s="156">
        <v>1.412062095219622E-2</v>
      </c>
      <c r="I56" s="149">
        <v>17296</v>
      </c>
      <c r="J56" s="150">
        <v>7.9190513254887601E-2</v>
      </c>
      <c r="K56" s="150">
        <v>7.8378059943627246E-2</v>
      </c>
      <c r="L56" s="150">
        <v>0.22329808797139059</v>
      </c>
      <c r="M56" s="277"/>
      <c r="N56" s="310"/>
    </row>
    <row r="57" spans="1:14" x14ac:dyDescent="0.2">
      <c r="B57" s="24" t="s">
        <v>95</v>
      </c>
      <c r="C57" s="279"/>
      <c r="D57" s="279"/>
      <c r="E57" s="279"/>
      <c r="F57" s="149">
        <v>30694</v>
      </c>
      <c r="G57" s="150">
        <v>3.5491614478784121E-2</v>
      </c>
      <c r="H57" s="156">
        <v>5.4667232324873034E-3</v>
      </c>
      <c r="I57" s="149">
        <v>9408</v>
      </c>
      <c r="J57" s="150">
        <v>4.3074950780641913E-2</v>
      </c>
      <c r="K57" s="150">
        <v>5.5363973400812096E-2</v>
      </c>
      <c r="L57" s="150">
        <v>0.30650941552094874</v>
      </c>
      <c r="M57" s="277"/>
      <c r="N57" s="310"/>
    </row>
    <row r="58" spans="1:14" x14ac:dyDescent="0.2">
      <c r="B58" s="24" t="s">
        <v>88</v>
      </c>
      <c r="C58" s="279"/>
      <c r="D58" s="279"/>
      <c r="E58" s="279"/>
      <c r="F58" s="149">
        <v>667</v>
      </c>
      <c r="G58" s="150">
        <v>7.6200475472466074E-4</v>
      </c>
      <c r="H58" s="156">
        <v>4.1546786228392713E-4</v>
      </c>
      <c r="I58" s="149">
        <v>33</v>
      </c>
      <c r="J58" s="150">
        <v>1.3735634815255712E-4</v>
      </c>
      <c r="K58" s="150">
        <v>3.0985915492957746E-3</v>
      </c>
      <c r="L58" s="150">
        <v>4.9475262368815595E-2</v>
      </c>
      <c r="M58" s="277"/>
      <c r="N58" s="310"/>
    </row>
    <row r="59" spans="1:14" x14ac:dyDescent="0.2">
      <c r="B59" s="24" t="s">
        <v>89</v>
      </c>
      <c r="C59" s="279"/>
      <c r="D59" s="279"/>
      <c r="E59" s="279"/>
      <c r="F59" s="149">
        <v>864824</v>
      </c>
      <c r="G59" s="150">
        <v>1</v>
      </c>
      <c r="H59" s="156">
        <v>2.1389533151273423E-2</v>
      </c>
      <c r="I59" s="149">
        <v>218410</v>
      </c>
      <c r="J59" s="150">
        <v>1</v>
      </c>
      <c r="K59" s="150">
        <v>9.4032401806510499E-2</v>
      </c>
      <c r="L59" s="150">
        <v>0.25254849541640845</v>
      </c>
      <c r="M59" s="277"/>
      <c r="N59" s="310"/>
    </row>
    <row r="60" spans="1:14" x14ac:dyDescent="0.2">
      <c r="I60" s="149"/>
      <c r="J60" s="150"/>
      <c r="K60" s="150"/>
      <c r="L60" s="150"/>
      <c r="M60" s="25"/>
      <c r="N60" s="156"/>
    </row>
    <row r="61" spans="1:14" x14ac:dyDescent="0.2">
      <c r="A61" s="84" t="s">
        <v>133</v>
      </c>
      <c r="B61" s="84"/>
      <c r="M61" s="25"/>
      <c r="N61" s="156"/>
    </row>
    <row r="62" spans="1:14" x14ac:dyDescent="0.2">
      <c r="B62" s="24" t="s">
        <v>100</v>
      </c>
      <c r="C62" s="154">
        <v>357675</v>
      </c>
      <c r="D62" s="187">
        <v>0.37880000000000003</v>
      </c>
      <c r="E62" s="279"/>
      <c r="F62" s="149">
        <v>316423</v>
      </c>
      <c r="G62" s="150">
        <v>0.36588138164528272</v>
      </c>
      <c r="H62" s="279"/>
      <c r="I62" s="149">
        <v>79699</v>
      </c>
      <c r="J62" s="150">
        <v>0.36490545304702166</v>
      </c>
      <c r="K62" s="279"/>
      <c r="L62" s="150">
        <v>0.25187486371091861</v>
      </c>
      <c r="M62" s="25">
        <v>-41252</v>
      </c>
      <c r="N62" s="187">
        <v>-0.11533375270846438</v>
      </c>
    </row>
    <row r="63" spans="1:14" x14ac:dyDescent="0.2">
      <c r="B63" s="24" t="s">
        <v>101</v>
      </c>
      <c r="C63" s="154">
        <v>164954</v>
      </c>
      <c r="D63" s="187">
        <v>0.17469999999999999</v>
      </c>
      <c r="E63" s="279"/>
      <c r="F63" s="149">
        <v>156437</v>
      </c>
      <c r="G63" s="150">
        <v>0.18088882824713468</v>
      </c>
      <c r="H63" s="279"/>
      <c r="I63" s="149">
        <v>48286</v>
      </c>
      <c r="J63" s="150">
        <v>0.22107962089647909</v>
      </c>
      <c r="K63" s="279"/>
      <c r="L63" s="150">
        <v>0.30866099452175638</v>
      </c>
      <c r="M63" s="25">
        <v>-8517</v>
      </c>
      <c r="N63" s="187">
        <v>-5.1632576354620076E-2</v>
      </c>
    </row>
    <row r="64" spans="1:14" x14ac:dyDescent="0.2">
      <c r="B64" s="24" t="s">
        <v>134</v>
      </c>
      <c r="C64" s="154">
        <v>166195</v>
      </c>
      <c r="D64" s="187">
        <v>0.17599999999999999</v>
      </c>
      <c r="E64" s="279"/>
      <c r="F64" s="149">
        <v>163891</v>
      </c>
      <c r="G64" s="150">
        <v>0.18950792299936173</v>
      </c>
      <c r="H64" s="279"/>
      <c r="I64" s="149">
        <v>41539</v>
      </c>
      <c r="J64" s="150">
        <v>0.19018817819696901</v>
      </c>
      <c r="K64" s="279"/>
      <c r="L64" s="150">
        <v>0.25345504024015963</v>
      </c>
      <c r="M64" s="25">
        <v>-2304</v>
      </c>
      <c r="N64" s="187">
        <v>-1.3863232949246367E-2</v>
      </c>
    </row>
    <row r="65" spans="1:14" x14ac:dyDescent="0.2">
      <c r="B65" s="24" t="s">
        <v>103</v>
      </c>
      <c r="C65" s="154">
        <v>24100</v>
      </c>
      <c r="D65" s="187">
        <v>2.5499999999999998E-2</v>
      </c>
      <c r="E65" s="279"/>
      <c r="F65" s="149">
        <v>22707</v>
      </c>
      <c r="G65" s="150">
        <v>2.6256209355892065E-2</v>
      </c>
      <c r="H65" s="279"/>
      <c r="I65" s="149">
        <v>7868</v>
      </c>
      <c r="J65" s="150">
        <v>3.602399157547731E-2</v>
      </c>
      <c r="K65" s="279"/>
      <c r="L65" s="150">
        <v>0.34650107896243448</v>
      </c>
      <c r="M65" s="25">
        <v>-1393</v>
      </c>
      <c r="N65" s="187">
        <v>-5.7800829875518669E-2</v>
      </c>
    </row>
    <row r="66" spans="1:14" x14ac:dyDescent="0.2">
      <c r="B66" s="24" t="s">
        <v>135</v>
      </c>
      <c r="C66" s="154">
        <v>10691</v>
      </c>
      <c r="D66" s="187">
        <v>1.1299999999999999E-2</v>
      </c>
      <c r="E66" s="279"/>
      <c r="F66" s="149">
        <v>10345</v>
      </c>
      <c r="G66" s="150">
        <v>1.1961971453151161E-2</v>
      </c>
      <c r="H66" s="279"/>
      <c r="I66" s="149">
        <v>2500</v>
      </c>
      <c r="J66" s="150">
        <v>1.1446362346046426E-2</v>
      </c>
      <c r="K66" s="279"/>
      <c r="L66" s="150">
        <v>0.24166263895601739</v>
      </c>
      <c r="M66" s="25">
        <v>-346</v>
      </c>
      <c r="N66" s="187">
        <v>-3.2363670376952577E-2</v>
      </c>
    </row>
    <row r="67" spans="1:14" x14ac:dyDescent="0.2">
      <c r="B67" s="24" t="s">
        <v>105</v>
      </c>
      <c r="C67" s="154">
        <v>4148</v>
      </c>
      <c r="D67" s="187">
        <v>4.4000000000000003E-3</v>
      </c>
      <c r="E67" s="279"/>
      <c r="F67" s="149">
        <v>3574</v>
      </c>
      <c r="G67" s="150">
        <v>4.1326327668982357E-3</v>
      </c>
      <c r="H67" s="279"/>
      <c r="I67" s="149">
        <v>935</v>
      </c>
      <c r="J67" s="150">
        <v>4.2809395174213637E-3</v>
      </c>
      <c r="K67" s="279"/>
      <c r="L67" s="150">
        <v>0.26161163961947398</v>
      </c>
      <c r="M67" s="25">
        <v>-574</v>
      </c>
      <c r="N67" s="156">
        <v>-0.13837994214079075</v>
      </c>
    </row>
    <row r="68" spans="1:14" x14ac:dyDescent="0.2">
      <c r="B68" s="24" t="s">
        <v>136</v>
      </c>
      <c r="C68" s="154">
        <v>41522</v>
      </c>
      <c r="D68" s="187">
        <v>4.3999999999999997E-2</v>
      </c>
      <c r="E68" s="279"/>
      <c r="F68" s="149">
        <v>40788</v>
      </c>
      <c r="G68" s="150">
        <v>4.7163353468451387E-2</v>
      </c>
      <c r="H68" s="279"/>
      <c r="I68" s="149">
        <v>12446</v>
      </c>
      <c r="J68" s="150">
        <v>5.6984570303557532E-2</v>
      </c>
      <c r="K68" s="279"/>
      <c r="L68" s="150">
        <v>0.30513876630381487</v>
      </c>
      <c r="M68" s="25">
        <v>-734</v>
      </c>
      <c r="N68" s="156">
        <v>-1.7677375848947546E-2</v>
      </c>
    </row>
    <row r="69" spans="1:14" x14ac:dyDescent="0.2">
      <c r="B69" s="24" t="s">
        <v>88</v>
      </c>
      <c r="C69" s="154">
        <v>174883</v>
      </c>
      <c r="D69" s="187">
        <v>0.1852</v>
      </c>
      <c r="E69" s="279"/>
      <c r="F69" s="149">
        <v>150659</v>
      </c>
      <c r="G69" s="150">
        <v>0.17420770006382802</v>
      </c>
      <c r="H69" s="279"/>
      <c r="I69" s="149">
        <v>25137</v>
      </c>
      <c r="J69" s="150">
        <v>0.11509088411702761</v>
      </c>
      <c r="K69" s="279"/>
      <c r="L69" s="150">
        <v>0.16684698557669969</v>
      </c>
      <c r="M69" s="25">
        <v>-24224</v>
      </c>
      <c r="N69" s="156">
        <v>-0.13851546462492065</v>
      </c>
    </row>
    <row r="70" spans="1:14" x14ac:dyDescent="0.2">
      <c r="B70" s="24" t="s">
        <v>89</v>
      </c>
      <c r="C70" s="154">
        <v>944168</v>
      </c>
      <c r="D70" s="163">
        <v>1</v>
      </c>
      <c r="E70" s="296"/>
      <c r="F70" s="149">
        <v>864824</v>
      </c>
      <c r="G70" s="150">
        <v>1</v>
      </c>
      <c r="H70" s="296"/>
      <c r="I70" s="149">
        <v>218410</v>
      </c>
      <c r="J70" s="150">
        <v>1</v>
      </c>
      <c r="K70" s="296"/>
      <c r="L70" s="150">
        <v>0.25254849541640845</v>
      </c>
      <c r="M70" s="25">
        <v>-79344</v>
      </c>
      <c r="N70" s="156">
        <v>-8.4035891917540101E-2</v>
      </c>
    </row>
    <row r="71" spans="1:14" x14ac:dyDescent="0.2">
      <c r="B71" s="24" t="s">
        <v>137</v>
      </c>
      <c r="C71" s="154"/>
      <c r="M71" s="25"/>
      <c r="N71" s="156"/>
    </row>
    <row r="72" spans="1:14" x14ac:dyDescent="0.2">
      <c r="M72" s="25"/>
      <c r="N72" s="156"/>
    </row>
    <row r="73" spans="1:14" x14ac:dyDescent="0.2">
      <c r="A73" s="84" t="s">
        <v>138</v>
      </c>
      <c r="B73" s="84"/>
      <c r="M73" s="25"/>
      <c r="N73" s="156"/>
    </row>
    <row r="74" spans="1:14" x14ac:dyDescent="0.2">
      <c r="B74" s="24" t="s">
        <v>100</v>
      </c>
      <c r="C74" s="256">
        <v>151968</v>
      </c>
      <c r="D74" s="187">
        <v>0.4032</v>
      </c>
      <c r="E74" s="163">
        <v>6.4000000000000001E-2</v>
      </c>
      <c r="F74" s="149">
        <v>155513</v>
      </c>
      <c r="G74" s="150">
        <v>0.38061917034404608</v>
      </c>
      <c r="H74" s="156">
        <v>5.4400149439235566E-2</v>
      </c>
      <c r="I74" s="149">
        <v>61442</v>
      </c>
      <c r="J74" s="150">
        <v>0.37100416641507156</v>
      </c>
      <c r="K74" s="156">
        <v>0.12755374251341617</v>
      </c>
      <c r="L74" s="150">
        <v>0.39509237169882905</v>
      </c>
      <c r="M74" s="25">
        <v>3545</v>
      </c>
      <c r="N74" s="156">
        <v>2.3327279427247841E-2</v>
      </c>
    </row>
    <row r="75" spans="1:14" x14ac:dyDescent="0.2">
      <c r="B75" s="24" t="s">
        <v>101</v>
      </c>
      <c r="C75" s="256">
        <v>82419</v>
      </c>
      <c r="D75" s="187">
        <v>0.21870000000000001</v>
      </c>
      <c r="E75" s="163">
        <v>6.8000000000000005E-2</v>
      </c>
      <c r="F75" s="149">
        <v>91642</v>
      </c>
      <c r="G75" s="150">
        <v>0.22429444489315409</v>
      </c>
      <c r="H75" s="156">
        <v>6.1037576187073027E-2</v>
      </c>
      <c r="I75" s="149">
        <v>38893</v>
      </c>
      <c r="J75" s="150">
        <v>0.23484692953324074</v>
      </c>
      <c r="K75" s="156">
        <v>0.1366565473429748</v>
      </c>
      <c r="L75" s="150">
        <v>0.42440147530608235</v>
      </c>
      <c r="M75" s="25">
        <v>9223</v>
      </c>
      <c r="N75" s="156">
        <v>0.11190380858782563</v>
      </c>
    </row>
    <row r="76" spans="1:14" x14ac:dyDescent="0.2">
      <c r="B76" s="24" t="s">
        <v>102</v>
      </c>
      <c r="C76" s="256">
        <v>64399</v>
      </c>
      <c r="D76" s="187">
        <v>0.1709</v>
      </c>
      <c r="E76" s="163">
        <v>6.3E-2</v>
      </c>
      <c r="F76" s="149">
        <v>74795</v>
      </c>
      <c r="G76" s="150">
        <v>0.18306129292009624</v>
      </c>
      <c r="H76" s="156">
        <v>6.0471433826650441E-2</v>
      </c>
      <c r="I76" s="149">
        <v>28586</v>
      </c>
      <c r="J76" s="150">
        <v>0.17261034961656904</v>
      </c>
      <c r="K76" s="156">
        <v>0.13749945887185605</v>
      </c>
      <c r="L76" s="150">
        <v>0.38219132294939501</v>
      </c>
      <c r="M76" s="25">
        <v>10396</v>
      </c>
      <c r="N76" s="156">
        <v>0.1614310781223311</v>
      </c>
    </row>
    <row r="77" spans="1:14" x14ac:dyDescent="0.2">
      <c r="B77" s="24" t="s">
        <v>103</v>
      </c>
      <c r="C77" s="256">
        <v>12109</v>
      </c>
      <c r="D77" s="187">
        <v>3.2099999999999997E-2</v>
      </c>
      <c r="E77" s="163">
        <v>6.8000000000000005E-2</v>
      </c>
      <c r="F77" s="149">
        <v>13589</v>
      </c>
      <c r="G77" s="150">
        <v>3.3259173868456282E-2</v>
      </c>
      <c r="H77" s="156">
        <v>6.1857031008175377E-2</v>
      </c>
      <c r="I77" s="149">
        <v>6455</v>
      </c>
      <c r="J77" s="150">
        <v>3.8977114908520016E-2</v>
      </c>
      <c r="K77" s="156">
        <v>0.15161479741632414</v>
      </c>
      <c r="L77" s="150">
        <v>0.47501655750975053</v>
      </c>
      <c r="M77" s="25">
        <v>1480</v>
      </c>
      <c r="N77" s="156">
        <v>0.12222313981336196</v>
      </c>
    </row>
    <row r="78" spans="1:14" x14ac:dyDescent="0.2">
      <c r="B78" s="24" t="s">
        <v>104</v>
      </c>
      <c r="C78" s="256">
        <v>4344</v>
      </c>
      <c r="D78" s="187">
        <v>1.15E-2</v>
      </c>
      <c r="E78" s="163">
        <v>5.7000000000000002E-2</v>
      </c>
      <c r="F78" s="149">
        <v>4934</v>
      </c>
      <c r="G78" s="150">
        <v>1.2075999990209972E-2</v>
      </c>
      <c r="H78" s="156">
        <v>5.4435728549520626E-2</v>
      </c>
      <c r="I78" s="149">
        <v>1792</v>
      </c>
      <c r="J78" s="150">
        <v>1.0820602620614697E-2</v>
      </c>
      <c r="K78" s="156">
        <v>0.12099932478055368</v>
      </c>
      <c r="L78" s="150">
        <v>0.36319416295095258</v>
      </c>
      <c r="M78" s="25">
        <v>590</v>
      </c>
      <c r="N78" s="156">
        <v>0.13581952117863719</v>
      </c>
    </row>
    <row r="79" spans="1:14" x14ac:dyDescent="0.2">
      <c r="B79" s="24" t="s">
        <v>105</v>
      </c>
      <c r="C79" s="256">
        <v>1849</v>
      </c>
      <c r="D79" s="187">
        <v>4.8999999999999998E-3</v>
      </c>
      <c r="E79" s="163">
        <v>7.2999999999999995E-2</v>
      </c>
      <c r="F79" s="149">
        <v>1766</v>
      </c>
      <c r="G79" s="150">
        <v>4.322297523857075E-3</v>
      </c>
      <c r="H79" s="156">
        <v>5.7878867330886208E-2</v>
      </c>
      <c r="I79" s="149">
        <v>681</v>
      </c>
      <c r="J79" s="150">
        <v>4.1120705271420806E-3</v>
      </c>
      <c r="K79" s="156">
        <v>0.13215602561614592</v>
      </c>
      <c r="L79" s="150">
        <v>0.38561721404303512</v>
      </c>
      <c r="M79" s="25">
        <v>-83</v>
      </c>
      <c r="N79" s="156">
        <v>-4.4889129259058948E-2</v>
      </c>
    </row>
    <row r="80" spans="1:14" x14ac:dyDescent="0.2">
      <c r="B80" s="24" t="s">
        <v>106</v>
      </c>
      <c r="C80" s="256">
        <v>21140</v>
      </c>
      <c r="D80" s="187">
        <v>5.6099999999999997E-2</v>
      </c>
      <c r="E80" s="163">
        <v>6.0288380370057723E-2</v>
      </c>
      <c r="F80" s="149">
        <v>24029</v>
      </c>
      <c r="G80" s="150">
        <v>5.8811147905301057E-2</v>
      </c>
      <c r="H80" s="156">
        <v>5.6170346059263E-2</v>
      </c>
      <c r="I80" s="149">
        <v>10044</v>
      </c>
      <c r="J80" s="150">
        <v>6.0648511563311393E-2</v>
      </c>
      <c r="K80" s="156">
        <v>0.13020482240082967</v>
      </c>
      <c r="L80" s="150">
        <v>0.41799492280161471</v>
      </c>
      <c r="M80" s="25">
        <v>2889</v>
      </c>
      <c r="N80" s="156">
        <v>0.13666035950804162</v>
      </c>
    </row>
    <row r="81" spans="1:14" x14ac:dyDescent="0.2">
      <c r="B81" s="24" t="s">
        <v>88</v>
      </c>
      <c r="C81" s="256">
        <v>38700</v>
      </c>
      <c r="D81" s="187">
        <v>0.1027</v>
      </c>
      <c r="E81" s="163">
        <v>0.02</v>
      </c>
      <c r="F81" s="149">
        <v>42311</v>
      </c>
      <c r="G81" s="150">
        <v>0.10355647255487922</v>
      </c>
      <c r="H81" s="156">
        <v>1.9281545841236106E-2</v>
      </c>
      <c r="I81" s="149">
        <v>17717</v>
      </c>
      <c r="J81" s="150">
        <v>0.10698025481553046</v>
      </c>
      <c r="K81" s="156">
        <v>6.9675161239578412E-2</v>
      </c>
      <c r="L81" s="150">
        <v>0.41873271726028694</v>
      </c>
      <c r="M81" s="25">
        <v>3611</v>
      </c>
      <c r="N81" s="156">
        <v>9.3307493540051675E-2</v>
      </c>
    </row>
    <row r="82" spans="1:14" x14ac:dyDescent="0.2">
      <c r="B82" s="24" t="s">
        <v>89</v>
      </c>
      <c r="C82" s="256">
        <v>376928</v>
      </c>
      <c r="D82" s="187"/>
      <c r="E82" s="163">
        <v>5.1999999999999998E-2</v>
      </c>
      <c r="F82" s="149">
        <v>408579</v>
      </c>
      <c r="G82" s="150">
        <v>1</v>
      </c>
      <c r="H82" s="156">
        <v>4.7731436937292669E-2</v>
      </c>
      <c r="I82" s="149">
        <v>165610</v>
      </c>
      <c r="J82" s="150">
        <v>1</v>
      </c>
      <c r="K82" s="156">
        <v>0.12104613801350138</v>
      </c>
      <c r="L82" s="150">
        <v>0.40533164944845429</v>
      </c>
      <c r="M82" s="25">
        <v>31651</v>
      </c>
      <c r="N82" s="156">
        <v>8.397094405297563E-2</v>
      </c>
    </row>
    <row r="83" spans="1:14" x14ac:dyDescent="0.2">
      <c r="M83" s="25"/>
      <c r="N83" s="156"/>
    </row>
    <row r="84" spans="1:14" x14ac:dyDescent="0.2">
      <c r="M84" s="25"/>
      <c r="N84" s="156"/>
    </row>
    <row r="85" spans="1:14" ht="15.5" customHeight="1" x14ac:dyDescent="0.2">
      <c r="A85" s="531"/>
      <c r="B85" s="532"/>
      <c r="C85" s="523" t="s">
        <v>150</v>
      </c>
      <c r="D85" s="523"/>
      <c r="E85" s="523"/>
      <c r="F85" s="523" t="s">
        <v>151</v>
      </c>
      <c r="G85" s="523"/>
      <c r="H85" s="523"/>
      <c r="I85" s="523"/>
      <c r="J85" s="523"/>
      <c r="K85" s="523"/>
      <c r="L85" s="523"/>
      <c r="M85" s="523" t="s">
        <v>152</v>
      </c>
      <c r="N85" s="524"/>
    </row>
    <row r="86" spans="1:14" s="31" customFormat="1" ht="14.5" customHeight="1" x14ac:dyDescent="0.2">
      <c r="A86" s="101"/>
      <c r="B86" s="231" t="s">
        <v>266</v>
      </c>
      <c r="C86" s="518" t="s">
        <v>351</v>
      </c>
      <c r="D86" s="518"/>
      <c r="E86" s="519"/>
      <c r="F86" s="529" t="s">
        <v>116</v>
      </c>
      <c r="G86" s="518"/>
      <c r="H86" s="518"/>
      <c r="I86" s="518"/>
      <c r="J86" s="518"/>
      <c r="K86" s="518"/>
      <c r="L86" s="519"/>
      <c r="M86" s="407"/>
      <c r="N86" s="408"/>
    </row>
    <row r="87" spans="1:14" s="83" customFormat="1" ht="32" x14ac:dyDescent="0.2">
      <c r="A87" s="531"/>
      <c r="B87" s="532"/>
      <c r="C87" s="196" t="s">
        <v>349</v>
      </c>
      <c r="D87" s="196" t="s">
        <v>65</v>
      </c>
      <c r="E87" s="196"/>
      <c r="F87" s="196" t="s">
        <v>349</v>
      </c>
      <c r="G87" s="196" t="s">
        <v>65</v>
      </c>
      <c r="H87" s="196"/>
      <c r="I87" s="189" t="s">
        <v>330</v>
      </c>
      <c r="J87" s="189" t="s">
        <v>332</v>
      </c>
      <c r="K87" s="189"/>
      <c r="L87" s="189" t="s">
        <v>333</v>
      </c>
      <c r="M87" s="196" t="s">
        <v>349</v>
      </c>
      <c r="N87" s="189" t="s">
        <v>153</v>
      </c>
    </row>
    <row r="88" spans="1:14" x14ac:dyDescent="0.2">
      <c r="A88" s="84" t="s">
        <v>155</v>
      </c>
      <c r="B88" s="84"/>
      <c r="M88" s="25"/>
      <c r="N88" s="156"/>
    </row>
    <row r="89" spans="1:14" x14ac:dyDescent="0.2">
      <c r="A89" s="504" t="s">
        <v>100</v>
      </c>
      <c r="B89" s="24" t="s">
        <v>86</v>
      </c>
      <c r="C89" s="154">
        <v>151285</v>
      </c>
      <c r="D89" s="163">
        <v>0.42299999999999999</v>
      </c>
      <c r="E89" s="296"/>
      <c r="F89" s="149">
        <v>140499</v>
      </c>
      <c r="G89" s="150">
        <v>0.44402271642706126</v>
      </c>
      <c r="H89" s="296"/>
      <c r="I89" s="149">
        <v>37061</v>
      </c>
      <c r="J89" s="150">
        <v>0.46501210805656285</v>
      </c>
      <c r="K89" s="296"/>
      <c r="L89" s="150">
        <v>0.26378123687713079</v>
      </c>
      <c r="M89" s="25">
        <v>-10786</v>
      </c>
      <c r="N89" s="156">
        <v>-7.129589846977559E-2</v>
      </c>
    </row>
    <row r="90" spans="1:14" x14ac:dyDescent="0.2">
      <c r="A90" s="504"/>
      <c r="B90" s="24" t="s">
        <v>87</v>
      </c>
      <c r="C90" s="154">
        <v>201957</v>
      </c>
      <c r="D90" s="163">
        <v>0.56459999999999999</v>
      </c>
      <c r="E90" s="296"/>
      <c r="F90" s="149">
        <v>171690</v>
      </c>
      <c r="G90" s="150">
        <v>0.54259646106635739</v>
      </c>
      <c r="H90" s="296"/>
      <c r="I90" s="149">
        <v>41331</v>
      </c>
      <c r="J90" s="150">
        <v>0.51858868994592155</v>
      </c>
      <c r="K90" s="296"/>
      <c r="L90" s="150">
        <v>0.24073038616110431</v>
      </c>
      <c r="M90" s="25">
        <v>-30267</v>
      </c>
      <c r="N90" s="156">
        <v>-0.14986853637160386</v>
      </c>
    </row>
    <row r="91" spans="1:14" x14ac:dyDescent="0.2">
      <c r="A91" s="504"/>
      <c r="B91" s="24" t="s">
        <v>88</v>
      </c>
      <c r="C91" s="154">
        <v>4433</v>
      </c>
      <c r="D91" s="163">
        <v>1.24E-2</v>
      </c>
      <c r="E91" s="296"/>
      <c r="F91" s="149">
        <v>4234</v>
      </c>
      <c r="G91" s="150">
        <v>1.338082250658138E-2</v>
      </c>
      <c r="H91" s="296"/>
      <c r="I91" s="149">
        <v>1307</v>
      </c>
      <c r="J91" s="150">
        <v>1.6399201997515652E-2</v>
      </c>
      <c r="K91" s="296"/>
      <c r="L91" s="150">
        <v>0.30869154463863957</v>
      </c>
      <c r="M91" s="25">
        <v>-199</v>
      </c>
      <c r="N91" s="156">
        <v>-4.4890593277690051E-2</v>
      </c>
    </row>
    <row r="92" spans="1:14" x14ac:dyDescent="0.2">
      <c r="A92" s="504"/>
      <c r="B92" s="24" t="s">
        <v>89</v>
      </c>
      <c r="C92" s="154">
        <v>357675</v>
      </c>
      <c r="D92" s="163">
        <v>1</v>
      </c>
      <c r="E92" s="296"/>
      <c r="F92" s="149">
        <v>316423</v>
      </c>
      <c r="G92" s="150">
        <v>1</v>
      </c>
      <c r="H92" s="296"/>
      <c r="I92" s="149">
        <v>79699</v>
      </c>
      <c r="J92" s="150">
        <v>1</v>
      </c>
      <c r="K92" s="296"/>
      <c r="L92" s="150">
        <v>0.25187486371091861</v>
      </c>
      <c r="M92" s="25">
        <v>-41252</v>
      </c>
      <c r="N92" s="156">
        <v>-0.11533375270846438</v>
      </c>
    </row>
    <row r="93" spans="1:14" x14ac:dyDescent="0.2">
      <c r="A93" s="504" t="s">
        <v>101</v>
      </c>
      <c r="B93" s="24" t="s">
        <v>86</v>
      </c>
      <c r="C93" s="154">
        <v>62972</v>
      </c>
      <c r="D93" s="163">
        <v>0.38179999999999997</v>
      </c>
      <c r="E93" s="296"/>
      <c r="F93" s="149">
        <v>63410</v>
      </c>
      <c r="G93" s="150">
        <v>0.40533889041595017</v>
      </c>
      <c r="H93" s="296"/>
      <c r="I93" s="149">
        <v>20335</v>
      </c>
      <c r="J93" s="150">
        <v>0.42113656132212235</v>
      </c>
      <c r="K93" s="296"/>
      <c r="L93" s="150">
        <v>0.32069074278504967</v>
      </c>
      <c r="M93" s="25">
        <v>438</v>
      </c>
      <c r="N93" s="156">
        <v>6.9554722733913485E-3</v>
      </c>
    </row>
    <row r="94" spans="1:14" x14ac:dyDescent="0.2">
      <c r="A94" s="504"/>
      <c r="B94" s="24" t="s">
        <v>87</v>
      </c>
      <c r="C94" s="154">
        <v>99885</v>
      </c>
      <c r="D94" s="163">
        <v>0.60550000000000004</v>
      </c>
      <c r="E94" s="296"/>
      <c r="F94" s="149">
        <v>90949</v>
      </c>
      <c r="G94" s="150">
        <v>0.58137780704053388</v>
      </c>
      <c r="H94" s="296"/>
      <c r="I94" s="149">
        <v>27244</v>
      </c>
      <c r="J94" s="150">
        <v>0.56422151348216876</v>
      </c>
      <c r="K94" s="296"/>
      <c r="L94" s="150">
        <v>0.29955249645405668</v>
      </c>
      <c r="M94" s="25">
        <v>-8936</v>
      </c>
      <c r="N94" s="156">
        <v>-8.946288231466186E-2</v>
      </c>
    </row>
    <row r="95" spans="1:14" x14ac:dyDescent="0.2">
      <c r="A95" s="504"/>
      <c r="B95" s="24" t="s">
        <v>88</v>
      </c>
      <c r="C95" s="154">
        <v>2097</v>
      </c>
      <c r="D95" s="163">
        <v>1.2699999999999999E-2</v>
      </c>
      <c r="E95" s="296"/>
      <c r="F95" s="149">
        <v>2078</v>
      </c>
      <c r="G95" s="150">
        <v>1.328330254351592E-2</v>
      </c>
      <c r="H95" s="296"/>
      <c r="I95" s="149">
        <v>707</v>
      </c>
      <c r="J95" s="150">
        <v>1.4641925195708901E-2</v>
      </c>
      <c r="K95" s="296"/>
      <c r="L95" s="150">
        <v>0.34023099133782481</v>
      </c>
      <c r="M95" s="25">
        <v>-19</v>
      </c>
      <c r="N95" s="156">
        <v>-9.0605627086313787E-3</v>
      </c>
    </row>
    <row r="96" spans="1:14" x14ac:dyDescent="0.2">
      <c r="A96" s="504"/>
      <c r="B96" s="24" t="s">
        <v>89</v>
      </c>
      <c r="C96" s="154">
        <v>164954</v>
      </c>
      <c r="D96" s="163">
        <v>1</v>
      </c>
      <c r="E96" s="296"/>
      <c r="F96" s="149">
        <v>156437</v>
      </c>
      <c r="G96" s="150">
        <v>1</v>
      </c>
      <c r="H96" s="296"/>
      <c r="I96" s="149">
        <v>48286</v>
      </c>
      <c r="J96" s="150">
        <v>1</v>
      </c>
      <c r="K96" s="296"/>
      <c r="L96" s="150">
        <v>0.30866099452175638</v>
      </c>
      <c r="M96" s="25">
        <v>-8517</v>
      </c>
      <c r="N96" s="156">
        <v>-5.1632576354620076E-2</v>
      </c>
    </row>
    <row r="97" spans="1:14" x14ac:dyDescent="0.2">
      <c r="A97" s="504" t="s">
        <v>102</v>
      </c>
      <c r="B97" s="24" t="s">
        <v>86</v>
      </c>
      <c r="C97" s="154">
        <v>51635</v>
      </c>
      <c r="D97" s="163">
        <v>0.31069999999999998</v>
      </c>
      <c r="E97" s="296"/>
      <c r="F97" s="149">
        <v>53403</v>
      </c>
      <c r="G97" s="150">
        <v>0.32584461623884164</v>
      </c>
      <c r="H97" s="296"/>
      <c r="I97" s="149">
        <v>14138</v>
      </c>
      <c r="J97" s="150">
        <v>0.34035484725198006</v>
      </c>
      <c r="K97" s="296"/>
      <c r="L97" s="150">
        <v>0.26474168117895996</v>
      </c>
      <c r="M97" s="25">
        <v>1768</v>
      </c>
      <c r="N97" s="156">
        <v>3.4240340854071849E-2</v>
      </c>
    </row>
    <row r="98" spans="1:14" x14ac:dyDescent="0.2">
      <c r="A98" s="504"/>
      <c r="B98" s="24" t="s">
        <v>87</v>
      </c>
      <c r="C98" s="154">
        <v>110392</v>
      </c>
      <c r="D98" s="163">
        <v>0.66420000000000001</v>
      </c>
      <c r="E98" s="296"/>
      <c r="F98" s="149">
        <v>106621</v>
      </c>
      <c r="G98" s="150">
        <v>0.6505604334588232</v>
      </c>
      <c r="H98" s="296"/>
      <c r="I98" s="149">
        <v>26285</v>
      </c>
      <c r="J98" s="150">
        <v>0.63277883434844362</v>
      </c>
      <c r="K98" s="296"/>
      <c r="L98" s="150">
        <v>0.24652741955149549</v>
      </c>
      <c r="M98" s="25">
        <v>-3771</v>
      </c>
      <c r="N98" s="156">
        <v>-3.4160084064062617E-2</v>
      </c>
    </row>
    <row r="99" spans="1:14" x14ac:dyDescent="0.2">
      <c r="A99" s="504"/>
      <c r="B99" s="24" t="s">
        <v>88</v>
      </c>
      <c r="C99" s="154">
        <v>4168</v>
      </c>
      <c r="D99" s="163">
        <v>2.5100000000000001E-2</v>
      </c>
      <c r="E99" s="296"/>
      <c r="F99" s="149">
        <v>3867</v>
      </c>
      <c r="G99" s="150">
        <v>2.3594950302335087E-2</v>
      </c>
      <c r="H99" s="296"/>
      <c r="I99" s="149">
        <v>1116</v>
      </c>
      <c r="J99" s="150">
        <v>2.6866318399576303E-2</v>
      </c>
      <c r="K99" s="296"/>
      <c r="L99" s="150">
        <v>0.28859581070597362</v>
      </c>
      <c r="M99" s="25">
        <v>-301</v>
      </c>
      <c r="N99" s="156">
        <v>-7.2216890595009603E-2</v>
      </c>
    </row>
    <row r="100" spans="1:14" x14ac:dyDescent="0.2">
      <c r="A100" s="504"/>
      <c r="B100" s="24" t="s">
        <v>89</v>
      </c>
      <c r="C100" s="154">
        <v>166195</v>
      </c>
      <c r="D100" s="163">
        <v>1</v>
      </c>
      <c r="E100" s="296"/>
      <c r="F100" s="149">
        <v>163891</v>
      </c>
      <c r="G100" s="150">
        <v>1</v>
      </c>
      <c r="H100" s="296"/>
      <c r="I100" s="149">
        <v>41539</v>
      </c>
      <c r="J100" s="150">
        <v>1</v>
      </c>
      <c r="K100" s="296"/>
      <c r="L100" s="150">
        <v>0.25345504024015963</v>
      </c>
      <c r="M100" s="25">
        <v>-2304</v>
      </c>
      <c r="N100" s="156">
        <v>-1.3863232949246367E-2</v>
      </c>
    </row>
    <row r="101" spans="1:14" x14ac:dyDescent="0.2">
      <c r="A101" s="504" t="s">
        <v>103</v>
      </c>
      <c r="B101" s="24" t="s">
        <v>86</v>
      </c>
      <c r="C101" s="154">
        <v>10654</v>
      </c>
      <c r="D101" s="163">
        <v>0.44209999999999999</v>
      </c>
      <c r="E101" s="296"/>
      <c r="F101" s="149">
        <v>10744</v>
      </c>
      <c r="G101" s="150">
        <v>0.47315805698683228</v>
      </c>
      <c r="H101" s="296"/>
      <c r="I101" s="149">
        <v>3898</v>
      </c>
      <c r="J101" s="150">
        <v>0.49542450432130147</v>
      </c>
      <c r="K101" s="296"/>
      <c r="L101" s="150">
        <v>0.36280714817572601</v>
      </c>
      <c r="M101" s="25">
        <v>90</v>
      </c>
      <c r="N101" s="156">
        <v>8.447531443589262E-3</v>
      </c>
    </row>
    <row r="102" spans="1:14" x14ac:dyDescent="0.2">
      <c r="A102" s="504"/>
      <c r="B102" s="24" t="s">
        <v>87</v>
      </c>
      <c r="C102" s="154">
        <v>12372</v>
      </c>
      <c r="D102" s="163">
        <v>0.51339999999999997</v>
      </c>
      <c r="E102" s="296"/>
      <c r="F102" s="149">
        <v>10937</v>
      </c>
      <c r="G102" s="150">
        <v>0.48165763861364336</v>
      </c>
      <c r="H102" s="296"/>
      <c r="I102" s="149">
        <v>3577</v>
      </c>
      <c r="J102" s="150">
        <v>0.45462633451957296</v>
      </c>
      <c r="K102" s="296"/>
      <c r="L102" s="150">
        <v>0.3270549510834781</v>
      </c>
      <c r="M102" s="25">
        <v>-1435</v>
      </c>
      <c r="N102" s="156">
        <v>-0.11598771419333979</v>
      </c>
    </row>
    <row r="103" spans="1:14" x14ac:dyDescent="0.2">
      <c r="A103" s="504"/>
      <c r="B103" s="24" t="s">
        <v>88</v>
      </c>
      <c r="C103" s="154">
        <v>1074</v>
      </c>
      <c r="D103" s="163">
        <v>4.4600000000000001E-2</v>
      </c>
      <c r="E103" s="296"/>
      <c r="F103" s="149">
        <v>1026</v>
      </c>
      <c r="G103" s="150">
        <v>4.5184304399524373E-2</v>
      </c>
      <c r="H103" s="296"/>
      <c r="I103" s="149">
        <v>393</v>
      </c>
      <c r="J103" s="150">
        <v>4.9949161159125573E-2</v>
      </c>
      <c r="K103" s="296"/>
      <c r="L103" s="150">
        <v>0.38304093567251463</v>
      </c>
      <c r="M103" s="25">
        <v>-48</v>
      </c>
      <c r="N103" s="156">
        <v>-4.4692737430167599E-2</v>
      </c>
    </row>
    <row r="104" spans="1:14" x14ac:dyDescent="0.2">
      <c r="A104" s="504"/>
      <c r="B104" s="24" t="s">
        <v>89</v>
      </c>
      <c r="C104" s="154">
        <v>24100</v>
      </c>
      <c r="D104" s="163">
        <v>1</v>
      </c>
      <c r="E104" s="296"/>
      <c r="F104" s="149">
        <v>22707</v>
      </c>
      <c r="G104" s="150">
        <v>1</v>
      </c>
      <c r="H104" s="296"/>
      <c r="I104" s="149">
        <v>7868</v>
      </c>
      <c r="J104" s="150">
        <v>1</v>
      </c>
      <c r="K104" s="296"/>
      <c r="L104" s="150">
        <v>0.34650107896243448</v>
      </c>
      <c r="M104" s="25">
        <v>-1393</v>
      </c>
      <c r="N104" s="156">
        <v>-5.7800829875518669E-2</v>
      </c>
    </row>
    <row r="105" spans="1:14" x14ac:dyDescent="0.2">
      <c r="A105" s="534" t="s">
        <v>104</v>
      </c>
      <c r="B105" s="24" t="s">
        <v>86</v>
      </c>
      <c r="C105" s="154">
        <v>3614</v>
      </c>
      <c r="D105" s="163">
        <v>0.33800000000000002</v>
      </c>
      <c r="E105" s="296"/>
      <c r="F105" s="149">
        <v>3602</v>
      </c>
      <c r="G105" s="150">
        <v>0.34818753020782989</v>
      </c>
      <c r="H105" s="296"/>
      <c r="I105" s="149">
        <v>924</v>
      </c>
      <c r="J105" s="150">
        <v>0.36959999999999998</v>
      </c>
      <c r="K105" s="296"/>
      <c r="L105" s="150">
        <v>0.25652415324819544</v>
      </c>
      <c r="M105" s="25">
        <v>-12</v>
      </c>
      <c r="N105" s="156">
        <v>-3.3204205866076372E-3</v>
      </c>
    </row>
    <row r="106" spans="1:14" x14ac:dyDescent="0.2">
      <c r="A106" s="534"/>
      <c r="B106" s="24" t="s">
        <v>87</v>
      </c>
      <c r="C106" s="154">
        <v>6925</v>
      </c>
      <c r="D106" s="163">
        <v>0.64770000000000005</v>
      </c>
      <c r="E106" s="296"/>
      <c r="F106" s="149">
        <v>6534</v>
      </c>
      <c r="G106" s="150">
        <v>0.63160947317544702</v>
      </c>
      <c r="H106" s="296"/>
      <c r="I106" s="149">
        <v>1529</v>
      </c>
      <c r="J106" s="150">
        <v>0.61160000000000003</v>
      </c>
      <c r="K106" s="296"/>
      <c r="L106" s="150">
        <v>0.234006734006734</v>
      </c>
      <c r="M106" s="25">
        <v>-391</v>
      </c>
      <c r="N106" s="156">
        <v>-5.6462093862815886E-2</v>
      </c>
    </row>
    <row r="107" spans="1:14" x14ac:dyDescent="0.2">
      <c r="A107" s="534"/>
      <c r="B107" s="24" t="s">
        <v>88</v>
      </c>
      <c r="C107" s="233">
        <v>152</v>
      </c>
      <c r="D107" s="163">
        <v>1.4200000000000001E-2</v>
      </c>
      <c r="E107" s="296"/>
      <c r="F107" s="149">
        <v>209</v>
      </c>
      <c r="G107" s="150">
        <v>2.0202996616723055E-2</v>
      </c>
      <c r="H107" s="296"/>
      <c r="I107" s="149">
        <v>47</v>
      </c>
      <c r="J107" s="150">
        <v>1.8800000000000001E-2</v>
      </c>
      <c r="K107" s="296"/>
      <c r="L107" s="150">
        <v>0.22488038277511962</v>
      </c>
      <c r="M107" s="25">
        <v>57</v>
      </c>
      <c r="N107" s="156">
        <v>0.375</v>
      </c>
    </row>
    <row r="108" spans="1:14" x14ac:dyDescent="0.2">
      <c r="A108" s="534"/>
      <c r="B108" s="24" t="s">
        <v>89</v>
      </c>
      <c r="C108" s="154">
        <v>10691</v>
      </c>
      <c r="D108" s="163">
        <v>1</v>
      </c>
      <c r="E108" s="296"/>
      <c r="F108" s="149">
        <v>10345</v>
      </c>
      <c r="G108" s="150">
        <v>1</v>
      </c>
      <c r="H108" s="296"/>
      <c r="I108" s="149">
        <v>2500</v>
      </c>
      <c r="J108" s="150">
        <v>1</v>
      </c>
      <c r="K108" s="296"/>
      <c r="L108" s="150">
        <v>0.24166263895601739</v>
      </c>
      <c r="M108" s="25">
        <v>-346</v>
      </c>
      <c r="N108" s="156">
        <v>-3.2363670376952577E-2</v>
      </c>
    </row>
    <row r="109" spans="1:14" x14ac:dyDescent="0.2">
      <c r="A109" s="534" t="s">
        <v>105</v>
      </c>
      <c r="B109" s="24" t="s">
        <v>86</v>
      </c>
      <c r="C109" s="154">
        <v>1656</v>
      </c>
      <c r="D109" s="163">
        <v>0.3992</v>
      </c>
      <c r="E109" s="296"/>
      <c r="F109" s="149">
        <v>1517</v>
      </c>
      <c r="G109" s="150">
        <v>0.42445439283715725</v>
      </c>
      <c r="H109" s="296"/>
      <c r="I109" s="149">
        <v>401</v>
      </c>
      <c r="J109" s="150">
        <v>0.4288770053475936</v>
      </c>
      <c r="K109" s="296"/>
      <c r="L109" s="150">
        <v>0.26433750823994728</v>
      </c>
      <c r="M109" s="25">
        <v>-139</v>
      </c>
      <c r="N109" s="156">
        <v>-8.3937198067632848E-2</v>
      </c>
    </row>
    <row r="110" spans="1:14" x14ac:dyDescent="0.2">
      <c r="A110" s="534"/>
      <c r="B110" s="24" t="s">
        <v>87</v>
      </c>
      <c r="C110" s="154">
        <v>2389</v>
      </c>
      <c r="D110" s="163">
        <v>0.57589999999999997</v>
      </c>
      <c r="E110" s="296"/>
      <c r="F110" s="149">
        <v>1984</v>
      </c>
      <c r="G110" s="150">
        <v>0.5551203133743704</v>
      </c>
      <c r="H110" s="296"/>
      <c r="I110" s="149">
        <v>515</v>
      </c>
      <c r="J110" s="150">
        <v>0.55080213903743314</v>
      </c>
      <c r="K110" s="296"/>
      <c r="L110" s="150">
        <v>0.25957661290322581</v>
      </c>
      <c r="M110" s="25">
        <v>-405</v>
      </c>
      <c r="N110" s="156">
        <v>-0.16952699874424446</v>
      </c>
    </row>
    <row r="111" spans="1:14" x14ac:dyDescent="0.2">
      <c r="A111" s="534"/>
      <c r="B111" s="24" t="s">
        <v>88</v>
      </c>
      <c r="C111" s="233">
        <v>103</v>
      </c>
      <c r="D111" s="163">
        <v>2.4799999999999999E-2</v>
      </c>
      <c r="E111" s="296"/>
      <c r="F111" s="149">
        <v>73</v>
      </c>
      <c r="G111" s="150">
        <v>2.0425293788472298E-2</v>
      </c>
      <c r="H111" s="296"/>
      <c r="I111" s="149">
        <v>19</v>
      </c>
      <c r="J111" s="150">
        <v>2.0320855614973262E-2</v>
      </c>
      <c r="K111" s="296"/>
      <c r="L111" s="150">
        <v>0.26027397260273971</v>
      </c>
      <c r="M111" s="25">
        <v>-30</v>
      </c>
      <c r="N111" s="156">
        <v>-0.29126213592233008</v>
      </c>
    </row>
    <row r="112" spans="1:14" x14ac:dyDescent="0.2">
      <c r="A112" s="534"/>
      <c r="B112" s="24" t="s">
        <v>89</v>
      </c>
      <c r="C112" s="154">
        <v>4148</v>
      </c>
      <c r="D112" s="163">
        <v>1</v>
      </c>
      <c r="E112" s="296"/>
      <c r="F112" s="149">
        <v>3574</v>
      </c>
      <c r="G112" s="150">
        <v>1</v>
      </c>
      <c r="H112" s="296"/>
      <c r="I112" s="149">
        <v>935</v>
      </c>
      <c r="J112" s="150">
        <v>1</v>
      </c>
      <c r="K112" s="296"/>
      <c r="L112" s="150">
        <v>0.26161163961947398</v>
      </c>
      <c r="M112" s="25">
        <v>-574</v>
      </c>
      <c r="N112" s="156">
        <v>-0.13837994214079075</v>
      </c>
    </row>
    <row r="113" spans="1:14" x14ac:dyDescent="0.2">
      <c r="A113" s="504" t="s">
        <v>136</v>
      </c>
      <c r="B113" s="24" t="s">
        <v>86</v>
      </c>
      <c r="C113" s="154">
        <v>16372</v>
      </c>
      <c r="D113" s="163">
        <v>0.39429699918115696</v>
      </c>
      <c r="E113" s="296"/>
      <c r="F113" s="149">
        <v>17188</v>
      </c>
      <c r="G113" s="150">
        <v>0.42139845052466413</v>
      </c>
      <c r="H113" s="296"/>
      <c r="I113" s="149">
        <v>5557</v>
      </c>
      <c r="J113" s="150">
        <v>0.44648883175317372</v>
      </c>
      <c r="K113" s="296"/>
      <c r="L113" s="150">
        <v>0.32330695834303003</v>
      </c>
      <c r="M113" s="25">
        <v>816</v>
      </c>
      <c r="N113" s="156">
        <v>4.9841192279501588E-2</v>
      </c>
    </row>
    <row r="114" spans="1:14" x14ac:dyDescent="0.2">
      <c r="A114" s="504"/>
      <c r="B114" s="24" t="s">
        <v>87</v>
      </c>
      <c r="C114" s="154">
        <v>24409</v>
      </c>
      <c r="D114" s="163">
        <v>0.58785703964163571</v>
      </c>
      <c r="E114" s="296"/>
      <c r="F114" s="149">
        <v>22862</v>
      </c>
      <c r="G114" s="150">
        <v>0.56050799254682748</v>
      </c>
      <c r="H114" s="296"/>
      <c r="I114" s="149">
        <v>6605</v>
      </c>
      <c r="J114" s="150">
        <v>0.53069259199742891</v>
      </c>
      <c r="K114" s="296"/>
      <c r="L114" s="150">
        <v>0.28890735718659782</v>
      </c>
      <c r="M114" s="25">
        <v>-1547</v>
      </c>
      <c r="N114" s="156">
        <v>-6.3378262116432466E-2</v>
      </c>
    </row>
    <row r="115" spans="1:14" x14ac:dyDescent="0.2">
      <c r="A115" s="504"/>
      <c r="B115" s="24" t="s">
        <v>88</v>
      </c>
      <c r="C115" s="154">
        <v>741</v>
      </c>
      <c r="D115" s="163">
        <v>1.7845961177207263E-2</v>
      </c>
      <c r="E115" s="296"/>
      <c r="F115" s="149">
        <v>738</v>
      </c>
      <c r="G115" s="150">
        <v>1.8093556928508385E-2</v>
      </c>
      <c r="H115" s="296"/>
      <c r="I115" s="149">
        <v>284</v>
      </c>
      <c r="J115" s="150">
        <v>2.2818576249397395E-2</v>
      </c>
      <c r="K115" s="296"/>
      <c r="L115" s="150">
        <v>0.38482384823848237</v>
      </c>
      <c r="M115" s="25">
        <v>-3</v>
      </c>
      <c r="N115" s="156">
        <v>-4.048582995951417E-3</v>
      </c>
    </row>
    <row r="116" spans="1:14" x14ac:dyDescent="0.2">
      <c r="A116" s="504"/>
      <c r="B116" s="24" t="s">
        <v>89</v>
      </c>
      <c r="C116" s="154">
        <v>41522</v>
      </c>
      <c r="D116" s="163">
        <v>1</v>
      </c>
      <c r="E116" s="296"/>
      <c r="F116" s="149">
        <v>40788</v>
      </c>
      <c r="G116" s="150">
        <v>1</v>
      </c>
      <c r="H116" s="296"/>
      <c r="I116" s="149">
        <v>12446</v>
      </c>
      <c r="J116" s="150">
        <v>1</v>
      </c>
      <c r="K116" s="296"/>
      <c r="L116" s="150">
        <v>0.30513876630381487</v>
      </c>
      <c r="M116" s="25">
        <v>-734</v>
      </c>
      <c r="N116" s="156">
        <v>-1.7677375848947546E-2</v>
      </c>
    </row>
    <row r="117" spans="1:14" x14ac:dyDescent="0.2">
      <c r="A117" s="534" t="s">
        <v>156</v>
      </c>
      <c r="B117" s="24" t="s">
        <v>86</v>
      </c>
      <c r="C117" s="154">
        <v>63323</v>
      </c>
      <c r="D117" s="163">
        <v>0.36209999999999998</v>
      </c>
      <c r="E117" s="296"/>
      <c r="F117" s="149">
        <v>56193</v>
      </c>
      <c r="G117" s="150">
        <v>0.37298136852096458</v>
      </c>
      <c r="H117" s="296"/>
      <c r="I117" s="149">
        <v>10290</v>
      </c>
      <c r="J117" s="150">
        <v>0.40935672514619881</v>
      </c>
      <c r="K117" s="296"/>
      <c r="L117" s="150">
        <v>0.18311889381239657</v>
      </c>
      <c r="M117" s="25">
        <v>-7130</v>
      </c>
      <c r="N117" s="156">
        <v>-0.11259731850986214</v>
      </c>
    </row>
    <row r="118" spans="1:14" x14ac:dyDescent="0.2">
      <c r="A118" s="534"/>
      <c r="B118" s="24" t="s">
        <v>87</v>
      </c>
      <c r="C118" s="154">
        <v>99149</v>
      </c>
      <c r="D118" s="163">
        <v>0.56689999999999996</v>
      </c>
      <c r="E118" s="296"/>
      <c r="F118" s="149">
        <v>81931</v>
      </c>
      <c r="G118" s="150">
        <v>0.54381749513802691</v>
      </c>
      <c r="H118" s="296"/>
      <c r="I118" s="149">
        <v>11976</v>
      </c>
      <c r="J118" s="150">
        <v>0.47642916815849146</v>
      </c>
      <c r="K118" s="296"/>
      <c r="L118" s="150">
        <v>0.14617177869182604</v>
      </c>
      <c r="M118" s="25">
        <v>-17218</v>
      </c>
      <c r="N118" s="156">
        <v>-0.17365782811727803</v>
      </c>
    </row>
    <row r="119" spans="1:14" x14ac:dyDescent="0.2">
      <c r="A119" s="534"/>
      <c r="B119" s="24" t="s">
        <v>88</v>
      </c>
      <c r="C119" s="154">
        <v>12411</v>
      </c>
      <c r="D119" s="163">
        <v>7.0999999999999994E-2</v>
      </c>
      <c r="E119" s="296"/>
      <c r="F119" s="149">
        <v>12535</v>
      </c>
      <c r="G119" s="150">
        <v>8.3201136341008508E-2</v>
      </c>
      <c r="H119" s="296"/>
      <c r="I119" s="149">
        <v>2871</v>
      </c>
      <c r="J119" s="150">
        <v>0.11421410669530971</v>
      </c>
      <c r="K119" s="296"/>
      <c r="L119" s="150">
        <v>0.22903869166334265</v>
      </c>
      <c r="M119" s="25">
        <v>124</v>
      </c>
      <c r="N119" s="156">
        <v>9.9911368946901946E-3</v>
      </c>
    </row>
    <row r="120" spans="1:14" x14ac:dyDescent="0.2">
      <c r="A120" s="534"/>
      <c r="B120" s="24" t="s">
        <v>89</v>
      </c>
      <c r="C120" s="154">
        <v>174883</v>
      </c>
      <c r="D120" s="163">
        <v>1</v>
      </c>
      <c r="E120" s="296"/>
      <c r="F120" s="149">
        <v>150659</v>
      </c>
      <c r="G120" s="150">
        <v>1</v>
      </c>
      <c r="H120" s="296"/>
      <c r="I120" s="149">
        <v>25137</v>
      </c>
      <c r="J120" s="150">
        <v>1</v>
      </c>
      <c r="K120" s="296"/>
      <c r="L120" s="150">
        <v>0.16684698557669969</v>
      </c>
      <c r="M120" s="25">
        <v>-24224</v>
      </c>
      <c r="N120" s="156">
        <v>-0.13851546462492065</v>
      </c>
    </row>
    <row r="121" spans="1:14" x14ac:dyDescent="0.2">
      <c r="A121" s="536"/>
      <c r="B121" s="536"/>
      <c r="C121" s="154">
        <v>944168</v>
      </c>
      <c r="D121" s="163">
        <v>1</v>
      </c>
      <c r="E121" s="296"/>
      <c r="F121" s="149">
        <v>864824</v>
      </c>
      <c r="G121" s="150">
        <v>1</v>
      </c>
      <c r="H121" s="296"/>
      <c r="I121" s="149">
        <v>218410</v>
      </c>
      <c r="J121" s="150">
        <v>1</v>
      </c>
      <c r="K121" s="296"/>
      <c r="L121" s="150">
        <v>0.25254849541640845</v>
      </c>
      <c r="M121" s="25">
        <v>-79344</v>
      </c>
      <c r="N121" s="156">
        <v>-8.4035891917540101E-2</v>
      </c>
    </row>
    <row r="122" spans="1:14" x14ac:dyDescent="0.2">
      <c r="A122" s="24" t="s">
        <v>137</v>
      </c>
      <c r="C122" s="154"/>
      <c r="M122" s="25"/>
      <c r="N122" s="156"/>
    </row>
    <row r="123" spans="1:14" x14ac:dyDescent="0.2">
      <c r="M123" s="25"/>
      <c r="N123" s="156"/>
    </row>
    <row r="124" spans="1:14" ht="15.5" customHeight="1" x14ac:dyDescent="0.2">
      <c r="A124" s="531"/>
      <c r="B124" s="532"/>
      <c r="C124" s="523" t="s">
        <v>150</v>
      </c>
      <c r="D124" s="523"/>
      <c r="E124" s="523"/>
      <c r="F124" s="523" t="s">
        <v>151</v>
      </c>
      <c r="G124" s="523"/>
      <c r="H124" s="523"/>
      <c r="I124" s="523"/>
      <c r="J124" s="523"/>
      <c r="K124" s="523"/>
      <c r="L124" s="523"/>
      <c r="M124" s="523" t="s">
        <v>152</v>
      </c>
      <c r="N124" s="524"/>
    </row>
    <row r="125" spans="1:14" s="31" customFormat="1" ht="14.5" customHeight="1" x14ac:dyDescent="0.2">
      <c r="A125" s="101"/>
      <c r="B125" s="231" t="s">
        <v>266</v>
      </c>
      <c r="C125" s="518" t="s">
        <v>351</v>
      </c>
      <c r="D125" s="518"/>
      <c r="E125" s="519"/>
      <c r="F125" s="529" t="s">
        <v>116</v>
      </c>
      <c r="G125" s="518"/>
      <c r="H125" s="518"/>
      <c r="I125" s="518"/>
      <c r="J125" s="518"/>
      <c r="K125" s="518"/>
      <c r="L125" s="519"/>
      <c r="M125" s="407"/>
      <c r="N125" s="408"/>
    </row>
    <row r="126" spans="1:14" s="83" customFormat="1" ht="32" x14ac:dyDescent="0.2">
      <c r="A126" s="531"/>
      <c r="B126" s="532"/>
      <c r="C126" s="196" t="s">
        <v>349</v>
      </c>
      <c r="D126" s="196" t="s">
        <v>65</v>
      </c>
      <c r="E126" s="196" t="s">
        <v>331</v>
      </c>
      <c r="F126" s="196" t="s">
        <v>349</v>
      </c>
      <c r="G126" s="196" t="s">
        <v>65</v>
      </c>
      <c r="H126" s="196" t="s">
        <v>331</v>
      </c>
      <c r="I126" s="189" t="s">
        <v>330</v>
      </c>
      <c r="J126" s="189" t="s">
        <v>332</v>
      </c>
      <c r="K126" s="189" t="s">
        <v>334</v>
      </c>
      <c r="L126" s="189" t="s">
        <v>333</v>
      </c>
      <c r="M126" s="196" t="s">
        <v>349</v>
      </c>
      <c r="N126" s="189" t="s">
        <v>153</v>
      </c>
    </row>
    <row r="127" spans="1:14" x14ac:dyDescent="0.2">
      <c r="A127" s="84" t="s">
        <v>157</v>
      </c>
      <c r="B127" s="84"/>
      <c r="M127" s="25"/>
      <c r="N127" s="156"/>
    </row>
    <row r="128" spans="1:14" x14ac:dyDescent="0.2">
      <c r="A128" s="534" t="s">
        <v>129</v>
      </c>
      <c r="B128" s="24" t="s">
        <v>86</v>
      </c>
      <c r="C128" s="154">
        <v>70781</v>
      </c>
      <c r="D128" s="163">
        <v>0.40699999999999997</v>
      </c>
      <c r="E128" s="163">
        <v>6.7215614922073535E-2</v>
      </c>
      <c r="F128" s="149">
        <v>75324</v>
      </c>
      <c r="G128" s="150">
        <v>0.43663808844755925</v>
      </c>
      <c r="H128" s="187">
        <v>6.9956841187271357E-2</v>
      </c>
      <c r="I128" s="149">
        <v>45100</v>
      </c>
      <c r="J128" s="150">
        <v>0.44443568493353175</v>
      </c>
      <c r="K128" s="156">
        <v>9.5431356077453872E-2</v>
      </c>
      <c r="L128" s="150">
        <v>0.59874674738463174</v>
      </c>
      <c r="M128" s="25">
        <v>4543</v>
      </c>
      <c r="N128" s="156">
        <v>6.4183891157231457E-2</v>
      </c>
    </row>
    <row r="129" spans="1:14" x14ac:dyDescent="0.2">
      <c r="A129" s="534"/>
      <c r="B129" s="24" t="s">
        <v>87</v>
      </c>
      <c r="C129" s="154">
        <v>97462</v>
      </c>
      <c r="D129" s="163">
        <v>0.56000000000000005</v>
      </c>
      <c r="E129" s="163">
        <v>0.10410893934117678</v>
      </c>
      <c r="F129" s="149">
        <v>90808</v>
      </c>
      <c r="G129" s="150">
        <v>0.52639572428105197</v>
      </c>
      <c r="H129" s="156">
        <v>9.558928020665676E-2</v>
      </c>
      <c r="I129" s="149">
        <v>52508</v>
      </c>
      <c r="J129" s="150">
        <v>0.51743744888004173</v>
      </c>
      <c r="K129" s="156">
        <v>0.12292694803674604</v>
      </c>
      <c r="L129" s="150">
        <v>0.57823099286406487</v>
      </c>
      <c r="M129" s="25">
        <v>-6654</v>
      </c>
      <c r="N129" s="156">
        <v>-6.8272762717777186E-2</v>
      </c>
    </row>
    <row r="130" spans="1:14" x14ac:dyDescent="0.2">
      <c r="A130" s="534"/>
      <c r="B130" s="24" t="s">
        <v>88</v>
      </c>
      <c r="C130" s="154">
        <v>5870</v>
      </c>
      <c r="D130" s="163">
        <v>3.4000000000000002E-2</v>
      </c>
      <c r="E130" s="163">
        <v>4.3351107041046923E-2</v>
      </c>
      <c r="F130" s="149">
        <v>6377</v>
      </c>
      <c r="G130" s="150">
        <v>3.6966187271388742E-2</v>
      </c>
      <c r="H130" s="156">
        <v>4.6338078317674156E-2</v>
      </c>
      <c r="I130" s="149">
        <v>3869</v>
      </c>
      <c r="J130" s="150">
        <v>3.8126866186426481E-2</v>
      </c>
      <c r="K130" s="156">
        <v>6.6221651690201111E-2</v>
      </c>
      <c r="L130" s="150">
        <v>0.60671161988395794</v>
      </c>
      <c r="M130" s="25">
        <v>507</v>
      </c>
      <c r="N130" s="156">
        <v>8.6371379897785344E-2</v>
      </c>
    </row>
    <row r="131" spans="1:14" x14ac:dyDescent="0.2">
      <c r="A131" s="534"/>
      <c r="B131" s="24" t="s">
        <v>89</v>
      </c>
      <c r="C131" s="154">
        <v>174113</v>
      </c>
      <c r="D131" s="163">
        <v>1</v>
      </c>
      <c r="E131" s="163">
        <v>8.195080118459723E-2</v>
      </c>
      <c r="F131" s="149">
        <v>172509</v>
      </c>
      <c r="G131" s="150">
        <v>1</v>
      </c>
      <c r="H131" s="156">
        <v>7.9705829218493923E-2</v>
      </c>
      <c r="I131" s="149">
        <v>101477</v>
      </c>
      <c r="J131" s="150">
        <v>1</v>
      </c>
      <c r="K131" s="156">
        <v>0.10590775691843984</v>
      </c>
      <c r="L131" s="150">
        <v>0.5882417728930085</v>
      </c>
      <c r="M131" s="25">
        <v>-1604</v>
      </c>
      <c r="N131" s="156">
        <v>-9.2124080338630652E-3</v>
      </c>
    </row>
    <row r="132" spans="1:14" x14ac:dyDescent="0.2">
      <c r="A132" s="504" t="s">
        <v>93</v>
      </c>
      <c r="B132" s="24" t="s">
        <v>86</v>
      </c>
      <c r="C132" s="154">
        <v>180659</v>
      </c>
      <c r="D132" s="163">
        <v>0.39200000000000002</v>
      </c>
      <c r="E132" s="163">
        <v>3.2774635129356758E-2</v>
      </c>
      <c r="F132" s="149">
        <v>165384</v>
      </c>
      <c r="G132" s="150">
        <v>0.40946870380961575</v>
      </c>
      <c r="H132" s="156">
        <v>2.976130706167017E-2</v>
      </c>
      <c r="I132" s="149">
        <v>33486</v>
      </c>
      <c r="J132" s="150">
        <v>0.41546936648552074</v>
      </c>
      <c r="K132" s="156">
        <v>8.6982497519312987E-2</v>
      </c>
      <c r="L132" s="150">
        <v>0.20247424176462053</v>
      </c>
      <c r="M132" s="25">
        <v>-15275</v>
      </c>
      <c r="N132" s="156">
        <v>-8.4551558460967902E-2</v>
      </c>
    </row>
    <row r="133" spans="1:14" x14ac:dyDescent="0.2">
      <c r="A133" s="504"/>
      <c r="B133" s="24" t="s">
        <v>87</v>
      </c>
      <c r="C133" s="154">
        <v>268440</v>
      </c>
      <c r="D133" s="163">
        <v>0.58299999999999996</v>
      </c>
      <c r="E133" s="163">
        <v>5.5879911896088846E-2</v>
      </c>
      <c r="F133" s="149">
        <v>227939</v>
      </c>
      <c r="G133" s="150">
        <v>0.56434653217759889</v>
      </c>
      <c r="H133" s="156">
        <v>4.7563174748379809E-2</v>
      </c>
      <c r="I133" s="149">
        <v>45013</v>
      </c>
      <c r="J133" s="150">
        <v>0.55848780366758477</v>
      </c>
      <c r="K133" s="156">
        <v>0.11217298558121222</v>
      </c>
      <c r="L133" s="150">
        <v>0.19747827269576509</v>
      </c>
      <c r="M133" s="25">
        <v>-40501</v>
      </c>
      <c r="N133" s="156">
        <v>-0.15087542840113247</v>
      </c>
    </row>
    <row r="134" spans="1:14" x14ac:dyDescent="0.2">
      <c r="A134" s="504"/>
      <c r="B134" s="24" t="s">
        <v>88</v>
      </c>
      <c r="C134" s="154">
        <v>11699</v>
      </c>
      <c r="D134" s="163">
        <v>2.5000000000000001E-2</v>
      </c>
      <c r="E134" s="163">
        <v>1.4344340183647771E-2</v>
      </c>
      <c r="F134" s="149">
        <v>10576</v>
      </c>
      <c r="G134" s="150">
        <v>2.6184764012785376E-2</v>
      </c>
      <c r="H134" s="156">
        <v>1.3441345354627326E-2</v>
      </c>
      <c r="I134" s="149">
        <v>2099</v>
      </c>
      <c r="J134" s="150">
        <v>2.6042829846894464E-2</v>
      </c>
      <c r="K134" s="156">
        <v>6.1195335276967931E-2</v>
      </c>
      <c r="L134" s="150">
        <v>0.19846822995461422</v>
      </c>
      <c r="M134" s="25">
        <v>-1123</v>
      </c>
      <c r="N134" s="156">
        <v>-9.5991110351312081E-2</v>
      </c>
    </row>
    <row r="135" spans="1:14" x14ac:dyDescent="0.2">
      <c r="A135" s="504"/>
      <c r="B135" s="24" t="s">
        <v>89</v>
      </c>
      <c r="C135" s="154">
        <v>460798</v>
      </c>
      <c r="D135" s="163">
        <v>1</v>
      </c>
      <c r="E135" s="163">
        <v>4.1395430941512081E-2</v>
      </c>
      <c r="F135" s="149">
        <v>403899</v>
      </c>
      <c r="G135" s="150">
        <v>1</v>
      </c>
      <c r="H135" s="156">
        <v>3.6269073188638618E-2</v>
      </c>
      <c r="I135" s="149">
        <v>80598</v>
      </c>
      <c r="J135" s="150">
        <v>1</v>
      </c>
      <c r="K135" s="156">
        <v>9.8223643480761819E-2</v>
      </c>
      <c r="L135" s="150">
        <v>0.19954988747186797</v>
      </c>
      <c r="M135" s="25">
        <v>-56899</v>
      </c>
      <c r="N135" s="156">
        <v>-0.1234792685732143</v>
      </c>
    </row>
    <row r="136" spans="1:14" x14ac:dyDescent="0.2">
      <c r="A136" s="504" t="s">
        <v>94</v>
      </c>
      <c r="B136" s="24" t="s">
        <v>86</v>
      </c>
      <c r="C136" s="154">
        <v>75210</v>
      </c>
      <c r="D136" s="163">
        <v>0.36599999999999999</v>
      </c>
      <c r="E136" s="163">
        <v>1.5957118400290925E-2</v>
      </c>
      <c r="F136" s="149">
        <v>71286</v>
      </c>
      <c r="G136" s="150">
        <v>0.37850437515928981</v>
      </c>
      <c r="H136" s="156">
        <v>1.4561652109985147E-2</v>
      </c>
      <c r="I136" s="149">
        <v>8869</v>
      </c>
      <c r="J136" s="150">
        <v>0.38049680380968726</v>
      </c>
      <c r="K136" s="156">
        <v>7.3460225955007785E-2</v>
      </c>
      <c r="L136" s="150">
        <v>0.12441433100468535</v>
      </c>
      <c r="M136" s="25">
        <v>-3924</v>
      </c>
      <c r="N136" s="156">
        <v>-5.2173913043478258E-2</v>
      </c>
    </row>
    <row r="137" spans="1:14" x14ac:dyDescent="0.2">
      <c r="A137" s="504"/>
      <c r="B137" s="24" t="s">
        <v>87</v>
      </c>
      <c r="C137" s="154">
        <v>125542</v>
      </c>
      <c r="D137" s="163">
        <v>0.61</v>
      </c>
      <c r="E137" s="163">
        <v>2.9447646114082127E-2</v>
      </c>
      <c r="F137" s="149">
        <v>112503</v>
      </c>
      <c r="G137" s="150">
        <v>0.59735260385693656</v>
      </c>
      <c r="H137" s="156">
        <v>2.5679014938168862E-2</v>
      </c>
      <c r="I137" s="149">
        <v>13957</v>
      </c>
      <c r="J137" s="150">
        <v>0.59878158651164781</v>
      </c>
      <c r="K137" s="156">
        <v>9.1844120976020641E-2</v>
      </c>
      <c r="L137" s="150">
        <v>0.12405891398451596</v>
      </c>
      <c r="M137" s="25">
        <v>-13039</v>
      </c>
      <c r="N137" s="156">
        <v>-0.10386165586019022</v>
      </c>
    </row>
    <row r="138" spans="1:14" x14ac:dyDescent="0.2">
      <c r="A138" s="504"/>
      <c r="B138" s="24" t="s">
        <v>88</v>
      </c>
      <c r="C138" s="154">
        <v>4992</v>
      </c>
      <c r="D138" s="163">
        <v>2.4E-2</v>
      </c>
      <c r="E138" s="163">
        <v>5.5672965934880922E-3</v>
      </c>
      <c r="F138" s="149">
        <v>4547</v>
      </c>
      <c r="G138" s="150">
        <v>2.4143020983773682E-2</v>
      </c>
      <c r="H138" s="156">
        <v>5.1025274736373151E-3</v>
      </c>
      <c r="I138" s="149">
        <v>483</v>
      </c>
      <c r="J138" s="150">
        <v>2.0721609678664894E-2</v>
      </c>
      <c r="K138" s="156">
        <v>4.9681135568812998E-2</v>
      </c>
      <c r="L138" s="150">
        <v>0.10622388387948098</v>
      </c>
      <c r="M138" s="25">
        <v>-445</v>
      </c>
      <c r="N138" s="156">
        <v>-8.9142628205128208E-2</v>
      </c>
    </row>
    <row r="139" spans="1:14" x14ac:dyDescent="0.2">
      <c r="A139" s="504"/>
      <c r="B139" s="24" t="s">
        <v>89</v>
      </c>
      <c r="C139" s="154">
        <v>205744</v>
      </c>
      <c r="D139" s="163">
        <v>1</v>
      </c>
      <c r="E139" s="163">
        <v>2.0838741520056062E-2</v>
      </c>
      <c r="F139" s="149">
        <v>188336</v>
      </c>
      <c r="G139" s="150">
        <v>1</v>
      </c>
      <c r="H139" s="156">
        <v>1.8522944292099483E-2</v>
      </c>
      <c r="I139" s="149">
        <v>23309</v>
      </c>
      <c r="J139" s="150">
        <v>1</v>
      </c>
      <c r="K139" s="156">
        <v>8.2533691195320405E-2</v>
      </c>
      <c r="L139" s="150">
        <v>0.12376284937558406</v>
      </c>
      <c r="M139" s="25">
        <v>-17408</v>
      </c>
      <c r="N139" s="156">
        <v>-8.4610000777665451E-2</v>
      </c>
    </row>
    <row r="140" spans="1:14" x14ac:dyDescent="0.2">
      <c r="A140" s="504" t="s">
        <v>95</v>
      </c>
      <c r="B140" s="24" t="s">
        <v>86</v>
      </c>
      <c r="C140" s="154">
        <v>34812</v>
      </c>
      <c r="D140" s="163">
        <v>0.33700000000000002</v>
      </c>
      <c r="E140" s="163">
        <v>8.3162328029182785E-3</v>
      </c>
      <c r="F140" s="149">
        <v>34525</v>
      </c>
      <c r="G140" s="150">
        <v>0.3472885839880096</v>
      </c>
      <c r="H140" s="156">
        <v>7.7314554798048338E-3</v>
      </c>
      <c r="I140" s="149">
        <v>5132</v>
      </c>
      <c r="J140" s="150">
        <v>0.39498191333795118</v>
      </c>
      <c r="K140" s="156">
        <v>6.1641203036417798E-2</v>
      </c>
      <c r="L140" s="150">
        <v>0.14864590876176684</v>
      </c>
      <c r="M140" s="25">
        <v>-287</v>
      </c>
      <c r="N140" s="156">
        <v>-8.2442835803745833E-3</v>
      </c>
    </row>
    <row r="141" spans="1:14" x14ac:dyDescent="0.2">
      <c r="A141" s="504"/>
      <c r="B141" s="24" t="s">
        <v>87</v>
      </c>
      <c r="C141" s="154">
        <v>65959</v>
      </c>
      <c r="D141" s="163">
        <v>0.63800000000000001</v>
      </c>
      <c r="E141" s="163">
        <v>1.3063524032119011E-2</v>
      </c>
      <c r="F141" s="149">
        <v>62204</v>
      </c>
      <c r="G141" s="150">
        <v>0.62571293492802749</v>
      </c>
      <c r="H141" s="156">
        <v>1.1864297189543993E-2</v>
      </c>
      <c r="I141" s="149">
        <v>7571</v>
      </c>
      <c r="J141" s="150">
        <v>0.58269837604864161</v>
      </c>
      <c r="K141" s="156">
        <v>6.2873182357972707E-2</v>
      </c>
      <c r="L141" s="150">
        <v>0.12171243006880586</v>
      </c>
      <c r="M141" s="25">
        <v>-3755</v>
      </c>
      <c r="N141" s="156">
        <v>-5.6929304567989204E-2</v>
      </c>
    </row>
    <row r="142" spans="1:14" x14ac:dyDescent="0.2">
      <c r="A142" s="504"/>
      <c r="B142" s="24" t="s">
        <v>88</v>
      </c>
      <c r="C142" s="154">
        <v>2605</v>
      </c>
      <c r="D142" s="163">
        <v>2.5000000000000001E-2</v>
      </c>
      <c r="E142" s="163">
        <v>2.6935532568729552E-3</v>
      </c>
      <c r="F142" s="149">
        <v>2684</v>
      </c>
      <c r="G142" s="150">
        <v>2.6998481083962862E-2</v>
      </c>
      <c r="H142" s="156">
        <v>2.6297817888590921E-3</v>
      </c>
      <c r="I142" s="149">
        <v>290</v>
      </c>
      <c r="J142" s="150">
        <v>2.231971061340722E-2</v>
      </c>
      <c r="K142" s="156">
        <v>4.0221914008321778E-2</v>
      </c>
      <c r="L142" s="150">
        <v>0.10804769001490314</v>
      </c>
      <c r="M142" s="25">
        <v>79</v>
      </c>
      <c r="N142" s="156">
        <v>3.0326295585412669E-2</v>
      </c>
    </row>
    <row r="143" spans="1:14" x14ac:dyDescent="0.2">
      <c r="A143" s="504"/>
      <c r="B143" s="24" t="s">
        <v>89</v>
      </c>
      <c r="C143" s="154">
        <v>103376</v>
      </c>
      <c r="D143" s="163">
        <v>1</v>
      </c>
      <c r="E143" s="163">
        <v>1.0132665820513531E-2</v>
      </c>
      <c r="F143" s="149">
        <v>99413</v>
      </c>
      <c r="G143" s="150">
        <v>1</v>
      </c>
      <c r="H143" s="156">
        <v>9.2657369706195241E-3</v>
      </c>
      <c r="I143" s="149">
        <v>12993</v>
      </c>
      <c r="J143" s="150">
        <v>1</v>
      </c>
      <c r="K143" s="156">
        <v>6.1612363253557657E-2</v>
      </c>
      <c r="L143" s="150">
        <v>0.13069719252009296</v>
      </c>
      <c r="M143" s="25">
        <v>-3963</v>
      </c>
      <c r="N143" s="156">
        <v>-3.8335783934375485E-2</v>
      </c>
    </row>
    <row r="144" spans="1:14" x14ac:dyDescent="0.2">
      <c r="A144" s="504" t="s">
        <v>158</v>
      </c>
      <c r="B144" s="24" t="s">
        <v>86</v>
      </c>
      <c r="C144" s="233">
        <v>49</v>
      </c>
      <c r="D144" s="163">
        <v>0.35799999999999998</v>
      </c>
      <c r="E144" s="163">
        <v>7.8981811617096184E-5</v>
      </c>
      <c r="F144" s="149">
        <v>37</v>
      </c>
      <c r="G144" s="150">
        <v>5.5472263868065967E-2</v>
      </c>
      <c r="H144" s="156">
        <v>5.960320375274658E-5</v>
      </c>
      <c r="I144" s="149">
        <v>17</v>
      </c>
      <c r="J144" s="150">
        <v>0.51515151515151514</v>
      </c>
      <c r="K144" s="156">
        <v>5.7862491490810073E-3</v>
      </c>
      <c r="L144" s="150">
        <v>0.45945945945945948</v>
      </c>
      <c r="M144" s="25">
        <v>-12</v>
      </c>
      <c r="N144" s="156">
        <v>-0.24489795918367346</v>
      </c>
    </row>
    <row r="145" spans="1:14" x14ac:dyDescent="0.2">
      <c r="A145" s="504"/>
      <c r="B145" s="24" t="s">
        <v>87</v>
      </c>
      <c r="C145" s="233">
        <v>75</v>
      </c>
      <c r="D145" s="163">
        <v>0.54700000000000004</v>
      </c>
      <c r="E145" s="163">
        <v>1.1703644983193565E-4</v>
      </c>
      <c r="F145" s="149">
        <v>54</v>
      </c>
      <c r="G145" s="150">
        <v>8.0959520239880053E-2</v>
      </c>
      <c r="H145" s="156">
        <v>8.407142334476601E-5</v>
      </c>
      <c r="I145" s="149">
        <v>13</v>
      </c>
      <c r="J145" s="150">
        <v>0.39393939393939392</v>
      </c>
      <c r="K145" s="156">
        <v>2.6737967914438501E-3</v>
      </c>
      <c r="L145" s="150">
        <v>0.24074074074074073</v>
      </c>
      <c r="M145" s="25">
        <v>-21</v>
      </c>
      <c r="N145" s="156">
        <v>-0.28000000000000003</v>
      </c>
    </row>
    <row r="146" spans="1:14" x14ac:dyDescent="0.2">
      <c r="A146" s="504"/>
      <c r="B146" s="24" t="s">
        <v>88</v>
      </c>
      <c r="C146" s="233">
        <v>13</v>
      </c>
      <c r="D146" s="163">
        <v>9.5000000000000001E-2</v>
      </c>
      <c r="E146" s="163">
        <v>5.7909812149478586E-5</v>
      </c>
      <c r="F146" s="149">
        <v>576</v>
      </c>
      <c r="G146" s="150">
        <v>0.86356821589205401</v>
      </c>
      <c r="H146" s="156">
        <v>1.6825574873808188E-3</v>
      </c>
      <c r="I146" s="242" t="s">
        <v>107</v>
      </c>
      <c r="J146" s="150"/>
      <c r="K146" s="156"/>
      <c r="L146" s="150"/>
      <c r="M146" s="25"/>
      <c r="N146" s="156"/>
    </row>
    <row r="147" spans="1:14" x14ac:dyDescent="0.2">
      <c r="A147" s="504"/>
      <c r="B147" s="24" t="s">
        <v>89</v>
      </c>
      <c r="C147" s="154">
        <v>137</v>
      </c>
      <c r="D147" s="163">
        <v>1</v>
      </c>
      <c r="E147" s="163">
        <v>9.2211866522986667E-5</v>
      </c>
      <c r="F147" s="149">
        <v>667</v>
      </c>
      <c r="G147" s="150">
        <v>1</v>
      </c>
      <c r="H147" s="156">
        <v>4.1546786228392713E-4</v>
      </c>
      <c r="I147" s="149">
        <v>33</v>
      </c>
      <c r="J147" s="150">
        <v>1</v>
      </c>
      <c r="K147" s="156">
        <v>3.0985915492957746E-3</v>
      </c>
      <c r="L147" s="150">
        <v>4.9475262368815595E-2</v>
      </c>
      <c r="M147" s="25">
        <v>530</v>
      </c>
      <c r="N147" s="156">
        <v>3.8686131386861313</v>
      </c>
    </row>
    <row r="148" spans="1:14" x14ac:dyDescent="0.2">
      <c r="A148" s="89" t="s">
        <v>159</v>
      </c>
      <c r="B148" s="89"/>
      <c r="C148" s="154">
        <v>944168</v>
      </c>
      <c r="D148" s="163">
        <v>1</v>
      </c>
      <c r="E148" s="163"/>
      <c r="F148" s="149">
        <v>864824</v>
      </c>
      <c r="G148" s="150">
        <v>1</v>
      </c>
      <c r="H148" s="156">
        <v>2.1389533151273423E-2</v>
      </c>
      <c r="I148" s="149">
        <v>218410</v>
      </c>
      <c r="J148" s="150">
        <v>1</v>
      </c>
      <c r="K148" s="156">
        <v>9.4032401806510499E-2</v>
      </c>
      <c r="L148" s="150">
        <v>0.25254849541640845</v>
      </c>
      <c r="M148" s="25">
        <v>-79344</v>
      </c>
      <c r="N148" s="156">
        <v>-8.4035891917540101E-2</v>
      </c>
    </row>
    <row r="149" spans="1:14" x14ac:dyDescent="0.2">
      <c r="A149" s="89"/>
      <c r="B149" s="89"/>
      <c r="C149" s="154"/>
      <c r="M149" s="25"/>
      <c r="N149" s="156"/>
    </row>
    <row r="150" spans="1:14" ht="15.5" customHeight="1" x14ac:dyDescent="0.2">
      <c r="A150" s="531"/>
      <c r="B150" s="532"/>
      <c r="C150" s="523" t="s">
        <v>151</v>
      </c>
      <c r="D150" s="523"/>
      <c r="E150" s="523"/>
      <c r="F150" s="523"/>
      <c r="G150" s="523"/>
      <c r="H150" s="523"/>
      <c r="I150" s="523"/>
      <c r="J150" s="24"/>
      <c r="K150" s="24"/>
      <c r="L150" s="24"/>
      <c r="N150" s="24"/>
    </row>
    <row r="151" spans="1:14" s="31" customFormat="1" ht="14.5" customHeight="1" x14ac:dyDescent="0.2">
      <c r="A151" s="101"/>
      <c r="B151" s="231" t="s">
        <v>266</v>
      </c>
      <c r="C151" s="518" t="s">
        <v>116</v>
      </c>
      <c r="D151" s="518"/>
      <c r="E151" s="518"/>
      <c r="F151" s="518"/>
      <c r="G151" s="518"/>
      <c r="H151" s="518"/>
      <c r="I151" s="518"/>
    </row>
    <row r="152" spans="1:14" s="83" customFormat="1" ht="32" x14ac:dyDescent="0.2">
      <c r="A152" s="531"/>
      <c r="B152" s="531"/>
      <c r="C152" s="196" t="s">
        <v>349</v>
      </c>
      <c r="D152" s="196" t="s">
        <v>65</v>
      </c>
      <c r="E152" s="196" t="s">
        <v>331</v>
      </c>
      <c r="F152" s="189" t="s">
        <v>330</v>
      </c>
      <c r="G152" s="189" t="s">
        <v>332</v>
      </c>
      <c r="H152" s="189" t="s">
        <v>334</v>
      </c>
      <c r="I152" s="190" t="s">
        <v>333</v>
      </c>
    </row>
    <row r="153" spans="1:14" x14ac:dyDescent="0.2">
      <c r="A153" s="84" t="s">
        <v>160</v>
      </c>
      <c r="B153" s="84"/>
      <c r="D153" s="233"/>
      <c r="J153" s="24"/>
      <c r="K153" s="24"/>
      <c r="L153" s="24"/>
      <c r="N153" s="24"/>
    </row>
    <row r="154" spans="1:14" x14ac:dyDescent="0.2">
      <c r="A154" s="534" t="s">
        <v>132</v>
      </c>
      <c r="B154" s="24" t="s">
        <v>86</v>
      </c>
      <c r="C154" s="149">
        <v>83962</v>
      </c>
      <c r="D154" s="150">
        <v>0.42519078944036787</v>
      </c>
      <c r="E154" s="156">
        <v>2.5707128200072382E-2</v>
      </c>
      <c r="F154" s="149">
        <v>25145</v>
      </c>
      <c r="G154" s="150">
        <v>0.44512303062488934</v>
      </c>
      <c r="H154" s="150">
        <v>8.945087938983437E-2</v>
      </c>
      <c r="I154" s="150">
        <v>0.29948071746742572</v>
      </c>
      <c r="J154" s="24"/>
      <c r="K154" s="24"/>
      <c r="L154" s="24"/>
      <c r="N154" s="24"/>
    </row>
    <row r="155" spans="1:14" x14ac:dyDescent="0.2">
      <c r="A155" s="534"/>
      <c r="B155" s="24" t="s">
        <v>87</v>
      </c>
      <c r="C155" s="149">
        <v>106776</v>
      </c>
      <c r="D155" s="150">
        <v>0.54072284763684431</v>
      </c>
      <c r="E155" s="156">
        <v>3.9874181377932749E-2</v>
      </c>
      <c r="F155" s="149">
        <v>29250</v>
      </c>
      <c r="G155" s="150">
        <v>0.51779075942644714</v>
      </c>
      <c r="H155" s="150">
        <v>0.11527865906287318</v>
      </c>
      <c r="I155" s="150">
        <v>0.27393796358732297</v>
      </c>
      <c r="J155" s="24"/>
      <c r="K155" s="24"/>
      <c r="L155" s="24"/>
      <c r="N155" s="24"/>
    </row>
    <row r="156" spans="1:14" x14ac:dyDescent="0.2">
      <c r="A156" s="534"/>
      <c r="B156" s="24" t="s">
        <v>88</v>
      </c>
      <c r="C156" s="149">
        <v>6731</v>
      </c>
      <c r="D156" s="150">
        <v>3.4086362922787883E-2</v>
      </c>
      <c r="E156" s="156">
        <v>1.160999656753927E-2</v>
      </c>
      <c r="F156" s="149">
        <v>2095</v>
      </c>
      <c r="G156" s="150">
        <v>3.7086209948663483E-2</v>
      </c>
      <c r="H156" s="150">
        <v>5.8400468318791289E-2</v>
      </c>
      <c r="I156" s="150">
        <v>0.31124647154954688</v>
      </c>
      <c r="J156" s="24"/>
      <c r="K156" s="24"/>
      <c r="L156" s="24"/>
      <c r="N156" s="24"/>
    </row>
    <row r="157" spans="1:14" x14ac:dyDescent="0.2">
      <c r="A157" s="534"/>
      <c r="B157" s="24" t="s">
        <v>89</v>
      </c>
      <c r="C157" s="149">
        <v>197469</v>
      </c>
      <c r="D157" s="150">
        <v>1</v>
      </c>
      <c r="E157" s="156">
        <v>3.0269571775439628E-2</v>
      </c>
      <c r="F157" s="149">
        <v>56490</v>
      </c>
      <c r="G157" s="150">
        <v>1</v>
      </c>
      <c r="H157" s="150">
        <v>9.8981969827057523E-2</v>
      </c>
      <c r="I157" s="150">
        <v>0.28607021861659299</v>
      </c>
      <c r="J157" s="24"/>
      <c r="K157" s="24"/>
      <c r="L157" s="24"/>
      <c r="N157" s="24"/>
    </row>
    <row r="158" spans="1:14" x14ac:dyDescent="0.2">
      <c r="A158" s="534" t="s">
        <v>92</v>
      </c>
      <c r="B158" s="24" t="s">
        <v>86</v>
      </c>
      <c r="C158" s="149">
        <v>136297</v>
      </c>
      <c r="D158" s="150">
        <v>0.41817875003835181</v>
      </c>
      <c r="E158" s="156">
        <v>2.4012446578617917E-2</v>
      </c>
      <c r="F158" s="149">
        <v>36358</v>
      </c>
      <c r="G158" s="150">
        <v>0.437689603698175</v>
      </c>
      <c r="H158" s="150">
        <v>9.3870458870032869E-2</v>
      </c>
      <c r="I158" s="150">
        <v>0.26675568794617638</v>
      </c>
      <c r="J158" s="24"/>
      <c r="K158" s="24"/>
      <c r="L158" s="24"/>
      <c r="N158" s="24"/>
    </row>
    <row r="159" spans="1:14" x14ac:dyDescent="0.2">
      <c r="A159" s="534"/>
      <c r="B159" s="24" t="s">
        <v>87</v>
      </c>
      <c r="C159" s="149">
        <v>179981</v>
      </c>
      <c r="D159" s="150">
        <v>0.55220752922406646</v>
      </c>
      <c r="E159" s="156">
        <v>3.9026811430945503E-2</v>
      </c>
      <c r="F159" s="149">
        <v>43809</v>
      </c>
      <c r="G159" s="150">
        <v>0.52738720084749846</v>
      </c>
      <c r="H159" s="150">
        <v>0.12184227725939008</v>
      </c>
      <c r="I159" s="150">
        <v>0.24340902650835367</v>
      </c>
      <c r="J159" s="24"/>
      <c r="K159" s="24"/>
      <c r="L159" s="24"/>
      <c r="N159" s="24"/>
    </row>
    <row r="160" spans="1:14" x14ac:dyDescent="0.2">
      <c r="A160" s="534"/>
      <c r="B160" s="24" t="s">
        <v>88</v>
      </c>
      <c r="C160" s="149">
        <v>9652</v>
      </c>
      <c r="D160" s="150">
        <v>2.961372073758169E-2</v>
      </c>
      <c r="E160" s="156">
        <v>9.9668117148244452E-3</v>
      </c>
      <c r="F160" s="149">
        <v>2901</v>
      </c>
      <c r="G160" s="150">
        <v>3.4923195454326574E-2</v>
      </c>
      <c r="H160" s="150">
        <v>6.9565008872476145E-2</v>
      </c>
      <c r="I160" s="150">
        <v>0.30055946953999169</v>
      </c>
      <c r="J160" s="24"/>
      <c r="K160" s="24"/>
      <c r="L160" s="24"/>
      <c r="N160" s="24"/>
    </row>
    <row r="161" spans="1:14" x14ac:dyDescent="0.2">
      <c r="A161" s="534"/>
      <c r="B161" s="24" t="s">
        <v>89</v>
      </c>
      <c r="C161" s="149">
        <v>325930</v>
      </c>
      <c r="D161" s="150">
        <v>1</v>
      </c>
      <c r="E161" s="156">
        <v>2.8955497480108588E-2</v>
      </c>
      <c r="F161" s="149">
        <v>83068</v>
      </c>
      <c r="G161" s="150">
        <v>1</v>
      </c>
      <c r="H161" s="150">
        <v>0.10533897724765337</v>
      </c>
      <c r="I161" s="150">
        <v>0.25486454146595894</v>
      </c>
      <c r="J161" s="24"/>
      <c r="K161" s="24"/>
      <c r="L161" s="24"/>
      <c r="N161" s="24"/>
    </row>
    <row r="162" spans="1:14" x14ac:dyDescent="0.2">
      <c r="A162" s="504" t="s">
        <v>93</v>
      </c>
      <c r="B162" s="24" t="s">
        <v>86</v>
      </c>
      <c r="C162" s="149">
        <v>88505</v>
      </c>
      <c r="D162" s="150">
        <v>0.3804915587235122</v>
      </c>
      <c r="E162" s="156">
        <v>2.1012049314036895E-2</v>
      </c>
      <c r="F162" s="149">
        <v>20822</v>
      </c>
      <c r="G162" s="150">
        <v>0.39953947999616235</v>
      </c>
      <c r="H162" s="150">
        <v>8.7047767159137465E-2</v>
      </c>
      <c r="I162" s="150">
        <v>0.23526354443251793</v>
      </c>
      <c r="J162" s="24"/>
      <c r="K162" s="24"/>
      <c r="L162" s="24"/>
      <c r="N162" s="24"/>
    </row>
    <row r="163" spans="1:14" x14ac:dyDescent="0.2">
      <c r="A163" s="504"/>
      <c r="B163" s="24" t="s">
        <v>87</v>
      </c>
      <c r="C163" s="149">
        <v>138823</v>
      </c>
      <c r="D163" s="150">
        <v>0.5968135094816579</v>
      </c>
      <c r="E163" s="156">
        <v>3.2851667584846436E-2</v>
      </c>
      <c r="F163" s="149">
        <v>30138</v>
      </c>
      <c r="G163" s="150">
        <v>0.57829799481915001</v>
      </c>
      <c r="H163" s="150">
        <v>0.10934659802118141</v>
      </c>
      <c r="I163" s="150">
        <v>0.21709659062259135</v>
      </c>
      <c r="J163" s="24"/>
      <c r="K163" s="24"/>
      <c r="L163" s="24"/>
      <c r="N163" s="24"/>
    </row>
    <row r="164" spans="1:14" x14ac:dyDescent="0.2">
      <c r="A164" s="504"/>
      <c r="B164" s="24" t="s">
        <v>88</v>
      </c>
      <c r="C164" s="149">
        <v>5279</v>
      </c>
      <c r="D164" s="150">
        <v>2.2694931794829905E-2</v>
      </c>
      <c r="E164" s="156">
        <v>6.8880749794166729E-3</v>
      </c>
      <c r="F164" s="149">
        <v>1155</v>
      </c>
      <c r="G164" s="150">
        <v>2.2162525184687708E-2</v>
      </c>
      <c r="H164" s="150">
        <v>6.1040059190360429E-2</v>
      </c>
      <c r="I164" s="150">
        <v>0.21879143777230536</v>
      </c>
      <c r="J164" s="24"/>
      <c r="K164" s="24"/>
      <c r="L164" s="24"/>
      <c r="N164" s="24"/>
    </row>
    <row r="165" spans="1:14" x14ac:dyDescent="0.2">
      <c r="A165" s="504"/>
      <c r="B165" s="24" t="s">
        <v>89</v>
      </c>
      <c r="C165" s="149">
        <v>232607</v>
      </c>
      <c r="D165" s="150">
        <v>1</v>
      </c>
      <c r="E165" s="156">
        <v>2.5271678666912351E-2</v>
      </c>
      <c r="F165" s="149">
        <v>52115</v>
      </c>
      <c r="G165" s="150">
        <v>1</v>
      </c>
      <c r="H165" s="150">
        <v>9.7640624795079275E-2</v>
      </c>
      <c r="I165" s="150">
        <v>0.22404742763545379</v>
      </c>
      <c r="J165" s="24"/>
      <c r="K165" s="24"/>
      <c r="L165" s="24"/>
      <c r="N165" s="24"/>
    </row>
    <row r="166" spans="1:14" x14ac:dyDescent="0.2">
      <c r="A166" s="504" t="s">
        <v>94</v>
      </c>
      <c r="B166" s="24" t="s">
        <v>86</v>
      </c>
      <c r="C166" s="149">
        <v>27002</v>
      </c>
      <c r="D166" s="150">
        <v>0.34860632350852733</v>
      </c>
      <c r="E166" s="156">
        <v>1.233917420481055E-2</v>
      </c>
      <c r="F166" s="149">
        <v>6522</v>
      </c>
      <c r="G166" s="150">
        <v>0.37708140610545793</v>
      </c>
      <c r="H166" s="150">
        <v>7.1113921842288902E-2</v>
      </c>
      <c r="I166" s="150">
        <v>0.24153766387674988</v>
      </c>
      <c r="J166" s="24"/>
      <c r="K166" s="24"/>
      <c r="L166" s="24"/>
      <c r="N166" s="24"/>
    </row>
    <row r="167" spans="1:14" x14ac:dyDescent="0.2">
      <c r="A167" s="504"/>
      <c r="B167" s="24" t="s">
        <v>87</v>
      </c>
      <c r="C167" s="149">
        <v>48622</v>
      </c>
      <c r="D167" s="150">
        <v>0.62772893347276548</v>
      </c>
      <c r="E167" s="156">
        <v>1.7066369017846646E-2</v>
      </c>
      <c r="F167" s="149">
        <v>10399</v>
      </c>
      <c r="G167" s="150">
        <v>0.60123728029602219</v>
      </c>
      <c r="H167" s="150">
        <v>8.5929365879455946E-2</v>
      </c>
      <c r="I167" s="150">
        <v>0.21387437785364649</v>
      </c>
      <c r="J167" s="24"/>
      <c r="K167" s="24"/>
      <c r="L167" s="24"/>
      <c r="N167" s="24"/>
    </row>
    <row r="168" spans="1:14" x14ac:dyDescent="0.2">
      <c r="A168" s="504"/>
      <c r="B168" s="24" t="s">
        <v>88</v>
      </c>
      <c r="C168" s="149">
        <v>1833</v>
      </c>
      <c r="D168" s="150">
        <v>2.3664743018707152E-2</v>
      </c>
      <c r="E168" s="156">
        <v>4.0908603974361265E-3</v>
      </c>
      <c r="F168" s="149">
        <v>375</v>
      </c>
      <c r="G168" s="150">
        <v>2.1681313598519891E-2</v>
      </c>
      <c r="H168" s="150">
        <v>4.7205438066465259E-2</v>
      </c>
      <c r="I168" s="150">
        <v>0.20458265139116202</v>
      </c>
      <c r="J168" s="24"/>
      <c r="K168" s="24"/>
      <c r="L168" s="24"/>
      <c r="N168" s="24"/>
    </row>
    <row r="169" spans="1:14" x14ac:dyDescent="0.2">
      <c r="A169" s="504"/>
      <c r="B169" s="24" t="s">
        <v>89</v>
      </c>
      <c r="C169" s="149">
        <v>77457</v>
      </c>
      <c r="D169" s="150">
        <v>1</v>
      </c>
      <c r="E169" s="156">
        <v>1.412062095219622E-2</v>
      </c>
      <c r="F169" s="149">
        <v>17296</v>
      </c>
      <c r="G169" s="150">
        <v>1</v>
      </c>
      <c r="H169" s="150">
        <v>7.8378059943627246E-2</v>
      </c>
      <c r="I169" s="150">
        <v>0.22329808797139059</v>
      </c>
      <c r="J169" s="24"/>
      <c r="K169" s="24"/>
      <c r="L169" s="24"/>
      <c r="N169" s="24"/>
    </row>
    <row r="170" spans="1:14" x14ac:dyDescent="0.2">
      <c r="A170" s="504" t="s">
        <v>95</v>
      </c>
      <c r="B170" s="24" t="s">
        <v>86</v>
      </c>
      <c r="C170" s="149">
        <v>10753</v>
      </c>
      <c r="D170" s="150">
        <v>0.35032905453834623</v>
      </c>
      <c r="E170" s="156">
        <v>5.1904458724780864E-3</v>
      </c>
      <c r="F170" s="149">
        <v>3740</v>
      </c>
      <c r="G170" s="150">
        <v>0.39753401360544216</v>
      </c>
      <c r="H170" s="150">
        <v>5.5771783056711252E-2</v>
      </c>
      <c r="I170" s="150">
        <v>0.34780991351250812</v>
      </c>
      <c r="J170" s="24"/>
      <c r="K170" s="24"/>
      <c r="L170" s="24"/>
      <c r="N170" s="24"/>
    </row>
    <row r="171" spans="1:14" x14ac:dyDescent="0.2">
      <c r="A171" s="504"/>
      <c r="B171" s="24" t="s">
        <v>87</v>
      </c>
      <c r="C171" s="149">
        <v>19252</v>
      </c>
      <c r="D171" s="150">
        <v>0.62722356160813186</v>
      </c>
      <c r="E171" s="156">
        <v>6.1467002672658836E-3</v>
      </c>
      <c r="F171" s="149">
        <v>5453</v>
      </c>
      <c r="G171" s="150">
        <v>0.57961309523809523</v>
      </c>
      <c r="H171" s="150">
        <v>5.6084090137716112E-2</v>
      </c>
      <c r="I171" s="150">
        <v>0.28324329939746518</v>
      </c>
      <c r="J171" s="24"/>
      <c r="K171" s="24"/>
      <c r="L171" s="24"/>
      <c r="N171" s="24"/>
    </row>
    <row r="172" spans="1:14" x14ac:dyDescent="0.2">
      <c r="A172" s="504"/>
      <c r="B172" s="24" t="s">
        <v>88</v>
      </c>
      <c r="C172" s="149">
        <v>689</v>
      </c>
      <c r="D172" s="150">
        <v>2.2447383853521862E-2</v>
      </c>
      <c r="E172" s="156">
        <v>1.6767253966708849E-3</v>
      </c>
      <c r="F172" s="149">
        <v>215</v>
      </c>
      <c r="G172" s="150">
        <v>2.2852891156462586E-2</v>
      </c>
      <c r="H172" s="150">
        <v>3.8107054236086492E-2</v>
      </c>
      <c r="I172" s="150">
        <v>0.31204644412191584</v>
      </c>
      <c r="J172" s="24"/>
      <c r="K172" s="24"/>
      <c r="L172" s="24"/>
      <c r="N172" s="24"/>
    </row>
    <row r="173" spans="1:14" x14ac:dyDescent="0.2">
      <c r="A173" s="504"/>
      <c r="B173" s="24" t="s">
        <v>89</v>
      </c>
      <c r="C173" s="149">
        <v>30694</v>
      </c>
      <c r="D173" s="150">
        <v>1</v>
      </c>
      <c r="E173" s="156">
        <v>5.4667232324873034E-3</v>
      </c>
      <c r="F173" s="149">
        <v>9408</v>
      </c>
      <c r="G173" s="150">
        <v>1</v>
      </c>
      <c r="H173" s="150">
        <v>5.5363973400812096E-2</v>
      </c>
      <c r="I173" s="150">
        <v>0.30650941552094874</v>
      </c>
      <c r="J173" s="24"/>
      <c r="K173" s="24"/>
      <c r="L173" s="24"/>
      <c r="N173" s="24"/>
    </row>
    <row r="174" spans="1:14" x14ac:dyDescent="0.2">
      <c r="A174" s="504" t="s">
        <v>158</v>
      </c>
      <c r="B174" s="24" t="s">
        <v>86</v>
      </c>
      <c r="C174" s="149">
        <v>37</v>
      </c>
      <c r="D174" s="150">
        <v>5.5472263868065967E-2</v>
      </c>
      <c r="E174" s="156">
        <v>5.960320375274658E-5</v>
      </c>
      <c r="F174" s="149">
        <v>17</v>
      </c>
      <c r="G174" s="150">
        <v>0.51515151515151514</v>
      </c>
      <c r="H174" s="150">
        <v>5.7862491490810073E-3</v>
      </c>
      <c r="I174" s="150">
        <v>0.45945945945945948</v>
      </c>
      <c r="J174" s="24"/>
      <c r="K174" s="24"/>
      <c r="L174" s="24"/>
      <c r="N174" s="24"/>
    </row>
    <row r="175" spans="1:14" x14ac:dyDescent="0.2">
      <c r="A175" s="504"/>
      <c r="B175" s="24" t="s">
        <v>87</v>
      </c>
      <c r="C175" s="149">
        <v>54</v>
      </c>
      <c r="D175" s="150">
        <v>8.0959520239880053E-2</v>
      </c>
      <c r="E175" s="156">
        <v>8.407142334476601E-5</v>
      </c>
      <c r="F175" s="149">
        <v>13</v>
      </c>
      <c r="G175" s="150">
        <v>0.39393939393939392</v>
      </c>
      <c r="H175" s="150">
        <v>2.6737967914438501E-3</v>
      </c>
      <c r="I175" s="150">
        <v>0.24074074074074073</v>
      </c>
      <c r="J175" s="24"/>
      <c r="K175" s="24"/>
      <c r="L175" s="24"/>
      <c r="N175" s="24"/>
    </row>
    <row r="176" spans="1:14" x14ac:dyDescent="0.2">
      <c r="A176" s="504"/>
      <c r="B176" s="24" t="s">
        <v>88</v>
      </c>
      <c r="C176" s="149">
        <v>576</v>
      </c>
      <c r="D176" s="150">
        <v>0.86356821589205401</v>
      </c>
      <c r="E176" s="156">
        <v>1.6825574873808188E-3</v>
      </c>
      <c r="F176" s="242" t="s">
        <v>107</v>
      </c>
      <c r="G176" s="150"/>
      <c r="H176" s="150"/>
      <c r="I176" s="150"/>
      <c r="J176" s="24"/>
      <c r="K176" s="24"/>
      <c r="L176" s="24"/>
      <c r="N176" s="24"/>
    </row>
    <row r="177" spans="1:14" x14ac:dyDescent="0.2">
      <c r="A177" s="504"/>
      <c r="B177" s="24" t="s">
        <v>89</v>
      </c>
      <c r="C177" s="149">
        <v>667</v>
      </c>
      <c r="D177" s="150">
        <v>1</v>
      </c>
      <c r="E177" s="156">
        <v>6.2471141048971938E-4</v>
      </c>
      <c r="F177" s="149">
        <v>33</v>
      </c>
      <c r="G177" s="150">
        <v>1</v>
      </c>
      <c r="H177" s="150">
        <v>3.0985915492957746E-3</v>
      </c>
      <c r="I177" s="150">
        <v>4.9475262368815595E-2</v>
      </c>
      <c r="J177" s="24"/>
      <c r="K177" s="24"/>
      <c r="L177" s="24"/>
      <c r="N177" s="24"/>
    </row>
    <row r="178" spans="1:14" x14ac:dyDescent="0.2">
      <c r="A178" s="89"/>
      <c r="B178" s="89"/>
      <c r="C178" s="149">
        <v>864824</v>
      </c>
      <c r="D178" s="150">
        <v>1</v>
      </c>
      <c r="E178" s="156">
        <v>2.1789647352608639E-2</v>
      </c>
      <c r="F178" s="149">
        <v>218410</v>
      </c>
      <c r="G178" s="150">
        <v>1</v>
      </c>
      <c r="H178" s="150">
        <v>9.4032401806510499E-2</v>
      </c>
      <c r="I178" s="150">
        <v>0.25254849541640845</v>
      </c>
      <c r="J178" s="24"/>
      <c r="K178" s="24"/>
      <c r="L178" s="24"/>
      <c r="N178" s="24"/>
    </row>
    <row r="179" spans="1:14" x14ac:dyDescent="0.2">
      <c r="C179" s="154"/>
      <c r="I179" s="130"/>
      <c r="J179" s="417"/>
      <c r="K179" s="24"/>
      <c r="L179" s="24"/>
      <c r="N179" s="24"/>
    </row>
    <row r="180" spans="1:14" x14ac:dyDescent="0.2">
      <c r="I180" s="130"/>
      <c r="J180" s="130"/>
      <c r="K180" s="24"/>
      <c r="L180" s="24"/>
      <c r="N180" s="24"/>
    </row>
    <row r="181" spans="1:14" s="52" customFormat="1" ht="18" customHeight="1" x14ac:dyDescent="0.2">
      <c r="A181" s="84" t="s">
        <v>161</v>
      </c>
      <c r="C181" s="293"/>
      <c r="D181" s="293"/>
      <c r="E181" s="293"/>
      <c r="F181" s="293"/>
      <c r="G181" s="293"/>
      <c r="H181" s="293"/>
      <c r="I181" s="416"/>
      <c r="J181" s="418"/>
    </row>
    <row r="182" spans="1:14" s="52" customFormat="1" ht="18" customHeight="1" x14ac:dyDescent="0.2">
      <c r="A182" s="90"/>
      <c r="B182" s="91"/>
      <c r="C182" s="517" t="s">
        <v>150</v>
      </c>
      <c r="D182" s="517"/>
      <c r="E182" s="517"/>
      <c r="F182" s="517"/>
      <c r="G182" s="517"/>
      <c r="H182" s="526" t="s">
        <v>151</v>
      </c>
      <c r="I182" s="526"/>
      <c r="J182" s="527"/>
      <c r="K182" s="526"/>
      <c r="L182" s="526"/>
      <c r="M182" s="526"/>
      <c r="N182" s="525" t="s">
        <v>162</v>
      </c>
    </row>
    <row r="183" spans="1:14" s="31" customFormat="1" ht="14.5" customHeight="1" x14ac:dyDescent="0.2">
      <c r="A183" s="101"/>
      <c r="B183" s="231" t="s">
        <v>266</v>
      </c>
      <c r="C183" s="518" t="s">
        <v>351</v>
      </c>
      <c r="D183" s="518"/>
      <c r="E183" s="518"/>
      <c r="F183" s="518"/>
      <c r="G183" s="519"/>
      <c r="H183" s="529" t="s">
        <v>116</v>
      </c>
      <c r="I183" s="518"/>
      <c r="J183" s="518"/>
      <c r="K183" s="518"/>
      <c r="L183" s="518"/>
      <c r="M183" s="519"/>
      <c r="N183" s="525"/>
    </row>
    <row r="184" spans="1:14" ht="29.25" customHeight="1" x14ac:dyDescent="0.2">
      <c r="A184" s="92"/>
      <c r="B184" s="92"/>
      <c r="C184" s="522" t="s">
        <v>163</v>
      </c>
      <c r="D184" s="522"/>
      <c r="E184" s="460" t="s">
        <v>164</v>
      </c>
      <c r="F184" s="460"/>
      <c r="G184" s="521" t="s">
        <v>335</v>
      </c>
      <c r="H184" s="316"/>
      <c r="I184" s="528" t="s">
        <v>163</v>
      </c>
      <c r="J184" s="522"/>
      <c r="K184" s="460" t="s">
        <v>164</v>
      </c>
      <c r="L184" s="460"/>
      <c r="M184" s="460" t="s">
        <v>336</v>
      </c>
      <c r="N184" s="525"/>
    </row>
    <row r="185" spans="1:14" ht="27" customHeight="1" x14ac:dyDescent="0.2">
      <c r="A185" s="103" t="s">
        <v>154</v>
      </c>
      <c r="B185" s="102" t="s">
        <v>165</v>
      </c>
      <c r="C185" s="314" t="s">
        <v>6</v>
      </c>
      <c r="D185" s="314" t="s">
        <v>65</v>
      </c>
      <c r="E185" s="314" t="s">
        <v>6</v>
      </c>
      <c r="F185" s="314" t="s">
        <v>65</v>
      </c>
      <c r="G185" s="521"/>
      <c r="H185" s="300" t="s">
        <v>165</v>
      </c>
      <c r="I185" s="315" t="s">
        <v>6</v>
      </c>
      <c r="J185" s="314" t="s">
        <v>65</v>
      </c>
      <c r="K185" s="314" t="s">
        <v>6</v>
      </c>
      <c r="L185" s="314" t="s">
        <v>65</v>
      </c>
      <c r="M185" s="460"/>
      <c r="N185" s="525"/>
    </row>
    <row r="186" spans="1:14" x14ac:dyDescent="0.2">
      <c r="A186" s="533" t="s">
        <v>166</v>
      </c>
      <c r="B186" s="93" t="s">
        <v>167</v>
      </c>
      <c r="C186" s="282">
        <v>69680</v>
      </c>
      <c r="D186" s="156">
        <v>0.27168022208532505</v>
      </c>
      <c r="E186" s="256">
        <v>1716589</v>
      </c>
      <c r="F186" s="156">
        <v>0.17817254989636636</v>
      </c>
      <c r="G186" s="156">
        <v>4.0592127760343329E-2</v>
      </c>
      <c r="H186" s="302" t="s">
        <v>167</v>
      </c>
      <c r="I186" s="149">
        <v>65007</v>
      </c>
      <c r="J186" s="150">
        <v>0.27739042124667168</v>
      </c>
      <c r="K186" s="256">
        <v>1685005</v>
      </c>
      <c r="L186" s="156">
        <v>0.17979596579597304</v>
      </c>
      <c r="M186" s="77">
        <v>3.8579707478612821E-2</v>
      </c>
      <c r="N186" s="163">
        <v>-2.01242028173051E-3</v>
      </c>
    </row>
    <row r="187" spans="1:14" x14ac:dyDescent="0.2">
      <c r="A187" s="533"/>
      <c r="B187" s="94" t="s">
        <v>168</v>
      </c>
      <c r="C187" s="282">
        <v>26283</v>
      </c>
      <c r="D187" s="156">
        <v>0.10247662567549654</v>
      </c>
      <c r="E187" s="256">
        <v>1100622</v>
      </c>
      <c r="F187" s="156">
        <v>0.11423854411978553</v>
      </c>
      <c r="G187" s="156">
        <v>2.3880133233753278E-2</v>
      </c>
      <c r="H187" s="302" t="s">
        <v>169</v>
      </c>
      <c r="I187" s="149">
        <v>24049</v>
      </c>
      <c r="J187" s="150">
        <v>0.10261913702464669</v>
      </c>
      <c r="K187" s="256">
        <v>578005</v>
      </c>
      <c r="L187" s="156">
        <v>6.1675168447512856E-2</v>
      </c>
      <c r="M187" s="77">
        <v>4.160690651464953E-2</v>
      </c>
      <c r="N187" s="163">
        <v>-8.6330869922297132E-4</v>
      </c>
    </row>
    <row r="188" spans="1:14" x14ac:dyDescent="0.2">
      <c r="A188" s="533"/>
      <c r="B188" s="94" t="s">
        <v>169</v>
      </c>
      <c r="C188" s="282">
        <v>23588</v>
      </c>
      <c r="D188" s="156">
        <v>9.1968901816140175E-2</v>
      </c>
      <c r="E188" s="256">
        <v>555401</v>
      </c>
      <c r="F188" s="156">
        <v>5.7647586221857283E-2</v>
      </c>
      <c r="G188" s="156">
        <v>4.2470215213872502E-2</v>
      </c>
      <c r="H188" s="302" t="s">
        <v>168</v>
      </c>
      <c r="I188" s="149">
        <v>22430</v>
      </c>
      <c r="J188" s="150">
        <v>9.571072574588653E-2</v>
      </c>
      <c r="K188" s="256">
        <v>1031525</v>
      </c>
      <c r="L188" s="156">
        <v>0.11006734912815755</v>
      </c>
      <c r="M188" s="77">
        <v>2.1744504495770825E-2</v>
      </c>
      <c r="N188" s="163">
        <v>-2.1356287379824535E-3</v>
      </c>
    </row>
    <row r="189" spans="1:14" x14ac:dyDescent="0.2">
      <c r="A189" s="533"/>
      <c r="B189" s="94" t="s">
        <v>170</v>
      </c>
      <c r="C189" s="282">
        <v>18444</v>
      </c>
      <c r="D189" s="156">
        <v>7.1912600690897471E-2</v>
      </c>
      <c r="E189" s="256">
        <v>557694</v>
      </c>
      <c r="F189" s="156">
        <v>5.7885587081068404E-2</v>
      </c>
      <c r="G189" s="156">
        <v>3.3071899643890734E-2</v>
      </c>
      <c r="H189" s="302" t="s">
        <v>170</v>
      </c>
      <c r="I189" s="149">
        <v>17722</v>
      </c>
      <c r="J189" s="150">
        <v>7.5621287635693313E-2</v>
      </c>
      <c r="K189" s="256">
        <v>570953</v>
      </c>
      <c r="L189" s="156">
        <v>6.0922695219959702E-2</v>
      </c>
      <c r="M189" s="77">
        <v>3.1039332484460194E-2</v>
      </c>
      <c r="N189" s="163">
        <v>-2.0325671594305407E-3</v>
      </c>
    </row>
    <row r="190" spans="1:14" x14ac:dyDescent="0.2">
      <c r="A190" s="533"/>
      <c r="B190" s="94" t="s">
        <v>171</v>
      </c>
      <c r="C190" s="282">
        <v>15548</v>
      </c>
      <c r="D190" s="156">
        <v>6.0621183883218056E-2</v>
      </c>
      <c r="E190" s="151">
        <v>695471</v>
      </c>
      <c r="F190" s="156">
        <v>7.218608615631103E-2</v>
      </c>
      <c r="G190" s="156">
        <v>2.2356072359595153E-2</v>
      </c>
      <c r="H190" s="302" t="s">
        <v>171</v>
      </c>
      <c r="I190" s="149">
        <v>13268</v>
      </c>
      <c r="J190" s="150">
        <v>5.6615689219635418E-2</v>
      </c>
      <c r="K190" s="256">
        <v>661372</v>
      </c>
      <c r="L190" s="156">
        <v>7.0570720852706242E-2</v>
      </c>
      <c r="M190" s="77">
        <v>2.0061327059506601E-2</v>
      </c>
      <c r="N190" s="163">
        <v>-2.294745300088552E-3</v>
      </c>
    </row>
    <row r="191" spans="1:14" x14ac:dyDescent="0.2">
      <c r="A191" s="533"/>
      <c r="B191" s="94" t="s">
        <v>172</v>
      </c>
      <c r="C191" s="282">
        <v>13769</v>
      </c>
      <c r="D191" s="156">
        <v>5.3684916445075212E-2</v>
      </c>
      <c r="E191" s="151">
        <v>296285</v>
      </c>
      <c r="F191" s="156">
        <v>3.0752762569284147E-2</v>
      </c>
      <c r="G191" s="156">
        <v>4.647214675059487E-2</v>
      </c>
      <c r="H191" s="302" t="s">
        <v>173</v>
      </c>
      <c r="I191" s="149">
        <v>12153</v>
      </c>
      <c r="J191" s="150">
        <v>5.1857888987505971E-2</v>
      </c>
      <c r="K191" s="256">
        <v>449309</v>
      </c>
      <c r="L191" s="156">
        <v>4.7942852155229719E-2</v>
      </c>
      <c r="M191" s="77">
        <v>2.704820068149091E-2</v>
      </c>
      <c r="N191" s="163">
        <v>2.3021379182602136E-4</v>
      </c>
    </row>
    <row r="192" spans="1:14" x14ac:dyDescent="0.2">
      <c r="A192" s="533"/>
      <c r="B192" s="94" t="s">
        <v>173</v>
      </c>
      <c r="C192" s="282">
        <v>12257</v>
      </c>
      <c r="D192" s="156">
        <v>4.7789673968137616E-2</v>
      </c>
      <c r="E192" s="151">
        <v>457044</v>
      </c>
      <c r="F192" s="156">
        <v>4.7438667552241603E-2</v>
      </c>
      <c r="G192" s="156">
        <v>2.6817986889664889E-2</v>
      </c>
      <c r="H192" s="302" t="s">
        <v>172</v>
      </c>
      <c r="I192" s="149">
        <v>12008</v>
      </c>
      <c r="J192" s="150">
        <v>5.123916160305865E-2</v>
      </c>
      <c r="K192" s="256">
        <v>277959</v>
      </c>
      <c r="L192" s="156">
        <v>2.9659203893568787E-2</v>
      </c>
      <c r="M192" s="77">
        <v>4.3200615918174985E-2</v>
      </c>
      <c r="N192" s="163">
        <v>-3.2715308324198847E-3</v>
      </c>
    </row>
    <row r="193" spans="1:14" x14ac:dyDescent="0.2">
      <c r="A193" s="533"/>
      <c r="B193" s="94" t="s">
        <v>174</v>
      </c>
      <c r="C193" s="282">
        <v>8686</v>
      </c>
      <c r="D193" s="156">
        <v>3.3866452483253921E-2</v>
      </c>
      <c r="E193" s="151">
        <v>471648</v>
      </c>
      <c r="F193" s="156">
        <v>4.8954482880597158E-2</v>
      </c>
      <c r="G193" s="156">
        <v>1.8416276545220163E-2</v>
      </c>
      <c r="H193" s="302" t="s">
        <v>175</v>
      </c>
      <c r="I193" s="149">
        <v>7253</v>
      </c>
      <c r="J193" s="150">
        <v>3.09491704785963E-2</v>
      </c>
      <c r="K193" s="256">
        <v>235074</v>
      </c>
      <c r="L193" s="156">
        <v>2.5083223410923155E-2</v>
      </c>
      <c r="M193" s="77">
        <v>3.0854114023669141E-2</v>
      </c>
      <c r="N193" s="163">
        <v>-3.4966617814731725E-3</v>
      </c>
    </row>
    <row r="194" spans="1:14" x14ac:dyDescent="0.2">
      <c r="A194" s="533"/>
      <c r="B194" s="94" t="s">
        <v>175</v>
      </c>
      <c r="C194" s="282">
        <v>8167</v>
      </c>
      <c r="D194" s="156">
        <v>3.184288710922574E-2</v>
      </c>
      <c r="E194" s="151">
        <v>237753</v>
      </c>
      <c r="F194" s="156">
        <v>2.4677461090284739E-2</v>
      </c>
      <c r="G194" s="156">
        <v>3.4350775805142314E-2</v>
      </c>
      <c r="H194" s="302" t="s">
        <v>176</v>
      </c>
      <c r="I194" s="149">
        <v>7112</v>
      </c>
      <c r="J194" s="150">
        <v>3.0347511435788899E-2</v>
      </c>
      <c r="K194" s="256">
        <v>428072</v>
      </c>
      <c r="L194" s="156">
        <v>4.5676789487398423E-2</v>
      </c>
      <c r="M194" s="77">
        <v>1.6614027546767832E-2</v>
      </c>
      <c r="N194" s="163">
        <v>-1.1523175368914722E-3</v>
      </c>
    </row>
    <row r="195" spans="1:14" x14ac:dyDescent="0.2">
      <c r="A195" s="533"/>
      <c r="B195" s="94" t="s">
        <v>176</v>
      </c>
      <c r="C195" s="282">
        <v>7694</v>
      </c>
      <c r="D195" s="156">
        <v>2.9998674350236669E-2</v>
      </c>
      <c r="E195" s="151">
        <v>433066</v>
      </c>
      <c r="F195" s="156">
        <v>4.49498822918123E-2</v>
      </c>
      <c r="G195" s="156">
        <v>1.7766345083659305E-2</v>
      </c>
      <c r="H195" s="302" t="s">
        <v>174</v>
      </c>
      <c r="I195" s="149">
        <v>6738</v>
      </c>
      <c r="J195" s="150">
        <v>2.8751621492455793E-2</v>
      </c>
      <c r="K195" s="256">
        <v>449059</v>
      </c>
      <c r="L195" s="156">
        <v>4.7916176275069729E-2</v>
      </c>
      <c r="M195" s="77">
        <v>1.5004709848817193E-2</v>
      </c>
      <c r="N195" s="163">
        <v>-3.4115666964029696E-3</v>
      </c>
    </row>
    <row r="196" spans="1:14" x14ac:dyDescent="0.2">
      <c r="A196" s="533"/>
      <c r="B196" s="94" t="s">
        <v>177</v>
      </c>
      <c r="C196" s="282">
        <v>7187</v>
      </c>
      <c r="D196" s="156">
        <v>2.8021896614914339E-2</v>
      </c>
      <c r="E196" s="151">
        <v>149766</v>
      </c>
      <c r="F196" s="156">
        <v>1.5544891705457278E-2</v>
      </c>
      <c r="G196" s="156">
        <v>4.7988194917404484E-2</v>
      </c>
      <c r="H196" s="302" t="s">
        <v>177</v>
      </c>
      <c r="I196" s="149">
        <v>6452</v>
      </c>
      <c r="J196" s="150">
        <v>2.7531235065201064E-2</v>
      </c>
      <c r="K196" s="256">
        <v>140015</v>
      </c>
      <c r="L196" s="156">
        <v>1.4940093442407095E-2</v>
      </c>
      <c r="M196" s="77">
        <v>4.6080777059600758E-2</v>
      </c>
      <c r="N196" s="163">
        <v>-1.9074178578037254E-3</v>
      </c>
    </row>
    <row r="197" spans="1:14" x14ac:dyDescent="0.2">
      <c r="A197" s="533"/>
      <c r="B197" s="94" t="s">
        <v>178</v>
      </c>
      <c r="C197" s="282">
        <v>5861</v>
      </c>
      <c r="D197" s="156">
        <v>2.2851862537917482E-2</v>
      </c>
      <c r="E197" s="151">
        <v>325188</v>
      </c>
      <c r="F197" s="156">
        <v>3.3752735894089725E-2</v>
      </c>
      <c r="G197" s="156">
        <v>1.8023420298411995E-2</v>
      </c>
      <c r="H197" s="302" t="s">
        <v>179</v>
      </c>
      <c r="I197" s="149">
        <v>5258</v>
      </c>
      <c r="J197" s="150">
        <v>2.2436335085683073E-2</v>
      </c>
      <c r="K197" s="256">
        <v>636109</v>
      </c>
      <c r="L197" s="156">
        <v>6.7875069810778385E-2</v>
      </c>
      <c r="M197" s="77">
        <v>8.2658789609956779E-3</v>
      </c>
      <c r="N197" s="163">
        <v>-4.4008103256125419E-4</v>
      </c>
    </row>
    <row r="198" spans="1:14" x14ac:dyDescent="0.2">
      <c r="A198" s="533"/>
      <c r="B198" s="94" t="s">
        <v>179</v>
      </c>
      <c r="C198" s="282">
        <v>5567</v>
      </c>
      <c r="D198" s="156">
        <v>2.1705565389624062E-2</v>
      </c>
      <c r="E198" s="151">
        <v>639447</v>
      </c>
      <c r="F198" s="156">
        <v>6.6371101360652884E-2</v>
      </c>
      <c r="G198" s="156">
        <v>8.7059599935569321E-3</v>
      </c>
      <c r="H198" s="302" t="s">
        <v>178</v>
      </c>
      <c r="I198" s="149">
        <v>4266</v>
      </c>
      <c r="J198" s="150">
        <v>1.820338635898136E-2</v>
      </c>
      <c r="K198" s="256">
        <v>301385</v>
      </c>
      <c r="L198" s="156">
        <v>3.2158840568081007E-2</v>
      </c>
      <c r="M198" s="77">
        <v>1.4154652686762779E-2</v>
      </c>
      <c r="N198" s="163">
        <v>-3.868767611649216E-3</v>
      </c>
    </row>
    <row r="199" spans="1:14" x14ac:dyDescent="0.2">
      <c r="A199" s="533"/>
      <c r="B199" s="94" t="s">
        <v>180</v>
      </c>
      <c r="C199" s="282">
        <v>4007</v>
      </c>
      <c r="D199" s="156">
        <v>1.5623172357863053E-2</v>
      </c>
      <c r="E199" s="151">
        <v>623304</v>
      </c>
      <c r="F199" s="156">
        <v>6.4695546249337918E-2</v>
      </c>
      <c r="G199" s="156">
        <v>6.4286447704490907E-3</v>
      </c>
      <c r="H199" s="302" t="s">
        <v>180</v>
      </c>
      <c r="I199" s="149">
        <v>3925</v>
      </c>
      <c r="J199" s="150">
        <v>1.6748310234177648E-2</v>
      </c>
      <c r="K199" s="256">
        <v>605774</v>
      </c>
      <c r="L199" s="156">
        <v>6.4638218512164516E-2</v>
      </c>
      <c r="M199" s="77">
        <v>6.4793140676225785E-3</v>
      </c>
      <c r="N199" s="163">
        <v>5.0669297173487789E-5</v>
      </c>
    </row>
    <row r="200" spans="1:14" x14ac:dyDescent="0.2">
      <c r="A200" s="533"/>
      <c r="B200" s="94" t="s">
        <v>181</v>
      </c>
      <c r="C200" s="282">
        <v>3596</v>
      </c>
      <c r="D200" s="156">
        <v>1.4020695732187557E-2</v>
      </c>
      <c r="E200" s="151">
        <v>130180</v>
      </c>
      <c r="F200" s="156">
        <v>1.3511972024467692E-2</v>
      </c>
      <c r="G200" s="156">
        <v>2.762329082808419E-2</v>
      </c>
      <c r="H200" s="302" t="s">
        <v>181</v>
      </c>
      <c r="I200" s="149">
        <v>3094</v>
      </c>
      <c r="J200" s="150">
        <v>1.3202362258482966E-2</v>
      </c>
      <c r="K200" s="256">
        <v>124966</v>
      </c>
      <c r="L200" s="156">
        <v>1.3334312160296005E-2</v>
      </c>
      <c r="M200" s="77">
        <v>2.4758734375750203E-2</v>
      </c>
      <c r="N200" s="163">
        <v>-2.864556452333987E-3</v>
      </c>
    </row>
    <row r="201" spans="1:14" x14ac:dyDescent="0.2">
      <c r="A201" s="533"/>
      <c r="B201" s="94" t="s">
        <v>182</v>
      </c>
      <c r="C201" s="282">
        <v>3478</v>
      </c>
      <c r="D201" s="156">
        <v>1.3560617284913326E-2</v>
      </c>
      <c r="E201" s="151">
        <v>249043</v>
      </c>
      <c r="F201" s="156">
        <v>2.5849301343443751E-2</v>
      </c>
      <c r="G201" s="156">
        <v>1.3965459780037985E-2</v>
      </c>
      <c r="H201" s="302" t="s">
        <v>182</v>
      </c>
      <c r="I201" s="149">
        <v>3019</v>
      </c>
      <c r="J201" s="150">
        <v>1.2882330852734348E-2</v>
      </c>
      <c r="K201" s="256">
        <v>245313</v>
      </c>
      <c r="L201" s="156">
        <v>2.6175760758755932E-2</v>
      </c>
      <c r="M201" s="77">
        <v>1.2306726508582912E-2</v>
      </c>
      <c r="N201" s="163">
        <v>-1.6587332714550727E-3</v>
      </c>
    </row>
    <row r="202" spans="1:14" x14ac:dyDescent="0.2">
      <c r="A202" s="533"/>
      <c r="B202" s="94" t="s">
        <v>183</v>
      </c>
      <c r="C202" s="282">
        <v>2692</v>
      </c>
      <c r="D202" s="156">
        <v>1.0496026949679894E-2</v>
      </c>
      <c r="E202" s="151">
        <v>93006</v>
      </c>
      <c r="F202" s="156">
        <v>9.6535141351024902E-3</v>
      </c>
      <c r="G202" s="156">
        <v>2.894436918048298E-2</v>
      </c>
      <c r="H202" s="302" t="s">
        <v>183</v>
      </c>
      <c r="I202" s="149">
        <v>2499</v>
      </c>
      <c r="J202" s="150">
        <v>1.0663446439543934E-2</v>
      </c>
      <c r="K202" s="256">
        <v>88048</v>
      </c>
      <c r="L202" s="156">
        <v>9.3950315853091448E-3</v>
      </c>
      <c r="M202" s="77">
        <v>2.8382246047610395E-2</v>
      </c>
      <c r="N202" s="163">
        <v>-5.6212313287258564E-4</v>
      </c>
    </row>
    <row r="203" spans="1:14" x14ac:dyDescent="0.2">
      <c r="A203" s="533"/>
      <c r="B203" s="94" t="s">
        <v>184</v>
      </c>
      <c r="C203" s="282">
        <v>2608</v>
      </c>
      <c r="D203" s="156">
        <v>1.0168513478738917E-2</v>
      </c>
      <c r="E203" s="151">
        <v>88415</v>
      </c>
      <c r="F203" s="156">
        <v>9.1769934440260482E-3</v>
      </c>
      <c r="G203" s="156">
        <v>2.9497257252728608E-2</v>
      </c>
      <c r="H203" s="302" t="s">
        <v>184</v>
      </c>
      <c r="I203" s="149">
        <v>2292</v>
      </c>
      <c r="J203" s="150">
        <v>9.7801597596777496E-3</v>
      </c>
      <c r="K203" s="256">
        <v>85979</v>
      </c>
      <c r="L203" s="156">
        <v>9.1742620011050213E-3</v>
      </c>
      <c r="M203" s="77">
        <v>2.6657672222286839E-2</v>
      </c>
      <c r="N203" s="163">
        <v>-2.8395850304417693E-3</v>
      </c>
    </row>
    <row r="204" spans="1:14" x14ac:dyDescent="0.2">
      <c r="A204" s="533"/>
      <c r="B204" s="94" t="s">
        <v>185</v>
      </c>
      <c r="C204" s="282">
        <v>2161</v>
      </c>
      <c r="D204" s="156">
        <v>8.4256739369458593E-3</v>
      </c>
      <c r="E204" s="151">
        <v>88102</v>
      </c>
      <c r="F204" s="156">
        <v>9.1445057558738104E-3</v>
      </c>
      <c r="G204" s="156">
        <v>2.4528387550793399E-2</v>
      </c>
      <c r="H204" s="302" t="s">
        <v>185</v>
      </c>
      <c r="I204" s="149">
        <v>1787</v>
      </c>
      <c r="J204" s="150">
        <v>7.6252816276370589E-3</v>
      </c>
      <c r="K204" s="256">
        <v>81799</v>
      </c>
      <c r="L204" s="156">
        <v>8.7282412848298969E-3</v>
      </c>
      <c r="M204" s="77">
        <v>2.184623283903226E-2</v>
      </c>
      <c r="N204" s="163">
        <v>-2.6821547117611387E-3</v>
      </c>
    </row>
    <row r="205" spans="1:14" x14ac:dyDescent="0.2">
      <c r="A205" s="533"/>
      <c r="B205" s="94" t="s">
        <v>186</v>
      </c>
      <c r="C205" s="282">
        <v>1950</v>
      </c>
      <c r="D205" s="156">
        <v>7.6029912897012612E-3</v>
      </c>
      <c r="E205" s="151">
        <v>89506</v>
      </c>
      <c r="F205" s="156">
        <v>9.2902332771701134E-3</v>
      </c>
      <c r="G205" s="156">
        <v>2.1786248966549727E-2</v>
      </c>
      <c r="H205" s="302" t="s">
        <v>186</v>
      </c>
      <c r="I205" s="149">
        <v>1743</v>
      </c>
      <c r="J205" s="150">
        <v>7.4375298695978703E-3</v>
      </c>
      <c r="K205" s="256">
        <v>90343</v>
      </c>
      <c r="L205" s="156">
        <v>9.6399161651779027E-3</v>
      </c>
      <c r="M205" s="77">
        <v>1.9293138372646471E-2</v>
      </c>
      <c r="N205" s="163">
        <v>-2.4931105939032562E-3</v>
      </c>
    </row>
    <row r="206" spans="1:14" x14ac:dyDescent="0.2">
      <c r="A206" s="533"/>
      <c r="B206" s="94" t="s">
        <v>108</v>
      </c>
      <c r="C206" s="283">
        <v>256478</v>
      </c>
      <c r="D206" s="295">
        <v>1</v>
      </c>
      <c r="E206" s="297">
        <v>9634419</v>
      </c>
      <c r="F206" s="295">
        <v>1</v>
      </c>
      <c r="G206" s="295">
        <v>2.662101368022296E-2</v>
      </c>
      <c r="H206" s="303" t="s">
        <v>108</v>
      </c>
      <c r="I206" s="306">
        <v>234352</v>
      </c>
      <c r="J206" s="307">
        <v>1</v>
      </c>
      <c r="K206" s="308">
        <v>9371762</v>
      </c>
      <c r="L206" s="295">
        <v>1</v>
      </c>
      <c r="M206" s="96">
        <v>2.5006183469021087E-2</v>
      </c>
      <c r="N206" s="311">
        <v>-1.6148302112018731E-3</v>
      </c>
    </row>
    <row r="207" spans="1:14" x14ac:dyDescent="0.2">
      <c r="A207" s="533" t="s">
        <v>187</v>
      </c>
      <c r="B207" s="93" t="s">
        <v>171</v>
      </c>
      <c r="C207" s="281">
        <v>165520</v>
      </c>
      <c r="D207" s="294">
        <v>0.32665562815885191</v>
      </c>
      <c r="E207" s="281">
        <v>2041100</v>
      </c>
      <c r="F207" s="156">
        <v>0.34068027229051445</v>
      </c>
      <c r="G207" s="298">
        <v>8.1093527999608048E-2</v>
      </c>
      <c r="H207" s="301" t="s">
        <v>171</v>
      </c>
      <c r="I207" s="149">
        <v>147660</v>
      </c>
      <c r="J207" s="150">
        <v>0.32454102479004615</v>
      </c>
      <c r="K207" s="255">
        <v>1842579</v>
      </c>
      <c r="L207" s="156">
        <v>0.33776116021345959</v>
      </c>
      <c r="M207" s="77">
        <v>8.0137676593513771E-2</v>
      </c>
      <c r="N207" s="163">
        <v>-9.5585140609427688E-4</v>
      </c>
    </row>
    <row r="208" spans="1:14" x14ac:dyDescent="0.2">
      <c r="A208" s="533"/>
      <c r="B208" s="94" t="s">
        <v>167</v>
      </c>
      <c r="C208" s="282">
        <v>80742</v>
      </c>
      <c r="D208" s="156">
        <v>0.15934526781538194</v>
      </c>
      <c r="E208" s="282">
        <v>722827</v>
      </c>
      <c r="F208" s="156">
        <v>0.120647150643739</v>
      </c>
      <c r="G208" s="298">
        <v>0.11170307694648927</v>
      </c>
      <c r="H208" s="302" t="s">
        <v>167</v>
      </c>
      <c r="I208" s="149">
        <v>70537</v>
      </c>
      <c r="J208" s="150">
        <v>0.15503284752550106</v>
      </c>
      <c r="K208" s="255">
        <v>661847</v>
      </c>
      <c r="L208" s="156">
        <v>0.12132245651545881</v>
      </c>
      <c r="M208" s="77">
        <v>0.10657599112785886</v>
      </c>
      <c r="N208" s="163">
        <v>-5.1270858186304169E-3</v>
      </c>
    </row>
    <row r="209" spans="1:14" x14ac:dyDescent="0.2">
      <c r="A209" s="533"/>
      <c r="B209" s="94" t="s">
        <v>168</v>
      </c>
      <c r="C209" s="282">
        <v>78421</v>
      </c>
      <c r="D209" s="156">
        <v>0.15476474755827285</v>
      </c>
      <c r="E209" s="282">
        <v>964206</v>
      </c>
      <c r="F209" s="156">
        <v>0.16093575161635773</v>
      </c>
      <c r="G209" s="298">
        <v>8.1332204943756828E-2</v>
      </c>
      <c r="H209" s="302" t="s">
        <v>168</v>
      </c>
      <c r="I209" s="149">
        <v>66479</v>
      </c>
      <c r="J209" s="150">
        <v>0.14611379376281647</v>
      </c>
      <c r="K209" s="255">
        <v>861803</v>
      </c>
      <c r="L209" s="156">
        <v>0.15797617424025787</v>
      </c>
      <c r="M209" s="77">
        <v>7.7139439059738704E-2</v>
      </c>
      <c r="N209" s="163">
        <v>-4.1927658840181237E-3</v>
      </c>
    </row>
    <row r="210" spans="1:14" x14ac:dyDescent="0.2">
      <c r="A210" s="533"/>
      <c r="B210" s="94" t="s">
        <v>169</v>
      </c>
      <c r="C210" s="282">
        <v>26413</v>
      </c>
      <c r="D210" s="156">
        <v>5.2126359996131917E-2</v>
      </c>
      <c r="E210" s="282">
        <v>268477</v>
      </c>
      <c r="F210" s="156">
        <v>4.481153175431897E-2</v>
      </c>
      <c r="G210" s="298">
        <v>9.8380866889901178E-2</v>
      </c>
      <c r="H210" s="302" t="s">
        <v>169</v>
      </c>
      <c r="I210" s="149">
        <v>26660</v>
      </c>
      <c r="J210" s="150">
        <v>5.8595853453221124E-2</v>
      </c>
      <c r="K210" s="255">
        <v>266884</v>
      </c>
      <c r="L210" s="156">
        <v>4.8922216894043045E-2</v>
      </c>
      <c r="M210" s="77">
        <v>9.989358672681764E-2</v>
      </c>
      <c r="N210" s="163">
        <v>1.5127198369164624E-3</v>
      </c>
    </row>
    <row r="211" spans="1:14" x14ac:dyDescent="0.2">
      <c r="A211" s="533"/>
      <c r="B211" s="94" t="s">
        <v>172</v>
      </c>
      <c r="C211" s="282">
        <v>21866</v>
      </c>
      <c r="D211" s="156">
        <v>4.3152803077099178E-2</v>
      </c>
      <c r="E211" s="282">
        <v>231267</v>
      </c>
      <c r="F211" s="156">
        <v>3.8600805708593602E-2</v>
      </c>
      <c r="G211" s="298">
        <v>9.45487250666978E-2</v>
      </c>
      <c r="H211" s="302" t="s">
        <v>172</v>
      </c>
      <c r="I211" s="149">
        <v>18860</v>
      </c>
      <c r="J211" s="150">
        <v>4.1452280424896862E-2</v>
      </c>
      <c r="K211" s="255">
        <v>197529</v>
      </c>
      <c r="L211" s="156">
        <v>3.6208826984245698E-2</v>
      </c>
      <c r="M211" s="77">
        <v>9.5479651089207154E-2</v>
      </c>
      <c r="N211" s="163">
        <v>9.3092602250935408E-4</v>
      </c>
    </row>
    <row r="212" spans="1:14" x14ac:dyDescent="0.2">
      <c r="A212" s="533"/>
      <c r="B212" s="94" t="s">
        <v>173</v>
      </c>
      <c r="C212" s="282">
        <v>12871</v>
      </c>
      <c r="D212" s="156">
        <v>2.5401066880332182E-2</v>
      </c>
      <c r="E212" s="282">
        <v>130570</v>
      </c>
      <c r="F212" s="156">
        <v>2.1793456054564925E-2</v>
      </c>
      <c r="G212" s="298">
        <v>9.8575476755763197E-2</v>
      </c>
      <c r="H212" s="302" t="s">
        <v>173</v>
      </c>
      <c r="I212" s="149">
        <v>12307</v>
      </c>
      <c r="J212" s="150">
        <v>2.7049481187126495E-2</v>
      </c>
      <c r="K212" s="255">
        <v>119039</v>
      </c>
      <c r="L212" s="156">
        <v>2.182091012143849E-2</v>
      </c>
      <c r="M212" s="77">
        <v>0.10338628516704609</v>
      </c>
      <c r="N212" s="163">
        <v>4.8108084112828964E-3</v>
      </c>
    </row>
    <row r="213" spans="1:14" x14ac:dyDescent="0.2">
      <c r="A213" s="533"/>
      <c r="B213" s="94" t="s">
        <v>170</v>
      </c>
      <c r="C213" s="282">
        <v>10441</v>
      </c>
      <c r="D213" s="156">
        <v>2.0605433866641931E-2</v>
      </c>
      <c r="E213" s="282">
        <v>130440</v>
      </c>
      <c r="F213" s="156">
        <v>2.177175773728612E-2</v>
      </c>
      <c r="G213" s="298">
        <v>8.004446488807114E-2</v>
      </c>
      <c r="H213" s="302" t="s">
        <v>176</v>
      </c>
      <c r="I213" s="149">
        <v>9822</v>
      </c>
      <c r="J213" s="150">
        <v>2.1587714651820626E-2</v>
      </c>
      <c r="K213" s="255">
        <v>148646</v>
      </c>
      <c r="L213" s="156">
        <v>2.7248137214789657E-2</v>
      </c>
      <c r="M213" s="77">
        <v>6.6076450089474326E-2</v>
      </c>
      <c r="N213" s="163">
        <v>7.0961728555890349E-3</v>
      </c>
    </row>
    <row r="214" spans="1:14" x14ac:dyDescent="0.2">
      <c r="A214" s="533"/>
      <c r="B214" s="94" t="s">
        <v>183</v>
      </c>
      <c r="C214" s="282">
        <v>10408</v>
      </c>
      <c r="D214" s="156">
        <v>2.0540307986209101E-2</v>
      </c>
      <c r="E214" s="282">
        <v>119064</v>
      </c>
      <c r="F214" s="156">
        <v>1.9872988065257856E-2</v>
      </c>
      <c r="G214" s="298">
        <v>8.7415171672377875E-2</v>
      </c>
      <c r="H214" s="302" t="s">
        <v>183</v>
      </c>
      <c r="I214" s="149">
        <v>9786</v>
      </c>
      <c r="J214" s="150">
        <v>2.1508590468612976E-2</v>
      </c>
      <c r="K214" s="255">
        <v>111452</v>
      </c>
      <c r="L214" s="156">
        <v>2.0430145371303211E-2</v>
      </c>
      <c r="M214" s="77">
        <v>8.7804615439830605E-2</v>
      </c>
      <c r="N214" s="163">
        <v>3.8944376745272957E-4</v>
      </c>
    </row>
    <row r="215" spans="1:14" x14ac:dyDescent="0.2">
      <c r="A215" s="533"/>
      <c r="B215" s="94" t="s">
        <v>175</v>
      </c>
      <c r="C215" s="282">
        <v>9746</v>
      </c>
      <c r="D215" s="156">
        <v>1.9233843354495954E-2</v>
      </c>
      <c r="E215" s="282">
        <v>145931</v>
      </c>
      <c r="F215" s="156">
        <v>2.4357362606254991E-2</v>
      </c>
      <c r="G215" s="298">
        <v>6.678498742556413E-2</v>
      </c>
      <c r="H215" s="302" t="s">
        <v>170</v>
      </c>
      <c r="I215" s="149">
        <v>9171</v>
      </c>
      <c r="J215" s="150">
        <v>2.0156885672148947E-2</v>
      </c>
      <c r="K215" s="255">
        <v>121176</v>
      </c>
      <c r="L215" s="156">
        <v>2.2212641276182013E-2</v>
      </c>
      <c r="M215" s="77">
        <v>7.56833036244801E-2</v>
      </c>
      <c r="N215" s="163">
        <v>-4.3611612635910402E-3</v>
      </c>
    </row>
    <row r="216" spans="1:14" x14ac:dyDescent="0.2">
      <c r="A216" s="533"/>
      <c r="B216" s="94" t="s">
        <v>176</v>
      </c>
      <c r="C216" s="282">
        <v>9097</v>
      </c>
      <c r="D216" s="156">
        <v>1.7953034372650289E-2</v>
      </c>
      <c r="E216" s="282">
        <v>154238</v>
      </c>
      <c r="F216" s="156">
        <v>2.5743885080370569E-2</v>
      </c>
      <c r="G216" s="298">
        <v>5.8980277233885291E-2</v>
      </c>
      <c r="H216" s="302" t="s">
        <v>175</v>
      </c>
      <c r="I216" s="149">
        <v>8605</v>
      </c>
      <c r="J216" s="150">
        <v>1.8912877680606444E-2</v>
      </c>
      <c r="K216" s="255">
        <v>130792</v>
      </c>
      <c r="L216" s="156">
        <v>2.3975339818069565E-2</v>
      </c>
      <c r="M216" s="77">
        <v>6.5791485717780901E-2</v>
      </c>
      <c r="N216" s="163">
        <v>-9.9350170778322866E-4</v>
      </c>
    </row>
    <row r="217" spans="1:14" x14ac:dyDescent="0.2">
      <c r="A217" s="533"/>
      <c r="B217" s="94" t="s">
        <v>185</v>
      </c>
      <c r="C217" s="282">
        <v>8674</v>
      </c>
      <c r="D217" s="156">
        <v>1.7118238996193098E-2</v>
      </c>
      <c r="E217" s="282">
        <v>86579</v>
      </c>
      <c r="F217" s="156">
        <v>1.445091239755056E-2</v>
      </c>
      <c r="G217" s="298">
        <v>0.10018595733376454</v>
      </c>
      <c r="H217" s="302" t="s">
        <v>185</v>
      </c>
      <c r="I217" s="149">
        <v>8112</v>
      </c>
      <c r="J217" s="150">
        <v>1.782931594945723E-2</v>
      </c>
      <c r="K217" s="255">
        <v>76762</v>
      </c>
      <c r="L217" s="156">
        <v>1.4071159054947215E-2</v>
      </c>
      <c r="M217" s="77">
        <v>0.10567728824157786</v>
      </c>
      <c r="N217" s="163">
        <v>5.4913309078133271E-3</v>
      </c>
    </row>
    <row r="218" spans="1:14" x14ac:dyDescent="0.2">
      <c r="A218" s="533"/>
      <c r="B218" s="94" t="s">
        <v>179</v>
      </c>
      <c r="C218" s="282">
        <v>7995</v>
      </c>
      <c r="D218" s="156">
        <v>1.5778224668499402E-2</v>
      </c>
      <c r="E218" s="282">
        <v>154543</v>
      </c>
      <c r="F218" s="156">
        <v>2.5794792670909301E-2</v>
      </c>
      <c r="G218" s="298">
        <v>5.1733174585714012E-2</v>
      </c>
      <c r="H218" s="302" t="s">
        <v>179</v>
      </c>
      <c r="I218" s="149">
        <v>7108</v>
      </c>
      <c r="J218" s="150">
        <v>1.562263039555498E-2</v>
      </c>
      <c r="K218" s="255">
        <v>134208</v>
      </c>
      <c r="L218" s="156">
        <v>2.4601523077126125E-2</v>
      </c>
      <c r="M218" s="77">
        <v>5.296256556986171E-2</v>
      </c>
      <c r="N218" s="163">
        <v>1.2293909841476977E-3</v>
      </c>
    </row>
    <row r="219" spans="1:14" x14ac:dyDescent="0.2">
      <c r="A219" s="533"/>
      <c r="B219" s="94" t="s">
        <v>174</v>
      </c>
      <c r="C219" s="282">
        <v>7487</v>
      </c>
      <c r="D219" s="156">
        <v>1.4775680812139464E-2</v>
      </c>
      <c r="E219" s="282">
        <v>92559</v>
      </c>
      <c r="F219" s="156">
        <v>1.5449034992375545E-2</v>
      </c>
      <c r="G219" s="298">
        <v>8.0888946509793752E-2</v>
      </c>
      <c r="H219" s="302" t="s">
        <v>174</v>
      </c>
      <c r="I219" s="149">
        <v>6308</v>
      </c>
      <c r="J219" s="150">
        <v>1.3864315213162748E-2</v>
      </c>
      <c r="K219" s="255">
        <v>79190</v>
      </c>
      <c r="L219" s="156">
        <v>1.4516233104417159E-2</v>
      </c>
      <c r="M219" s="77">
        <v>7.9656522288167692E-2</v>
      </c>
      <c r="N219" s="163">
        <v>-1.2324242216260606E-3</v>
      </c>
    </row>
    <row r="220" spans="1:14" x14ac:dyDescent="0.2">
      <c r="A220" s="533"/>
      <c r="B220" s="94" t="s">
        <v>177</v>
      </c>
      <c r="C220" s="282">
        <v>6502</v>
      </c>
      <c r="D220" s="156">
        <v>1.2831771956795886E-2</v>
      </c>
      <c r="E220" s="282">
        <v>42640</v>
      </c>
      <c r="F220" s="156">
        <v>7.1170480674477175E-3</v>
      </c>
      <c r="G220" s="298">
        <v>0.15248592870544089</v>
      </c>
      <c r="H220" s="302" t="s">
        <v>177</v>
      </c>
      <c r="I220" s="149">
        <v>5427</v>
      </c>
      <c r="J220" s="150">
        <v>1.1927970618553302E-2</v>
      </c>
      <c r="K220" s="255">
        <v>38448</v>
      </c>
      <c r="L220" s="156">
        <v>7.047861224884845E-3</v>
      </c>
      <c r="M220" s="77">
        <v>0.14115168539325842</v>
      </c>
      <c r="N220" s="163">
        <v>-1.1334243312182468E-2</v>
      </c>
    </row>
    <row r="221" spans="1:14" x14ac:dyDescent="0.2">
      <c r="A221" s="533"/>
      <c r="B221" s="94" t="s">
        <v>188</v>
      </c>
      <c r="C221" s="282">
        <v>4931</v>
      </c>
      <c r="D221" s="156">
        <v>9.7313853458874978E-3</v>
      </c>
      <c r="E221" s="282">
        <v>73493</v>
      </c>
      <c r="F221" s="156">
        <v>1.2266726398239565E-2</v>
      </c>
      <c r="G221" s="298">
        <v>6.7094825357517041E-2</v>
      </c>
      <c r="H221" s="302" t="s">
        <v>188</v>
      </c>
      <c r="I221" s="149">
        <v>5028</v>
      </c>
      <c r="J221" s="150">
        <v>1.1051010921335177E-2</v>
      </c>
      <c r="K221" s="255">
        <v>72299</v>
      </c>
      <c r="L221" s="156">
        <v>1.3253051360225485E-2</v>
      </c>
      <c r="M221" s="77">
        <v>6.9544530353116918E-2</v>
      </c>
      <c r="N221" s="163">
        <v>2.4497049955998773E-3</v>
      </c>
    </row>
    <row r="222" spans="1:14" x14ac:dyDescent="0.2">
      <c r="A222" s="533"/>
      <c r="B222" s="94" t="s">
        <v>189</v>
      </c>
      <c r="C222" s="282">
        <v>4885</v>
      </c>
      <c r="D222" s="156">
        <v>9.6406038155871891E-3</v>
      </c>
      <c r="E222" s="282">
        <v>33741</v>
      </c>
      <c r="F222" s="156">
        <v>5.6317147946471253E-3</v>
      </c>
      <c r="G222" s="298">
        <v>0.14477934856702529</v>
      </c>
      <c r="H222" s="302" t="s">
        <v>180</v>
      </c>
      <c r="I222" s="149">
        <v>4755</v>
      </c>
      <c r="J222" s="150">
        <v>1.0450985865343827E-2</v>
      </c>
      <c r="K222" s="255">
        <v>88787</v>
      </c>
      <c r="L222" s="156">
        <v>1.6275448776889585E-2</v>
      </c>
      <c r="M222" s="77">
        <v>5.3555137576447004E-2</v>
      </c>
      <c r="N222" s="163">
        <v>2.0276318847013558E-3</v>
      </c>
    </row>
    <row r="223" spans="1:14" x14ac:dyDescent="0.2">
      <c r="A223" s="533"/>
      <c r="B223" s="94" t="s">
        <v>180</v>
      </c>
      <c r="C223" s="282">
        <v>4866</v>
      </c>
      <c r="D223" s="156">
        <v>9.6031070965501043E-3</v>
      </c>
      <c r="E223" s="282">
        <v>94435</v>
      </c>
      <c r="F223" s="156">
        <v>1.5762158401721977E-2</v>
      </c>
      <c r="G223" s="298">
        <v>5.1527505691745648E-2</v>
      </c>
      <c r="H223" s="302" t="s">
        <v>189</v>
      </c>
      <c r="I223" s="149">
        <v>4134</v>
      </c>
      <c r="J223" s="150">
        <v>9.0860937050118579E-3</v>
      </c>
      <c r="K223" s="255">
        <v>30563</v>
      </c>
      <c r="L223" s="156">
        <v>5.602470417607041E-3</v>
      </c>
      <c r="M223" s="77">
        <v>0.13526159081242026</v>
      </c>
      <c r="N223" s="163">
        <v>-9.5177577546050329E-3</v>
      </c>
    </row>
    <row r="224" spans="1:14" x14ac:dyDescent="0.2">
      <c r="A224" s="533"/>
      <c r="B224" s="94" t="s">
        <v>190</v>
      </c>
      <c r="C224" s="282">
        <v>3724</v>
      </c>
      <c r="D224" s="156">
        <v>7.3493569312685142E-3</v>
      </c>
      <c r="E224" s="282">
        <v>45820</v>
      </c>
      <c r="F224" s="156">
        <v>7.6478222901138464E-3</v>
      </c>
      <c r="G224" s="298">
        <v>8.127455259711916E-2</v>
      </c>
      <c r="H224" s="302" t="s">
        <v>190</v>
      </c>
      <c r="I224" s="149">
        <v>3918</v>
      </c>
      <c r="J224" s="150">
        <v>8.6113486057659543E-3</v>
      </c>
      <c r="K224" s="255">
        <v>44543</v>
      </c>
      <c r="L224" s="156">
        <v>8.1651290714743457E-3</v>
      </c>
      <c r="M224" s="77">
        <v>8.795994881350605E-2</v>
      </c>
      <c r="N224" s="163">
        <v>6.6853962163868907E-3</v>
      </c>
    </row>
    <row r="225" spans="1:14" x14ac:dyDescent="0.2">
      <c r="A225" s="533"/>
      <c r="B225" s="94" t="s">
        <v>178</v>
      </c>
      <c r="C225" s="282">
        <v>3700</v>
      </c>
      <c r="D225" s="156">
        <v>7.3019926545900915E-3</v>
      </c>
      <c r="E225" s="282">
        <v>52911</v>
      </c>
      <c r="F225" s="156">
        <v>8.8313820426061482E-3</v>
      </c>
      <c r="G225" s="298">
        <v>6.9928748275405864E-2</v>
      </c>
      <c r="H225" s="302" t="s">
        <v>191</v>
      </c>
      <c r="I225" s="149">
        <v>3798</v>
      </c>
      <c r="J225" s="150">
        <v>8.3476013284071206E-3</v>
      </c>
      <c r="K225" s="255">
        <v>40113</v>
      </c>
      <c r="L225" s="156">
        <v>7.3530705709999424E-3</v>
      </c>
      <c r="M225" s="77">
        <v>9.4682521875701142E-2</v>
      </c>
      <c r="N225" s="163">
        <v>2.9615774425645613E-3</v>
      </c>
    </row>
    <row r="226" spans="1:14" x14ac:dyDescent="0.2">
      <c r="A226" s="533"/>
      <c r="B226" s="94" t="s">
        <v>191</v>
      </c>
      <c r="C226" s="282">
        <v>3605</v>
      </c>
      <c r="D226" s="156">
        <v>7.1145090594046702E-3</v>
      </c>
      <c r="E226" s="282">
        <v>39304</v>
      </c>
      <c r="F226" s="156">
        <v>6.5602358640470234E-3</v>
      </c>
      <c r="G226" s="298">
        <v>9.1720944433136581E-2</v>
      </c>
      <c r="H226" s="302" t="s">
        <v>178</v>
      </c>
      <c r="I226" s="149">
        <v>3033</v>
      </c>
      <c r="J226" s="150">
        <v>6.6662124352445491E-3</v>
      </c>
      <c r="K226" s="255">
        <v>45600</v>
      </c>
      <c r="L226" s="156">
        <v>8.3588865963053725E-3</v>
      </c>
      <c r="M226" s="77">
        <v>6.6513157894736843E-2</v>
      </c>
      <c r="N226" s="163">
        <v>-3.4155903806690202E-3</v>
      </c>
    </row>
    <row r="227" spans="1:14" x14ac:dyDescent="0.2">
      <c r="A227" s="533"/>
      <c r="B227" s="97" t="s">
        <v>108</v>
      </c>
      <c r="C227" s="283">
        <v>506711</v>
      </c>
      <c r="D227" s="295">
        <v>1</v>
      </c>
      <c r="E227" s="283">
        <v>5991248</v>
      </c>
      <c r="F227" s="295">
        <v>1</v>
      </c>
      <c r="G227" s="299">
        <v>8.4575200358923547E-2</v>
      </c>
      <c r="H227" s="304" t="s">
        <v>108</v>
      </c>
      <c r="I227" s="306">
        <v>454981</v>
      </c>
      <c r="J227" s="307">
        <v>1</v>
      </c>
      <c r="K227" s="309">
        <v>5455272</v>
      </c>
      <c r="L227" s="295">
        <v>1</v>
      </c>
      <c r="M227" s="96">
        <v>8.3402074177052948E-2</v>
      </c>
      <c r="N227" s="311">
        <v>-1.1731261818705985E-3</v>
      </c>
    </row>
    <row r="228" spans="1:14" x14ac:dyDescent="0.2">
      <c r="A228" s="535" t="s">
        <v>192</v>
      </c>
      <c r="B228" s="94" t="s">
        <v>168</v>
      </c>
      <c r="C228" s="282">
        <v>39849</v>
      </c>
      <c r="D228" s="156">
        <v>0.36149463867772191</v>
      </c>
      <c r="E228" s="282">
        <v>299642</v>
      </c>
      <c r="F228" s="156">
        <v>0.29272090687778174</v>
      </c>
      <c r="G228" s="298">
        <v>0.13298869984848585</v>
      </c>
      <c r="H228" s="302" t="s">
        <v>168</v>
      </c>
      <c r="I228" s="149">
        <v>36007</v>
      </c>
      <c r="J228" s="150">
        <v>0.32521654307829873</v>
      </c>
      <c r="K228" s="255">
        <v>280235</v>
      </c>
      <c r="L228" s="156">
        <v>0.27796872101754394</v>
      </c>
      <c r="M228" s="77">
        <v>0.12848858993344872</v>
      </c>
      <c r="N228" s="163">
        <v>-4.5001099150371315E-3</v>
      </c>
    </row>
    <row r="229" spans="1:14" x14ac:dyDescent="0.2">
      <c r="A229" s="535"/>
      <c r="B229" s="94" t="s">
        <v>167</v>
      </c>
      <c r="C229" s="282">
        <v>14664</v>
      </c>
      <c r="D229" s="156">
        <v>0.13302610809732024</v>
      </c>
      <c r="E229" s="282">
        <v>121378</v>
      </c>
      <c r="F229" s="156">
        <v>0.11857442626538132</v>
      </c>
      <c r="G229" s="298">
        <v>0.12081266786402808</v>
      </c>
      <c r="H229" s="302" t="s">
        <v>167</v>
      </c>
      <c r="I229" s="149">
        <v>14847</v>
      </c>
      <c r="J229" s="150">
        <v>0.13409864790411591</v>
      </c>
      <c r="K229" s="255">
        <v>122501</v>
      </c>
      <c r="L229" s="156">
        <v>0.12151032630959785</v>
      </c>
      <c r="M229" s="77">
        <v>0.12119901062032147</v>
      </c>
      <c r="N229" s="163">
        <v>3.8634275629338688E-4</v>
      </c>
    </row>
    <row r="230" spans="1:14" x14ac:dyDescent="0.2">
      <c r="A230" s="535"/>
      <c r="B230" s="94" t="s">
        <v>169</v>
      </c>
      <c r="C230" s="282">
        <v>6125</v>
      </c>
      <c r="D230" s="156">
        <v>5.5563619210044088E-2</v>
      </c>
      <c r="E230" s="282">
        <v>53827</v>
      </c>
      <c r="F230" s="156">
        <v>5.2583710743188058E-2</v>
      </c>
      <c r="G230" s="298">
        <v>0.11379047689821094</v>
      </c>
      <c r="H230" s="302" t="s">
        <v>169</v>
      </c>
      <c r="I230" s="149">
        <v>6199</v>
      </c>
      <c r="J230" s="150">
        <v>5.5989595093797702E-2</v>
      </c>
      <c r="K230" s="255">
        <v>53160</v>
      </c>
      <c r="L230" s="156">
        <v>5.2730091563482927E-2</v>
      </c>
      <c r="M230" s="77">
        <v>0.11661023325808879</v>
      </c>
      <c r="N230" s="163">
        <v>2.8197563598778563E-3</v>
      </c>
    </row>
    <row r="231" spans="1:14" x14ac:dyDescent="0.2">
      <c r="A231" s="535"/>
      <c r="B231" s="94" t="s">
        <v>171</v>
      </c>
      <c r="C231" s="282">
        <v>6066</v>
      </c>
      <c r="D231" s="156">
        <v>5.5028394143367743E-2</v>
      </c>
      <c r="E231" s="282">
        <v>102763</v>
      </c>
      <c r="F231" s="156">
        <v>0.10038939318747533</v>
      </c>
      <c r="G231" s="298">
        <v>5.9029027957533356E-2</v>
      </c>
      <c r="H231" s="302" t="s">
        <v>191</v>
      </c>
      <c r="I231" s="149">
        <v>6085</v>
      </c>
      <c r="J231" s="150">
        <v>5.4959942917528475E-2</v>
      </c>
      <c r="K231" s="255">
        <v>51923</v>
      </c>
      <c r="L231" s="156">
        <v>5.150309526431008E-2</v>
      </c>
      <c r="M231" s="77">
        <v>0.1171927662115055</v>
      </c>
      <c r="N231" s="163">
        <v>1.2958368461340949E-2</v>
      </c>
    </row>
    <row r="232" spans="1:14" x14ac:dyDescent="0.2">
      <c r="A232" s="535"/>
      <c r="B232" s="94" t="s">
        <v>188</v>
      </c>
      <c r="C232" s="282">
        <v>5548</v>
      </c>
      <c r="D232" s="156">
        <v>5.0329299490175443E-2</v>
      </c>
      <c r="E232" s="282">
        <v>52833</v>
      </c>
      <c r="F232" s="156">
        <v>5.1612670029815053E-2</v>
      </c>
      <c r="G232" s="298">
        <v>0.1050101262468533</v>
      </c>
      <c r="H232" s="302" t="s">
        <v>172</v>
      </c>
      <c r="I232" s="149">
        <v>6030</v>
      </c>
      <c r="J232" s="150">
        <v>5.4463180902661744E-2</v>
      </c>
      <c r="K232" s="255">
        <v>48131</v>
      </c>
      <c r="L232" s="156">
        <v>4.7741761419149674E-2</v>
      </c>
      <c r="M232" s="77">
        <v>0.12528308158982776</v>
      </c>
      <c r="N232" s="163">
        <v>9.1790088069011455E-3</v>
      </c>
    </row>
    <row r="233" spans="1:14" x14ac:dyDescent="0.2">
      <c r="A233" s="535"/>
      <c r="B233" s="94" t="s">
        <v>172</v>
      </c>
      <c r="C233" s="282">
        <v>5462</v>
      </c>
      <c r="D233" s="156">
        <v>4.954914091840993E-2</v>
      </c>
      <c r="E233" s="282">
        <v>47044</v>
      </c>
      <c r="F233" s="156">
        <v>4.5957383621649715E-2</v>
      </c>
      <c r="G233" s="298">
        <v>0.11610407278292662</v>
      </c>
      <c r="H233" s="302" t="s">
        <v>188</v>
      </c>
      <c r="I233" s="149">
        <v>5826</v>
      </c>
      <c r="J233" s="150">
        <v>5.2620645429337864E-2</v>
      </c>
      <c r="K233" s="255">
        <v>54945</v>
      </c>
      <c r="L233" s="156">
        <v>5.4500656150405745E-2</v>
      </c>
      <c r="M233" s="77">
        <v>0.10603330603330603</v>
      </c>
      <c r="N233" s="163">
        <v>1.0231797864527353E-3</v>
      </c>
    </row>
    <row r="234" spans="1:14" x14ac:dyDescent="0.2">
      <c r="A234" s="535"/>
      <c r="B234" s="94" t="s">
        <v>191</v>
      </c>
      <c r="C234" s="282">
        <v>5226</v>
      </c>
      <c r="D234" s="156">
        <v>4.7408240651704556E-2</v>
      </c>
      <c r="E234" s="282">
        <v>50137</v>
      </c>
      <c r="F234" s="156">
        <v>4.8978941897769149E-2</v>
      </c>
      <c r="G234" s="298">
        <v>0.10423439775016455</v>
      </c>
      <c r="H234" s="302" t="s">
        <v>171</v>
      </c>
      <c r="I234" s="149">
        <v>5568</v>
      </c>
      <c r="J234" s="150">
        <v>5.0290379977781192E-2</v>
      </c>
      <c r="K234" s="255">
        <v>91137</v>
      </c>
      <c r="L234" s="156">
        <v>9.0399969052316467E-2</v>
      </c>
      <c r="M234" s="77">
        <v>6.1094835248033177E-2</v>
      </c>
      <c r="N234" s="163">
        <v>2.0658072904998215E-3</v>
      </c>
    </row>
    <row r="235" spans="1:14" x14ac:dyDescent="0.2">
      <c r="A235" s="535"/>
      <c r="B235" s="94" t="s">
        <v>183</v>
      </c>
      <c r="C235" s="282">
        <v>4012</v>
      </c>
      <c r="D235" s="156">
        <v>3.6395304533991327E-2</v>
      </c>
      <c r="E235" s="282">
        <v>34087</v>
      </c>
      <c r="F235" s="156">
        <v>3.3299662773386057E-2</v>
      </c>
      <c r="G235" s="298">
        <v>0.11769882946577874</v>
      </c>
      <c r="H235" s="302" t="s">
        <v>190</v>
      </c>
      <c r="I235" s="149">
        <v>4559</v>
      </c>
      <c r="J235" s="150">
        <v>4.1177055014135135E-2</v>
      </c>
      <c r="K235" s="255">
        <v>40459</v>
      </c>
      <c r="L235" s="156">
        <v>4.0131805390650033E-2</v>
      </c>
      <c r="M235" s="77">
        <v>0.11268197434439803</v>
      </c>
      <c r="N235" s="163">
        <v>6.8212388042614563E-3</v>
      </c>
    </row>
    <row r="236" spans="1:14" x14ac:dyDescent="0.2">
      <c r="A236" s="535"/>
      <c r="B236" s="94" t="s">
        <v>190</v>
      </c>
      <c r="C236" s="282">
        <v>3860</v>
      </c>
      <c r="D236" s="156">
        <v>3.5016419616452271E-2</v>
      </c>
      <c r="E236" s="282">
        <v>36463</v>
      </c>
      <c r="F236" s="156">
        <v>3.5620782225070431E-2</v>
      </c>
      <c r="G236" s="298">
        <v>0.10586073554013657</v>
      </c>
      <c r="H236" s="302" t="s">
        <v>183</v>
      </c>
      <c r="I236" s="149">
        <v>4349</v>
      </c>
      <c r="J236" s="150">
        <v>3.9280327321007613E-2</v>
      </c>
      <c r="K236" s="255">
        <v>34133</v>
      </c>
      <c r="L236" s="156">
        <v>3.3856964171112919E-2</v>
      </c>
      <c r="M236" s="77">
        <v>0.12741335364603171</v>
      </c>
      <c r="N236" s="163">
        <v>9.7145241802529675E-3</v>
      </c>
    </row>
    <row r="237" spans="1:14" x14ac:dyDescent="0.2">
      <c r="A237" s="535"/>
      <c r="B237" s="94" t="s">
        <v>193</v>
      </c>
      <c r="C237" s="282">
        <v>3381</v>
      </c>
      <c r="D237" s="156">
        <v>3.0671117803944336E-2</v>
      </c>
      <c r="E237" s="282">
        <v>37907</v>
      </c>
      <c r="F237" s="156">
        <v>3.7031428895201848E-2</v>
      </c>
      <c r="G237" s="298">
        <v>8.9191969820877404E-2</v>
      </c>
      <c r="H237" s="302" t="s">
        <v>193</v>
      </c>
      <c r="I237" s="149">
        <v>3887</v>
      </c>
      <c r="J237" s="150">
        <v>3.5107526396127062E-2</v>
      </c>
      <c r="K237" s="255">
        <v>39538</v>
      </c>
      <c r="L237" s="156">
        <v>3.9218253578573885E-2</v>
      </c>
      <c r="M237" s="77">
        <v>9.831048611462391E-2</v>
      </c>
      <c r="N237" s="163">
        <v>9.1185162937465064E-3</v>
      </c>
    </row>
    <row r="238" spans="1:14" x14ac:dyDescent="0.2">
      <c r="A238" s="535"/>
      <c r="B238" s="94" t="s">
        <v>185</v>
      </c>
      <c r="C238" s="282">
        <v>2951</v>
      </c>
      <c r="D238" s="156">
        <v>2.677032494511675E-2</v>
      </c>
      <c r="E238" s="282">
        <v>25280</v>
      </c>
      <c r="F238" s="156">
        <v>2.4696085748561022E-2</v>
      </c>
      <c r="G238" s="298">
        <v>0.11673259493670886</v>
      </c>
      <c r="H238" s="302" t="s">
        <v>185</v>
      </c>
      <c r="I238" s="149">
        <v>2990</v>
      </c>
      <c r="J238" s="150">
        <v>2.7005789535482355E-2</v>
      </c>
      <c r="K238" s="255">
        <v>23735</v>
      </c>
      <c r="L238" s="156">
        <v>2.3543053484937307E-2</v>
      </c>
      <c r="M238" s="77">
        <v>0.12597429955761533</v>
      </c>
      <c r="N238" s="163">
        <v>9.2417046209064685E-3</v>
      </c>
    </row>
    <row r="239" spans="1:14" x14ac:dyDescent="0.2">
      <c r="A239" s="535"/>
      <c r="B239" s="94" t="s">
        <v>194</v>
      </c>
      <c r="C239" s="282">
        <v>2107</v>
      </c>
      <c r="D239" s="156">
        <v>1.9113885008255168E-2</v>
      </c>
      <c r="E239" s="282">
        <v>9642</v>
      </c>
      <c r="F239" s="156">
        <v>9.4192903001434087E-3</v>
      </c>
      <c r="G239" s="298">
        <v>0.21852312798174653</v>
      </c>
      <c r="H239" s="302" t="s">
        <v>194</v>
      </c>
      <c r="I239" s="149">
        <v>2725</v>
      </c>
      <c r="J239" s="150">
        <v>2.46122998274881E-2</v>
      </c>
      <c r="K239" s="255">
        <v>12365</v>
      </c>
      <c r="L239" s="156">
        <v>1.2265003427059187E-2</v>
      </c>
      <c r="M239" s="77">
        <v>0.22038010513546299</v>
      </c>
      <c r="N239" s="163">
        <v>1.8569771537164659E-3</v>
      </c>
    </row>
    <row r="240" spans="1:14" x14ac:dyDescent="0.2">
      <c r="A240" s="535"/>
      <c r="B240" s="94" t="s">
        <v>173</v>
      </c>
      <c r="C240" s="282">
        <v>1928</v>
      </c>
      <c r="D240" s="156">
        <v>1.7490066585626938E-2</v>
      </c>
      <c r="E240" s="282">
        <v>20357</v>
      </c>
      <c r="F240" s="156">
        <v>1.988679658162408E-2</v>
      </c>
      <c r="G240" s="298">
        <v>9.4709436557449525E-2</v>
      </c>
      <c r="H240" s="302" t="s">
        <v>173</v>
      </c>
      <c r="I240" s="149">
        <v>2362</v>
      </c>
      <c r="J240" s="150">
        <v>2.1333670529367667E-2</v>
      </c>
      <c r="K240" s="255">
        <v>20944</v>
      </c>
      <c r="L240" s="156">
        <v>2.0774624486561068E-2</v>
      </c>
      <c r="M240" s="77">
        <v>0.11277692895339954</v>
      </c>
      <c r="N240" s="163">
        <v>1.8067492395950013E-2</v>
      </c>
    </row>
    <row r="241" spans="1:14" x14ac:dyDescent="0.2">
      <c r="A241" s="535"/>
      <c r="B241" s="94" t="s">
        <v>176</v>
      </c>
      <c r="C241" s="282">
        <v>1566</v>
      </c>
      <c r="D241" s="156">
        <v>1.4206143295172089E-2</v>
      </c>
      <c r="E241" s="282">
        <v>21537</v>
      </c>
      <c r="F241" s="156">
        <v>2.103954109045723E-2</v>
      </c>
      <c r="G241" s="298">
        <v>7.2712076890931884E-2</v>
      </c>
      <c r="H241" s="302" t="s">
        <v>176</v>
      </c>
      <c r="I241" s="149">
        <v>1769</v>
      </c>
      <c r="J241" s="150">
        <v>1.59776728054409E-2</v>
      </c>
      <c r="K241" s="255">
        <v>22336</v>
      </c>
      <c r="L241" s="156">
        <v>2.2155367290480711E-2</v>
      </c>
      <c r="M241" s="77">
        <v>7.9199498567335241E-2</v>
      </c>
      <c r="N241" s="163">
        <v>6.4874216764033571E-3</v>
      </c>
    </row>
    <row r="242" spans="1:14" x14ac:dyDescent="0.2">
      <c r="A242" s="535"/>
      <c r="B242" s="94" t="s">
        <v>178</v>
      </c>
      <c r="C242" s="282">
        <v>939</v>
      </c>
      <c r="D242" s="156">
        <v>8.5182430103234938E-3</v>
      </c>
      <c r="E242" s="282">
        <v>7593</v>
      </c>
      <c r="F242" s="156">
        <v>7.4176178437034748E-3</v>
      </c>
      <c r="G242" s="298">
        <v>0.12366653496641644</v>
      </c>
      <c r="H242" s="302" t="s">
        <v>195</v>
      </c>
      <c r="I242" s="149">
        <v>1094</v>
      </c>
      <c r="J242" s="150">
        <v>9.8810480775310024E-3</v>
      </c>
      <c r="K242" s="255">
        <v>13419</v>
      </c>
      <c r="L242" s="156">
        <v>1.3310479659337422E-2</v>
      </c>
      <c r="M242" s="77">
        <v>8.1526194202250546E-2</v>
      </c>
      <c r="N242" s="163">
        <v>2.1734099695282783E-3</v>
      </c>
    </row>
    <row r="243" spans="1:14" x14ac:dyDescent="0.2">
      <c r="A243" s="535"/>
      <c r="B243" s="94" t="s">
        <v>195</v>
      </c>
      <c r="C243" s="282">
        <v>922</v>
      </c>
      <c r="D243" s="156">
        <v>8.3640256182303096E-3</v>
      </c>
      <c r="E243" s="282">
        <v>11619</v>
      </c>
      <c r="F243" s="156">
        <v>1.1350625803501999E-2</v>
      </c>
      <c r="G243" s="298">
        <v>7.9352784232722268E-2</v>
      </c>
      <c r="H243" s="302" t="s">
        <v>196</v>
      </c>
      <c r="I243" s="149">
        <v>969</v>
      </c>
      <c r="J243" s="150">
        <v>8.7520434982884289E-3</v>
      </c>
      <c r="K243" s="255">
        <v>6827</v>
      </c>
      <c r="L243" s="156">
        <v>6.7717895993961233E-3</v>
      </c>
      <c r="M243" s="77">
        <v>0.14193642888530833</v>
      </c>
      <c r="N243" s="163">
        <v>2.6926988986000586E-2</v>
      </c>
    </row>
    <row r="244" spans="1:14" x14ac:dyDescent="0.2">
      <c r="A244" s="535"/>
      <c r="B244" s="94" t="s">
        <v>189</v>
      </c>
      <c r="C244" s="282">
        <v>847</v>
      </c>
      <c r="D244" s="156">
        <v>7.6836547707603824E-3</v>
      </c>
      <c r="E244" s="282">
        <v>10775</v>
      </c>
      <c r="F244" s="156">
        <v>1.0526120409048458E-2</v>
      </c>
      <c r="G244" s="298">
        <v>7.8607888631090486E-2</v>
      </c>
      <c r="H244" s="302" t="s">
        <v>197</v>
      </c>
      <c r="I244" s="149">
        <v>795</v>
      </c>
      <c r="J244" s="150">
        <v>7.1804691239827668E-3</v>
      </c>
      <c r="K244" s="255">
        <v>7909</v>
      </c>
      <c r="L244" s="156">
        <v>7.8450393938221674E-3</v>
      </c>
      <c r="M244" s="77">
        <v>0.10051839676318118</v>
      </c>
      <c r="N244" s="163">
        <v>1.1933454925011674E-2</v>
      </c>
    </row>
    <row r="245" spans="1:14" x14ac:dyDescent="0.2">
      <c r="A245" s="535"/>
      <c r="B245" s="94" t="s">
        <v>196</v>
      </c>
      <c r="C245" s="282">
        <v>731</v>
      </c>
      <c r="D245" s="156">
        <v>6.6313478600068948E-3</v>
      </c>
      <c r="E245" s="282">
        <v>6356</v>
      </c>
      <c r="F245" s="156">
        <v>6.2091899136809282E-3</v>
      </c>
      <c r="G245" s="298">
        <v>0.11500943989930774</v>
      </c>
      <c r="H245" s="302" t="s">
        <v>189</v>
      </c>
      <c r="I245" s="149">
        <v>692</v>
      </c>
      <c r="J245" s="150">
        <v>6.2501693506868865E-3</v>
      </c>
      <c r="K245" s="255">
        <v>9652</v>
      </c>
      <c r="L245" s="156">
        <v>9.5739436375232734E-3</v>
      </c>
      <c r="M245" s="77">
        <v>7.1694985495234148E-2</v>
      </c>
      <c r="N245" s="163">
        <v>-6.9129031358563381E-3</v>
      </c>
    </row>
    <row r="246" spans="1:14" x14ac:dyDescent="0.2">
      <c r="A246" s="535"/>
      <c r="B246" s="94" t="s">
        <v>197</v>
      </c>
      <c r="C246" s="282">
        <v>693</v>
      </c>
      <c r="D246" s="156">
        <v>6.2866266306221309E-3</v>
      </c>
      <c r="E246" s="282">
        <v>7823</v>
      </c>
      <c r="F246" s="156">
        <v>7.6423053327133259E-3</v>
      </c>
      <c r="G246" s="298">
        <v>8.8584941838169506E-2</v>
      </c>
      <c r="H246" s="302" t="s">
        <v>177</v>
      </c>
      <c r="I246" s="149">
        <v>597</v>
      </c>
      <c r="J246" s="150">
        <v>5.3921258704625304E-3</v>
      </c>
      <c r="K246" s="255">
        <v>4562</v>
      </c>
      <c r="L246" s="156">
        <v>4.5251068042251527E-3</v>
      </c>
      <c r="M246" s="77">
        <v>0.13086365629110039</v>
      </c>
      <c r="N246" s="163">
        <v>-6.2827134943646556E-4</v>
      </c>
    </row>
    <row r="247" spans="1:14" x14ac:dyDescent="0.2">
      <c r="A247" s="535"/>
      <c r="B247" s="94" t="s">
        <v>177</v>
      </c>
      <c r="C247" s="282">
        <v>676</v>
      </c>
      <c r="D247" s="156">
        <v>6.1324092385289476E-3</v>
      </c>
      <c r="E247" s="282">
        <v>5141</v>
      </c>
      <c r="F247" s="156">
        <v>5.0222538304332369E-3</v>
      </c>
      <c r="G247" s="298">
        <v>0.13149192764053685</v>
      </c>
      <c r="H247" s="305" t="s">
        <v>198</v>
      </c>
      <c r="I247" s="149">
        <v>426</v>
      </c>
      <c r="J247" s="150">
        <v>3.8476476060586903E-3</v>
      </c>
      <c r="K247" s="255">
        <v>6977</v>
      </c>
      <c r="L247" s="156">
        <v>6.9205765394736709E-3</v>
      </c>
      <c r="M247" s="77">
        <v>6.1057761215422099E-2</v>
      </c>
      <c r="N247" s="312" t="s">
        <v>199</v>
      </c>
    </row>
    <row r="248" spans="1:14" x14ac:dyDescent="0.2">
      <c r="A248" s="535"/>
      <c r="B248" s="97" t="s">
        <v>108</v>
      </c>
      <c r="C248" s="283">
        <v>110234</v>
      </c>
      <c r="D248" s="295">
        <v>1</v>
      </c>
      <c r="E248" s="283">
        <v>1023644</v>
      </c>
      <c r="F248" s="295">
        <v>1</v>
      </c>
      <c r="G248" s="299">
        <v>0.10768782897179098</v>
      </c>
      <c r="H248" s="304" t="s">
        <v>108</v>
      </c>
      <c r="I248" s="306">
        <v>110717</v>
      </c>
      <c r="J248" s="307">
        <v>1</v>
      </c>
      <c r="K248" s="309">
        <v>1008153</v>
      </c>
      <c r="L248" s="295">
        <v>1</v>
      </c>
      <c r="M248" s="96">
        <v>0.10982162429710569</v>
      </c>
      <c r="N248" s="311">
        <v>2.1337953253147135E-3</v>
      </c>
    </row>
    <row r="249" spans="1:14" x14ac:dyDescent="0.2">
      <c r="H249" s="24"/>
      <c r="I249" s="24"/>
      <c r="J249" s="24"/>
      <c r="K249" s="24"/>
      <c r="L249" s="24"/>
      <c r="N249" s="24"/>
    </row>
    <row r="250" spans="1:14" x14ac:dyDescent="0.2">
      <c r="H250" s="24"/>
      <c r="I250" s="24"/>
      <c r="J250" s="24"/>
      <c r="K250" s="24"/>
      <c r="L250" s="24"/>
      <c r="N250" s="24"/>
    </row>
    <row r="251" spans="1:14" x14ac:dyDescent="0.2">
      <c r="A251" s="81"/>
      <c r="B251" s="81"/>
      <c r="C251" s="520" t="s">
        <v>151</v>
      </c>
      <c r="D251" s="520"/>
      <c r="E251" s="520"/>
      <c r="F251" s="520"/>
      <c r="G251" s="520"/>
      <c r="H251" s="24"/>
      <c r="I251" s="24"/>
      <c r="J251" s="24"/>
      <c r="K251" s="24"/>
      <c r="L251" s="24"/>
      <c r="N251" s="24"/>
    </row>
    <row r="252" spans="1:14" ht="14.5" customHeight="1" x14ac:dyDescent="0.2">
      <c r="A252" s="101"/>
      <c r="B252" s="231" t="s">
        <v>266</v>
      </c>
      <c r="C252" s="518" t="s">
        <v>116</v>
      </c>
      <c r="D252" s="518"/>
      <c r="E252" s="518"/>
      <c r="F252" s="518"/>
      <c r="G252" s="519"/>
      <c r="H252" s="24"/>
      <c r="I252" s="24"/>
      <c r="J252" s="24"/>
      <c r="K252" s="24"/>
      <c r="L252" s="24"/>
      <c r="N252" s="24"/>
    </row>
    <row r="253" spans="1:14" ht="32" x14ac:dyDescent="0.2">
      <c r="A253" s="92"/>
      <c r="B253" s="92"/>
      <c r="C253" s="422" t="s">
        <v>349</v>
      </c>
      <c r="D253" s="422" t="s">
        <v>65</v>
      </c>
      <c r="E253" s="423" t="s">
        <v>330</v>
      </c>
      <c r="F253" s="423" t="s">
        <v>332</v>
      </c>
      <c r="G253" s="423" t="s">
        <v>333</v>
      </c>
      <c r="H253" s="24"/>
      <c r="I253" s="24"/>
      <c r="J253" s="24"/>
      <c r="K253" s="24"/>
      <c r="L253" s="24"/>
      <c r="N253" s="24"/>
    </row>
    <row r="254" spans="1:14" x14ac:dyDescent="0.2">
      <c r="A254" s="424" t="s">
        <v>202</v>
      </c>
      <c r="B254" s="425"/>
      <c r="C254" s="426"/>
      <c r="D254" s="426"/>
      <c r="E254" s="426"/>
      <c r="F254" s="426"/>
      <c r="G254" s="426"/>
      <c r="H254" s="24"/>
      <c r="I254" s="24"/>
      <c r="J254" s="24"/>
      <c r="K254" s="24"/>
      <c r="L254" s="24"/>
      <c r="N254" s="24"/>
    </row>
    <row r="255" spans="1:14" x14ac:dyDescent="0.2">
      <c r="A255" s="427" t="s">
        <v>203</v>
      </c>
      <c r="B255" s="24" t="s">
        <v>204</v>
      </c>
      <c r="C255" s="149">
        <v>30082</v>
      </c>
      <c r="D255" s="150">
        <v>6.1856645240357132E-2</v>
      </c>
      <c r="E255" s="149">
        <v>10874</v>
      </c>
      <c r="F255" s="150">
        <v>0.11341259908218607</v>
      </c>
      <c r="G255" s="156">
        <v>0.36147862509141682</v>
      </c>
      <c r="H255" s="24"/>
      <c r="I255" s="24"/>
      <c r="J255" s="24"/>
      <c r="K255" s="24"/>
      <c r="L255" s="24"/>
      <c r="N255" s="24"/>
    </row>
    <row r="256" spans="1:14" x14ac:dyDescent="0.2">
      <c r="A256" s="427"/>
      <c r="B256" s="24" t="s">
        <v>205</v>
      </c>
      <c r="C256" s="149">
        <v>456236</v>
      </c>
      <c r="D256" s="150">
        <v>0.93814335475964283</v>
      </c>
      <c r="E256" s="149">
        <v>85006</v>
      </c>
      <c r="F256" s="150">
        <v>0.88658740091781396</v>
      </c>
      <c r="G256" s="156">
        <v>0.18632023777167958</v>
      </c>
      <c r="H256" s="24"/>
      <c r="I256" s="24"/>
      <c r="J256" s="24"/>
      <c r="K256" s="24"/>
      <c r="L256" s="24"/>
      <c r="N256" s="24"/>
    </row>
    <row r="257" spans="1:14" x14ac:dyDescent="0.2">
      <c r="A257" s="427"/>
      <c r="B257" s="24" t="s">
        <v>89</v>
      </c>
      <c r="C257" s="149">
        <v>486318</v>
      </c>
      <c r="D257" s="150">
        <v>1</v>
      </c>
      <c r="E257" s="149">
        <v>95880</v>
      </c>
      <c r="F257" s="150">
        <v>1</v>
      </c>
      <c r="G257" s="156">
        <v>0.19715494799698963</v>
      </c>
      <c r="H257" s="24"/>
      <c r="I257" s="24"/>
      <c r="J257" s="24"/>
      <c r="K257" s="24"/>
      <c r="L257" s="24"/>
      <c r="N257" s="24"/>
    </row>
    <row r="258" spans="1:14" x14ac:dyDescent="0.2">
      <c r="A258" s="427" t="s">
        <v>206</v>
      </c>
      <c r="B258" s="24" t="s">
        <v>204</v>
      </c>
      <c r="C258" s="149">
        <v>122053</v>
      </c>
      <c r="D258" s="150">
        <v>0.38903586500580112</v>
      </c>
      <c r="E258" s="149">
        <v>62376</v>
      </c>
      <c r="F258" s="150">
        <v>0.57435935212382938</v>
      </c>
      <c r="G258" s="156">
        <v>0.5110566721014641</v>
      </c>
      <c r="H258" s="24"/>
      <c r="I258" s="24"/>
      <c r="J258" s="24"/>
      <c r="K258" s="24"/>
      <c r="L258" s="24"/>
      <c r="N258" s="24"/>
    </row>
    <row r="259" spans="1:14" x14ac:dyDescent="0.2">
      <c r="A259" s="427"/>
      <c r="B259" s="24" t="s">
        <v>205</v>
      </c>
      <c r="C259" s="149">
        <v>191679</v>
      </c>
      <c r="D259" s="150">
        <v>0.61096413499419888</v>
      </c>
      <c r="E259" s="149">
        <v>46225</v>
      </c>
      <c r="F259" s="150">
        <v>0.42564064787617056</v>
      </c>
      <c r="G259" s="156">
        <v>0.24115839502501579</v>
      </c>
      <c r="H259" s="24"/>
      <c r="I259" s="24"/>
      <c r="J259" s="24"/>
      <c r="K259" s="24"/>
      <c r="L259" s="24"/>
      <c r="N259" s="24"/>
    </row>
    <row r="260" spans="1:14" x14ac:dyDescent="0.2">
      <c r="A260" s="427"/>
      <c r="B260" s="24" t="s">
        <v>89</v>
      </c>
      <c r="C260" s="149">
        <v>313732</v>
      </c>
      <c r="D260" s="150">
        <v>1</v>
      </c>
      <c r="E260" s="149">
        <v>108601</v>
      </c>
      <c r="F260" s="150">
        <v>1</v>
      </c>
      <c r="G260" s="156">
        <v>0.34615850471102727</v>
      </c>
      <c r="H260" s="24"/>
      <c r="I260" s="24"/>
      <c r="J260" s="24"/>
      <c r="K260" s="24"/>
      <c r="L260" s="24"/>
      <c r="N260" s="24"/>
    </row>
    <row r="261" spans="1:14" x14ac:dyDescent="0.2">
      <c r="A261" s="427" t="s">
        <v>89</v>
      </c>
      <c r="B261" s="24" t="s">
        <v>204</v>
      </c>
      <c r="C261" s="149">
        <v>152135</v>
      </c>
      <c r="D261" s="150">
        <v>0.19015686519592526</v>
      </c>
      <c r="E261" s="149">
        <v>73250</v>
      </c>
      <c r="F261" s="150">
        <v>0.35822399147109024</v>
      </c>
      <c r="G261" s="156">
        <v>0.48148026423899826</v>
      </c>
      <c r="H261" s="24"/>
      <c r="I261" s="24"/>
      <c r="J261" s="24"/>
      <c r="K261" s="24"/>
      <c r="L261" s="24"/>
      <c r="N261" s="24"/>
    </row>
    <row r="262" spans="1:14" x14ac:dyDescent="0.2">
      <c r="A262" s="427"/>
      <c r="B262" s="24" t="s">
        <v>205</v>
      </c>
      <c r="C262" s="149">
        <v>647915</v>
      </c>
      <c r="D262" s="150">
        <v>0.80984313480407477</v>
      </c>
      <c r="E262" s="149">
        <v>131231</v>
      </c>
      <c r="F262" s="150">
        <v>0.64177600852890981</v>
      </c>
      <c r="G262" s="156">
        <v>0.20254354352036918</v>
      </c>
      <c r="H262" s="24"/>
      <c r="I262" s="24"/>
      <c r="J262" s="24"/>
      <c r="K262" s="24"/>
      <c r="L262" s="24"/>
      <c r="N262" s="24"/>
    </row>
    <row r="263" spans="1:14" x14ac:dyDescent="0.2">
      <c r="A263" s="428"/>
      <c r="B263" s="429" t="s">
        <v>89</v>
      </c>
      <c r="C263" s="306">
        <v>800050</v>
      </c>
      <c r="D263" s="307">
        <v>1</v>
      </c>
      <c r="E263" s="306">
        <v>204481</v>
      </c>
      <c r="F263" s="307">
        <v>1</v>
      </c>
      <c r="G263" s="295">
        <v>0.25558527592025498</v>
      </c>
      <c r="H263" s="24"/>
      <c r="I263" s="24"/>
      <c r="J263" s="24"/>
      <c r="K263" s="24"/>
      <c r="L263" s="24"/>
      <c r="N263" s="24"/>
    </row>
    <row r="264" spans="1:14" x14ac:dyDescent="0.2">
      <c r="A264" s="30" t="s">
        <v>282</v>
      </c>
      <c r="C264" s="24"/>
      <c r="D264" s="200"/>
      <c r="E264" s="24"/>
      <c r="F264" s="24"/>
      <c r="G264" s="24"/>
      <c r="H264" s="24"/>
      <c r="I264" s="24"/>
      <c r="J264" s="24"/>
      <c r="K264" s="24"/>
      <c r="L264" s="24"/>
      <c r="N264" s="24"/>
    </row>
    <row r="265" spans="1:14" x14ac:dyDescent="0.2">
      <c r="C265" s="24"/>
      <c r="D265" s="200"/>
      <c r="E265" s="24"/>
      <c r="F265" s="24"/>
      <c r="G265" s="24"/>
      <c r="H265" s="24"/>
      <c r="I265" s="24"/>
      <c r="J265" s="24"/>
      <c r="K265" s="24"/>
      <c r="L265" s="24"/>
      <c r="N265" s="24"/>
    </row>
    <row r="266" spans="1:14" x14ac:dyDescent="0.2">
      <c r="C266" s="24"/>
      <c r="D266" s="200"/>
      <c r="E266" s="24"/>
      <c r="F266" s="24"/>
      <c r="G266" s="24"/>
      <c r="H266" s="24"/>
      <c r="I266" s="24"/>
      <c r="J266" s="24"/>
      <c r="K266" s="24"/>
      <c r="L266" s="24"/>
      <c r="N266" s="24"/>
    </row>
    <row r="267" spans="1:14" x14ac:dyDescent="0.2">
      <c r="C267" s="24"/>
      <c r="D267" s="200"/>
      <c r="E267" s="24"/>
      <c r="F267" s="24"/>
      <c r="G267" s="24"/>
      <c r="H267" s="24"/>
      <c r="I267" s="24"/>
      <c r="J267" s="24"/>
      <c r="K267" s="24"/>
      <c r="L267" s="24"/>
      <c r="N267" s="24"/>
    </row>
    <row r="268" spans="1:14" x14ac:dyDescent="0.2">
      <c r="C268" s="24"/>
      <c r="D268" s="200"/>
      <c r="E268" s="24"/>
      <c r="F268" s="24"/>
      <c r="G268" s="24"/>
      <c r="H268" s="24"/>
      <c r="I268" s="24"/>
      <c r="J268" s="24"/>
      <c r="K268" s="24"/>
      <c r="L268" s="24"/>
      <c r="N268" s="24"/>
    </row>
    <row r="269" spans="1:14" x14ac:dyDescent="0.2">
      <c r="C269" s="24"/>
      <c r="D269" s="200"/>
      <c r="E269" s="24"/>
      <c r="F269" s="24"/>
      <c r="G269" s="24"/>
      <c r="H269" s="24"/>
      <c r="I269" s="24"/>
      <c r="J269" s="24"/>
      <c r="K269" s="24"/>
      <c r="L269" s="24"/>
      <c r="N269" s="24"/>
    </row>
    <row r="270" spans="1:14" x14ac:dyDescent="0.2">
      <c r="C270" s="24"/>
      <c r="D270" s="200"/>
      <c r="E270" s="24"/>
      <c r="F270" s="24"/>
      <c r="G270" s="24"/>
      <c r="H270" s="24"/>
      <c r="I270" s="24"/>
      <c r="J270" s="24"/>
      <c r="K270" s="24"/>
      <c r="L270" s="24"/>
      <c r="N270" s="24"/>
    </row>
    <row r="271" spans="1:14" x14ac:dyDescent="0.2">
      <c r="C271" s="24"/>
      <c r="D271" s="200"/>
      <c r="E271" s="24"/>
      <c r="F271" s="24"/>
      <c r="G271" s="24"/>
      <c r="H271" s="24"/>
      <c r="I271" s="24"/>
      <c r="J271" s="24"/>
      <c r="K271" s="24"/>
      <c r="L271" s="24"/>
      <c r="N271" s="24"/>
    </row>
    <row r="272" spans="1:14" x14ac:dyDescent="0.2">
      <c r="C272" s="24"/>
      <c r="D272" s="200"/>
      <c r="E272" s="24"/>
      <c r="F272" s="24"/>
      <c r="G272" s="24"/>
      <c r="H272" s="24"/>
      <c r="I272" s="24"/>
      <c r="J272" s="24"/>
      <c r="K272" s="24"/>
      <c r="L272" s="24"/>
      <c r="N272" s="24"/>
    </row>
    <row r="273" spans="4:4" s="24" customFormat="1" x14ac:dyDescent="0.2">
      <c r="D273" s="200"/>
    </row>
    <row r="274" spans="4:4" s="24" customFormat="1" x14ac:dyDescent="0.2">
      <c r="D274" s="200"/>
    </row>
    <row r="275" spans="4:4" s="24" customFormat="1" x14ac:dyDescent="0.2">
      <c r="D275" s="200"/>
    </row>
    <row r="276" spans="4:4" s="24" customFormat="1" x14ac:dyDescent="0.2">
      <c r="D276" s="200"/>
    </row>
    <row r="277" spans="4:4" s="24" customFormat="1" x14ac:dyDescent="0.2">
      <c r="D277" s="200"/>
    </row>
    <row r="278" spans="4:4" s="24" customFormat="1" x14ac:dyDescent="0.2">
      <c r="D278" s="200"/>
    </row>
    <row r="279" spans="4:4" s="24" customFormat="1" x14ac:dyDescent="0.2">
      <c r="D279" s="200"/>
    </row>
    <row r="280" spans="4:4" s="24" customFormat="1" x14ac:dyDescent="0.2">
      <c r="D280" s="200"/>
    </row>
    <row r="281" spans="4:4" s="24" customFormat="1" x14ac:dyDescent="0.2">
      <c r="D281" s="200"/>
    </row>
    <row r="282" spans="4:4" s="24" customFormat="1" x14ac:dyDescent="0.2">
      <c r="D282" s="200"/>
    </row>
    <row r="283" spans="4:4" s="24" customFormat="1" x14ac:dyDescent="0.2">
      <c r="D283" s="200"/>
    </row>
    <row r="284" spans="4:4" s="24" customFormat="1" x14ac:dyDescent="0.2">
      <c r="D284" s="200"/>
    </row>
    <row r="285" spans="4:4" s="24" customFormat="1" x14ac:dyDescent="0.2">
      <c r="D285" s="200"/>
    </row>
    <row r="286" spans="4:4" s="24" customFormat="1" x14ac:dyDescent="0.2">
      <c r="D286" s="200"/>
    </row>
    <row r="287" spans="4:4" s="24" customFormat="1" x14ac:dyDescent="0.2">
      <c r="D287" s="200"/>
    </row>
    <row r="288" spans="4:4" s="24" customFormat="1" x14ac:dyDescent="0.2">
      <c r="D288" s="200"/>
    </row>
    <row r="289" spans="4:4" s="24" customFormat="1" x14ac:dyDescent="0.2">
      <c r="D289" s="200"/>
    </row>
    <row r="290" spans="4:4" s="24" customFormat="1" x14ac:dyDescent="0.2">
      <c r="D290" s="200"/>
    </row>
    <row r="291" spans="4:4" s="24" customFormat="1" x14ac:dyDescent="0.2">
      <c r="D291" s="200"/>
    </row>
    <row r="292" spans="4:4" s="24" customFormat="1" x14ac:dyDescent="0.2">
      <c r="D292" s="200"/>
    </row>
    <row r="293" spans="4:4" s="24" customFormat="1" x14ac:dyDescent="0.2">
      <c r="D293" s="200"/>
    </row>
    <row r="294" spans="4:4" s="24" customFormat="1" x14ac:dyDescent="0.2">
      <c r="D294" s="200"/>
    </row>
    <row r="295" spans="4:4" s="24" customFormat="1" x14ac:dyDescent="0.2">
      <c r="D295" s="200"/>
    </row>
    <row r="296" spans="4:4" s="24" customFormat="1" x14ac:dyDescent="0.2">
      <c r="D296" s="200"/>
    </row>
    <row r="297" spans="4:4" s="24" customFormat="1" x14ac:dyDescent="0.2">
      <c r="D297" s="200"/>
    </row>
    <row r="298" spans="4:4" s="24" customFormat="1" x14ac:dyDescent="0.2">
      <c r="D298" s="200"/>
    </row>
    <row r="299" spans="4:4" s="24" customFormat="1" x14ac:dyDescent="0.2">
      <c r="D299" s="200"/>
    </row>
    <row r="300" spans="4:4" s="24" customFormat="1" x14ac:dyDescent="0.2">
      <c r="D300" s="200"/>
    </row>
    <row r="301" spans="4:4" s="24" customFormat="1" x14ac:dyDescent="0.2">
      <c r="D301" s="200"/>
    </row>
    <row r="302" spans="4:4" s="24" customFormat="1" x14ac:dyDescent="0.2">
      <c r="D302" s="200"/>
    </row>
    <row r="303" spans="4:4" s="24" customFormat="1" x14ac:dyDescent="0.2">
      <c r="D303" s="200"/>
    </row>
    <row r="304" spans="4:4" s="24" customFormat="1" x14ac:dyDescent="0.2">
      <c r="D304" s="200"/>
    </row>
    <row r="305" spans="4:4" s="24" customFormat="1" x14ac:dyDescent="0.2">
      <c r="D305" s="200"/>
    </row>
    <row r="306" spans="4:4" s="24" customFormat="1" x14ac:dyDescent="0.2">
      <c r="D306" s="200"/>
    </row>
    <row r="307" spans="4:4" s="24" customFormat="1" x14ac:dyDescent="0.2">
      <c r="D307" s="200"/>
    </row>
    <row r="308" spans="4:4" s="24" customFormat="1" x14ac:dyDescent="0.2">
      <c r="D308" s="200"/>
    </row>
    <row r="309" spans="4:4" s="24" customFormat="1" x14ac:dyDescent="0.2">
      <c r="D309" s="200"/>
    </row>
    <row r="310" spans="4:4" s="24" customFormat="1" x14ac:dyDescent="0.2">
      <c r="D310" s="200"/>
    </row>
    <row r="311" spans="4:4" s="24" customFormat="1" x14ac:dyDescent="0.2">
      <c r="D311" s="200"/>
    </row>
    <row r="312" spans="4:4" s="24" customFormat="1" x14ac:dyDescent="0.2">
      <c r="D312" s="200"/>
    </row>
    <row r="313" spans="4:4" s="24" customFormat="1" x14ac:dyDescent="0.2">
      <c r="D313" s="200"/>
    </row>
    <row r="314" spans="4:4" s="24" customFormat="1" x14ac:dyDescent="0.2">
      <c r="D314" s="200"/>
    </row>
    <row r="315" spans="4:4" s="24" customFormat="1" x14ac:dyDescent="0.2">
      <c r="D315" s="200"/>
    </row>
    <row r="316" spans="4:4" s="24" customFormat="1" x14ac:dyDescent="0.2">
      <c r="D316" s="200"/>
    </row>
    <row r="317" spans="4:4" s="24" customFormat="1" x14ac:dyDescent="0.2">
      <c r="D317" s="200"/>
    </row>
    <row r="318" spans="4:4" s="24" customFormat="1" x14ac:dyDescent="0.2">
      <c r="D318" s="200"/>
    </row>
    <row r="319" spans="4:4" s="24" customFormat="1" x14ac:dyDescent="0.2">
      <c r="D319" s="200"/>
    </row>
    <row r="320" spans="4:4" s="24" customFormat="1" x14ac:dyDescent="0.2">
      <c r="D320" s="200"/>
    </row>
    <row r="321" spans="4:4" s="24" customFormat="1" x14ac:dyDescent="0.2">
      <c r="D321" s="200"/>
    </row>
    <row r="322" spans="4:4" s="24" customFormat="1" x14ac:dyDescent="0.2">
      <c r="D322" s="200"/>
    </row>
    <row r="323" spans="4:4" s="24" customFormat="1" x14ac:dyDescent="0.2">
      <c r="D323" s="200"/>
    </row>
    <row r="324" spans="4:4" s="24" customFormat="1" x14ac:dyDescent="0.2">
      <c r="D324" s="200"/>
    </row>
    <row r="325" spans="4:4" s="24" customFormat="1" x14ac:dyDescent="0.2">
      <c r="D325" s="200"/>
    </row>
    <row r="326" spans="4:4" s="24" customFormat="1" x14ac:dyDescent="0.2">
      <c r="D326" s="200"/>
    </row>
    <row r="327" spans="4:4" s="24" customFormat="1" x14ac:dyDescent="0.2">
      <c r="D327" s="200"/>
    </row>
    <row r="328" spans="4:4" s="24" customFormat="1" x14ac:dyDescent="0.2">
      <c r="D328" s="200"/>
    </row>
    <row r="329" spans="4:4" s="24" customFormat="1" x14ac:dyDescent="0.2">
      <c r="D329" s="200"/>
    </row>
    <row r="330" spans="4:4" s="24" customFormat="1" x14ac:dyDescent="0.2">
      <c r="D330" s="200"/>
    </row>
    <row r="331" spans="4:4" s="24" customFormat="1" x14ac:dyDescent="0.2">
      <c r="D331" s="200"/>
    </row>
    <row r="332" spans="4:4" s="24" customFormat="1" x14ac:dyDescent="0.2">
      <c r="D332" s="200"/>
    </row>
    <row r="333" spans="4:4" s="24" customFormat="1" x14ac:dyDescent="0.2">
      <c r="D333" s="200"/>
    </row>
    <row r="334" spans="4:4" s="24" customFormat="1" x14ac:dyDescent="0.2">
      <c r="D334" s="200"/>
    </row>
    <row r="335" spans="4:4" s="24" customFormat="1" x14ac:dyDescent="0.2">
      <c r="D335" s="200"/>
    </row>
    <row r="336" spans="4:4" s="24" customFormat="1" x14ac:dyDescent="0.2">
      <c r="D336" s="200"/>
    </row>
    <row r="337" spans="4:4" s="24" customFormat="1" x14ac:dyDescent="0.2">
      <c r="D337" s="200"/>
    </row>
    <row r="338" spans="4:4" s="24" customFormat="1" x14ac:dyDescent="0.2">
      <c r="D338" s="200"/>
    </row>
    <row r="339" spans="4:4" s="24" customFormat="1" x14ac:dyDescent="0.2">
      <c r="D339" s="200"/>
    </row>
    <row r="340" spans="4:4" s="24" customFormat="1" x14ac:dyDescent="0.2">
      <c r="D340" s="200"/>
    </row>
    <row r="341" spans="4:4" s="24" customFormat="1" x14ac:dyDescent="0.2">
      <c r="D341" s="200"/>
    </row>
    <row r="342" spans="4:4" s="24" customFormat="1" x14ac:dyDescent="0.2">
      <c r="D342" s="200"/>
    </row>
    <row r="343" spans="4:4" s="24" customFormat="1" x14ac:dyDescent="0.2">
      <c r="D343" s="200"/>
    </row>
    <row r="344" spans="4:4" s="24" customFormat="1" x14ac:dyDescent="0.2">
      <c r="D344" s="200"/>
    </row>
    <row r="345" spans="4:4" s="24" customFormat="1" x14ac:dyDescent="0.2">
      <c r="D345" s="200"/>
    </row>
    <row r="346" spans="4:4" s="24" customFormat="1" x14ac:dyDescent="0.2">
      <c r="D346" s="200"/>
    </row>
    <row r="347" spans="4:4" s="24" customFormat="1" x14ac:dyDescent="0.2">
      <c r="D347" s="200"/>
    </row>
    <row r="348" spans="4:4" s="24" customFormat="1" x14ac:dyDescent="0.2">
      <c r="D348" s="200"/>
    </row>
    <row r="349" spans="4:4" s="24" customFormat="1" x14ac:dyDescent="0.2">
      <c r="D349" s="200"/>
    </row>
    <row r="350" spans="4:4" s="24" customFormat="1" x14ac:dyDescent="0.2">
      <c r="D350" s="200"/>
    </row>
    <row r="351" spans="4:4" s="24" customFormat="1" x14ac:dyDescent="0.2">
      <c r="D351" s="200"/>
    </row>
    <row r="352" spans="4:4" s="24" customFormat="1" x14ac:dyDescent="0.2">
      <c r="D352" s="200"/>
    </row>
    <row r="353" spans="4:4" s="24" customFormat="1" x14ac:dyDescent="0.2">
      <c r="D353" s="200"/>
    </row>
    <row r="354" spans="4:4" s="24" customFormat="1" x14ac:dyDescent="0.2">
      <c r="D354" s="200"/>
    </row>
    <row r="355" spans="4:4" s="24" customFormat="1" x14ac:dyDescent="0.2">
      <c r="D355" s="200"/>
    </row>
    <row r="356" spans="4:4" s="24" customFormat="1" x14ac:dyDescent="0.2">
      <c r="D356" s="200"/>
    </row>
    <row r="357" spans="4:4" s="24" customFormat="1" x14ac:dyDescent="0.2">
      <c r="D357" s="200"/>
    </row>
    <row r="358" spans="4:4" s="24" customFormat="1" x14ac:dyDescent="0.2">
      <c r="D358" s="200"/>
    </row>
    <row r="359" spans="4:4" s="24" customFormat="1" x14ac:dyDescent="0.2">
      <c r="D359" s="200"/>
    </row>
    <row r="360" spans="4:4" s="24" customFormat="1" x14ac:dyDescent="0.2">
      <c r="D360" s="200"/>
    </row>
    <row r="361" spans="4:4" s="24" customFormat="1" x14ac:dyDescent="0.2">
      <c r="D361" s="200"/>
    </row>
    <row r="362" spans="4:4" s="24" customFormat="1" x14ac:dyDescent="0.2">
      <c r="D362" s="200"/>
    </row>
    <row r="363" spans="4:4" s="24" customFormat="1" x14ac:dyDescent="0.2">
      <c r="D363" s="200"/>
    </row>
    <row r="364" spans="4:4" s="24" customFormat="1" x14ac:dyDescent="0.2">
      <c r="D364" s="200"/>
    </row>
    <row r="365" spans="4:4" s="24" customFormat="1" x14ac:dyDescent="0.2">
      <c r="D365" s="200"/>
    </row>
    <row r="366" spans="4:4" s="24" customFormat="1" x14ac:dyDescent="0.2">
      <c r="D366" s="200"/>
    </row>
    <row r="367" spans="4:4" s="24" customFormat="1" x14ac:dyDescent="0.2">
      <c r="D367" s="200"/>
    </row>
    <row r="368" spans="4:4" s="24" customFormat="1" x14ac:dyDescent="0.2">
      <c r="D368" s="200"/>
    </row>
    <row r="369" spans="4:4" s="24" customFormat="1" x14ac:dyDescent="0.2">
      <c r="D369" s="200"/>
    </row>
    <row r="370" spans="4:4" s="24" customFormat="1" x14ac:dyDescent="0.2">
      <c r="D370" s="200"/>
    </row>
    <row r="371" spans="4:4" s="24" customFormat="1" x14ac:dyDescent="0.2">
      <c r="D371" s="200"/>
    </row>
    <row r="372" spans="4:4" s="24" customFormat="1" x14ac:dyDescent="0.2">
      <c r="D372" s="200"/>
    </row>
    <row r="373" spans="4:4" s="24" customFormat="1" x14ac:dyDescent="0.2">
      <c r="D373" s="200"/>
    </row>
    <row r="374" spans="4:4" s="24" customFormat="1" x14ac:dyDescent="0.2">
      <c r="D374" s="200"/>
    </row>
    <row r="375" spans="4:4" s="24" customFormat="1" x14ac:dyDescent="0.2">
      <c r="D375" s="200"/>
    </row>
    <row r="376" spans="4:4" s="24" customFormat="1" x14ac:dyDescent="0.2">
      <c r="D376" s="200"/>
    </row>
    <row r="377" spans="4:4" s="24" customFormat="1" x14ac:dyDescent="0.2">
      <c r="D377" s="200"/>
    </row>
    <row r="378" spans="4:4" s="24" customFormat="1" x14ac:dyDescent="0.2">
      <c r="D378" s="200"/>
    </row>
    <row r="379" spans="4:4" s="24" customFormat="1" x14ac:dyDescent="0.2">
      <c r="D379" s="200"/>
    </row>
    <row r="380" spans="4:4" s="24" customFormat="1" x14ac:dyDescent="0.2">
      <c r="D380" s="200"/>
    </row>
    <row r="381" spans="4:4" s="24" customFormat="1" x14ac:dyDescent="0.2">
      <c r="D381" s="200"/>
    </row>
    <row r="382" spans="4:4" s="24" customFormat="1" x14ac:dyDescent="0.2">
      <c r="D382" s="200"/>
    </row>
    <row r="383" spans="4:4" s="24" customFormat="1" x14ac:dyDescent="0.2">
      <c r="D383" s="200"/>
    </row>
    <row r="384" spans="4:4" s="24" customFormat="1" x14ac:dyDescent="0.2">
      <c r="D384" s="200"/>
    </row>
    <row r="385" spans="4:4" s="24" customFormat="1" x14ac:dyDescent="0.2">
      <c r="D385" s="200"/>
    </row>
    <row r="386" spans="4:4" s="24" customFormat="1" x14ac:dyDescent="0.2">
      <c r="D386" s="200"/>
    </row>
    <row r="387" spans="4:4" s="24" customFormat="1" x14ac:dyDescent="0.2">
      <c r="D387" s="200"/>
    </row>
    <row r="388" spans="4:4" s="24" customFormat="1" x14ac:dyDescent="0.2">
      <c r="D388" s="200"/>
    </row>
    <row r="389" spans="4:4" s="24" customFormat="1" x14ac:dyDescent="0.2">
      <c r="D389" s="200"/>
    </row>
    <row r="390" spans="4:4" s="24" customFormat="1" x14ac:dyDescent="0.2">
      <c r="D390" s="200"/>
    </row>
    <row r="391" spans="4:4" s="24" customFormat="1" x14ac:dyDescent="0.2">
      <c r="D391" s="200"/>
    </row>
    <row r="392" spans="4:4" s="24" customFormat="1" x14ac:dyDescent="0.2">
      <c r="D392" s="200"/>
    </row>
    <row r="393" spans="4:4" s="24" customFormat="1" x14ac:dyDescent="0.2">
      <c r="D393" s="200"/>
    </row>
    <row r="394" spans="4:4" s="24" customFormat="1" x14ac:dyDescent="0.2">
      <c r="D394" s="200"/>
    </row>
    <row r="395" spans="4:4" s="24" customFormat="1" x14ac:dyDescent="0.2">
      <c r="D395" s="200"/>
    </row>
    <row r="396" spans="4:4" s="24" customFormat="1" x14ac:dyDescent="0.2">
      <c r="D396" s="200"/>
    </row>
    <row r="397" spans="4:4" s="24" customFormat="1" x14ac:dyDescent="0.2">
      <c r="D397" s="200"/>
    </row>
    <row r="398" spans="4:4" s="24" customFormat="1" x14ac:dyDescent="0.2">
      <c r="D398" s="200"/>
    </row>
    <row r="399" spans="4:4" s="24" customFormat="1" x14ac:dyDescent="0.2">
      <c r="D399" s="200"/>
    </row>
    <row r="400" spans="4:4" s="24" customFormat="1" x14ac:dyDescent="0.2">
      <c r="D400" s="200"/>
    </row>
    <row r="401" spans="4:4" s="24" customFormat="1" x14ac:dyDescent="0.2">
      <c r="D401" s="200"/>
    </row>
    <row r="402" spans="4:4" s="24" customFormat="1" x14ac:dyDescent="0.2">
      <c r="D402" s="200"/>
    </row>
    <row r="403" spans="4:4" s="24" customFormat="1" x14ac:dyDescent="0.2">
      <c r="D403" s="200"/>
    </row>
    <row r="404" spans="4:4" s="24" customFormat="1" x14ac:dyDescent="0.2">
      <c r="D404" s="200"/>
    </row>
    <row r="405" spans="4:4" s="24" customFormat="1" x14ac:dyDescent="0.2">
      <c r="D405" s="200"/>
    </row>
    <row r="406" spans="4:4" s="24" customFormat="1" x14ac:dyDescent="0.2">
      <c r="D406" s="200"/>
    </row>
    <row r="407" spans="4:4" s="24" customFormat="1" x14ac:dyDescent="0.2">
      <c r="D407" s="200"/>
    </row>
    <row r="408" spans="4:4" s="24" customFormat="1" x14ac:dyDescent="0.2">
      <c r="D408" s="200"/>
    </row>
    <row r="409" spans="4:4" s="24" customFormat="1" x14ac:dyDescent="0.2">
      <c r="D409" s="200"/>
    </row>
    <row r="410" spans="4:4" s="24" customFormat="1" x14ac:dyDescent="0.2">
      <c r="D410" s="200"/>
    </row>
    <row r="411" spans="4:4" s="24" customFormat="1" x14ac:dyDescent="0.2">
      <c r="D411" s="200"/>
    </row>
    <row r="412" spans="4:4" s="24" customFormat="1" x14ac:dyDescent="0.2">
      <c r="D412" s="200"/>
    </row>
    <row r="413" spans="4:4" s="24" customFormat="1" x14ac:dyDescent="0.2">
      <c r="D413" s="200"/>
    </row>
    <row r="414" spans="4:4" s="24" customFormat="1" x14ac:dyDescent="0.2">
      <c r="D414" s="200"/>
    </row>
    <row r="415" spans="4:4" s="24" customFormat="1" x14ac:dyDescent="0.2">
      <c r="D415" s="200"/>
    </row>
    <row r="416" spans="4:4" s="24" customFormat="1" x14ac:dyDescent="0.2">
      <c r="D416" s="200"/>
    </row>
    <row r="417" spans="4:4" s="24" customFormat="1" x14ac:dyDescent="0.2">
      <c r="D417" s="200"/>
    </row>
    <row r="418" spans="4:4" s="24" customFormat="1" x14ac:dyDescent="0.2">
      <c r="D418" s="200"/>
    </row>
    <row r="419" spans="4:4" s="24" customFormat="1" x14ac:dyDescent="0.2">
      <c r="D419" s="200"/>
    </row>
    <row r="420" spans="4:4" s="24" customFormat="1" x14ac:dyDescent="0.2">
      <c r="D420" s="200"/>
    </row>
    <row r="421" spans="4:4" s="24" customFormat="1" x14ac:dyDescent="0.2">
      <c r="D421" s="200"/>
    </row>
    <row r="422" spans="4:4" s="24" customFormat="1" x14ac:dyDescent="0.2">
      <c r="D422" s="200"/>
    </row>
    <row r="423" spans="4:4" s="24" customFormat="1" x14ac:dyDescent="0.2">
      <c r="D423" s="200"/>
    </row>
    <row r="424" spans="4:4" s="24" customFormat="1" x14ac:dyDescent="0.2">
      <c r="D424" s="200"/>
    </row>
    <row r="425" spans="4:4" s="24" customFormat="1" x14ac:dyDescent="0.2">
      <c r="D425" s="200"/>
    </row>
    <row r="426" spans="4:4" s="24" customFormat="1" x14ac:dyDescent="0.2">
      <c r="D426" s="200"/>
    </row>
    <row r="427" spans="4:4" s="24" customFormat="1" x14ac:dyDescent="0.2">
      <c r="D427" s="200"/>
    </row>
    <row r="428" spans="4:4" s="24" customFormat="1" x14ac:dyDescent="0.2">
      <c r="D428" s="200"/>
    </row>
    <row r="429" spans="4:4" s="24" customFormat="1" x14ac:dyDescent="0.2">
      <c r="D429" s="200"/>
    </row>
    <row r="430" spans="4:4" s="24" customFormat="1" x14ac:dyDescent="0.2">
      <c r="D430" s="200"/>
    </row>
    <row r="431" spans="4:4" s="24" customFormat="1" x14ac:dyDescent="0.2">
      <c r="D431" s="200"/>
    </row>
    <row r="432" spans="4:4" s="24" customFormat="1" x14ac:dyDescent="0.2">
      <c r="D432" s="200"/>
    </row>
    <row r="433" spans="4:4" s="24" customFormat="1" x14ac:dyDescent="0.2">
      <c r="D433" s="200"/>
    </row>
    <row r="434" spans="4:4" s="24" customFormat="1" x14ac:dyDescent="0.2">
      <c r="D434" s="200"/>
    </row>
    <row r="435" spans="4:4" s="24" customFormat="1" x14ac:dyDescent="0.2">
      <c r="D435" s="200"/>
    </row>
    <row r="436" spans="4:4" s="24" customFormat="1" x14ac:dyDescent="0.2">
      <c r="D436" s="200"/>
    </row>
    <row r="437" spans="4:4" s="24" customFormat="1" x14ac:dyDescent="0.2">
      <c r="D437" s="200"/>
    </row>
    <row r="438" spans="4:4" s="24" customFormat="1" x14ac:dyDescent="0.2">
      <c r="D438" s="200"/>
    </row>
    <row r="439" spans="4:4" s="24" customFormat="1" x14ac:dyDescent="0.2">
      <c r="D439" s="200"/>
    </row>
    <row r="440" spans="4:4" s="24" customFormat="1" x14ac:dyDescent="0.2">
      <c r="D440" s="200"/>
    </row>
    <row r="441" spans="4:4" s="24" customFormat="1" x14ac:dyDescent="0.2">
      <c r="D441" s="200"/>
    </row>
    <row r="442" spans="4:4" s="24" customFormat="1" x14ac:dyDescent="0.2">
      <c r="D442" s="200"/>
    </row>
    <row r="443" spans="4:4" s="24" customFormat="1" x14ac:dyDescent="0.2">
      <c r="D443" s="200"/>
    </row>
    <row r="444" spans="4:4" s="24" customFormat="1" x14ac:dyDescent="0.2">
      <c r="D444" s="200"/>
    </row>
    <row r="445" spans="4:4" s="24" customFormat="1" x14ac:dyDescent="0.2">
      <c r="D445" s="200"/>
    </row>
    <row r="446" spans="4:4" s="24" customFormat="1" x14ac:dyDescent="0.2">
      <c r="D446" s="200"/>
    </row>
    <row r="447" spans="4:4" s="24" customFormat="1" x14ac:dyDescent="0.2">
      <c r="D447" s="200"/>
    </row>
    <row r="448" spans="4:4" s="24" customFormat="1" x14ac:dyDescent="0.2">
      <c r="D448" s="200"/>
    </row>
    <row r="449" spans="4:4" s="24" customFormat="1" x14ac:dyDescent="0.2">
      <c r="D449" s="200"/>
    </row>
    <row r="450" spans="4:4" s="24" customFormat="1" x14ac:dyDescent="0.2">
      <c r="D450" s="200"/>
    </row>
    <row r="451" spans="4:4" s="24" customFormat="1" x14ac:dyDescent="0.2">
      <c r="D451" s="200"/>
    </row>
    <row r="452" spans="4:4" s="24" customFormat="1" x14ac:dyDescent="0.2">
      <c r="D452" s="200"/>
    </row>
    <row r="453" spans="4:4" s="24" customFormat="1" x14ac:dyDescent="0.2">
      <c r="D453" s="200"/>
    </row>
    <row r="454" spans="4:4" s="24" customFormat="1" x14ac:dyDescent="0.2">
      <c r="D454" s="200"/>
    </row>
    <row r="455" spans="4:4" s="24" customFormat="1" x14ac:dyDescent="0.2">
      <c r="D455" s="200"/>
    </row>
    <row r="456" spans="4:4" s="24" customFormat="1" x14ac:dyDescent="0.2">
      <c r="D456" s="200"/>
    </row>
    <row r="457" spans="4:4" s="24" customFormat="1" x14ac:dyDescent="0.2">
      <c r="D457" s="200"/>
    </row>
    <row r="458" spans="4:4" s="24" customFormat="1" x14ac:dyDescent="0.2">
      <c r="D458" s="200"/>
    </row>
    <row r="459" spans="4:4" s="24" customFormat="1" x14ac:dyDescent="0.2">
      <c r="D459" s="200"/>
    </row>
    <row r="460" spans="4:4" s="24" customFormat="1" x14ac:dyDescent="0.2">
      <c r="D460" s="200"/>
    </row>
    <row r="461" spans="4:4" s="24" customFormat="1" x14ac:dyDescent="0.2">
      <c r="D461" s="200"/>
    </row>
    <row r="462" spans="4:4" s="24" customFormat="1" x14ac:dyDescent="0.2">
      <c r="D462" s="200"/>
    </row>
    <row r="463" spans="4:4" s="24" customFormat="1" x14ac:dyDescent="0.2">
      <c r="D463" s="200"/>
    </row>
    <row r="464" spans="4:4" s="24" customFormat="1" x14ac:dyDescent="0.2">
      <c r="D464" s="200"/>
    </row>
    <row r="465" spans="4:4" s="24" customFormat="1" x14ac:dyDescent="0.2">
      <c r="D465" s="200"/>
    </row>
    <row r="466" spans="4:4" s="24" customFormat="1" x14ac:dyDescent="0.2">
      <c r="D466" s="200"/>
    </row>
    <row r="467" spans="4:4" s="24" customFormat="1" x14ac:dyDescent="0.2">
      <c r="D467" s="200"/>
    </row>
    <row r="468" spans="4:4" s="24" customFormat="1" x14ac:dyDescent="0.2">
      <c r="D468" s="200"/>
    </row>
    <row r="469" spans="4:4" s="24" customFormat="1" x14ac:dyDescent="0.2">
      <c r="D469" s="200"/>
    </row>
    <row r="470" spans="4:4" s="24" customFormat="1" x14ac:dyDescent="0.2">
      <c r="D470" s="200"/>
    </row>
    <row r="471" spans="4:4" s="24" customFormat="1" x14ac:dyDescent="0.2">
      <c r="D471" s="200"/>
    </row>
    <row r="472" spans="4:4" s="24" customFormat="1" x14ac:dyDescent="0.2">
      <c r="D472" s="200"/>
    </row>
    <row r="473" spans="4:4" s="24" customFormat="1" x14ac:dyDescent="0.2">
      <c r="D473" s="200"/>
    </row>
    <row r="474" spans="4:4" s="24" customFormat="1" x14ac:dyDescent="0.2">
      <c r="D474" s="200"/>
    </row>
    <row r="475" spans="4:4" s="24" customFormat="1" x14ac:dyDescent="0.2">
      <c r="D475" s="200"/>
    </row>
    <row r="476" spans="4:4" s="24" customFormat="1" x14ac:dyDescent="0.2">
      <c r="D476" s="200"/>
    </row>
    <row r="477" spans="4:4" s="24" customFormat="1" x14ac:dyDescent="0.2">
      <c r="D477" s="200"/>
    </row>
    <row r="478" spans="4:4" s="24" customFormat="1" x14ac:dyDescent="0.2">
      <c r="D478" s="200"/>
    </row>
    <row r="479" spans="4:4" s="24" customFormat="1" x14ac:dyDescent="0.2">
      <c r="D479" s="200"/>
    </row>
    <row r="480" spans="4:4" s="24" customFormat="1" x14ac:dyDescent="0.2">
      <c r="D480" s="200"/>
    </row>
    <row r="481" spans="4:4" s="24" customFormat="1" x14ac:dyDescent="0.2">
      <c r="D481" s="200"/>
    </row>
    <row r="482" spans="4:4" s="24" customFormat="1" x14ac:dyDescent="0.2">
      <c r="D482" s="200"/>
    </row>
    <row r="483" spans="4:4" s="24" customFormat="1" x14ac:dyDescent="0.2">
      <c r="D483" s="200"/>
    </row>
    <row r="484" spans="4:4" s="24" customFormat="1" x14ac:dyDescent="0.2">
      <c r="D484" s="200"/>
    </row>
    <row r="485" spans="4:4" s="24" customFormat="1" x14ac:dyDescent="0.2">
      <c r="D485" s="200"/>
    </row>
    <row r="486" spans="4:4" s="24" customFormat="1" x14ac:dyDescent="0.2">
      <c r="D486" s="200"/>
    </row>
    <row r="487" spans="4:4" s="24" customFormat="1" x14ac:dyDescent="0.2">
      <c r="D487" s="200"/>
    </row>
    <row r="488" spans="4:4" s="24" customFormat="1" x14ac:dyDescent="0.2">
      <c r="D488" s="200"/>
    </row>
    <row r="489" spans="4:4" s="24" customFormat="1" x14ac:dyDescent="0.2">
      <c r="D489" s="200"/>
    </row>
    <row r="490" spans="4:4" s="24" customFormat="1" x14ac:dyDescent="0.2">
      <c r="D490" s="200"/>
    </row>
    <row r="491" spans="4:4" s="24" customFormat="1" x14ac:dyDescent="0.2">
      <c r="D491" s="200"/>
    </row>
    <row r="492" spans="4:4" s="24" customFormat="1" x14ac:dyDescent="0.2">
      <c r="D492" s="200"/>
    </row>
    <row r="493" spans="4:4" s="24" customFormat="1" x14ac:dyDescent="0.2">
      <c r="D493" s="200"/>
    </row>
    <row r="494" spans="4:4" s="24" customFormat="1" x14ac:dyDescent="0.2">
      <c r="D494" s="200"/>
    </row>
    <row r="495" spans="4:4" s="24" customFormat="1" x14ac:dyDescent="0.2">
      <c r="D495" s="200"/>
    </row>
    <row r="496" spans="4:4" s="24" customFormat="1" x14ac:dyDescent="0.2">
      <c r="D496" s="200"/>
    </row>
    <row r="497" spans="4:4" s="24" customFormat="1" x14ac:dyDescent="0.2">
      <c r="D497" s="200"/>
    </row>
    <row r="498" spans="4:4" s="24" customFormat="1" x14ac:dyDescent="0.2">
      <c r="D498" s="200"/>
    </row>
    <row r="499" spans="4:4" s="24" customFormat="1" x14ac:dyDescent="0.2">
      <c r="D499" s="200"/>
    </row>
    <row r="500" spans="4:4" s="24" customFormat="1" x14ac:dyDescent="0.2">
      <c r="D500" s="200"/>
    </row>
    <row r="501" spans="4:4" s="24" customFormat="1" x14ac:dyDescent="0.2">
      <c r="D501" s="200"/>
    </row>
    <row r="502" spans="4:4" s="24" customFormat="1" x14ac:dyDescent="0.2">
      <c r="D502" s="200"/>
    </row>
    <row r="503" spans="4:4" s="24" customFormat="1" x14ac:dyDescent="0.2">
      <c r="D503" s="200"/>
    </row>
    <row r="504" spans="4:4" s="24" customFormat="1" x14ac:dyDescent="0.2">
      <c r="D504" s="200"/>
    </row>
    <row r="505" spans="4:4" s="24" customFormat="1" x14ac:dyDescent="0.2">
      <c r="D505" s="200"/>
    </row>
    <row r="506" spans="4:4" s="24" customFormat="1" x14ac:dyDescent="0.2">
      <c r="D506" s="200"/>
    </row>
    <row r="507" spans="4:4" s="24" customFormat="1" x14ac:dyDescent="0.2">
      <c r="D507" s="200"/>
    </row>
    <row r="508" spans="4:4" s="24" customFormat="1" x14ac:dyDescent="0.2">
      <c r="D508" s="200"/>
    </row>
    <row r="509" spans="4:4" s="24" customFormat="1" x14ac:dyDescent="0.2">
      <c r="D509" s="200"/>
    </row>
    <row r="510" spans="4:4" s="24" customFormat="1" x14ac:dyDescent="0.2">
      <c r="D510" s="200"/>
    </row>
    <row r="511" spans="4:4" s="24" customFormat="1" x14ac:dyDescent="0.2">
      <c r="D511" s="200"/>
    </row>
    <row r="512" spans="4:4" s="24" customFormat="1" x14ac:dyDescent="0.2">
      <c r="D512" s="200"/>
    </row>
    <row r="513" spans="4:4" s="24" customFormat="1" x14ac:dyDescent="0.2">
      <c r="D513" s="200"/>
    </row>
    <row r="514" spans="4:4" s="24" customFormat="1" x14ac:dyDescent="0.2">
      <c r="D514" s="200"/>
    </row>
    <row r="515" spans="4:4" s="24" customFormat="1" x14ac:dyDescent="0.2">
      <c r="D515" s="200"/>
    </row>
    <row r="516" spans="4:4" s="24" customFormat="1" x14ac:dyDescent="0.2">
      <c r="D516" s="200"/>
    </row>
    <row r="517" spans="4:4" s="24" customFormat="1" x14ac:dyDescent="0.2">
      <c r="D517" s="200"/>
    </row>
    <row r="518" spans="4:4" s="24" customFormat="1" x14ac:dyDescent="0.2">
      <c r="D518" s="200"/>
    </row>
    <row r="519" spans="4:4" s="24" customFormat="1" x14ac:dyDescent="0.2">
      <c r="D519" s="200"/>
    </row>
    <row r="520" spans="4:4" s="24" customFormat="1" x14ac:dyDescent="0.2">
      <c r="D520" s="200"/>
    </row>
    <row r="521" spans="4:4" s="24" customFormat="1" x14ac:dyDescent="0.2">
      <c r="D521" s="200"/>
    </row>
    <row r="522" spans="4:4" s="24" customFormat="1" x14ac:dyDescent="0.2">
      <c r="D522" s="200"/>
    </row>
    <row r="523" spans="4:4" s="24" customFormat="1" x14ac:dyDescent="0.2">
      <c r="D523" s="200"/>
    </row>
    <row r="524" spans="4:4" s="24" customFormat="1" x14ac:dyDescent="0.2">
      <c r="D524" s="200"/>
    </row>
    <row r="525" spans="4:4" s="24" customFormat="1" x14ac:dyDescent="0.2">
      <c r="D525" s="200"/>
    </row>
    <row r="526" spans="4:4" s="24" customFormat="1" x14ac:dyDescent="0.2">
      <c r="D526" s="200"/>
    </row>
    <row r="527" spans="4:4" s="24" customFormat="1" x14ac:dyDescent="0.2">
      <c r="D527" s="200"/>
    </row>
    <row r="528" spans="4:4" s="24" customFormat="1" x14ac:dyDescent="0.2">
      <c r="D528" s="200"/>
    </row>
    <row r="529" spans="4:4" s="24" customFormat="1" x14ac:dyDescent="0.2">
      <c r="D529" s="200"/>
    </row>
    <row r="530" spans="4:4" s="24" customFormat="1" x14ac:dyDescent="0.2">
      <c r="D530" s="200"/>
    </row>
    <row r="531" spans="4:4" s="24" customFormat="1" x14ac:dyDescent="0.2">
      <c r="D531" s="200"/>
    </row>
    <row r="532" spans="4:4" s="24" customFormat="1" x14ac:dyDescent="0.2">
      <c r="D532" s="200"/>
    </row>
    <row r="533" spans="4:4" s="24" customFormat="1" x14ac:dyDescent="0.2">
      <c r="D533" s="200"/>
    </row>
    <row r="534" spans="4:4" s="24" customFormat="1" x14ac:dyDescent="0.2">
      <c r="D534" s="200"/>
    </row>
    <row r="535" spans="4:4" s="24" customFormat="1" x14ac:dyDescent="0.2">
      <c r="D535" s="200"/>
    </row>
    <row r="536" spans="4:4" s="24" customFormat="1" x14ac:dyDescent="0.2">
      <c r="D536" s="200"/>
    </row>
    <row r="537" spans="4:4" s="24" customFormat="1" x14ac:dyDescent="0.2">
      <c r="D537" s="200"/>
    </row>
    <row r="538" spans="4:4" s="24" customFormat="1" x14ac:dyDescent="0.2">
      <c r="D538" s="200"/>
    </row>
    <row r="539" spans="4:4" s="24" customFormat="1" x14ac:dyDescent="0.2">
      <c r="D539" s="200"/>
    </row>
    <row r="540" spans="4:4" s="24" customFormat="1" x14ac:dyDescent="0.2">
      <c r="D540" s="200"/>
    </row>
    <row r="541" spans="4:4" s="24" customFormat="1" x14ac:dyDescent="0.2">
      <c r="D541" s="200"/>
    </row>
    <row r="542" spans="4:4" s="24" customFormat="1" x14ac:dyDescent="0.2">
      <c r="D542" s="200"/>
    </row>
    <row r="543" spans="4:4" s="24" customFormat="1" x14ac:dyDescent="0.2">
      <c r="D543" s="200"/>
    </row>
    <row r="544" spans="4:4" s="24" customFormat="1" x14ac:dyDescent="0.2">
      <c r="D544" s="200"/>
    </row>
    <row r="545" spans="4:4" s="24" customFormat="1" x14ac:dyDescent="0.2">
      <c r="D545" s="200"/>
    </row>
    <row r="546" spans="4:4" s="24" customFormat="1" x14ac:dyDescent="0.2">
      <c r="D546" s="200"/>
    </row>
    <row r="547" spans="4:4" s="24" customFormat="1" x14ac:dyDescent="0.2">
      <c r="D547" s="200"/>
    </row>
    <row r="548" spans="4:4" s="24" customFormat="1" x14ac:dyDescent="0.2">
      <c r="D548" s="200"/>
    </row>
    <row r="549" spans="4:4" s="24" customFormat="1" x14ac:dyDescent="0.2">
      <c r="D549" s="200"/>
    </row>
    <row r="550" spans="4:4" s="24" customFormat="1" x14ac:dyDescent="0.2">
      <c r="D550" s="200"/>
    </row>
    <row r="551" spans="4:4" s="24" customFormat="1" x14ac:dyDescent="0.2">
      <c r="D551" s="200"/>
    </row>
    <row r="552" spans="4:4" s="24" customFormat="1" x14ac:dyDescent="0.2">
      <c r="D552" s="200"/>
    </row>
    <row r="553" spans="4:4" s="24" customFormat="1" x14ac:dyDescent="0.2">
      <c r="D553" s="200"/>
    </row>
    <row r="554" spans="4:4" s="24" customFormat="1" x14ac:dyDescent="0.2">
      <c r="D554" s="200"/>
    </row>
    <row r="555" spans="4:4" s="24" customFormat="1" x14ac:dyDescent="0.2">
      <c r="D555" s="200"/>
    </row>
    <row r="556" spans="4:4" s="24" customFormat="1" x14ac:dyDescent="0.2">
      <c r="D556" s="200"/>
    </row>
    <row r="557" spans="4:4" s="24" customFormat="1" x14ac:dyDescent="0.2">
      <c r="D557" s="200"/>
    </row>
    <row r="558" spans="4:4" s="24" customFormat="1" x14ac:dyDescent="0.2">
      <c r="D558" s="200"/>
    </row>
    <row r="559" spans="4:4" s="24" customFormat="1" x14ac:dyDescent="0.2">
      <c r="D559" s="200"/>
    </row>
    <row r="560" spans="4:4" s="24" customFormat="1" x14ac:dyDescent="0.2">
      <c r="D560" s="200"/>
    </row>
    <row r="561" spans="4:4" s="24" customFormat="1" x14ac:dyDescent="0.2">
      <c r="D561" s="200"/>
    </row>
    <row r="562" spans="4:4" s="24" customFormat="1" x14ac:dyDescent="0.2">
      <c r="D562" s="200"/>
    </row>
    <row r="563" spans="4:4" s="24" customFormat="1" x14ac:dyDescent="0.2">
      <c r="D563" s="200"/>
    </row>
    <row r="564" spans="4:4" s="24" customFormat="1" x14ac:dyDescent="0.2">
      <c r="D564" s="200"/>
    </row>
    <row r="565" spans="4:4" s="24" customFormat="1" x14ac:dyDescent="0.2">
      <c r="D565" s="200"/>
    </row>
    <row r="566" spans="4:4" s="24" customFormat="1" x14ac:dyDescent="0.2">
      <c r="D566" s="200"/>
    </row>
    <row r="567" spans="4:4" s="24" customFormat="1" x14ac:dyDescent="0.2">
      <c r="D567" s="200"/>
    </row>
    <row r="568" spans="4:4" s="24" customFormat="1" x14ac:dyDescent="0.2">
      <c r="D568" s="200"/>
    </row>
    <row r="569" spans="4:4" s="24" customFormat="1" x14ac:dyDescent="0.2">
      <c r="D569" s="200"/>
    </row>
    <row r="570" spans="4:4" s="24" customFormat="1" x14ac:dyDescent="0.2">
      <c r="D570" s="200"/>
    </row>
    <row r="571" spans="4:4" s="24" customFormat="1" x14ac:dyDescent="0.2">
      <c r="D571" s="200"/>
    </row>
    <row r="572" spans="4:4" s="24" customFormat="1" x14ac:dyDescent="0.2">
      <c r="D572" s="200"/>
    </row>
    <row r="573" spans="4:4" s="24" customFormat="1" x14ac:dyDescent="0.2">
      <c r="D573" s="200"/>
    </row>
    <row r="574" spans="4:4" s="24" customFormat="1" x14ac:dyDescent="0.2">
      <c r="D574" s="200"/>
    </row>
    <row r="575" spans="4:4" s="24" customFormat="1" x14ac:dyDescent="0.2">
      <c r="D575" s="200"/>
    </row>
    <row r="576" spans="4:4" s="24" customFormat="1" x14ac:dyDescent="0.2">
      <c r="D576" s="200"/>
    </row>
    <row r="577" spans="4:4" s="24" customFormat="1" x14ac:dyDescent="0.2">
      <c r="D577" s="200"/>
    </row>
    <row r="578" spans="4:4" s="24" customFormat="1" x14ac:dyDescent="0.2">
      <c r="D578" s="200"/>
    </row>
    <row r="579" spans="4:4" s="24" customFormat="1" x14ac:dyDescent="0.2">
      <c r="D579" s="200"/>
    </row>
    <row r="580" spans="4:4" s="24" customFormat="1" x14ac:dyDescent="0.2">
      <c r="D580" s="200"/>
    </row>
    <row r="581" spans="4:4" s="24" customFormat="1" x14ac:dyDescent="0.2">
      <c r="D581" s="200"/>
    </row>
    <row r="582" spans="4:4" s="24" customFormat="1" x14ac:dyDescent="0.2">
      <c r="D582" s="200"/>
    </row>
    <row r="583" spans="4:4" s="24" customFormat="1" x14ac:dyDescent="0.2">
      <c r="D583" s="200"/>
    </row>
    <row r="584" spans="4:4" s="24" customFormat="1" x14ac:dyDescent="0.2">
      <c r="D584" s="200"/>
    </row>
    <row r="585" spans="4:4" s="24" customFormat="1" x14ac:dyDescent="0.2">
      <c r="D585" s="200"/>
    </row>
    <row r="586" spans="4:4" s="24" customFormat="1" x14ac:dyDescent="0.2">
      <c r="D586" s="200"/>
    </row>
    <row r="587" spans="4:4" s="24" customFormat="1" x14ac:dyDescent="0.2">
      <c r="D587" s="200"/>
    </row>
    <row r="588" spans="4:4" s="24" customFormat="1" x14ac:dyDescent="0.2">
      <c r="D588" s="200"/>
    </row>
    <row r="589" spans="4:4" s="24" customFormat="1" x14ac:dyDescent="0.2">
      <c r="D589" s="200"/>
    </row>
    <row r="590" spans="4:4" s="24" customFormat="1" x14ac:dyDescent="0.2">
      <c r="D590" s="200"/>
    </row>
    <row r="591" spans="4:4" s="24" customFormat="1" x14ac:dyDescent="0.2">
      <c r="D591" s="200"/>
    </row>
    <row r="592" spans="4:4" s="24" customFormat="1" x14ac:dyDescent="0.2">
      <c r="D592" s="200"/>
    </row>
    <row r="593" spans="4:4" s="24" customFormat="1" x14ac:dyDescent="0.2">
      <c r="D593" s="200"/>
    </row>
    <row r="594" spans="4:4" s="24" customFormat="1" x14ac:dyDescent="0.2">
      <c r="D594" s="200"/>
    </row>
    <row r="595" spans="4:4" s="24" customFormat="1" x14ac:dyDescent="0.2">
      <c r="D595" s="200"/>
    </row>
    <row r="596" spans="4:4" s="24" customFormat="1" x14ac:dyDescent="0.2">
      <c r="D596" s="200"/>
    </row>
    <row r="597" spans="4:4" s="24" customFormat="1" x14ac:dyDescent="0.2">
      <c r="D597" s="200"/>
    </row>
    <row r="598" spans="4:4" s="24" customFormat="1" x14ac:dyDescent="0.2">
      <c r="D598" s="200"/>
    </row>
    <row r="599" spans="4:4" s="24" customFormat="1" x14ac:dyDescent="0.2">
      <c r="D599" s="200"/>
    </row>
    <row r="600" spans="4:4" s="24" customFormat="1" x14ac:dyDescent="0.2">
      <c r="D600" s="200"/>
    </row>
    <row r="601" spans="4:4" s="24" customFormat="1" x14ac:dyDescent="0.2">
      <c r="D601" s="200"/>
    </row>
    <row r="602" spans="4:4" s="24" customFormat="1" x14ac:dyDescent="0.2">
      <c r="D602" s="200"/>
    </row>
    <row r="603" spans="4:4" s="24" customFormat="1" x14ac:dyDescent="0.2">
      <c r="D603" s="200"/>
    </row>
    <row r="604" spans="4:4" s="24" customFormat="1" x14ac:dyDescent="0.2">
      <c r="D604" s="200"/>
    </row>
    <row r="605" spans="4:4" s="24" customFormat="1" x14ac:dyDescent="0.2">
      <c r="D605" s="200"/>
    </row>
    <row r="606" spans="4:4" s="24" customFormat="1" x14ac:dyDescent="0.2">
      <c r="D606" s="200"/>
    </row>
    <row r="607" spans="4:4" s="24" customFormat="1" x14ac:dyDescent="0.2">
      <c r="D607" s="200"/>
    </row>
    <row r="608" spans="4:4" s="24" customFormat="1" x14ac:dyDescent="0.2">
      <c r="D608" s="200"/>
    </row>
    <row r="609" spans="4:4" s="24" customFormat="1" x14ac:dyDescent="0.2">
      <c r="D609" s="200"/>
    </row>
    <row r="610" spans="4:4" s="24" customFormat="1" x14ac:dyDescent="0.2">
      <c r="D610" s="200"/>
    </row>
    <row r="611" spans="4:4" s="24" customFormat="1" x14ac:dyDescent="0.2">
      <c r="D611" s="200"/>
    </row>
    <row r="612" spans="4:4" s="24" customFormat="1" x14ac:dyDescent="0.2">
      <c r="D612" s="200"/>
    </row>
    <row r="613" spans="4:4" s="24" customFormat="1" x14ac:dyDescent="0.2">
      <c r="D613" s="200"/>
    </row>
    <row r="614" spans="4:4" s="24" customFormat="1" x14ac:dyDescent="0.2">
      <c r="D614" s="200"/>
    </row>
    <row r="615" spans="4:4" s="24" customFormat="1" x14ac:dyDescent="0.2">
      <c r="D615" s="200"/>
    </row>
    <row r="616" spans="4:4" s="24" customFormat="1" x14ac:dyDescent="0.2">
      <c r="D616" s="200"/>
    </row>
    <row r="617" spans="4:4" s="24" customFormat="1" x14ac:dyDescent="0.2">
      <c r="D617" s="200"/>
    </row>
    <row r="618" spans="4:4" s="24" customFormat="1" x14ac:dyDescent="0.2">
      <c r="D618" s="200"/>
    </row>
    <row r="619" spans="4:4" s="24" customFormat="1" x14ac:dyDescent="0.2">
      <c r="D619" s="200"/>
    </row>
    <row r="620" spans="4:4" s="24" customFormat="1" x14ac:dyDescent="0.2">
      <c r="D620" s="200"/>
    </row>
    <row r="621" spans="4:4" s="24" customFormat="1" x14ac:dyDescent="0.2">
      <c r="D621" s="200"/>
    </row>
    <row r="622" spans="4:4" s="24" customFormat="1" x14ac:dyDescent="0.2">
      <c r="D622" s="200"/>
    </row>
    <row r="623" spans="4:4" s="24" customFormat="1" x14ac:dyDescent="0.2">
      <c r="D623" s="200"/>
    </row>
    <row r="624" spans="4:4" s="24" customFormat="1" x14ac:dyDescent="0.2">
      <c r="D624" s="200"/>
    </row>
    <row r="625" spans="4:4" s="24" customFormat="1" x14ac:dyDescent="0.2">
      <c r="D625" s="200"/>
    </row>
    <row r="626" spans="4:4" s="24" customFormat="1" x14ac:dyDescent="0.2">
      <c r="D626" s="200"/>
    </row>
    <row r="627" spans="4:4" s="24" customFormat="1" x14ac:dyDescent="0.2">
      <c r="D627" s="200"/>
    </row>
    <row r="628" spans="4:4" s="24" customFormat="1" x14ac:dyDescent="0.2">
      <c r="D628" s="200"/>
    </row>
    <row r="629" spans="4:4" s="24" customFormat="1" x14ac:dyDescent="0.2">
      <c r="D629" s="200"/>
    </row>
    <row r="630" spans="4:4" s="24" customFormat="1" x14ac:dyDescent="0.2">
      <c r="D630" s="200"/>
    </row>
    <row r="631" spans="4:4" s="24" customFormat="1" x14ac:dyDescent="0.2">
      <c r="D631" s="200"/>
    </row>
    <row r="632" spans="4:4" s="24" customFormat="1" x14ac:dyDescent="0.2">
      <c r="D632" s="200"/>
    </row>
    <row r="633" spans="4:4" s="24" customFormat="1" x14ac:dyDescent="0.2">
      <c r="D633" s="200"/>
    </row>
    <row r="634" spans="4:4" s="24" customFormat="1" x14ac:dyDescent="0.2">
      <c r="D634" s="200"/>
    </row>
    <row r="635" spans="4:4" s="24" customFormat="1" x14ac:dyDescent="0.2">
      <c r="D635" s="200"/>
    </row>
    <row r="636" spans="4:4" s="24" customFormat="1" x14ac:dyDescent="0.2">
      <c r="D636" s="200"/>
    </row>
    <row r="637" spans="4:4" s="24" customFormat="1" x14ac:dyDescent="0.2">
      <c r="D637" s="200"/>
    </row>
    <row r="638" spans="4:4" s="24" customFormat="1" x14ac:dyDescent="0.2">
      <c r="D638" s="200"/>
    </row>
    <row r="639" spans="4:4" s="24" customFormat="1" x14ac:dyDescent="0.2">
      <c r="D639" s="200"/>
    </row>
    <row r="640" spans="4:4" s="24" customFormat="1" x14ac:dyDescent="0.2">
      <c r="D640" s="200"/>
    </row>
    <row r="641" spans="4:4" s="24" customFormat="1" x14ac:dyDescent="0.2">
      <c r="D641" s="200"/>
    </row>
    <row r="642" spans="4:4" s="24" customFormat="1" x14ac:dyDescent="0.2">
      <c r="D642" s="200"/>
    </row>
    <row r="643" spans="4:4" s="24" customFormat="1" x14ac:dyDescent="0.2">
      <c r="D643" s="200"/>
    </row>
    <row r="644" spans="4:4" s="24" customFormat="1" x14ac:dyDescent="0.2">
      <c r="D644" s="200"/>
    </row>
    <row r="645" spans="4:4" s="24" customFormat="1" x14ac:dyDescent="0.2">
      <c r="D645" s="200"/>
    </row>
    <row r="646" spans="4:4" s="24" customFormat="1" x14ac:dyDescent="0.2">
      <c r="D646" s="200"/>
    </row>
    <row r="647" spans="4:4" s="24" customFormat="1" x14ac:dyDescent="0.2">
      <c r="D647" s="200"/>
    </row>
    <row r="648" spans="4:4" s="24" customFormat="1" x14ac:dyDescent="0.2">
      <c r="D648" s="200"/>
    </row>
    <row r="649" spans="4:4" s="24" customFormat="1" x14ac:dyDescent="0.2">
      <c r="D649" s="200"/>
    </row>
    <row r="650" spans="4:4" s="24" customFormat="1" x14ac:dyDescent="0.2">
      <c r="D650" s="200"/>
    </row>
    <row r="651" spans="4:4" s="24" customFormat="1" x14ac:dyDescent="0.2">
      <c r="D651" s="200"/>
    </row>
    <row r="652" spans="4:4" s="24" customFormat="1" x14ac:dyDescent="0.2">
      <c r="D652" s="200"/>
    </row>
    <row r="653" spans="4:4" s="24" customFormat="1" x14ac:dyDescent="0.2">
      <c r="D653" s="200"/>
    </row>
    <row r="654" spans="4:4" s="24" customFormat="1" x14ac:dyDescent="0.2">
      <c r="D654" s="200"/>
    </row>
    <row r="655" spans="4:4" s="24" customFormat="1" x14ac:dyDescent="0.2">
      <c r="D655" s="200"/>
    </row>
    <row r="656" spans="4:4" s="24" customFormat="1" x14ac:dyDescent="0.2">
      <c r="D656" s="200"/>
    </row>
    <row r="657" spans="4:4" s="24" customFormat="1" x14ac:dyDescent="0.2">
      <c r="D657" s="200"/>
    </row>
    <row r="658" spans="4:4" s="24" customFormat="1" x14ac:dyDescent="0.2">
      <c r="D658" s="200"/>
    </row>
    <row r="659" spans="4:4" s="24" customFormat="1" x14ac:dyDescent="0.2">
      <c r="D659" s="200"/>
    </row>
    <row r="660" spans="4:4" s="24" customFormat="1" x14ac:dyDescent="0.2">
      <c r="D660" s="200"/>
    </row>
    <row r="661" spans="4:4" s="24" customFormat="1" x14ac:dyDescent="0.2">
      <c r="D661" s="200"/>
    </row>
    <row r="662" spans="4:4" s="24" customFormat="1" x14ac:dyDescent="0.2">
      <c r="D662" s="200"/>
    </row>
    <row r="663" spans="4:4" s="24" customFormat="1" x14ac:dyDescent="0.2">
      <c r="D663" s="200"/>
    </row>
    <row r="664" spans="4:4" s="24" customFormat="1" x14ac:dyDescent="0.2">
      <c r="D664" s="200"/>
    </row>
    <row r="665" spans="4:4" s="24" customFormat="1" x14ac:dyDescent="0.2">
      <c r="D665" s="200"/>
    </row>
    <row r="666" spans="4:4" s="24" customFormat="1" x14ac:dyDescent="0.2">
      <c r="D666" s="200"/>
    </row>
    <row r="667" spans="4:4" s="24" customFormat="1" x14ac:dyDescent="0.2">
      <c r="D667" s="200"/>
    </row>
    <row r="668" spans="4:4" s="24" customFormat="1" x14ac:dyDescent="0.2">
      <c r="D668" s="200"/>
    </row>
    <row r="669" spans="4:4" s="24" customFormat="1" x14ac:dyDescent="0.2">
      <c r="D669" s="200"/>
    </row>
    <row r="670" spans="4:4" s="24" customFormat="1" x14ac:dyDescent="0.2">
      <c r="D670" s="200"/>
    </row>
    <row r="671" spans="4:4" s="24" customFormat="1" x14ac:dyDescent="0.2">
      <c r="D671" s="200"/>
    </row>
    <row r="672" spans="4:4" s="24" customFormat="1" x14ac:dyDescent="0.2">
      <c r="D672" s="200"/>
    </row>
    <row r="673" spans="4:4" s="24" customFormat="1" x14ac:dyDescent="0.2">
      <c r="D673" s="200"/>
    </row>
    <row r="674" spans="4:4" s="24" customFormat="1" x14ac:dyDescent="0.2">
      <c r="D674" s="200"/>
    </row>
    <row r="675" spans="4:4" s="24" customFormat="1" x14ac:dyDescent="0.2">
      <c r="D675" s="200"/>
    </row>
    <row r="676" spans="4:4" s="24" customFormat="1" x14ac:dyDescent="0.2">
      <c r="D676" s="200"/>
    </row>
    <row r="677" spans="4:4" s="24" customFormat="1" x14ac:dyDescent="0.2">
      <c r="D677" s="200"/>
    </row>
    <row r="678" spans="4:4" s="24" customFormat="1" x14ac:dyDescent="0.2">
      <c r="D678" s="200"/>
    </row>
    <row r="679" spans="4:4" s="24" customFormat="1" x14ac:dyDescent="0.2">
      <c r="D679" s="200"/>
    </row>
    <row r="680" spans="4:4" s="24" customFormat="1" x14ac:dyDescent="0.2">
      <c r="D680" s="200"/>
    </row>
    <row r="681" spans="4:4" s="24" customFormat="1" x14ac:dyDescent="0.2">
      <c r="D681" s="200"/>
    </row>
    <row r="682" spans="4:4" s="24" customFormat="1" x14ac:dyDescent="0.2">
      <c r="D682" s="200"/>
    </row>
    <row r="683" spans="4:4" s="24" customFormat="1" x14ac:dyDescent="0.2">
      <c r="D683" s="200"/>
    </row>
    <row r="684" spans="4:4" s="24" customFormat="1" x14ac:dyDescent="0.2">
      <c r="D684" s="200"/>
    </row>
    <row r="685" spans="4:4" s="24" customFormat="1" x14ac:dyDescent="0.2">
      <c r="D685" s="200"/>
    </row>
    <row r="686" spans="4:4" s="24" customFormat="1" x14ac:dyDescent="0.2">
      <c r="D686" s="200"/>
    </row>
    <row r="687" spans="4:4" s="24" customFormat="1" x14ac:dyDescent="0.2">
      <c r="D687" s="200"/>
    </row>
    <row r="688" spans="4:4" s="24" customFormat="1" x14ac:dyDescent="0.2">
      <c r="D688" s="200"/>
    </row>
    <row r="689" spans="4:4" s="24" customFormat="1" x14ac:dyDescent="0.2">
      <c r="D689" s="200"/>
    </row>
    <row r="690" spans="4:4" s="24" customFormat="1" x14ac:dyDescent="0.2">
      <c r="D690" s="200"/>
    </row>
    <row r="691" spans="4:4" s="24" customFormat="1" x14ac:dyDescent="0.2">
      <c r="D691" s="200"/>
    </row>
    <row r="692" spans="4:4" s="24" customFormat="1" x14ac:dyDescent="0.2">
      <c r="D692" s="200"/>
    </row>
    <row r="693" spans="4:4" s="24" customFormat="1" x14ac:dyDescent="0.2">
      <c r="D693" s="200"/>
    </row>
    <row r="694" spans="4:4" s="24" customFormat="1" x14ac:dyDescent="0.2">
      <c r="D694" s="200"/>
    </row>
    <row r="695" spans="4:4" s="24" customFormat="1" x14ac:dyDescent="0.2">
      <c r="D695" s="200"/>
    </row>
    <row r="696" spans="4:4" s="24" customFormat="1" x14ac:dyDescent="0.2">
      <c r="D696" s="200"/>
    </row>
    <row r="697" spans="4:4" s="24" customFormat="1" x14ac:dyDescent="0.2">
      <c r="D697" s="200"/>
    </row>
    <row r="698" spans="4:4" s="24" customFormat="1" x14ac:dyDescent="0.2">
      <c r="D698" s="200"/>
    </row>
    <row r="699" spans="4:4" s="24" customFormat="1" x14ac:dyDescent="0.2">
      <c r="D699" s="200"/>
    </row>
    <row r="700" spans="4:4" s="24" customFormat="1" x14ac:dyDescent="0.2">
      <c r="D700" s="200"/>
    </row>
    <row r="701" spans="4:4" s="24" customFormat="1" x14ac:dyDescent="0.2">
      <c r="D701" s="200"/>
    </row>
    <row r="702" spans="4:4" s="24" customFormat="1" x14ac:dyDescent="0.2">
      <c r="D702" s="200"/>
    </row>
    <row r="703" spans="4:4" s="24" customFormat="1" x14ac:dyDescent="0.2">
      <c r="D703" s="200"/>
    </row>
    <row r="704" spans="4:4" s="24" customFormat="1" x14ac:dyDescent="0.2">
      <c r="D704" s="200"/>
    </row>
    <row r="705" spans="4:4" s="24" customFormat="1" x14ac:dyDescent="0.2">
      <c r="D705" s="200"/>
    </row>
    <row r="706" spans="4:4" s="24" customFormat="1" x14ac:dyDescent="0.2">
      <c r="D706" s="200"/>
    </row>
    <row r="707" spans="4:4" s="24" customFormat="1" x14ac:dyDescent="0.2">
      <c r="D707" s="200"/>
    </row>
    <row r="708" spans="4:4" s="24" customFormat="1" x14ac:dyDescent="0.2">
      <c r="D708" s="200"/>
    </row>
    <row r="709" spans="4:4" s="24" customFormat="1" x14ac:dyDescent="0.2">
      <c r="D709" s="200"/>
    </row>
    <row r="710" spans="4:4" s="24" customFormat="1" x14ac:dyDescent="0.2">
      <c r="D710" s="200"/>
    </row>
    <row r="711" spans="4:4" s="24" customFormat="1" x14ac:dyDescent="0.2">
      <c r="D711" s="200"/>
    </row>
    <row r="712" spans="4:4" s="24" customFormat="1" x14ac:dyDescent="0.2">
      <c r="D712" s="200"/>
    </row>
    <row r="713" spans="4:4" s="24" customFormat="1" x14ac:dyDescent="0.2">
      <c r="D713" s="200"/>
    </row>
    <row r="714" spans="4:4" s="24" customFormat="1" x14ac:dyDescent="0.2">
      <c r="D714" s="200"/>
    </row>
    <row r="715" spans="4:4" s="24" customFormat="1" x14ac:dyDescent="0.2">
      <c r="D715" s="200"/>
    </row>
    <row r="716" spans="4:4" s="24" customFormat="1" x14ac:dyDescent="0.2">
      <c r="D716" s="200"/>
    </row>
    <row r="717" spans="4:4" s="24" customFormat="1" x14ac:dyDescent="0.2">
      <c r="D717" s="200"/>
    </row>
    <row r="718" spans="4:4" s="24" customFormat="1" x14ac:dyDescent="0.2">
      <c r="D718" s="200"/>
    </row>
    <row r="719" spans="4:4" s="24" customFormat="1" x14ac:dyDescent="0.2">
      <c r="D719" s="200"/>
    </row>
    <row r="720" spans="4:4" s="24" customFormat="1" x14ac:dyDescent="0.2">
      <c r="D720" s="200"/>
    </row>
    <row r="721" spans="4:4" s="24" customFormat="1" x14ac:dyDescent="0.2">
      <c r="D721" s="200"/>
    </row>
    <row r="722" spans="4:4" s="24" customFormat="1" x14ac:dyDescent="0.2">
      <c r="D722" s="200"/>
    </row>
    <row r="723" spans="4:4" s="24" customFormat="1" x14ac:dyDescent="0.2">
      <c r="D723" s="200"/>
    </row>
    <row r="724" spans="4:4" s="24" customFormat="1" x14ac:dyDescent="0.2">
      <c r="D724" s="200"/>
    </row>
    <row r="725" spans="4:4" s="24" customFormat="1" x14ac:dyDescent="0.2">
      <c r="D725" s="200"/>
    </row>
    <row r="726" spans="4:4" s="24" customFormat="1" x14ac:dyDescent="0.2">
      <c r="D726" s="200"/>
    </row>
    <row r="727" spans="4:4" s="24" customFormat="1" x14ac:dyDescent="0.2">
      <c r="D727" s="200"/>
    </row>
    <row r="728" spans="4:4" s="24" customFormat="1" x14ac:dyDescent="0.2">
      <c r="D728" s="200"/>
    </row>
    <row r="729" spans="4:4" s="24" customFormat="1" x14ac:dyDescent="0.2">
      <c r="D729" s="200"/>
    </row>
    <row r="730" spans="4:4" s="24" customFormat="1" x14ac:dyDescent="0.2">
      <c r="D730" s="200"/>
    </row>
    <row r="731" spans="4:4" s="24" customFormat="1" x14ac:dyDescent="0.2">
      <c r="D731" s="200"/>
    </row>
    <row r="732" spans="4:4" s="24" customFormat="1" x14ac:dyDescent="0.2">
      <c r="D732" s="200"/>
    </row>
    <row r="733" spans="4:4" s="24" customFormat="1" x14ac:dyDescent="0.2">
      <c r="D733" s="200"/>
    </row>
    <row r="734" spans="4:4" s="24" customFormat="1" x14ac:dyDescent="0.2">
      <c r="D734" s="200"/>
    </row>
    <row r="735" spans="4:4" s="24" customFormat="1" x14ac:dyDescent="0.2">
      <c r="D735" s="200"/>
    </row>
    <row r="736" spans="4:4" s="24" customFormat="1" x14ac:dyDescent="0.2">
      <c r="D736" s="200"/>
    </row>
    <row r="737" spans="4:4" s="24" customFormat="1" x14ac:dyDescent="0.2">
      <c r="D737" s="200"/>
    </row>
    <row r="738" spans="4:4" s="24" customFormat="1" x14ac:dyDescent="0.2">
      <c r="D738" s="200"/>
    </row>
    <row r="739" spans="4:4" s="24" customFormat="1" x14ac:dyDescent="0.2">
      <c r="D739" s="200"/>
    </row>
    <row r="740" spans="4:4" s="24" customFormat="1" x14ac:dyDescent="0.2">
      <c r="D740" s="200"/>
    </row>
    <row r="741" spans="4:4" s="24" customFormat="1" x14ac:dyDescent="0.2">
      <c r="D741" s="200"/>
    </row>
    <row r="742" spans="4:4" s="24" customFormat="1" x14ac:dyDescent="0.2">
      <c r="D742" s="200"/>
    </row>
    <row r="743" spans="4:4" s="24" customFormat="1" x14ac:dyDescent="0.2">
      <c r="D743" s="200"/>
    </row>
    <row r="744" spans="4:4" s="24" customFormat="1" x14ac:dyDescent="0.2">
      <c r="D744" s="200"/>
    </row>
    <row r="745" spans="4:4" s="24" customFormat="1" x14ac:dyDescent="0.2">
      <c r="D745" s="200"/>
    </row>
    <row r="746" spans="4:4" s="24" customFormat="1" x14ac:dyDescent="0.2">
      <c r="D746" s="200"/>
    </row>
    <row r="747" spans="4:4" s="24" customFormat="1" x14ac:dyDescent="0.2">
      <c r="D747" s="200"/>
    </row>
    <row r="748" spans="4:4" s="24" customFormat="1" x14ac:dyDescent="0.2">
      <c r="D748" s="200"/>
    </row>
    <row r="749" spans="4:4" s="24" customFormat="1" x14ac:dyDescent="0.2">
      <c r="D749" s="200"/>
    </row>
    <row r="750" spans="4:4" s="24" customFormat="1" x14ac:dyDescent="0.2">
      <c r="D750" s="200"/>
    </row>
    <row r="751" spans="4:4" s="24" customFormat="1" x14ac:dyDescent="0.2">
      <c r="D751" s="200"/>
    </row>
    <row r="752" spans="4:4" s="24" customFormat="1" x14ac:dyDescent="0.2">
      <c r="D752" s="200"/>
    </row>
    <row r="753" spans="4:4" s="24" customFormat="1" x14ac:dyDescent="0.2">
      <c r="D753" s="200"/>
    </row>
    <row r="754" spans="4:4" s="24" customFormat="1" x14ac:dyDescent="0.2">
      <c r="D754" s="200"/>
    </row>
    <row r="755" spans="4:4" s="24" customFormat="1" x14ac:dyDescent="0.2">
      <c r="D755" s="200"/>
    </row>
    <row r="756" spans="4:4" s="24" customFormat="1" x14ac:dyDescent="0.2">
      <c r="D756" s="200"/>
    </row>
    <row r="757" spans="4:4" s="24" customFormat="1" x14ac:dyDescent="0.2">
      <c r="D757" s="200"/>
    </row>
    <row r="758" spans="4:4" s="24" customFormat="1" x14ac:dyDescent="0.2">
      <c r="D758" s="200"/>
    </row>
    <row r="759" spans="4:4" s="24" customFormat="1" x14ac:dyDescent="0.2">
      <c r="D759" s="200"/>
    </row>
    <row r="760" spans="4:4" s="24" customFormat="1" x14ac:dyDescent="0.2">
      <c r="D760" s="200"/>
    </row>
    <row r="761" spans="4:4" s="24" customFormat="1" x14ac:dyDescent="0.2">
      <c r="D761" s="200"/>
    </row>
    <row r="762" spans="4:4" s="24" customFormat="1" x14ac:dyDescent="0.2">
      <c r="D762" s="200"/>
    </row>
    <row r="763" spans="4:4" s="24" customFormat="1" x14ac:dyDescent="0.2">
      <c r="D763" s="200"/>
    </row>
    <row r="764" spans="4:4" s="24" customFormat="1" x14ac:dyDescent="0.2">
      <c r="D764" s="200"/>
    </row>
    <row r="765" spans="4:4" s="24" customFormat="1" x14ac:dyDescent="0.2">
      <c r="D765" s="200"/>
    </row>
    <row r="766" spans="4:4" s="24" customFormat="1" x14ac:dyDescent="0.2">
      <c r="D766" s="200"/>
    </row>
    <row r="767" spans="4:4" s="24" customFormat="1" x14ac:dyDescent="0.2">
      <c r="D767" s="200"/>
    </row>
    <row r="768" spans="4:4" s="24" customFormat="1" x14ac:dyDescent="0.2">
      <c r="D768" s="200"/>
    </row>
    <row r="769" spans="4:4" s="24" customFormat="1" x14ac:dyDescent="0.2">
      <c r="D769" s="200"/>
    </row>
    <row r="770" spans="4:4" s="24" customFormat="1" x14ac:dyDescent="0.2">
      <c r="D770" s="200"/>
    </row>
    <row r="771" spans="4:4" s="24" customFormat="1" x14ac:dyDescent="0.2">
      <c r="D771" s="200"/>
    </row>
    <row r="772" spans="4:4" s="24" customFormat="1" x14ac:dyDescent="0.2">
      <c r="D772" s="200"/>
    </row>
    <row r="773" spans="4:4" s="24" customFormat="1" x14ac:dyDescent="0.2">
      <c r="D773" s="200"/>
    </row>
    <row r="774" spans="4:4" s="24" customFormat="1" x14ac:dyDescent="0.2">
      <c r="D774" s="200"/>
    </row>
    <row r="775" spans="4:4" s="24" customFormat="1" x14ac:dyDescent="0.2">
      <c r="D775" s="200"/>
    </row>
    <row r="776" spans="4:4" s="24" customFormat="1" x14ac:dyDescent="0.2">
      <c r="D776" s="200"/>
    </row>
    <row r="777" spans="4:4" s="24" customFormat="1" x14ac:dyDescent="0.2">
      <c r="D777" s="200"/>
    </row>
    <row r="778" spans="4:4" s="24" customFormat="1" x14ac:dyDescent="0.2">
      <c r="D778" s="200"/>
    </row>
    <row r="779" spans="4:4" s="24" customFormat="1" x14ac:dyDescent="0.2">
      <c r="D779" s="200"/>
    </row>
    <row r="780" spans="4:4" s="24" customFormat="1" x14ac:dyDescent="0.2">
      <c r="D780" s="200"/>
    </row>
    <row r="781" spans="4:4" s="24" customFormat="1" x14ac:dyDescent="0.2">
      <c r="D781" s="200"/>
    </row>
    <row r="782" spans="4:4" s="24" customFormat="1" x14ac:dyDescent="0.2">
      <c r="D782" s="200"/>
    </row>
    <row r="783" spans="4:4" s="24" customFormat="1" x14ac:dyDescent="0.2">
      <c r="D783" s="200"/>
    </row>
    <row r="784" spans="4:4" s="24" customFormat="1" x14ac:dyDescent="0.2">
      <c r="D784" s="200"/>
    </row>
    <row r="785" spans="4:4" s="24" customFormat="1" x14ac:dyDescent="0.2">
      <c r="D785" s="200"/>
    </row>
    <row r="786" spans="4:4" s="24" customFormat="1" x14ac:dyDescent="0.2">
      <c r="D786" s="200"/>
    </row>
    <row r="787" spans="4:4" s="24" customFormat="1" x14ac:dyDescent="0.2">
      <c r="D787" s="200"/>
    </row>
    <row r="788" spans="4:4" s="24" customFormat="1" x14ac:dyDescent="0.2">
      <c r="D788" s="200"/>
    </row>
    <row r="789" spans="4:4" s="24" customFormat="1" x14ac:dyDescent="0.2">
      <c r="D789" s="200"/>
    </row>
    <row r="790" spans="4:4" s="24" customFormat="1" x14ac:dyDescent="0.2">
      <c r="D790" s="200"/>
    </row>
    <row r="791" spans="4:4" s="24" customFormat="1" x14ac:dyDescent="0.2">
      <c r="D791" s="200"/>
    </row>
    <row r="792" spans="4:4" s="24" customFormat="1" x14ac:dyDescent="0.2">
      <c r="D792" s="200"/>
    </row>
    <row r="793" spans="4:4" s="24" customFormat="1" x14ac:dyDescent="0.2">
      <c r="D793" s="200"/>
    </row>
    <row r="794" spans="4:4" s="24" customFormat="1" x14ac:dyDescent="0.2">
      <c r="D794" s="200"/>
    </row>
    <row r="795" spans="4:4" s="24" customFormat="1" x14ac:dyDescent="0.2">
      <c r="D795" s="200"/>
    </row>
    <row r="796" spans="4:4" s="24" customFormat="1" x14ac:dyDescent="0.2">
      <c r="D796" s="200"/>
    </row>
    <row r="797" spans="4:4" s="24" customFormat="1" x14ac:dyDescent="0.2">
      <c r="D797" s="200"/>
    </row>
    <row r="798" spans="4:4" s="24" customFormat="1" x14ac:dyDescent="0.2">
      <c r="D798" s="200"/>
    </row>
    <row r="799" spans="4:4" s="24" customFormat="1" x14ac:dyDescent="0.2">
      <c r="D799" s="200"/>
    </row>
    <row r="800" spans="4:4" s="24" customFormat="1" x14ac:dyDescent="0.2">
      <c r="D800" s="200"/>
    </row>
    <row r="801" spans="4:4" s="24" customFormat="1" x14ac:dyDescent="0.2">
      <c r="D801" s="200"/>
    </row>
    <row r="802" spans="4:4" s="24" customFormat="1" x14ac:dyDescent="0.2">
      <c r="D802" s="200"/>
    </row>
    <row r="803" spans="4:4" s="24" customFormat="1" x14ac:dyDescent="0.2">
      <c r="D803" s="200"/>
    </row>
    <row r="804" spans="4:4" s="24" customFormat="1" x14ac:dyDescent="0.2">
      <c r="D804" s="200"/>
    </row>
    <row r="805" spans="4:4" s="24" customFormat="1" x14ac:dyDescent="0.2">
      <c r="D805" s="200"/>
    </row>
    <row r="806" spans="4:4" s="24" customFormat="1" x14ac:dyDescent="0.2">
      <c r="D806" s="200"/>
    </row>
    <row r="807" spans="4:4" s="24" customFormat="1" x14ac:dyDescent="0.2">
      <c r="D807" s="200"/>
    </row>
    <row r="808" spans="4:4" s="24" customFormat="1" x14ac:dyDescent="0.2">
      <c r="D808" s="200"/>
    </row>
    <row r="809" spans="4:4" s="24" customFormat="1" x14ac:dyDescent="0.2">
      <c r="D809" s="200"/>
    </row>
    <row r="810" spans="4:4" s="24" customFormat="1" x14ac:dyDescent="0.2">
      <c r="D810" s="200"/>
    </row>
    <row r="811" spans="4:4" s="24" customFormat="1" x14ac:dyDescent="0.2">
      <c r="D811" s="200"/>
    </row>
    <row r="812" spans="4:4" s="24" customFormat="1" x14ac:dyDescent="0.2">
      <c r="D812" s="200"/>
    </row>
    <row r="813" spans="4:4" s="24" customFormat="1" x14ac:dyDescent="0.2">
      <c r="D813" s="200"/>
    </row>
    <row r="814" spans="4:4" s="24" customFormat="1" x14ac:dyDescent="0.2">
      <c r="D814" s="200"/>
    </row>
    <row r="815" spans="4:4" s="24" customFormat="1" x14ac:dyDescent="0.2">
      <c r="D815" s="200"/>
    </row>
    <row r="816" spans="4:4" s="24" customFormat="1" x14ac:dyDescent="0.2">
      <c r="D816" s="200"/>
    </row>
    <row r="817" spans="4:4" s="24" customFormat="1" x14ac:dyDescent="0.2">
      <c r="D817" s="200"/>
    </row>
    <row r="818" spans="4:4" s="24" customFormat="1" x14ac:dyDescent="0.2">
      <c r="D818" s="200"/>
    </row>
    <row r="819" spans="4:4" s="24" customFormat="1" x14ac:dyDescent="0.2">
      <c r="D819" s="200"/>
    </row>
    <row r="820" spans="4:4" s="24" customFormat="1" x14ac:dyDescent="0.2">
      <c r="D820" s="200"/>
    </row>
    <row r="821" spans="4:4" s="24" customFormat="1" x14ac:dyDescent="0.2">
      <c r="D821" s="200"/>
    </row>
    <row r="822" spans="4:4" s="24" customFormat="1" x14ac:dyDescent="0.2">
      <c r="D822" s="200"/>
    </row>
    <row r="823" spans="4:4" s="24" customFormat="1" x14ac:dyDescent="0.2">
      <c r="D823" s="200"/>
    </row>
    <row r="824" spans="4:4" s="24" customFormat="1" x14ac:dyDescent="0.2">
      <c r="D824" s="200"/>
    </row>
    <row r="825" spans="4:4" s="24" customFormat="1" x14ac:dyDescent="0.2">
      <c r="D825" s="200"/>
    </row>
    <row r="826" spans="4:4" s="24" customFormat="1" x14ac:dyDescent="0.2">
      <c r="D826" s="200"/>
    </row>
    <row r="827" spans="4:4" s="24" customFormat="1" x14ac:dyDescent="0.2">
      <c r="D827" s="200"/>
    </row>
    <row r="828" spans="4:4" s="24" customFormat="1" x14ac:dyDescent="0.2">
      <c r="D828" s="200"/>
    </row>
    <row r="829" spans="4:4" s="24" customFormat="1" x14ac:dyDescent="0.2">
      <c r="D829" s="200"/>
    </row>
    <row r="830" spans="4:4" s="24" customFormat="1" x14ac:dyDescent="0.2">
      <c r="D830" s="200"/>
    </row>
    <row r="831" spans="4:4" s="24" customFormat="1" x14ac:dyDescent="0.2">
      <c r="D831" s="200"/>
    </row>
    <row r="832" spans="4:4" s="24" customFormat="1" x14ac:dyDescent="0.2">
      <c r="D832" s="200"/>
    </row>
    <row r="833" spans="4:4" s="24" customFormat="1" x14ac:dyDescent="0.2">
      <c r="D833" s="200"/>
    </row>
    <row r="834" spans="4:4" s="24" customFormat="1" x14ac:dyDescent="0.2">
      <c r="D834" s="200"/>
    </row>
    <row r="835" spans="4:4" s="24" customFormat="1" x14ac:dyDescent="0.2">
      <c r="D835" s="200"/>
    </row>
    <row r="836" spans="4:4" s="24" customFormat="1" x14ac:dyDescent="0.2">
      <c r="D836" s="200"/>
    </row>
    <row r="837" spans="4:4" s="24" customFormat="1" x14ac:dyDescent="0.2">
      <c r="D837" s="200"/>
    </row>
    <row r="838" spans="4:4" s="24" customFormat="1" x14ac:dyDescent="0.2">
      <c r="D838" s="200"/>
    </row>
    <row r="839" spans="4:4" s="24" customFormat="1" x14ac:dyDescent="0.2">
      <c r="D839" s="200"/>
    </row>
    <row r="840" spans="4:4" s="24" customFormat="1" x14ac:dyDescent="0.2">
      <c r="D840" s="200"/>
    </row>
    <row r="841" spans="4:4" s="24" customFormat="1" x14ac:dyDescent="0.2">
      <c r="D841" s="200"/>
    </row>
    <row r="842" spans="4:4" s="24" customFormat="1" x14ac:dyDescent="0.2">
      <c r="D842" s="200"/>
    </row>
    <row r="843" spans="4:4" s="24" customFormat="1" x14ac:dyDescent="0.2">
      <c r="D843" s="200"/>
    </row>
    <row r="844" spans="4:4" s="24" customFormat="1" x14ac:dyDescent="0.2">
      <c r="D844" s="200"/>
    </row>
    <row r="845" spans="4:4" s="24" customFormat="1" x14ac:dyDescent="0.2">
      <c r="D845" s="200"/>
    </row>
    <row r="846" spans="4:4" s="24" customFormat="1" x14ac:dyDescent="0.2">
      <c r="D846" s="200"/>
    </row>
    <row r="847" spans="4:4" s="24" customFormat="1" x14ac:dyDescent="0.2">
      <c r="D847" s="200"/>
    </row>
    <row r="848" spans="4:4" s="24" customFormat="1" x14ac:dyDescent="0.2">
      <c r="D848" s="200"/>
    </row>
    <row r="849" spans="4:4" s="24" customFormat="1" x14ac:dyDescent="0.2">
      <c r="D849" s="200"/>
    </row>
    <row r="850" spans="4:4" s="24" customFormat="1" x14ac:dyDescent="0.2">
      <c r="D850" s="200"/>
    </row>
    <row r="851" spans="4:4" s="24" customFormat="1" x14ac:dyDescent="0.2">
      <c r="D851" s="200"/>
    </row>
    <row r="852" spans="4:4" s="24" customFormat="1" x14ac:dyDescent="0.2">
      <c r="D852" s="200"/>
    </row>
    <row r="853" spans="4:4" s="24" customFormat="1" x14ac:dyDescent="0.2">
      <c r="D853" s="200"/>
    </row>
    <row r="854" spans="4:4" s="24" customFormat="1" x14ac:dyDescent="0.2">
      <c r="D854" s="200"/>
    </row>
    <row r="855" spans="4:4" s="24" customFormat="1" x14ac:dyDescent="0.2">
      <c r="D855" s="200"/>
    </row>
    <row r="856" spans="4:4" s="24" customFormat="1" x14ac:dyDescent="0.2">
      <c r="D856" s="200"/>
    </row>
    <row r="857" spans="4:4" s="24" customFormat="1" x14ac:dyDescent="0.2">
      <c r="D857" s="200"/>
    </row>
    <row r="858" spans="4:4" s="24" customFormat="1" x14ac:dyDescent="0.2">
      <c r="D858" s="200"/>
    </row>
    <row r="859" spans="4:4" s="24" customFormat="1" x14ac:dyDescent="0.2">
      <c r="D859" s="200"/>
    </row>
    <row r="860" spans="4:4" s="24" customFormat="1" x14ac:dyDescent="0.2">
      <c r="D860" s="200"/>
    </row>
    <row r="861" spans="4:4" s="24" customFormat="1" x14ac:dyDescent="0.2">
      <c r="D861" s="200"/>
    </row>
    <row r="862" spans="4:4" s="24" customFormat="1" x14ac:dyDescent="0.2">
      <c r="D862" s="200"/>
    </row>
    <row r="863" spans="4:4" s="24" customFormat="1" x14ac:dyDescent="0.2">
      <c r="D863" s="200"/>
    </row>
    <row r="864" spans="4:4" s="24" customFormat="1" x14ac:dyDescent="0.2">
      <c r="D864" s="200"/>
    </row>
    <row r="865" spans="4:4" s="24" customFormat="1" x14ac:dyDescent="0.2">
      <c r="D865" s="200"/>
    </row>
    <row r="866" spans="4:4" s="24" customFormat="1" x14ac:dyDescent="0.2">
      <c r="D866" s="200"/>
    </row>
    <row r="867" spans="4:4" s="24" customFormat="1" x14ac:dyDescent="0.2">
      <c r="D867" s="200"/>
    </row>
    <row r="868" spans="4:4" s="24" customFormat="1" x14ac:dyDescent="0.2">
      <c r="D868" s="200"/>
    </row>
    <row r="869" spans="4:4" s="24" customFormat="1" x14ac:dyDescent="0.2">
      <c r="D869" s="200"/>
    </row>
    <row r="870" spans="4:4" s="24" customFormat="1" x14ac:dyDescent="0.2">
      <c r="D870" s="200"/>
    </row>
    <row r="871" spans="4:4" s="24" customFormat="1" x14ac:dyDescent="0.2">
      <c r="D871" s="200"/>
    </row>
    <row r="872" spans="4:4" s="24" customFormat="1" x14ac:dyDescent="0.2">
      <c r="D872" s="200"/>
    </row>
    <row r="873" spans="4:4" s="24" customFormat="1" x14ac:dyDescent="0.2">
      <c r="D873" s="200"/>
    </row>
    <row r="874" spans="4:4" s="24" customFormat="1" x14ac:dyDescent="0.2">
      <c r="D874" s="200"/>
    </row>
    <row r="875" spans="4:4" s="24" customFormat="1" x14ac:dyDescent="0.2">
      <c r="D875" s="200"/>
    </row>
    <row r="876" spans="4:4" s="24" customFormat="1" x14ac:dyDescent="0.2">
      <c r="D876" s="200"/>
    </row>
    <row r="877" spans="4:4" s="24" customFormat="1" x14ac:dyDescent="0.2">
      <c r="D877" s="200"/>
    </row>
    <row r="878" spans="4:4" s="24" customFormat="1" x14ac:dyDescent="0.2">
      <c r="D878" s="200"/>
    </row>
    <row r="879" spans="4:4" s="24" customFormat="1" x14ac:dyDescent="0.2">
      <c r="D879" s="200"/>
    </row>
    <row r="880" spans="4:4" s="24" customFormat="1" x14ac:dyDescent="0.2">
      <c r="D880" s="200"/>
    </row>
    <row r="881" spans="4:4" s="24" customFormat="1" x14ac:dyDescent="0.2">
      <c r="D881" s="200"/>
    </row>
    <row r="882" spans="4:4" s="24" customFormat="1" x14ac:dyDescent="0.2">
      <c r="D882" s="200"/>
    </row>
    <row r="883" spans="4:4" s="24" customFormat="1" x14ac:dyDescent="0.2">
      <c r="D883" s="200"/>
    </row>
    <row r="884" spans="4:4" s="24" customFormat="1" x14ac:dyDescent="0.2">
      <c r="D884" s="200"/>
    </row>
    <row r="885" spans="4:4" s="24" customFormat="1" x14ac:dyDescent="0.2">
      <c r="D885" s="200"/>
    </row>
    <row r="886" spans="4:4" s="24" customFormat="1" x14ac:dyDescent="0.2">
      <c r="D886" s="200"/>
    </row>
    <row r="887" spans="4:4" s="24" customFormat="1" x14ac:dyDescent="0.2">
      <c r="D887" s="200"/>
    </row>
    <row r="888" spans="4:4" s="24" customFormat="1" x14ac:dyDescent="0.2">
      <c r="D888" s="200"/>
    </row>
    <row r="889" spans="4:4" s="24" customFormat="1" x14ac:dyDescent="0.2">
      <c r="D889" s="200"/>
    </row>
    <row r="890" spans="4:4" s="24" customFormat="1" x14ac:dyDescent="0.2">
      <c r="D890" s="200"/>
    </row>
    <row r="891" spans="4:4" s="24" customFormat="1" x14ac:dyDescent="0.2">
      <c r="D891" s="200"/>
    </row>
    <row r="892" spans="4:4" s="24" customFormat="1" x14ac:dyDescent="0.2">
      <c r="D892" s="200"/>
    </row>
    <row r="893" spans="4:4" s="24" customFormat="1" x14ac:dyDescent="0.2">
      <c r="D893" s="200"/>
    </row>
    <row r="894" spans="4:4" s="24" customFormat="1" x14ac:dyDescent="0.2">
      <c r="D894" s="200"/>
    </row>
    <row r="895" spans="4:4" s="24" customFormat="1" x14ac:dyDescent="0.2">
      <c r="D895" s="200"/>
    </row>
    <row r="896" spans="4:4" s="24" customFormat="1" x14ac:dyDescent="0.2">
      <c r="D896" s="200"/>
    </row>
    <row r="897" spans="4:4" s="24" customFormat="1" x14ac:dyDescent="0.2">
      <c r="D897" s="200"/>
    </row>
    <row r="898" spans="4:4" s="24" customFormat="1" x14ac:dyDescent="0.2">
      <c r="D898" s="200"/>
    </row>
    <row r="899" spans="4:4" s="24" customFormat="1" x14ac:dyDescent="0.2">
      <c r="D899" s="200"/>
    </row>
    <row r="900" spans="4:4" s="24" customFormat="1" x14ac:dyDescent="0.2">
      <c r="D900" s="200"/>
    </row>
    <row r="901" spans="4:4" s="24" customFormat="1" x14ac:dyDescent="0.2">
      <c r="D901" s="200"/>
    </row>
    <row r="902" spans="4:4" s="24" customFormat="1" x14ac:dyDescent="0.2">
      <c r="D902" s="200"/>
    </row>
    <row r="903" spans="4:4" s="24" customFormat="1" x14ac:dyDescent="0.2">
      <c r="D903" s="200"/>
    </row>
    <row r="904" spans="4:4" s="24" customFormat="1" x14ac:dyDescent="0.2">
      <c r="D904" s="200"/>
    </row>
    <row r="905" spans="4:4" s="24" customFormat="1" x14ac:dyDescent="0.2">
      <c r="D905" s="200"/>
    </row>
    <row r="906" spans="4:4" s="24" customFormat="1" x14ac:dyDescent="0.2">
      <c r="D906" s="200"/>
    </row>
    <row r="907" spans="4:4" s="24" customFormat="1" x14ac:dyDescent="0.2">
      <c r="D907" s="200"/>
    </row>
    <row r="908" spans="4:4" s="24" customFormat="1" x14ac:dyDescent="0.2">
      <c r="D908" s="200"/>
    </row>
    <row r="909" spans="4:4" s="24" customFormat="1" x14ac:dyDescent="0.2">
      <c r="D909" s="200"/>
    </row>
    <row r="910" spans="4:4" s="24" customFormat="1" x14ac:dyDescent="0.2">
      <c r="D910" s="200"/>
    </row>
    <row r="911" spans="4:4" s="24" customFormat="1" x14ac:dyDescent="0.2">
      <c r="D911" s="200"/>
    </row>
    <row r="912" spans="4:4" s="24" customFormat="1" x14ac:dyDescent="0.2">
      <c r="D912" s="200"/>
    </row>
    <row r="913" spans="4:4" s="24" customFormat="1" x14ac:dyDescent="0.2">
      <c r="D913" s="200"/>
    </row>
    <row r="914" spans="4:4" s="24" customFormat="1" x14ac:dyDescent="0.2">
      <c r="D914" s="200"/>
    </row>
    <row r="915" spans="4:4" s="24" customFormat="1" x14ac:dyDescent="0.2">
      <c r="D915" s="200"/>
    </row>
    <row r="916" spans="4:4" s="24" customFormat="1" x14ac:dyDescent="0.2">
      <c r="D916" s="200"/>
    </row>
    <row r="917" spans="4:4" s="24" customFormat="1" x14ac:dyDescent="0.2">
      <c r="D917" s="200"/>
    </row>
    <row r="918" spans="4:4" s="24" customFormat="1" x14ac:dyDescent="0.2">
      <c r="D918" s="200"/>
    </row>
    <row r="919" spans="4:4" s="24" customFormat="1" x14ac:dyDescent="0.2">
      <c r="D919" s="200"/>
    </row>
    <row r="920" spans="4:4" s="24" customFormat="1" x14ac:dyDescent="0.2">
      <c r="D920" s="200"/>
    </row>
    <row r="921" spans="4:4" s="24" customFormat="1" x14ac:dyDescent="0.2">
      <c r="D921" s="200"/>
    </row>
    <row r="922" spans="4:4" s="24" customFormat="1" x14ac:dyDescent="0.2">
      <c r="D922" s="200"/>
    </row>
    <row r="923" spans="4:4" s="24" customFormat="1" x14ac:dyDescent="0.2">
      <c r="D923" s="200"/>
    </row>
    <row r="924" spans="4:4" s="24" customFormat="1" x14ac:dyDescent="0.2">
      <c r="D924" s="200"/>
    </row>
    <row r="925" spans="4:4" s="24" customFormat="1" x14ac:dyDescent="0.2">
      <c r="D925" s="200"/>
    </row>
    <row r="926" spans="4:4" s="24" customFormat="1" x14ac:dyDescent="0.2">
      <c r="D926" s="200"/>
    </row>
    <row r="927" spans="4:4" s="24" customFormat="1" x14ac:dyDescent="0.2">
      <c r="D927" s="200"/>
    </row>
    <row r="928" spans="4:4" s="24" customFormat="1" x14ac:dyDescent="0.2">
      <c r="D928" s="200"/>
    </row>
    <row r="929" spans="4:4" s="24" customFormat="1" x14ac:dyDescent="0.2">
      <c r="D929" s="200"/>
    </row>
    <row r="930" spans="4:4" s="24" customFormat="1" x14ac:dyDescent="0.2">
      <c r="D930" s="200"/>
    </row>
    <row r="931" spans="4:4" s="24" customFormat="1" x14ac:dyDescent="0.2">
      <c r="D931" s="200"/>
    </row>
    <row r="932" spans="4:4" s="24" customFormat="1" x14ac:dyDescent="0.2">
      <c r="D932" s="200"/>
    </row>
    <row r="933" spans="4:4" s="24" customFormat="1" x14ac:dyDescent="0.2">
      <c r="D933" s="200"/>
    </row>
    <row r="934" spans="4:4" s="24" customFormat="1" x14ac:dyDescent="0.2">
      <c r="D934" s="200"/>
    </row>
    <row r="935" spans="4:4" s="24" customFormat="1" x14ac:dyDescent="0.2">
      <c r="D935" s="200"/>
    </row>
    <row r="936" spans="4:4" s="24" customFormat="1" x14ac:dyDescent="0.2">
      <c r="D936" s="200"/>
    </row>
    <row r="937" spans="4:4" s="24" customFormat="1" x14ac:dyDescent="0.2">
      <c r="D937" s="200"/>
    </row>
    <row r="938" spans="4:4" s="24" customFormat="1" x14ac:dyDescent="0.2">
      <c r="D938" s="200"/>
    </row>
    <row r="939" spans="4:4" s="24" customFormat="1" x14ac:dyDescent="0.2">
      <c r="D939" s="200"/>
    </row>
    <row r="940" spans="4:4" s="24" customFormat="1" x14ac:dyDescent="0.2">
      <c r="D940" s="200"/>
    </row>
    <row r="941" spans="4:4" s="24" customFormat="1" x14ac:dyDescent="0.2">
      <c r="D941" s="200"/>
    </row>
    <row r="942" spans="4:4" s="24" customFormat="1" x14ac:dyDescent="0.2">
      <c r="D942" s="200"/>
    </row>
    <row r="943" spans="4:4" s="24" customFormat="1" x14ac:dyDescent="0.2">
      <c r="D943" s="200"/>
    </row>
    <row r="944" spans="4:4" s="24" customFormat="1" x14ac:dyDescent="0.2">
      <c r="D944" s="200"/>
    </row>
    <row r="945" spans="4:4" s="24" customFormat="1" x14ac:dyDescent="0.2">
      <c r="D945" s="200"/>
    </row>
    <row r="946" spans="4:4" s="24" customFormat="1" x14ac:dyDescent="0.2">
      <c r="D946" s="200"/>
    </row>
    <row r="947" spans="4:4" s="24" customFormat="1" x14ac:dyDescent="0.2">
      <c r="D947" s="200"/>
    </row>
    <row r="948" spans="4:4" s="24" customFormat="1" x14ac:dyDescent="0.2">
      <c r="D948" s="200"/>
    </row>
    <row r="949" spans="4:4" s="24" customFormat="1" x14ac:dyDescent="0.2">
      <c r="D949" s="200"/>
    </row>
    <row r="950" spans="4:4" s="24" customFormat="1" x14ac:dyDescent="0.2">
      <c r="D950" s="200"/>
    </row>
    <row r="951" spans="4:4" s="24" customFormat="1" x14ac:dyDescent="0.2">
      <c r="D951" s="200"/>
    </row>
    <row r="952" spans="4:4" s="24" customFormat="1" x14ac:dyDescent="0.2">
      <c r="D952" s="200"/>
    </row>
    <row r="953" spans="4:4" s="24" customFormat="1" x14ac:dyDescent="0.2">
      <c r="D953" s="200"/>
    </row>
    <row r="954" spans="4:4" s="24" customFormat="1" x14ac:dyDescent="0.2">
      <c r="D954" s="200"/>
    </row>
    <row r="955" spans="4:4" s="24" customFormat="1" x14ac:dyDescent="0.2">
      <c r="D955" s="200"/>
    </row>
    <row r="956" spans="4:4" s="24" customFormat="1" x14ac:dyDescent="0.2">
      <c r="D956" s="200"/>
    </row>
    <row r="957" spans="4:4" s="24" customFormat="1" x14ac:dyDescent="0.2">
      <c r="D957" s="200"/>
    </row>
    <row r="958" spans="4:4" s="24" customFormat="1" x14ac:dyDescent="0.2">
      <c r="D958" s="200"/>
    </row>
    <row r="959" spans="4:4" s="24" customFormat="1" x14ac:dyDescent="0.2">
      <c r="D959" s="200"/>
    </row>
    <row r="960" spans="4:4" s="24" customFormat="1" x14ac:dyDescent="0.2">
      <c r="D960" s="200"/>
    </row>
    <row r="961" spans="4:4" s="24" customFormat="1" x14ac:dyDescent="0.2">
      <c r="D961" s="200"/>
    </row>
    <row r="962" spans="4:4" s="24" customFormat="1" x14ac:dyDescent="0.2">
      <c r="D962" s="200"/>
    </row>
    <row r="963" spans="4:4" s="24" customFormat="1" x14ac:dyDescent="0.2">
      <c r="D963" s="200"/>
    </row>
    <row r="964" spans="4:4" s="24" customFormat="1" x14ac:dyDescent="0.2">
      <c r="D964" s="200"/>
    </row>
    <row r="965" spans="4:4" s="24" customFormat="1" x14ac:dyDescent="0.2">
      <c r="D965" s="200"/>
    </row>
    <row r="966" spans="4:4" s="24" customFormat="1" x14ac:dyDescent="0.2">
      <c r="D966" s="200"/>
    </row>
    <row r="967" spans="4:4" s="24" customFormat="1" x14ac:dyDescent="0.2">
      <c r="D967" s="200"/>
    </row>
    <row r="968" spans="4:4" s="24" customFormat="1" x14ac:dyDescent="0.2">
      <c r="D968" s="200"/>
    </row>
    <row r="969" spans="4:4" s="24" customFormat="1" x14ac:dyDescent="0.2">
      <c r="D969" s="200"/>
    </row>
    <row r="970" spans="4:4" s="24" customFormat="1" x14ac:dyDescent="0.2">
      <c r="D970" s="200"/>
    </row>
    <row r="971" spans="4:4" s="24" customFormat="1" x14ac:dyDescent="0.2">
      <c r="D971" s="200"/>
    </row>
    <row r="972" spans="4:4" s="24" customFormat="1" x14ac:dyDescent="0.2">
      <c r="D972" s="200"/>
    </row>
    <row r="973" spans="4:4" s="24" customFormat="1" x14ac:dyDescent="0.2">
      <c r="D973" s="200"/>
    </row>
    <row r="974" spans="4:4" s="24" customFormat="1" x14ac:dyDescent="0.2">
      <c r="D974" s="200"/>
    </row>
    <row r="975" spans="4:4" s="24" customFormat="1" x14ac:dyDescent="0.2">
      <c r="D975" s="200"/>
    </row>
    <row r="976" spans="4:4" s="24" customFormat="1" x14ac:dyDescent="0.2">
      <c r="D976" s="200"/>
    </row>
    <row r="977" spans="4:4" s="24" customFormat="1" x14ac:dyDescent="0.2">
      <c r="D977" s="200"/>
    </row>
    <row r="978" spans="4:4" s="24" customFormat="1" x14ac:dyDescent="0.2">
      <c r="D978" s="200"/>
    </row>
    <row r="979" spans="4:4" s="24" customFormat="1" x14ac:dyDescent="0.2">
      <c r="D979" s="200"/>
    </row>
    <row r="980" spans="4:4" s="24" customFormat="1" x14ac:dyDescent="0.2">
      <c r="D980" s="200"/>
    </row>
    <row r="981" spans="4:4" s="24" customFormat="1" x14ac:dyDescent="0.2">
      <c r="D981" s="200"/>
    </row>
    <row r="982" spans="4:4" s="24" customFormat="1" x14ac:dyDescent="0.2">
      <c r="D982" s="200"/>
    </row>
    <row r="983" spans="4:4" s="24" customFormat="1" x14ac:dyDescent="0.2">
      <c r="D983" s="200"/>
    </row>
    <row r="984" spans="4:4" s="24" customFormat="1" x14ac:dyDescent="0.2">
      <c r="D984" s="200"/>
    </row>
    <row r="985" spans="4:4" s="24" customFormat="1" x14ac:dyDescent="0.2">
      <c r="D985" s="200"/>
    </row>
    <row r="986" spans="4:4" s="24" customFormat="1" x14ac:dyDescent="0.2">
      <c r="D986" s="200"/>
    </row>
    <row r="987" spans="4:4" s="24" customFormat="1" x14ac:dyDescent="0.2">
      <c r="D987" s="200"/>
    </row>
    <row r="988" spans="4:4" s="24" customFormat="1" x14ac:dyDescent="0.2">
      <c r="D988" s="200"/>
    </row>
    <row r="989" spans="4:4" s="24" customFormat="1" x14ac:dyDescent="0.2">
      <c r="D989" s="200"/>
    </row>
    <row r="990" spans="4:4" s="24" customFormat="1" x14ac:dyDescent="0.2">
      <c r="D990" s="200"/>
    </row>
    <row r="991" spans="4:4" s="24" customFormat="1" x14ac:dyDescent="0.2">
      <c r="D991" s="200"/>
    </row>
    <row r="992" spans="4:4" s="24" customFormat="1" x14ac:dyDescent="0.2">
      <c r="D992" s="200"/>
    </row>
    <row r="993" spans="4:4" s="24" customFormat="1" x14ac:dyDescent="0.2">
      <c r="D993" s="200"/>
    </row>
    <row r="994" spans="4:4" s="24" customFormat="1" x14ac:dyDescent="0.2">
      <c r="D994" s="200"/>
    </row>
    <row r="995" spans="4:4" s="24" customFormat="1" x14ac:dyDescent="0.2">
      <c r="D995" s="200"/>
    </row>
    <row r="996" spans="4:4" s="24" customFormat="1" x14ac:dyDescent="0.2">
      <c r="D996" s="200"/>
    </row>
    <row r="997" spans="4:4" s="24" customFormat="1" x14ac:dyDescent="0.2">
      <c r="D997" s="200"/>
    </row>
    <row r="998" spans="4:4" s="24" customFormat="1" x14ac:dyDescent="0.2">
      <c r="D998" s="200"/>
    </row>
    <row r="999" spans="4:4" s="24" customFormat="1" x14ac:dyDescent="0.2">
      <c r="D999" s="200"/>
    </row>
    <row r="1000" spans="4:4" s="24" customFormat="1" x14ac:dyDescent="0.2">
      <c r="D1000" s="200"/>
    </row>
    <row r="1001" spans="4:4" s="24" customFormat="1" x14ac:dyDescent="0.2">
      <c r="D1001" s="200"/>
    </row>
    <row r="1002" spans="4:4" s="24" customFormat="1" x14ac:dyDescent="0.2">
      <c r="D1002" s="200"/>
    </row>
    <row r="1003" spans="4:4" s="24" customFormat="1" x14ac:dyDescent="0.2">
      <c r="D1003" s="200"/>
    </row>
    <row r="1004" spans="4:4" s="24" customFormat="1" x14ac:dyDescent="0.2">
      <c r="D1004" s="200"/>
    </row>
    <row r="1005" spans="4:4" s="24" customFormat="1" x14ac:dyDescent="0.2">
      <c r="D1005" s="200"/>
    </row>
    <row r="1006" spans="4:4" s="24" customFormat="1" x14ac:dyDescent="0.2">
      <c r="D1006" s="200"/>
    </row>
    <row r="1007" spans="4:4" s="24" customFormat="1" x14ac:dyDescent="0.2">
      <c r="D1007" s="200"/>
    </row>
    <row r="1008" spans="4:4" s="24" customFormat="1" x14ac:dyDescent="0.2">
      <c r="D1008" s="200"/>
    </row>
    <row r="1009" spans="4:4" s="24" customFormat="1" x14ac:dyDescent="0.2">
      <c r="D1009" s="200"/>
    </row>
    <row r="1010" spans="4:4" s="24" customFormat="1" x14ac:dyDescent="0.2">
      <c r="D1010" s="200"/>
    </row>
    <row r="1011" spans="4:4" s="24" customFormat="1" x14ac:dyDescent="0.2">
      <c r="D1011" s="200"/>
    </row>
    <row r="1012" spans="4:4" s="24" customFormat="1" x14ac:dyDescent="0.2">
      <c r="D1012" s="200"/>
    </row>
    <row r="1013" spans="4:4" s="24" customFormat="1" x14ac:dyDescent="0.2">
      <c r="D1013" s="200"/>
    </row>
    <row r="1014" spans="4:4" s="24" customFormat="1" x14ac:dyDescent="0.2">
      <c r="D1014" s="200"/>
    </row>
    <row r="1015" spans="4:4" s="24" customFormat="1" x14ac:dyDescent="0.2">
      <c r="D1015" s="200"/>
    </row>
    <row r="1016" spans="4:4" s="24" customFormat="1" x14ac:dyDescent="0.2">
      <c r="D1016" s="200"/>
    </row>
    <row r="1017" spans="4:4" s="24" customFormat="1" x14ac:dyDescent="0.2">
      <c r="D1017" s="200"/>
    </row>
    <row r="1018" spans="4:4" s="24" customFormat="1" x14ac:dyDescent="0.2">
      <c r="D1018" s="200"/>
    </row>
    <row r="1019" spans="4:4" s="24" customFormat="1" x14ac:dyDescent="0.2">
      <c r="D1019" s="200"/>
    </row>
    <row r="1020" spans="4:4" s="24" customFormat="1" x14ac:dyDescent="0.2">
      <c r="D1020" s="200"/>
    </row>
    <row r="1021" spans="4:4" s="24" customFormat="1" x14ac:dyDescent="0.2">
      <c r="D1021" s="200"/>
    </row>
    <row r="1022" spans="4:4" s="24" customFormat="1" x14ac:dyDescent="0.2">
      <c r="D1022" s="200"/>
    </row>
    <row r="1023" spans="4:4" s="24" customFormat="1" x14ac:dyDescent="0.2">
      <c r="D1023" s="200"/>
    </row>
    <row r="1024" spans="4:4" s="24" customFormat="1" x14ac:dyDescent="0.2">
      <c r="D1024" s="200"/>
    </row>
    <row r="1025" spans="4:4" s="24" customFormat="1" x14ac:dyDescent="0.2">
      <c r="D1025" s="200"/>
    </row>
    <row r="1026" spans="4:4" s="24" customFormat="1" x14ac:dyDescent="0.2">
      <c r="D1026" s="200"/>
    </row>
    <row r="1027" spans="4:4" s="24" customFormat="1" x14ac:dyDescent="0.2">
      <c r="D1027" s="200"/>
    </row>
    <row r="1028" spans="4:4" s="24" customFormat="1" x14ac:dyDescent="0.2">
      <c r="D1028" s="200"/>
    </row>
    <row r="1029" spans="4:4" s="24" customFormat="1" x14ac:dyDescent="0.2">
      <c r="D1029" s="200"/>
    </row>
    <row r="1030" spans="4:4" s="24" customFormat="1" x14ac:dyDescent="0.2">
      <c r="D1030" s="200"/>
    </row>
    <row r="1031" spans="4:4" s="24" customFormat="1" x14ac:dyDescent="0.2">
      <c r="D1031" s="200"/>
    </row>
    <row r="1032" spans="4:4" s="24" customFormat="1" x14ac:dyDescent="0.2">
      <c r="D1032" s="200"/>
    </row>
    <row r="1033" spans="4:4" s="24" customFormat="1" x14ac:dyDescent="0.2">
      <c r="D1033" s="200"/>
    </row>
    <row r="1034" spans="4:4" s="24" customFormat="1" x14ac:dyDescent="0.2">
      <c r="D1034" s="200"/>
    </row>
    <row r="1035" spans="4:4" s="24" customFormat="1" x14ac:dyDescent="0.2">
      <c r="D1035" s="200"/>
    </row>
    <row r="1036" spans="4:4" s="24" customFormat="1" x14ac:dyDescent="0.2">
      <c r="D1036" s="200"/>
    </row>
    <row r="1037" spans="4:4" s="24" customFormat="1" x14ac:dyDescent="0.2">
      <c r="D1037" s="200"/>
    </row>
    <row r="1038" spans="4:4" s="24" customFormat="1" x14ac:dyDescent="0.2">
      <c r="D1038" s="200"/>
    </row>
    <row r="1039" spans="4:4" s="24" customFormat="1" x14ac:dyDescent="0.2">
      <c r="D1039" s="200"/>
    </row>
    <row r="1040" spans="4:4" s="24" customFormat="1" x14ac:dyDescent="0.2">
      <c r="D1040" s="200"/>
    </row>
    <row r="1041" spans="4:4" s="24" customFormat="1" x14ac:dyDescent="0.2">
      <c r="D1041" s="200"/>
    </row>
    <row r="1042" spans="4:4" s="24" customFormat="1" x14ac:dyDescent="0.2">
      <c r="D1042" s="200"/>
    </row>
    <row r="1043" spans="4:4" s="24" customFormat="1" x14ac:dyDescent="0.2">
      <c r="D1043" s="200"/>
    </row>
    <row r="1044" spans="4:4" s="24" customFormat="1" x14ac:dyDescent="0.2">
      <c r="D1044" s="200"/>
    </row>
    <row r="1045" spans="4:4" s="24" customFormat="1" x14ac:dyDescent="0.2">
      <c r="D1045" s="200"/>
    </row>
    <row r="1046" spans="4:4" s="24" customFormat="1" x14ac:dyDescent="0.2">
      <c r="D1046" s="200"/>
    </row>
    <row r="1047" spans="4:4" s="24" customFormat="1" x14ac:dyDescent="0.2">
      <c r="D1047" s="200"/>
    </row>
    <row r="1048" spans="4:4" s="24" customFormat="1" x14ac:dyDescent="0.2">
      <c r="D1048" s="200"/>
    </row>
    <row r="1049" spans="4:4" s="24" customFormat="1" x14ac:dyDescent="0.2">
      <c r="D1049" s="200"/>
    </row>
    <row r="1050" spans="4:4" s="24" customFormat="1" x14ac:dyDescent="0.2">
      <c r="D1050" s="200"/>
    </row>
    <row r="1051" spans="4:4" s="24" customFormat="1" x14ac:dyDescent="0.2">
      <c r="D1051" s="200"/>
    </row>
    <row r="1052" spans="4:4" s="24" customFormat="1" x14ac:dyDescent="0.2">
      <c r="D1052" s="200"/>
    </row>
    <row r="1053" spans="4:4" s="24" customFormat="1" x14ac:dyDescent="0.2">
      <c r="D1053" s="200"/>
    </row>
    <row r="1054" spans="4:4" s="24" customFormat="1" x14ac:dyDescent="0.2">
      <c r="D1054" s="200"/>
    </row>
    <row r="1055" spans="4:4" s="24" customFormat="1" x14ac:dyDescent="0.2">
      <c r="D1055" s="200"/>
    </row>
    <row r="1056" spans="4:4" s="24" customFormat="1" x14ac:dyDescent="0.2">
      <c r="D1056" s="200"/>
    </row>
    <row r="1057" spans="4:4" s="24" customFormat="1" x14ac:dyDescent="0.2">
      <c r="D1057" s="200"/>
    </row>
    <row r="1058" spans="4:4" s="24" customFormat="1" x14ac:dyDescent="0.2">
      <c r="D1058" s="200"/>
    </row>
    <row r="1059" spans="4:4" s="24" customFormat="1" x14ac:dyDescent="0.2">
      <c r="D1059" s="200"/>
    </row>
    <row r="1060" spans="4:4" s="24" customFormat="1" x14ac:dyDescent="0.2">
      <c r="D1060" s="200"/>
    </row>
    <row r="1061" spans="4:4" s="24" customFormat="1" x14ac:dyDescent="0.2">
      <c r="D1061" s="200"/>
    </row>
    <row r="1062" spans="4:4" s="24" customFormat="1" x14ac:dyDescent="0.2">
      <c r="D1062" s="200"/>
    </row>
    <row r="1063" spans="4:4" s="24" customFormat="1" x14ac:dyDescent="0.2">
      <c r="D1063" s="200"/>
    </row>
    <row r="1064" spans="4:4" s="24" customFormat="1" x14ac:dyDescent="0.2">
      <c r="D1064" s="200"/>
    </row>
    <row r="1065" spans="4:4" s="24" customFormat="1" x14ac:dyDescent="0.2">
      <c r="D1065" s="200"/>
    </row>
    <row r="1066" spans="4:4" s="24" customFormat="1" x14ac:dyDescent="0.2">
      <c r="D1066" s="200"/>
    </row>
    <row r="1067" spans="4:4" s="24" customFormat="1" x14ac:dyDescent="0.2">
      <c r="D1067" s="200"/>
    </row>
    <row r="1068" spans="4:4" s="24" customFormat="1" x14ac:dyDescent="0.2">
      <c r="D1068" s="200"/>
    </row>
    <row r="1069" spans="4:4" s="24" customFormat="1" x14ac:dyDescent="0.2">
      <c r="D1069" s="200"/>
    </row>
    <row r="1070" spans="4:4" s="24" customFormat="1" x14ac:dyDescent="0.2">
      <c r="D1070" s="200"/>
    </row>
    <row r="1071" spans="4:4" s="24" customFormat="1" x14ac:dyDescent="0.2">
      <c r="D1071" s="200"/>
    </row>
    <row r="1072" spans="4:4" s="24" customFormat="1" x14ac:dyDescent="0.2">
      <c r="D1072" s="200"/>
    </row>
    <row r="1073" spans="4:4" s="24" customFormat="1" x14ac:dyDescent="0.2">
      <c r="D1073" s="200"/>
    </row>
    <row r="1074" spans="4:4" s="24" customFormat="1" x14ac:dyDescent="0.2">
      <c r="D1074" s="200"/>
    </row>
    <row r="1075" spans="4:4" s="24" customFormat="1" x14ac:dyDescent="0.2">
      <c r="D1075" s="200"/>
    </row>
    <row r="1076" spans="4:4" s="24" customFormat="1" x14ac:dyDescent="0.2">
      <c r="D1076" s="200"/>
    </row>
    <row r="1077" spans="4:4" s="24" customFormat="1" x14ac:dyDescent="0.2">
      <c r="D1077" s="200"/>
    </row>
    <row r="1078" spans="4:4" s="24" customFormat="1" x14ac:dyDescent="0.2">
      <c r="D1078" s="200"/>
    </row>
    <row r="1079" spans="4:4" s="24" customFormat="1" x14ac:dyDescent="0.2">
      <c r="D1079" s="200"/>
    </row>
    <row r="1080" spans="4:4" s="24" customFormat="1" x14ac:dyDescent="0.2">
      <c r="D1080" s="200"/>
    </row>
    <row r="1081" spans="4:4" s="24" customFormat="1" x14ac:dyDescent="0.2">
      <c r="D1081" s="200"/>
    </row>
    <row r="1082" spans="4:4" s="24" customFormat="1" x14ac:dyDescent="0.2">
      <c r="D1082" s="200"/>
    </row>
    <row r="1083" spans="4:4" s="24" customFormat="1" x14ac:dyDescent="0.2">
      <c r="D1083" s="200"/>
    </row>
    <row r="1084" spans="4:4" s="24" customFormat="1" x14ac:dyDescent="0.2">
      <c r="D1084" s="200"/>
    </row>
    <row r="1085" spans="4:4" s="24" customFormat="1" x14ac:dyDescent="0.2">
      <c r="D1085" s="200"/>
    </row>
    <row r="1086" spans="4:4" s="24" customFormat="1" x14ac:dyDescent="0.2">
      <c r="D1086" s="200"/>
    </row>
    <row r="1087" spans="4:4" s="24" customFormat="1" x14ac:dyDescent="0.2">
      <c r="D1087" s="200"/>
    </row>
    <row r="1088" spans="4:4" s="24" customFormat="1" x14ac:dyDescent="0.2">
      <c r="D1088" s="200"/>
    </row>
    <row r="1089" spans="4:4" s="24" customFormat="1" x14ac:dyDescent="0.2">
      <c r="D1089" s="200"/>
    </row>
    <row r="1090" spans="4:4" s="24" customFormat="1" x14ac:dyDescent="0.2">
      <c r="D1090" s="200"/>
    </row>
    <row r="1091" spans="4:4" s="24" customFormat="1" x14ac:dyDescent="0.2">
      <c r="D1091" s="200"/>
    </row>
    <row r="1092" spans="4:4" s="24" customFormat="1" x14ac:dyDescent="0.2">
      <c r="D1092" s="200"/>
    </row>
    <row r="1093" spans="4:4" s="24" customFormat="1" x14ac:dyDescent="0.2">
      <c r="D1093" s="200"/>
    </row>
    <row r="1094" spans="4:4" s="24" customFormat="1" x14ac:dyDescent="0.2">
      <c r="D1094" s="200"/>
    </row>
    <row r="1095" spans="4:4" s="24" customFormat="1" x14ac:dyDescent="0.2">
      <c r="D1095" s="200"/>
    </row>
    <row r="1096" spans="4:4" s="24" customFormat="1" x14ac:dyDescent="0.2">
      <c r="D1096" s="200"/>
    </row>
    <row r="1097" spans="4:4" s="24" customFormat="1" x14ac:dyDescent="0.2">
      <c r="D1097" s="200"/>
    </row>
    <row r="1098" spans="4:4" s="24" customFormat="1" x14ac:dyDescent="0.2">
      <c r="D1098" s="200"/>
    </row>
    <row r="1099" spans="4:4" s="24" customFormat="1" x14ac:dyDescent="0.2">
      <c r="D1099" s="200"/>
    </row>
  </sheetData>
  <mergeCells count="74">
    <mergeCell ref="A228:A248"/>
    <mergeCell ref="C26:E26"/>
    <mergeCell ref="C49:E49"/>
    <mergeCell ref="C85:E85"/>
    <mergeCell ref="C124:E124"/>
    <mergeCell ref="A93:A96"/>
    <mergeCell ref="A105:A108"/>
    <mergeCell ref="A101:A104"/>
    <mergeCell ref="A113:A116"/>
    <mergeCell ref="A109:A112"/>
    <mergeCell ref="A121:B121"/>
    <mergeCell ref="A97:A100"/>
    <mergeCell ref="A186:A206"/>
    <mergeCell ref="A154:A157"/>
    <mergeCell ref="A174:A177"/>
    <mergeCell ref="A117:A120"/>
    <mergeCell ref="A140:A143"/>
    <mergeCell ref="A132:A135"/>
    <mergeCell ref="A207:A227"/>
    <mergeCell ref="C2:E2"/>
    <mergeCell ref="C125:E125"/>
    <mergeCell ref="A170:A173"/>
    <mergeCell ref="A124:B124"/>
    <mergeCell ref="A126:B126"/>
    <mergeCell ref="A150:B150"/>
    <mergeCell ref="A152:B152"/>
    <mergeCell ref="A158:A161"/>
    <mergeCell ref="A162:A165"/>
    <mergeCell ref="A166:A169"/>
    <mergeCell ref="A144:A147"/>
    <mergeCell ref="A128:A131"/>
    <mergeCell ref="A4:B4"/>
    <mergeCell ref="C3:E3"/>
    <mergeCell ref="F3:L3"/>
    <mergeCell ref="C27:E27"/>
    <mergeCell ref="A136:A139"/>
    <mergeCell ref="A89:A92"/>
    <mergeCell ref="F26:L26"/>
    <mergeCell ref="F49:L49"/>
    <mergeCell ref="A26:B26"/>
    <mergeCell ref="A28:B28"/>
    <mergeCell ref="A49:B49"/>
    <mergeCell ref="A51:B51"/>
    <mergeCell ref="C86:E86"/>
    <mergeCell ref="F86:L86"/>
    <mergeCell ref="A85:B85"/>
    <mergeCell ref="A87:B87"/>
    <mergeCell ref="F27:L27"/>
    <mergeCell ref="C50:E50"/>
    <mergeCell ref="F50:L50"/>
    <mergeCell ref="M26:N26"/>
    <mergeCell ref="M2:N2"/>
    <mergeCell ref="M49:N49"/>
    <mergeCell ref="F2:L2"/>
    <mergeCell ref="M85:N85"/>
    <mergeCell ref="F85:L85"/>
    <mergeCell ref="N182:N185"/>
    <mergeCell ref="H182:M182"/>
    <mergeCell ref="I184:J184"/>
    <mergeCell ref="K184:L184"/>
    <mergeCell ref="M184:M185"/>
    <mergeCell ref="H183:M183"/>
    <mergeCell ref="F125:L125"/>
    <mergeCell ref="C151:I151"/>
    <mergeCell ref="M124:N124"/>
    <mergeCell ref="F124:L124"/>
    <mergeCell ref="C150:I150"/>
    <mergeCell ref="C252:G252"/>
    <mergeCell ref="C251:G251"/>
    <mergeCell ref="C182:G182"/>
    <mergeCell ref="E184:F184"/>
    <mergeCell ref="G184:G185"/>
    <mergeCell ref="C183:G183"/>
    <mergeCell ref="C184:D184"/>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40631-CAD2-4DF3-9ED4-65DBB6F0446E}">
  <sheetPr>
    <tabColor rgb="FF92D050"/>
  </sheetPr>
  <dimension ref="A1:T551"/>
  <sheetViews>
    <sheetView zoomScale="80" zoomScaleNormal="80" workbookViewId="0">
      <pane ySplit="4" topLeftCell="A17" activePane="bottomLeft" state="frozen"/>
      <selection pane="bottomLeft" activeCell="N26" sqref="N26"/>
    </sheetView>
  </sheetViews>
  <sheetFormatPr baseColWidth="10" defaultColWidth="8.83203125" defaultRowHeight="15" x14ac:dyDescent="0.2"/>
  <cols>
    <col min="1" max="1" width="17" customWidth="1"/>
    <col min="2" max="2" width="21.6640625" customWidth="1"/>
    <col min="3" max="3" width="15.1640625" style="132" customWidth="1"/>
    <col min="4" max="4" width="14" style="61" customWidth="1"/>
    <col min="5" max="5" width="14" style="341" customWidth="1"/>
    <col min="6" max="6" width="14" style="61" customWidth="1"/>
    <col min="7" max="10" width="14.5" style="61" customWidth="1"/>
    <col min="12" max="12" width="7.83203125" customWidth="1"/>
  </cols>
  <sheetData>
    <row r="1" spans="1:17" s="33" customFormat="1" ht="27.5" customHeight="1" x14ac:dyDescent="0.2">
      <c r="A1" s="412" t="s">
        <v>375</v>
      </c>
      <c r="B1" s="49"/>
      <c r="G1" s="322"/>
      <c r="H1" s="322"/>
      <c r="I1" s="322"/>
      <c r="J1" s="323"/>
      <c r="K1" s="51"/>
      <c r="L1" s="51"/>
      <c r="M1" s="51"/>
      <c r="N1" s="51"/>
    </row>
    <row r="2" spans="1:17" s="33" customFormat="1" ht="20" customHeight="1" x14ac:dyDescent="0.2">
      <c r="A2" s="38"/>
      <c r="B2" s="38"/>
      <c r="C2" s="537" t="s">
        <v>150</v>
      </c>
      <c r="D2" s="537"/>
      <c r="E2" s="537"/>
      <c r="F2" s="537"/>
      <c r="G2" s="537" t="s">
        <v>151</v>
      </c>
      <c r="H2" s="537"/>
      <c r="I2" s="537"/>
      <c r="J2" s="537"/>
      <c r="K2" s="51"/>
      <c r="L2" s="51"/>
      <c r="M2" s="51"/>
      <c r="N2" s="51"/>
    </row>
    <row r="3" spans="1:17" s="33" customFormat="1" ht="14.5" customHeight="1" x14ac:dyDescent="0.2">
      <c r="A3" s="38"/>
      <c r="B3" s="42" t="s">
        <v>266</v>
      </c>
      <c r="C3" s="497" t="s">
        <v>207</v>
      </c>
      <c r="D3" s="497"/>
      <c r="E3" s="497"/>
      <c r="F3" s="497"/>
      <c r="G3" s="497" t="s">
        <v>200</v>
      </c>
      <c r="H3" s="497"/>
      <c r="I3" s="497"/>
      <c r="J3" s="497"/>
      <c r="K3" s="51"/>
      <c r="L3" s="51"/>
      <c r="M3" s="51"/>
      <c r="N3" s="51"/>
    </row>
    <row r="4" spans="1:17" ht="28.5" customHeight="1" x14ac:dyDescent="0.2">
      <c r="A4" s="38"/>
      <c r="B4" s="38"/>
      <c r="C4" s="189" t="s">
        <v>366</v>
      </c>
      <c r="D4" s="188" t="s">
        <v>365</v>
      </c>
      <c r="E4" s="188" t="s">
        <v>368</v>
      </c>
      <c r="F4" s="188" t="s">
        <v>337</v>
      </c>
      <c r="G4" s="245" t="s">
        <v>367</v>
      </c>
      <c r="H4" s="188" t="s">
        <v>350</v>
      </c>
      <c r="I4" s="188" t="s">
        <v>368</v>
      </c>
      <c r="J4" s="188" t="s">
        <v>337</v>
      </c>
    </row>
    <row r="5" spans="1:17" x14ac:dyDescent="0.2">
      <c r="A5" s="37" t="s">
        <v>208</v>
      </c>
      <c r="B5" s="37"/>
      <c r="E5" s="61"/>
      <c r="G5" s="342"/>
      <c r="H5" s="342"/>
      <c r="I5" s="342"/>
      <c r="J5" s="342"/>
      <c r="Q5" s="14"/>
    </row>
    <row r="6" spans="1:17" x14ac:dyDescent="0.2">
      <c r="B6" s="13" t="s">
        <v>86</v>
      </c>
      <c r="C6" s="324">
        <v>386158</v>
      </c>
      <c r="D6" s="331">
        <v>199187</v>
      </c>
      <c r="E6" s="165">
        <v>0.37461374839434053</v>
      </c>
      <c r="F6" s="165">
        <v>0.51581735973358056</v>
      </c>
      <c r="G6" s="343">
        <v>361511</v>
      </c>
      <c r="H6" s="346">
        <v>185375</v>
      </c>
      <c r="I6" s="349">
        <v>0.36442617342785999</v>
      </c>
      <c r="J6" s="165">
        <v>0.51277831103341254</v>
      </c>
      <c r="K6" s="6"/>
      <c r="L6" s="6"/>
      <c r="M6" s="11"/>
      <c r="Q6" s="14"/>
    </row>
    <row r="7" spans="1:17" x14ac:dyDescent="0.2">
      <c r="B7" s="13" t="s">
        <v>87</v>
      </c>
      <c r="C7" s="324">
        <v>554567</v>
      </c>
      <c r="D7" s="331">
        <v>319387</v>
      </c>
      <c r="E7" s="165">
        <v>0.60067555241267379</v>
      </c>
      <c r="F7" s="165">
        <v>0.5759213945294257</v>
      </c>
      <c r="G7" s="343">
        <v>557478</v>
      </c>
      <c r="H7" s="346">
        <v>309961</v>
      </c>
      <c r="I7" s="349">
        <v>0.60938034515706652</v>
      </c>
      <c r="J7" s="165">
        <v>0.55600579753819879</v>
      </c>
      <c r="K7" s="6"/>
      <c r="L7" s="6"/>
      <c r="M7" s="11"/>
      <c r="Q7" s="14"/>
    </row>
    <row r="8" spans="1:17" x14ac:dyDescent="0.2">
      <c r="B8" s="13" t="s">
        <v>88</v>
      </c>
      <c r="C8" s="324">
        <v>25524</v>
      </c>
      <c r="D8" s="331">
        <v>13139</v>
      </c>
      <c r="E8" s="165">
        <v>2.4710699192985689E-2</v>
      </c>
      <c r="F8" s="165">
        <v>0.51477041216110331</v>
      </c>
      <c r="G8" s="343">
        <v>25179</v>
      </c>
      <c r="H8" s="346">
        <v>13323</v>
      </c>
      <c r="I8" s="349">
        <v>2.6193481415073196E-2</v>
      </c>
      <c r="J8" s="165">
        <v>0.52913141903967587</v>
      </c>
      <c r="K8" s="6"/>
      <c r="L8" s="6"/>
      <c r="M8" s="11"/>
      <c r="Q8" s="14"/>
    </row>
    <row r="9" spans="1:17" x14ac:dyDescent="0.2">
      <c r="B9" s="13" t="s">
        <v>89</v>
      </c>
      <c r="C9" s="324">
        <v>966249</v>
      </c>
      <c r="D9" s="331">
        <v>531713</v>
      </c>
      <c r="E9" s="165">
        <v>1</v>
      </c>
      <c r="F9" s="165">
        <v>0.55028569240433889</v>
      </c>
      <c r="G9" s="343">
        <v>944168</v>
      </c>
      <c r="H9" s="346">
        <v>508659</v>
      </c>
      <c r="I9" s="349">
        <v>1</v>
      </c>
      <c r="J9" s="165">
        <v>0.53873780937290816</v>
      </c>
      <c r="K9" s="6"/>
      <c r="L9" s="6"/>
      <c r="M9" s="29"/>
      <c r="Q9" s="14"/>
    </row>
    <row r="10" spans="1:17" x14ac:dyDescent="0.2">
      <c r="C10" s="319"/>
      <c r="D10" s="166"/>
      <c r="E10" s="166"/>
      <c r="F10" s="166"/>
      <c r="G10" s="166"/>
      <c r="H10" s="347"/>
      <c r="I10" s="166"/>
      <c r="J10" s="166"/>
      <c r="K10" s="6"/>
      <c r="L10" s="6"/>
      <c r="M10" s="11"/>
      <c r="Q10" s="14"/>
    </row>
    <row r="11" spans="1:17" x14ac:dyDescent="0.2">
      <c r="A11" s="37" t="s">
        <v>209</v>
      </c>
      <c r="B11" s="37"/>
      <c r="C11" s="319"/>
      <c r="D11" s="166"/>
      <c r="E11" s="166"/>
      <c r="F11" s="166"/>
      <c r="G11" s="344"/>
      <c r="H11" s="344"/>
      <c r="I11" s="344"/>
      <c r="J11" s="167"/>
      <c r="K11" s="6"/>
      <c r="L11" s="6"/>
      <c r="M11" s="11"/>
      <c r="Q11" s="14"/>
    </row>
    <row r="12" spans="1:17" x14ac:dyDescent="0.2">
      <c r="B12" s="13" t="s">
        <v>100</v>
      </c>
      <c r="C12" s="324">
        <v>366844</v>
      </c>
      <c r="D12" s="331">
        <v>211199</v>
      </c>
      <c r="E12" s="165">
        <v>0.3972048830854239</v>
      </c>
      <c r="F12" s="165">
        <v>0.57571883416384073</v>
      </c>
      <c r="G12" s="343">
        <v>357675</v>
      </c>
      <c r="H12" s="346">
        <v>197216</v>
      </c>
      <c r="I12" s="349">
        <v>0.38771750819311168</v>
      </c>
      <c r="J12" s="165">
        <v>0.55138323897392882</v>
      </c>
      <c r="K12" s="6"/>
      <c r="L12" s="6"/>
      <c r="M12" s="11"/>
      <c r="Q12" s="14"/>
    </row>
    <row r="13" spans="1:17" x14ac:dyDescent="0.2">
      <c r="B13" s="13" t="s">
        <v>101</v>
      </c>
      <c r="C13" s="324">
        <v>164746</v>
      </c>
      <c r="D13" s="331">
        <v>90668</v>
      </c>
      <c r="E13" s="165">
        <v>0.17052056278481059</v>
      </c>
      <c r="F13" s="165">
        <v>0.55035023612105904</v>
      </c>
      <c r="G13" s="343">
        <v>164954</v>
      </c>
      <c r="H13" s="346">
        <v>87201</v>
      </c>
      <c r="I13" s="349">
        <v>0.17143312120693824</v>
      </c>
      <c r="J13" s="165">
        <v>0.52863828703759841</v>
      </c>
      <c r="K13" s="6"/>
      <c r="L13" s="6"/>
      <c r="M13" s="11"/>
      <c r="Q13" s="14"/>
    </row>
    <row r="14" spans="1:17" x14ac:dyDescent="0.2">
      <c r="B14" s="13" t="s">
        <v>102</v>
      </c>
      <c r="C14" s="324">
        <v>172250</v>
      </c>
      <c r="D14" s="331">
        <v>88582</v>
      </c>
      <c r="E14" s="165">
        <v>0.16659739370675533</v>
      </c>
      <c r="F14" s="165">
        <v>0.51426415094339628</v>
      </c>
      <c r="G14" s="343">
        <v>166195</v>
      </c>
      <c r="H14" s="346">
        <v>83750</v>
      </c>
      <c r="I14" s="349">
        <v>0.16464861528057106</v>
      </c>
      <c r="J14" s="165">
        <v>0.50392611089382955</v>
      </c>
      <c r="K14" s="6"/>
      <c r="L14" s="6"/>
      <c r="M14" s="11"/>
      <c r="Q14" s="14"/>
    </row>
    <row r="15" spans="1:17" x14ac:dyDescent="0.2">
      <c r="B15" s="13" t="s">
        <v>103</v>
      </c>
      <c r="C15" s="324">
        <v>24942</v>
      </c>
      <c r="D15" s="331">
        <v>15270</v>
      </c>
      <c r="E15" s="165">
        <v>2.8718500394009552E-2</v>
      </c>
      <c r="F15" s="165">
        <v>0.61222035121481833</v>
      </c>
      <c r="G15" s="343">
        <v>24100</v>
      </c>
      <c r="H15" s="346">
        <v>14087</v>
      </c>
      <c r="I15" s="349">
        <v>2.7694388578595876E-2</v>
      </c>
      <c r="J15" s="165">
        <v>0.5845228215767635</v>
      </c>
      <c r="K15" s="6"/>
      <c r="L15" s="6"/>
      <c r="M15" s="11"/>
      <c r="Q15" s="14"/>
    </row>
    <row r="16" spans="1:17" x14ac:dyDescent="0.2">
      <c r="B16" s="13" t="s">
        <v>104</v>
      </c>
      <c r="C16" s="324">
        <v>10913</v>
      </c>
      <c r="D16" s="331">
        <v>5580</v>
      </c>
      <c r="E16" s="165">
        <v>1.0494383248105652E-2</v>
      </c>
      <c r="F16" s="165">
        <v>0.51131677815449461</v>
      </c>
      <c r="G16" s="343">
        <v>10691</v>
      </c>
      <c r="H16" s="346">
        <v>5358</v>
      </c>
      <c r="I16" s="349">
        <v>1.0533579470725968E-2</v>
      </c>
      <c r="J16" s="165">
        <v>0.50116920774483209</v>
      </c>
      <c r="K16" s="6"/>
      <c r="L16" s="6"/>
      <c r="M16" s="11"/>
      <c r="Q16" s="14"/>
    </row>
    <row r="17" spans="1:20" x14ac:dyDescent="0.2">
      <c r="B17" s="13" t="s">
        <v>105</v>
      </c>
      <c r="C17" s="324">
        <v>4094</v>
      </c>
      <c r="D17" s="331">
        <v>2265</v>
      </c>
      <c r="E17" s="165">
        <v>4.2598168560858962E-3</v>
      </c>
      <c r="F17" s="165">
        <v>0.55324865657059108</v>
      </c>
      <c r="G17" s="343">
        <v>4148</v>
      </c>
      <c r="H17" s="346">
        <v>2171</v>
      </c>
      <c r="I17" s="349">
        <v>4.2680852987954602E-3</v>
      </c>
      <c r="J17" s="165">
        <v>0.52338476374156218</v>
      </c>
      <c r="K17" s="6"/>
      <c r="L17" s="6"/>
      <c r="M17" s="11"/>
      <c r="Q17" s="14"/>
    </row>
    <row r="18" spans="1:20" x14ac:dyDescent="0.2">
      <c r="B18" s="13" t="s">
        <v>136</v>
      </c>
      <c r="C18" s="324">
        <v>40729</v>
      </c>
      <c r="D18" s="331">
        <v>22905</v>
      </c>
      <c r="E18" s="165">
        <v>4.3077750591014298E-2</v>
      </c>
      <c r="F18" s="165">
        <v>0.56237570281617522</v>
      </c>
      <c r="G18" s="343">
        <v>41522</v>
      </c>
      <c r="H18" s="346">
        <v>22631</v>
      </c>
      <c r="I18" s="349">
        <v>4.4491496267637064E-2</v>
      </c>
      <c r="J18" s="165">
        <v>0.54503636626366747</v>
      </c>
      <c r="K18" s="6"/>
      <c r="L18" s="6"/>
      <c r="M18" s="11"/>
      <c r="Q18" s="14"/>
    </row>
    <row r="19" spans="1:20" x14ac:dyDescent="0.2">
      <c r="B19" s="13" t="s">
        <v>88</v>
      </c>
      <c r="C19" s="324">
        <v>181731</v>
      </c>
      <c r="D19" s="331">
        <v>95244</v>
      </c>
      <c r="E19" s="165">
        <v>0.17912670933379474</v>
      </c>
      <c r="F19" s="165">
        <v>0.52409330273866317</v>
      </c>
      <c r="G19" s="343">
        <v>174883</v>
      </c>
      <c r="H19" s="346">
        <v>96245</v>
      </c>
      <c r="I19" s="349">
        <v>0.18921320570362463</v>
      </c>
      <c r="J19" s="165">
        <v>0.55033936975006148</v>
      </c>
      <c r="K19" s="6"/>
      <c r="L19" s="6"/>
      <c r="M19" s="11"/>
      <c r="Q19" s="14"/>
    </row>
    <row r="20" spans="1:20" x14ac:dyDescent="0.2">
      <c r="B20" s="13" t="s">
        <v>89</v>
      </c>
      <c r="C20" s="324">
        <v>966249</v>
      </c>
      <c r="D20" s="331">
        <v>531713</v>
      </c>
      <c r="E20" s="165">
        <v>1</v>
      </c>
      <c r="F20" s="165">
        <v>0.55028569240433889</v>
      </c>
      <c r="G20" s="343">
        <v>944168</v>
      </c>
      <c r="H20" s="346">
        <v>508659</v>
      </c>
      <c r="I20" s="349">
        <v>1</v>
      </c>
      <c r="J20" s="165">
        <v>0.53873780937290816</v>
      </c>
      <c r="K20" s="6"/>
      <c r="L20" s="178"/>
      <c r="M20" s="11"/>
      <c r="Q20" s="14"/>
    </row>
    <row r="21" spans="1:20" x14ac:dyDescent="0.2">
      <c r="B21" s="18" t="s">
        <v>137</v>
      </c>
      <c r="C21" s="324"/>
      <c r="D21" s="331"/>
      <c r="E21" s="165"/>
      <c r="F21" s="165"/>
      <c r="G21" s="166"/>
      <c r="H21" s="166"/>
      <c r="I21" s="166"/>
      <c r="J21" s="168"/>
      <c r="K21" s="6"/>
      <c r="L21" s="6"/>
      <c r="M21" s="11"/>
      <c r="Q21" s="14"/>
    </row>
    <row r="22" spans="1:20" x14ac:dyDescent="0.2">
      <c r="C22" s="319"/>
      <c r="D22" s="166"/>
      <c r="E22" s="166"/>
      <c r="F22" s="166"/>
      <c r="G22" s="166"/>
      <c r="H22" s="166"/>
      <c r="I22" s="166"/>
      <c r="J22" s="166"/>
      <c r="K22" s="6"/>
      <c r="L22" s="6"/>
      <c r="M22" s="11"/>
      <c r="Q22" s="14"/>
    </row>
    <row r="23" spans="1:20" x14ac:dyDescent="0.2">
      <c r="A23" s="114" t="s">
        <v>210</v>
      </c>
      <c r="B23" s="114"/>
      <c r="C23" s="319"/>
      <c r="D23" s="166"/>
      <c r="E23" s="166"/>
      <c r="F23" s="166"/>
      <c r="G23" s="344"/>
      <c r="H23" s="344"/>
      <c r="I23" s="344"/>
      <c r="J23" s="167"/>
      <c r="K23" s="6"/>
      <c r="L23" s="6"/>
      <c r="M23" s="11"/>
      <c r="Q23" s="14"/>
    </row>
    <row r="24" spans="1:20" x14ac:dyDescent="0.2">
      <c r="A24" s="24"/>
      <c r="B24" s="115" t="s">
        <v>129</v>
      </c>
      <c r="C24" s="324">
        <v>189978</v>
      </c>
      <c r="D24" s="331">
        <v>104986</v>
      </c>
      <c r="E24" s="165">
        <v>0.19744862359957346</v>
      </c>
      <c r="F24" s="165">
        <v>0.55262188253376709</v>
      </c>
      <c r="G24" s="343">
        <v>174113</v>
      </c>
      <c r="H24" s="346">
        <v>95404</v>
      </c>
      <c r="I24" s="349">
        <v>0.18755983871316539</v>
      </c>
      <c r="J24" s="165">
        <v>0.5479430025328379</v>
      </c>
      <c r="K24" s="6"/>
      <c r="L24" s="6"/>
      <c r="M24" s="11"/>
      <c r="P24" s="11"/>
      <c r="Q24" s="14"/>
      <c r="S24" s="11"/>
      <c r="T24" s="14"/>
    </row>
    <row r="25" spans="1:20" x14ac:dyDescent="0.2">
      <c r="A25" s="24"/>
      <c r="B25" s="115" t="s">
        <v>93</v>
      </c>
      <c r="C25" s="324">
        <v>466652</v>
      </c>
      <c r="D25" s="331">
        <v>263181</v>
      </c>
      <c r="E25" s="165">
        <v>0.49496815011105616</v>
      </c>
      <c r="F25" s="165">
        <v>0.56397701070605077</v>
      </c>
      <c r="G25" s="343">
        <v>460798</v>
      </c>
      <c r="H25" s="346">
        <v>250724</v>
      </c>
      <c r="I25" s="349">
        <v>0.49291175424007044</v>
      </c>
      <c r="J25" s="165">
        <v>0.54410826435878623</v>
      </c>
      <c r="K25" s="6"/>
      <c r="L25" s="6"/>
      <c r="M25" s="11"/>
      <c r="P25" s="11"/>
      <c r="Q25" s="14"/>
      <c r="S25" s="11"/>
      <c r="T25" s="14"/>
    </row>
    <row r="26" spans="1:20" x14ac:dyDescent="0.2">
      <c r="A26" s="24"/>
      <c r="B26" s="115" t="s">
        <v>94</v>
      </c>
      <c r="C26" s="324">
        <v>201644</v>
      </c>
      <c r="D26" s="331">
        <v>112155</v>
      </c>
      <c r="E26" s="165">
        <v>0.21093146114539235</v>
      </c>
      <c r="F26" s="165">
        <v>0.55620301124754523</v>
      </c>
      <c r="G26" s="343">
        <v>205744</v>
      </c>
      <c r="H26" s="346">
        <v>111699</v>
      </c>
      <c r="I26" s="349">
        <v>0.21959505287432249</v>
      </c>
      <c r="J26" s="165">
        <v>0.54290283070223189</v>
      </c>
      <c r="K26" s="6"/>
      <c r="L26" s="6"/>
      <c r="M26" s="11"/>
      <c r="P26" s="11"/>
      <c r="Q26" s="14"/>
      <c r="S26" s="11"/>
      <c r="T26" s="14"/>
    </row>
    <row r="27" spans="1:20" x14ac:dyDescent="0.2">
      <c r="A27" s="24"/>
      <c r="B27" s="115" t="s">
        <v>95</v>
      </c>
      <c r="C27" s="324">
        <v>107764</v>
      </c>
      <c r="D27" s="331">
        <v>51356</v>
      </c>
      <c r="E27" s="165">
        <v>9.6585940159446923E-2</v>
      </c>
      <c r="F27" s="165">
        <v>0.47655989013028471</v>
      </c>
      <c r="G27" s="343">
        <v>103376</v>
      </c>
      <c r="H27" s="346">
        <v>50803</v>
      </c>
      <c r="I27" s="349">
        <v>9.9876341517598236E-2</v>
      </c>
      <c r="J27" s="165">
        <v>0.49143901872775114</v>
      </c>
      <c r="K27" s="6"/>
      <c r="L27" s="6"/>
      <c r="M27" s="11"/>
      <c r="P27" s="11"/>
      <c r="Q27" s="14"/>
      <c r="S27" s="11"/>
      <c r="T27" s="14"/>
    </row>
    <row r="28" spans="1:20" x14ac:dyDescent="0.2">
      <c r="A28" s="24"/>
      <c r="B28" s="115" t="s">
        <v>88</v>
      </c>
      <c r="C28" s="325">
        <v>211</v>
      </c>
      <c r="D28" s="332">
        <v>35</v>
      </c>
      <c r="E28" s="165">
        <v>6.5824984531128632E-5</v>
      </c>
      <c r="F28" s="165">
        <v>0.16587677725118483</v>
      </c>
      <c r="G28" s="166">
        <v>137</v>
      </c>
      <c r="H28" s="346">
        <v>29</v>
      </c>
      <c r="I28" s="349">
        <v>5.7012654843421624E-5</v>
      </c>
      <c r="J28" s="165">
        <v>0.21167883211678831</v>
      </c>
      <c r="K28" s="6"/>
      <c r="L28" s="6"/>
      <c r="M28" s="11"/>
      <c r="Q28" s="14"/>
    </row>
    <row r="29" spans="1:20" x14ac:dyDescent="0.2">
      <c r="A29" s="24"/>
      <c r="B29" s="115" t="s">
        <v>89</v>
      </c>
      <c r="C29" s="324">
        <v>966249</v>
      </c>
      <c r="D29" s="331">
        <v>531713</v>
      </c>
      <c r="E29" s="165">
        <v>1</v>
      </c>
      <c r="F29" s="165">
        <v>0.55028569240433889</v>
      </c>
      <c r="G29" s="343">
        <v>944168</v>
      </c>
      <c r="H29" s="346">
        <v>508659</v>
      </c>
      <c r="I29" s="349">
        <v>1</v>
      </c>
      <c r="J29" s="165">
        <v>0.53873780937290816</v>
      </c>
      <c r="K29" s="6"/>
      <c r="L29" s="6"/>
      <c r="M29" s="11"/>
      <c r="Q29" s="14"/>
    </row>
    <row r="30" spans="1:20" x14ac:dyDescent="0.2">
      <c r="A30" s="30"/>
      <c r="B30" s="121" t="s">
        <v>211</v>
      </c>
      <c r="C30" s="324"/>
      <c r="D30" s="331"/>
      <c r="E30" s="165"/>
      <c r="F30" s="165"/>
      <c r="G30" s="166"/>
      <c r="H30" s="166"/>
      <c r="I30" s="166"/>
      <c r="J30" s="353"/>
      <c r="K30" s="6"/>
      <c r="L30" s="6"/>
      <c r="M30" s="11"/>
      <c r="Q30" s="14"/>
    </row>
    <row r="31" spans="1:20" x14ac:dyDescent="0.2">
      <c r="C31" s="319"/>
      <c r="D31" s="166"/>
      <c r="E31" s="166"/>
      <c r="F31" s="166"/>
      <c r="G31" s="166"/>
      <c r="H31" s="166"/>
      <c r="I31" s="166"/>
      <c r="J31" s="166"/>
      <c r="K31" s="6"/>
      <c r="L31" s="6"/>
      <c r="M31" s="11"/>
      <c r="Q31" s="14"/>
    </row>
    <row r="32" spans="1:20" x14ac:dyDescent="0.2">
      <c r="A32" s="37" t="s">
        <v>212</v>
      </c>
      <c r="B32" s="37"/>
      <c r="C32" s="319"/>
      <c r="D32" s="166"/>
      <c r="E32" s="166"/>
      <c r="F32" s="166"/>
      <c r="G32" s="344"/>
      <c r="H32" s="344"/>
      <c r="I32" s="344"/>
      <c r="J32" s="167"/>
      <c r="K32" s="6"/>
      <c r="L32" s="6"/>
      <c r="M32" s="11"/>
      <c r="Q32" s="14"/>
    </row>
    <row r="33" spans="1:17" x14ac:dyDescent="0.2">
      <c r="B33" s="13" t="s">
        <v>110</v>
      </c>
      <c r="C33" s="324">
        <v>115320</v>
      </c>
      <c r="D33" s="331">
        <v>72073</v>
      </c>
      <c r="E33" s="165">
        <v>0.13554868886034382</v>
      </c>
      <c r="F33" s="165">
        <v>0.62498265695456123</v>
      </c>
      <c r="G33" s="343">
        <v>120548</v>
      </c>
      <c r="H33" s="346">
        <v>72390</v>
      </c>
      <c r="I33" s="349">
        <v>0.14231538221087212</v>
      </c>
      <c r="J33" s="165">
        <v>0.60050768158741741</v>
      </c>
      <c r="K33" s="6"/>
      <c r="L33" s="6"/>
      <c r="M33" s="11"/>
      <c r="Q33" s="14"/>
    </row>
    <row r="34" spans="1:17" x14ac:dyDescent="0.2">
      <c r="B34" s="13" t="s">
        <v>111</v>
      </c>
      <c r="C34" s="324">
        <v>77753</v>
      </c>
      <c r="D34" s="331">
        <v>50403</v>
      </c>
      <c r="E34" s="165">
        <v>9.4793619866356468E-2</v>
      </c>
      <c r="F34" s="165">
        <v>0.64824508379097912</v>
      </c>
      <c r="G34" s="343">
        <v>75716</v>
      </c>
      <c r="H34" s="346">
        <v>47766</v>
      </c>
      <c r="I34" s="349">
        <v>9.390574038796129E-2</v>
      </c>
      <c r="J34" s="165">
        <v>0.6308574145491046</v>
      </c>
      <c r="K34" s="6"/>
      <c r="L34" s="6"/>
      <c r="M34" s="11"/>
      <c r="Q34" s="14"/>
    </row>
    <row r="35" spans="1:17" x14ac:dyDescent="0.2">
      <c r="B35" s="13" t="s">
        <v>120</v>
      </c>
      <c r="C35" s="324">
        <v>18019</v>
      </c>
      <c r="D35" s="331">
        <v>10895</v>
      </c>
      <c r="E35" s="165">
        <v>2.0490377327618471E-2</v>
      </c>
      <c r="F35" s="165">
        <v>0.6046395471446806</v>
      </c>
      <c r="G35" s="343">
        <v>16920</v>
      </c>
      <c r="H35" s="346">
        <v>8951</v>
      </c>
      <c r="I35" s="349">
        <v>1.7597250810464378E-2</v>
      </c>
      <c r="J35" s="165">
        <v>0.5290189125295508</v>
      </c>
      <c r="K35" s="6"/>
      <c r="L35" s="6"/>
      <c r="M35" s="11"/>
      <c r="Q35" s="14"/>
    </row>
    <row r="36" spans="1:17" x14ac:dyDescent="0.2">
      <c r="B36" s="13" t="s">
        <v>113</v>
      </c>
      <c r="C36" s="324">
        <v>500455</v>
      </c>
      <c r="D36" s="331">
        <v>251023</v>
      </c>
      <c r="E36" s="165">
        <v>0.47210243119878581</v>
      </c>
      <c r="F36" s="165">
        <v>0.50158955350630929</v>
      </c>
      <c r="G36" s="343">
        <v>478009</v>
      </c>
      <c r="H36" s="346">
        <v>240358</v>
      </c>
      <c r="I36" s="349">
        <v>0.47253267906397017</v>
      </c>
      <c r="J36" s="165">
        <v>0.50283153664470748</v>
      </c>
      <c r="K36" s="6"/>
      <c r="L36" s="6"/>
      <c r="M36" s="11"/>
      <c r="Q36" s="14"/>
    </row>
    <row r="37" spans="1:17" x14ac:dyDescent="0.2">
      <c r="B37" s="13" t="s">
        <v>118</v>
      </c>
      <c r="C37" s="324">
        <v>105416</v>
      </c>
      <c r="D37" s="331">
        <v>54932</v>
      </c>
      <c r="E37" s="165">
        <v>0.10331137286468452</v>
      </c>
      <c r="F37" s="165">
        <v>0.52109736662366246</v>
      </c>
      <c r="G37" s="343">
        <v>101297</v>
      </c>
      <c r="H37" s="346">
        <v>53240</v>
      </c>
      <c r="I37" s="349">
        <v>0.10466737047806093</v>
      </c>
      <c r="J37" s="165">
        <v>0.52558318607658672</v>
      </c>
      <c r="K37" s="6"/>
      <c r="L37" s="6"/>
      <c r="M37" s="11"/>
      <c r="Q37" s="14"/>
    </row>
    <row r="38" spans="1:17" x14ac:dyDescent="0.2">
      <c r="B38" s="13" t="s">
        <v>114</v>
      </c>
      <c r="C38" s="324">
        <v>138295</v>
      </c>
      <c r="D38" s="331">
        <v>87423</v>
      </c>
      <c r="E38" s="165">
        <v>0.1644176463618531</v>
      </c>
      <c r="F38" s="165">
        <v>0.63214866770309841</v>
      </c>
      <c r="G38" s="343">
        <v>139991</v>
      </c>
      <c r="H38" s="346">
        <v>80808</v>
      </c>
      <c r="I38" s="349">
        <v>0.1588647797443867</v>
      </c>
      <c r="J38" s="165">
        <v>0.57723710809980644</v>
      </c>
      <c r="K38" s="6"/>
      <c r="L38" s="6"/>
      <c r="M38" s="11"/>
      <c r="Q38" s="14"/>
    </row>
    <row r="39" spans="1:17" x14ac:dyDescent="0.2">
      <c r="B39" s="13" t="s">
        <v>89</v>
      </c>
      <c r="C39" s="324">
        <v>966249</v>
      </c>
      <c r="D39" s="331">
        <v>531713</v>
      </c>
      <c r="E39" s="165">
        <v>1</v>
      </c>
      <c r="F39" s="165">
        <v>0.55028569240433889</v>
      </c>
      <c r="G39" s="343">
        <v>944168</v>
      </c>
      <c r="H39" s="346">
        <v>508659</v>
      </c>
      <c r="I39" s="349">
        <v>1</v>
      </c>
      <c r="J39" s="165">
        <v>0.53873780937290816</v>
      </c>
      <c r="K39" s="6"/>
      <c r="L39" s="6"/>
      <c r="M39" s="11"/>
      <c r="Q39" s="14"/>
    </row>
    <row r="40" spans="1:17" x14ac:dyDescent="0.2">
      <c r="A40" s="12"/>
      <c r="B40" s="12" t="s">
        <v>213</v>
      </c>
      <c r="C40" s="319"/>
      <c r="D40" s="166"/>
      <c r="E40" s="166"/>
      <c r="F40" s="166"/>
      <c r="G40" s="166"/>
      <c r="H40" s="166"/>
      <c r="I40" s="166"/>
      <c r="J40" s="166"/>
      <c r="K40" s="6"/>
      <c r="L40" s="6"/>
      <c r="M40" s="11"/>
      <c r="Q40" s="14"/>
    </row>
    <row r="41" spans="1:17" x14ac:dyDescent="0.2">
      <c r="C41" s="319"/>
      <c r="D41" s="166"/>
      <c r="E41" s="166"/>
      <c r="F41" s="166"/>
      <c r="G41" s="166"/>
      <c r="H41" s="166"/>
      <c r="I41" s="166"/>
      <c r="J41" s="166"/>
      <c r="K41" s="6"/>
      <c r="L41" s="6"/>
      <c r="M41" s="11"/>
      <c r="Q41" s="14"/>
    </row>
    <row r="42" spans="1:17" x14ac:dyDescent="0.2">
      <c r="A42" s="114" t="s">
        <v>214</v>
      </c>
      <c r="B42" s="114"/>
      <c r="C42" s="538"/>
      <c r="D42" s="538"/>
      <c r="E42" s="166"/>
      <c r="F42" s="166"/>
      <c r="G42" s="344"/>
      <c r="H42" s="344"/>
      <c r="I42" s="344"/>
      <c r="J42" s="167"/>
      <c r="K42" s="6"/>
      <c r="L42" s="6"/>
      <c r="M42" s="11"/>
      <c r="Q42" s="14"/>
    </row>
    <row r="43" spans="1:17" x14ac:dyDescent="0.2">
      <c r="A43" s="539" t="s">
        <v>100</v>
      </c>
      <c r="B43" s="115" t="s">
        <v>86</v>
      </c>
      <c r="C43" s="324">
        <v>162366</v>
      </c>
      <c r="D43" s="331">
        <v>88235</v>
      </c>
      <c r="E43" s="165">
        <v>0.41778133419192326</v>
      </c>
      <c r="F43" s="165">
        <v>0.54343273838118822</v>
      </c>
      <c r="G43" s="343">
        <v>151285</v>
      </c>
      <c r="H43" s="346">
        <v>79666</v>
      </c>
      <c r="I43" s="349">
        <v>0.40395302612364109</v>
      </c>
      <c r="J43" s="165">
        <v>0.52659549856231613</v>
      </c>
      <c r="K43" s="6"/>
      <c r="L43" s="6"/>
      <c r="M43" s="11"/>
      <c r="Q43" s="14"/>
    </row>
    <row r="44" spans="1:17" x14ac:dyDescent="0.2">
      <c r="A44" s="539"/>
      <c r="B44" s="115" t="s">
        <v>87</v>
      </c>
      <c r="C44" s="324">
        <v>199951</v>
      </c>
      <c r="D44" s="331">
        <v>120489</v>
      </c>
      <c r="E44" s="165">
        <v>0.57049986032130839</v>
      </c>
      <c r="F44" s="165">
        <v>0.60259263519562289</v>
      </c>
      <c r="G44" s="343">
        <v>201957</v>
      </c>
      <c r="H44" s="346">
        <v>115140</v>
      </c>
      <c r="I44" s="349">
        <v>0.58382687003082911</v>
      </c>
      <c r="J44" s="165">
        <v>0.57012136246824818</v>
      </c>
      <c r="K44" s="6"/>
      <c r="L44" s="6"/>
      <c r="M44" s="11"/>
      <c r="Q44" s="14"/>
    </row>
    <row r="45" spans="1:17" x14ac:dyDescent="0.2">
      <c r="A45" s="539"/>
      <c r="B45" s="115" t="s">
        <v>88</v>
      </c>
      <c r="C45" s="324">
        <v>4527</v>
      </c>
      <c r="D45" s="331">
        <v>2475</v>
      </c>
      <c r="E45" s="165">
        <v>1.1718805486768404E-2</v>
      </c>
      <c r="F45" s="165">
        <v>0.54671968190854869</v>
      </c>
      <c r="G45" s="343">
        <v>4433</v>
      </c>
      <c r="H45" s="346">
        <v>2410</v>
      </c>
      <c r="I45" s="349">
        <v>1.2220103845529774E-2</v>
      </c>
      <c r="J45" s="165">
        <v>0.54364989848860812</v>
      </c>
      <c r="K45" s="6"/>
      <c r="L45" s="6"/>
      <c r="M45" s="11"/>
      <c r="Q45" s="14"/>
    </row>
    <row r="46" spans="1:17" x14ac:dyDescent="0.2">
      <c r="A46" s="539"/>
      <c r="B46" s="115" t="s">
        <v>89</v>
      </c>
      <c r="C46" s="324">
        <v>366844</v>
      </c>
      <c r="D46" s="331">
        <v>211199</v>
      </c>
      <c r="E46" s="165">
        <v>1</v>
      </c>
      <c r="F46" s="165">
        <v>0.57571883416384073</v>
      </c>
      <c r="G46" s="343">
        <v>357675</v>
      </c>
      <c r="H46" s="346">
        <v>197216</v>
      </c>
      <c r="I46" s="349">
        <v>1</v>
      </c>
      <c r="J46" s="165">
        <v>0.55138323897392882</v>
      </c>
      <c r="K46" s="6"/>
      <c r="L46" s="6"/>
      <c r="M46" s="11"/>
      <c r="Q46" s="14"/>
    </row>
    <row r="47" spans="1:17" x14ac:dyDescent="0.2">
      <c r="A47" s="539" t="s">
        <v>101</v>
      </c>
      <c r="B47" s="115" t="s">
        <v>86</v>
      </c>
      <c r="C47" s="324">
        <v>66341</v>
      </c>
      <c r="D47" s="331">
        <v>33508</v>
      </c>
      <c r="E47" s="165">
        <v>0.36956809458684431</v>
      </c>
      <c r="F47" s="165">
        <v>0.50508735171311858</v>
      </c>
      <c r="G47" s="343">
        <v>62972</v>
      </c>
      <c r="H47" s="346">
        <v>31305</v>
      </c>
      <c r="I47" s="349">
        <v>0.35899817662641481</v>
      </c>
      <c r="J47" s="165">
        <v>0.49712570666327893</v>
      </c>
      <c r="K47" s="6"/>
      <c r="L47" s="6"/>
      <c r="M47" s="11"/>
      <c r="Q47" s="14"/>
    </row>
    <row r="48" spans="1:17" x14ac:dyDescent="0.2">
      <c r="A48" s="539"/>
      <c r="B48" s="115" t="s">
        <v>87</v>
      </c>
      <c r="C48" s="324">
        <v>96396</v>
      </c>
      <c r="D48" s="331">
        <v>56098</v>
      </c>
      <c r="E48" s="165">
        <v>0.61871884236996511</v>
      </c>
      <c r="F48" s="165">
        <v>0.58195360803352836</v>
      </c>
      <c r="G48" s="343">
        <v>99885</v>
      </c>
      <c r="H48" s="346">
        <v>54871</v>
      </c>
      <c r="I48" s="349">
        <v>0.62924737101638739</v>
      </c>
      <c r="J48" s="165">
        <v>0.54934174300445515</v>
      </c>
      <c r="K48" s="6"/>
      <c r="L48" s="6"/>
      <c r="M48" s="11"/>
      <c r="Q48" s="14"/>
    </row>
    <row r="49" spans="1:17" x14ac:dyDescent="0.2">
      <c r="A49" s="539"/>
      <c r="B49" s="115" t="s">
        <v>88</v>
      </c>
      <c r="C49" s="324">
        <v>2009</v>
      </c>
      <c r="D49" s="331">
        <v>1062</v>
      </c>
      <c r="E49" s="165">
        <v>1.1713063043190541E-2</v>
      </c>
      <c r="F49" s="165">
        <v>0.52862120457939277</v>
      </c>
      <c r="G49" s="343">
        <v>2097</v>
      </c>
      <c r="H49" s="346">
        <v>1025</v>
      </c>
      <c r="I49" s="349">
        <v>1.1754452357197739E-2</v>
      </c>
      <c r="J49" s="165">
        <v>0.48879351454458753</v>
      </c>
      <c r="K49" s="6"/>
      <c r="L49" s="6"/>
      <c r="M49" s="11"/>
      <c r="Q49" s="14"/>
    </row>
    <row r="50" spans="1:17" x14ac:dyDescent="0.2">
      <c r="A50" s="539"/>
      <c r="B50" s="115" t="s">
        <v>89</v>
      </c>
      <c r="C50" s="324">
        <v>164746</v>
      </c>
      <c r="D50" s="331">
        <v>90668</v>
      </c>
      <c r="E50" s="165">
        <v>1</v>
      </c>
      <c r="F50" s="165">
        <v>0.55035023612105904</v>
      </c>
      <c r="G50" s="343">
        <v>164954</v>
      </c>
      <c r="H50" s="346">
        <v>87201</v>
      </c>
      <c r="I50" s="349">
        <v>1</v>
      </c>
      <c r="J50" s="165">
        <v>0.52863828703759841</v>
      </c>
      <c r="K50" s="6"/>
      <c r="L50" s="6"/>
      <c r="M50" s="11"/>
      <c r="Q50" s="14"/>
    </row>
    <row r="51" spans="1:17" x14ac:dyDescent="0.2">
      <c r="A51" s="539" t="s">
        <v>102</v>
      </c>
      <c r="B51" s="115" t="s">
        <v>86</v>
      </c>
      <c r="C51" s="324">
        <v>54958</v>
      </c>
      <c r="D51" s="331">
        <v>25682</v>
      </c>
      <c r="E51" s="165">
        <v>0.28992346074823327</v>
      </c>
      <c r="F51" s="165">
        <v>0.4673023035772772</v>
      </c>
      <c r="G51" s="343">
        <v>51635</v>
      </c>
      <c r="H51" s="346">
        <v>24014</v>
      </c>
      <c r="I51" s="349">
        <v>0.28673432835820895</v>
      </c>
      <c r="J51" s="165">
        <v>0.46507214098963884</v>
      </c>
      <c r="K51" s="6"/>
      <c r="L51" s="6"/>
      <c r="M51" s="11"/>
      <c r="Q51" s="14"/>
    </row>
    <row r="52" spans="1:17" x14ac:dyDescent="0.2">
      <c r="A52" s="539"/>
      <c r="B52" s="115" t="s">
        <v>87</v>
      </c>
      <c r="C52" s="324">
        <v>113070</v>
      </c>
      <c r="D52" s="331">
        <v>60841</v>
      </c>
      <c r="E52" s="165">
        <v>0.68683253934207855</v>
      </c>
      <c r="F52" s="165">
        <v>0.53808260369682492</v>
      </c>
      <c r="G52" s="343">
        <v>110392</v>
      </c>
      <c r="H52" s="346">
        <v>57656</v>
      </c>
      <c r="I52" s="349">
        <v>0.68842985074626861</v>
      </c>
      <c r="J52" s="165">
        <v>0.52228422349445613</v>
      </c>
      <c r="K52" s="6"/>
      <c r="L52" s="6"/>
      <c r="M52" s="11"/>
      <c r="Q52" s="14"/>
    </row>
    <row r="53" spans="1:17" x14ac:dyDescent="0.2">
      <c r="A53" s="539"/>
      <c r="B53" s="115" t="s">
        <v>88</v>
      </c>
      <c r="C53" s="324">
        <v>4222</v>
      </c>
      <c r="D53" s="331">
        <v>2059</v>
      </c>
      <c r="E53" s="165">
        <v>2.3243999909688198E-2</v>
      </c>
      <c r="F53" s="165">
        <v>0.48768356229275223</v>
      </c>
      <c r="G53" s="343">
        <v>4168</v>
      </c>
      <c r="H53" s="346">
        <v>2080</v>
      </c>
      <c r="I53" s="349">
        <v>2.4835820895522387E-2</v>
      </c>
      <c r="J53" s="165">
        <v>0.49904030710172742</v>
      </c>
      <c r="K53" s="6"/>
      <c r="L53" s="6"/>
      <c r="M53" s="11"/>
      <c r="Q53" s="14"/>
    </row>
    <row r="54" spans="1:17" x14ac:dyDescent="0.2">
      <c r="A54" s="539"/>
      <c r="B54" s="115" t="s">
        <v>89</v>
      </c>
      <c r="C54" s="324">
        <v>172250</v>
      </c>
      <c r="D54" s="331">
        <v>88582</v>
      </c>
      <c r="E54" s="165">
        <v>1</v>
      </c>
      <c r="F54" s="165">
        <v>0.51426415094339628</v>
      </c>
      <c r="G54" s="343">
        <v>166195</v>
      </c>
      <c r="H54" s="346">
        <v>83750</v>
      </c>
      <c r="I54" s="349">
        <v>1</v>
      </c>
      <c r="J54" s="165">
        <v>0.50392611089382955</v>
      </c>
      <c r="K54" s="6"/>
      <c r="L54" s="6"/>
      <c r="M54" s="11"/>
      <c r="Q54" s="14"/>
    </row>
    <row r="55" spans="1:17" x14ac:dyDescent="0.2">
      <c r="A55" s="539" t="s">
        <v>103</v>
      </c>
      <c r="B55" s="115" t="s">
        <v>86</v>
      </c>
      <c r="C55" s="324">
        <v>11601</v>
      </c>
      <c r="D55" s="331">
        <v>6856</v>
      </c>
      <c r="E55" s="165">
        <v>0.4489849377865095</v>
      </c>
      <c r="F55" s="165">
        <v>0.59098353590207742</v>
      </c>
      <c r="G55" s="343">
        <v>10654</v>
      </c>
      <c r="H55" s="346">
        <v>6182</v>
      </c>
      <c r="I55" s="349">
        <v>0.43884432455455386</v>
      </c>
      <c r="J55" s="165">
        <v>0.58025154871409801</v>
      </c>
      <c r="K55" s="6"/>
      <c r="L55" s="6"/>
      <c r="M55" s="11"/>
      <c r="Q55" s="14"/>
    </row>
    <row r="56" spans="1:17" x14ac:dyDescent="0.2">
      <c r="A56" s="539"/>
      <c r="B56" s="115" t="s">
        <v>87</v>
      </c>
      <c r="C56" s="324">
        <v>12180</v>
      </c>
      <c r="D56" s="331">
        <v>7738</v>
      </c>
      <c r="E56" s="165">
        <v>0.5067452521283563</v>
      </c>
      <c r="F56" s="165">
        <v>0.63530377668308702</v>
      </c>
      <c r="G56" s="343">
        <v>12372</v>
      </c>
      <c r="H56" s="346">
        <v>7273</v>
      </c>
      <c r="I56" s="349">
        <v>0.51629161638390009</v>
      </c>
      <c r="J56" s="165">
        <v>0.5878596831555124</v>
      </c>
      <c r="K56" s="6"/>
      <c r="L56" s="6"/>
      <c r="M56" s="11"/>
      <c r="Q56" s="14"/>
    </row>
    <row r="57" spans="1:17" x14ac:dyDescent="0.2">
      <c r="A57" s="539"/>
      <c r="B57" s="115" t="s">
        <v>88</v>
      </c>
      <c r="C57" s="324">
        <v>1161</v>
      </c>
      <c r="D57" s="332">
        <v>676</v>
      </c>
      <c r="E57" s="165">
        <v>4.4269810085134254E-2</v>
      </c>
      <c r="F57" s="165">
        <v>0.58225667527993108</v>
      </c>
      <c r="G57" s="343">
        <v>1074</v>
      </c>
      <c r="H57" s="346">
        <v>632</v>
      </c>
      <c r="I57" s="349">
        <v>4.4864059061546106E-2</v>
      </c>
      <c r="J57" s="165">
        <v>0.58845437616387342</v>
      </c>
      <c r="K57" s="6"/>
      <c r="L57" s="6"/>
      <c r="M57" s="11"/>
      <c r="Q57" s="14"/>
    </row>
    <row r="58" spans="1:17" x14ac:dyDescent="0.2">
      <c r="A58" s="539"/>
      <c r="B58" s="115" t="s">
        <v>89</v>
      </c>
      <c r="C58" s="324">
        <v>24942</v>
      </c>
      <c r="D58" s="331">
        <v>15270</v>
      </c>
      <c r="E58" s="165">
        <v>1</v>
      </c>
      <c r="F58" s="165">
        <v>0.61222035121481833</v>
      </c>
      <c r="G58" s="343">
        <v>24100</v>
      </c>
      <c r="H58" s="346">
        <v>14087</v>
      </c>
      <c r="I58" s="349">
        <v>1</v>
      </c>
      <c r="J58" s="165">
        <v>0.5845228215767635</v>
      </c>
      <c r="K58" s="6"/>
      <c r="L58" s="6"/>
      <c r="M58" s="11"/>
      <c r="Q58" s="14"/>
    </row>
    <row r="59" spans="1:17" x14ac:dyDescent="0.2">
      <c r="A59" s="539" t="s">
        <v>104</v>
      </c>
      <c r="B59" s="115" t="s">
        <v>86</v>
      </c>
      <c r="C59" s="324">
        <v>3978</v>
      </c>
      <c r="D59" s="331">
        <v>1854</v>
      </c>
      <c r="E59" s="165">
        <v>0.33225806451612905</v>
      </c>
      <c r="F59" s="165">
        <v>0.4660633484162896</v>
      </c>
      <c r="G59" s="343">
        <v>3614</v>
      </c>
      <c r="H59" s="346">
        <v>1664</v>
      </c>
      <c r="I59" s="349">
        <v>0.31056364315042928</v>
      </c>
      <c r="J59" s="165">
        <v>0.46043165467625902</v>
      </c>
      <c r="K59" s="6"/>
      <c r="L59" s="6"/>
      <c r="M59" s="11"/>
      <c r="Q59" s="14"/>
    </row>
    <row r="60" spans="1:17" x14ac:dyDescent="0.2">
      <c r="A60" s="539"/>
      <c r="B60" s="115" t="s">
        <v>87</v>
      </c>
      <c r="C60" s="324">
        <v>6775</v>
      </c>
      <c r="D60" s="331">
        <v>3646</v>
      </c>
      <c r="E60" s="165">
        <v>0.65340501792114691</v>
      </c>
      <c r="F60" s="165">
        <v>0.53815498154981545</v>
      </c>
      <c r="G60" s="343">
        <v>6925</v>
      </c>
      <c r="H60" s="346">
        <v>3619</v>
      </c>
      <c r="I60" s="349">
        <v>0.67543859649122806</v>
      </c>
      <c r="J60" s="165">
        <v>0.52259927797833938</v>
      </c>
      <c r="K60" s="6"/>
      <c r="L60" s="6"/>
      <c r="M60" s="11"/>
      <c r="Q60" s="14"/>
    </row>
    <row r="61" spans="1:17" x14ac:dyDescent="0.2">
      <c r="A61" s="539"/>
      <c r="B61" s="115" t="s">
        <v>88</v>
      </c>
      <c r="C61" s="325">
        <v>160</v>
      </c>
      <c r="D61" s="332">
        <v>80</v>
      </c>
      <c r="E61" s="165">
        <v>1.4336917562724014E-2</v>
      </c>
      <c r="F61" s="165">
        <v>0.5</v>
      </c>
      <c r="G61" s="166">
        <v>152</v>
      </c>
      <c r="H61" s="346">
        <v>75</v>
      </c>
      <c r="I61" s="349">
        <v>1.3997760358342666E-2</v>
      </c>
      <c r="J61" s="165">
        <v>0.49342105263157893</v>
      </c>
      <c r="K61" s="6"/>
      <c r="L61" s="6"/>
      <c r="M61" s="11"/>
      <c r="Q61" s="14"/>
    </row>
    <row r="62" spans="1:17" x14ac:dyDescent="0.2">
      <c r="A62" s="539"/>
      <c r="B62" s="115" t="s">
        <v>89</v>
      </c>
      <c r="C62" s="324">
        <v>10913</v>
      </c>
      <c r="D62" s="331">
        <v>5580</v>
      </c>
      <c r="E62" s="165">
        <v>1</v>
      </c>
      <c r="F62" s="165">
        <v>0.51131677815449461</v>
      </c>
      <c r="G62" s="343">
        <v>10691</v>
      </c>
      <c r="H62" s="346">
        <v>5358</v>
      </c>
      <c r="I62" s="349">
        <v>1</v>
      </c>
      <c r="J62" s="165">
        <v>0.50116920774483209</v>
      </c>
      <c r="K62" s="6"/>
      <c r="L62" s="6"/>
      <c r="M62" s="11"/>
      <c r="Q62" s="14"/>
    </row>
    <row r="63" spans="1:17" x14ac:dyDescent="0.2">
      <c r="A63" s="539" t="s">
        <v>105</v>
      </c>
      <c r="B63" s="115" t="s">
        <v>86</v>
      </c>
      <c r="C63" s="324">
        <v>1760</v>
      </c>
      <c r="D63" s="332">
        <v>887</v>
      </c>
      <c r="E63" s="165">
        <v>0.39161147902869758</v>
      </c>
      <c r="F63" s="165">
        <v>0.50397727272727277</v>
      </c>
      <c r="G63" s="343">
        <v>1656</v>
      </c>
      <c r="H63" s="346">
        <v>834</v>
      </c>
      <c r="I63" s="349">
        <v>0.38415476738830034</v>
      </c>
      <c r="J63" s="165">
        <v>0.50362318840579712</v>
      </c>
      <c r="K63" s="6"/>
      <c r="L63" s="6"/>
      <c r="M63" s="11"/>
      <c r="Q63" s="14"/>
    </row>
    <row r="64" spans="1:17" x14ac:dyDescent="0.2">
      <c r="A64" s="539"/>
      <c r="B64" s="115" t="s">
        <v>87</v>
      </c>
      <c r="C64" s="324">
        <v>2241</v>
      </c>
      <c r="D64" s="331">
        <v>1329</v>
      </c>
      <c r="E64" s="165">
        <v>0.58675496688741724</v>
      </c>
      <c r="F64" s="165">
        <v>0.59303882195448465</v>
      </c>
      <c r="G64" s="343">
        <v>2389</v>
      </c>
      <c r="H64" s="346">
        <v>1279</v>
      </c>
      <c r="I64" s="349">
        <v>0.5891294334408107</v>
      </c>
      <c r="J64" s="165">
        <v>0.53537044788614485</v>
      </c>
      <c r="K64" s="6"/>
      <c r="L64" s="6"/>
      <c r="M64" s="11"/>
      <c r="Q64" s="14"/>
    </row>
    <row r="65" spans="1:17" x14ac:dyDescent="0.2">
      <c r="A65" s="539"/>
      <c r="B65" s="115" t="s">
        <v>88</v>
      </c>
      <c r="C65" s="325">
        <v>93</v>
      </c>
      <c r="D65" s="332">
        <v>49</v>
      </c>
      <c r="E65" s="165">
        <v>2.1633554083885211E-2</v>
      </c>
      <c r="F65" s="165">
        <v>0.5268817204301075</v>
      </c>
      <c r="G65" s="166">
        <v>103</v>
      </c>
      <c r="H65" s="346">
        <v>58</v>
      </c>
      <c r="I65" s="349">
        <v>2.6715799170888992E-2</v>
      </c>
      <c r="J65" s="165">
        <v>0.56310679611650483</v>
      </c>
      <c r="K65" s="6"/>
      <c r="L65" s="6"/>
      <c r="M65" s="11"/>
      <c r="Q65" s="14"/>
    </row>
    <row r="66" spans="1:17" x14ac:dyDescent="0.2">
      <c r="A66" s="539"/>
      <c r="B66" s="115" t="s">
        <v>89</v>
      </c>
      <c r="C66" s="324">
        <v>4094</v>
      </c>
      <c r="D66" s="331">
        <v>2265</v>
      </c>
      <c r="E66" s="165">
        <v>1</v>
      </c>
      <c r="F66" s="165">
        <v>0.55324865657059108</v>
      </c>
      <c r="G66" s="343">
        <v>4148</v>
      </c>
      <c r="H66" s="346">
        <v>2171</v>
      </c>
      <c r="I66" s="349">
        <v>1</v>
      </c>
      <c r="J66" s="165">
        <v>0.52338476374156218</v>
      </c>
      <c r="K66" s="6"/>
      <c r="L66" s="6"/>
      <c r="M66" s="11"/>
      <c r="Q66" s="14"/>
    </row>
    <row r="67" spans="1:17" x14ac:dyDescent="0.2">
      <c r="A67" s="539" t="s">
        <v>106</v>
      </c>
      <c r="B67" s="115" t="s">
        <v>86</v>
      </c>
      <c r="C67" s="324">
        <v>16684</v>
      </c>
      <c r="D67" s="331">
        <v>8893</v>
      </c>
      <c r="E67" s="165">
        <v>0.38825583933638941</v>
      </c>
      <c r="F67" s="165">
        <v>0.53302565332054663</v>
      </c>
      <c r="G67" s="343">
        <v>16372</v>
      </c>
      <c r="H67" s="346">
        <v>8708</v>
      </c>
      <c r="I67" s="349">
        <v>0.38478193628209095</v>
      </c>
      <c r="J67" s="165">
        <v>0.5318837038846812</v>
      </c>
      <c r="K67" s="6"/>
      <c r="L67" s="6"/>
      <c r="M67" s="11"/>
      <c r="Q67" s="14"/>
    </row>
    <row r="68" spans="1:17" x14ac:dyDescent="0.2">
      <c r="A68" s="539"/>
      <c r="B68" s="115" t="s">
        <v>87</v>
      </c>
      <c r="C68" s="324">
        <v>23261</v>
      </c>
      <c r="D68" s="331">
        <v>13592</v>
      </c>
      <c r="E68" s="165">
        <v>0.59340755293604019</v>
      </c>
      <c r="F68" s="165">
        <v>0.58432569536993251</v>
      </c>
      <c r="G68" s="343">
        <v>24409</v>
      </c>
      <c r="H68" s="346">
        <v>13532</v>
      </c>
      <c r="I68" s="349">
        <v>0.59794087755733283</v>
      </c>
      <c r="J68" s="165">
        <v>0.55438567741406863</v>
      </c>
      <c r="K68" s="6"/>
      <c r="L68" s="6"/>
      <c r="M68" s="11"/>
      <c r="Q68" s="14"/>
    </row>
    <row r="69" spans="1:17" x14ac:dyDescent="0.2">
      <c r="A69" s="539"/>
      <c r="B69" s="115" t="s">
        <v>88</v>
      </c>
      <c r="C69" s="324">
        <v>784</v>
      </c>
      <c r="D69" s="331">
        <v>420</v>
      </c>
      <c r="E69" s="165">
        <v>1.8336607727570401E-2</v>
      </c>
      <c r="F69" s="165">
        <v>0.5357142857142857</v>
      </c>
      <c r="G69" s="343">
        <v>741</v>
      </c>
      <c r="H69" s="346">
        <v>391</v>
      </c>
      <c r="I69" s="349">
        <v>1.7277186160576202E-2</v>
      </c>
      <c r="J69" s="165">
        <v>0.52766531713900133</v>
      </c>
      <c r="K69" s="6"/>
      <c r="L69" s="6"/>
      <c r="M69" s="11"/>
      <c r="Q69" s="14"/>
    </row>
    <row r="70" spans="1:17" x14ac:dyDescent="0.2">
      <c r="A70" s="539"/>
      <c r="B70" s="115" t="s">
        <v>89</v>
      </c>
      <c r="C70" s="324">
        <v>40729</v>
      </c>
      <c r="D70" s="331">
        <v>22905</v>
      </c>
      <c r="E70" s="165">
        <v>1</v>
      </c>
      <c r="F70" s="165">
        <v>0.56237570281617522</v>
      </c>
      <c r="G70" s="343">
        <v>41522</v>
      </c>
      <c r="H70" s="346">
        <v>22631</v>
      </c>
      <c r="I70" s="349">
        <v>1</v>
      </c>
      <c r="J70" s="165">
        <v>0.54503636626366747</v>
      </c>
      <c r="K70" s="6"/>
      <c r="L70" s="6"/>
      <c r="M70" s="11"/>
      <c r="Q70" s="14"/>
    </row>
    <row r="71" spans="1:17" x14ac:dyDescent="0.2">
      <c r="A71" s="539" t="s">
        <v>88</v>
      </c>
      <c r="B71" s="115" t="s">
        <v>86</v>
      </c>
      <c r="C71" s="324">
        <v>68470</v>
      </c>
      <c r="D71" s="331">
        <v>33272</v>
      </c>
      <c r="E71" s="165">
        <v>0.34933434127084123</v>
      </c>
      <c r="F71" s="165">
        <v>0.48593544618080914</v>
      </c>
      <c r="G71" s="343">
        <v>63323</v>
      </c>
      <c r="H71" s="346">
        <v>33002</v>
      </c>
      <c r="I71" s="349">
        <v>0.34289573484336849</v>
      </c>
      <c r="J71" s="165">
        <v>0.52116924340287096</v>
      </c>
      <c r="K71" s="6"/>
      <c r="L71" s="6"/>
      <c r="M71" s="11"/>
      <c r="Q71" s="14"/>
    </row>
    <row r="72" spans="1:17" x14ac:dyDescent="0.2">
      <c r="A72" s="539"/>
      <c r="B72" s="115" t="s">
        <v>87</v>
      </c>
      <c r="C72" s="324">
        <v>100693</v>
      </c>
      <c r="D72" s="331">
        <v>55654</v>
      </c>
      <c r="E72" s="165">
        <v>0.5843307714921675</v>
      </c>
      <c r="F72" s="165">
        <v>0.55270972162911025</v>
      </c>
      <c r="G72" s="343">
        <v>99149</v>
      </c>
      <c r="H72" s="346">
        <v>56591</v>
      </c>
      <c r="I72" s="349">
        <v>0.58798898644085407</v>
      </c>
      <c r="J72" s="165">
        <v>0.57076722911980959</v>
      </c>
      <c r="K72" s="6"/>
      <c r="L72" s="6"/>
      <c r="M72" s="11"/>
      <c r="Q72" s="14"/>
    </row>
    <row r="73" spans="1:17" x14ac:dyDescent="0.2">
      <c r="A73" s="539"/>
      <c r="B73" s="115" t="s">
        <v>88</v>
      </c>
      <c r="C73" s="324">
        <v>12568</v>
      </c>
      <c r="D73" s="331">
        <v>6318</v>
      </c>
      <c r="E73" s="165">
        <v>6.6334887236991311E-2</v>
      </c>
      <c r="F73" s="165">
        <v>0.5027052832590706</v>
      </c>
      <c r="G73" s="343">
        <v>12411</v>
      </c>
      <c r="H73" s="346">
        <v>6652</v>
      </c>
      <c r="I73" s="349">
        <v>6.911527871577744E-2</v>
      </c>
      <c r="J73" s="165">
        <v>0.53597615018934819</v>
      </c>
      <c r="K73" s="6"/>
      <c r="L73" s="6"/>
      <c r="M73" s="11"/>
      <c r="Q73" s="14"/>
    </row>
    <row r="74" spans="1:17" x14ac:dyDescent="0.2">
      <c r="A74" s="539"/>
      <c r="B74" s="115" t="s">
        <v>89</v>
      </c>
      <c r="C74" s="324">
        <v>181731</v>
      </c>
      <c r="D74" s="331">
        <v>95244</v>
      </c>
      <c r="E74" s="165">
        <v>1</v>
      </c>
      <c r="F74" s="165">
        <v>0.52409330273866317</v>
      </c>
      <c r="G74" s="343">
        <v>174883</v>
      </c>
      <c r="H74" s="346">
        <v>96245</v>
      </c>
      <c r="I74" s="349">
        <v>1</v>
      </c>
      <c r="J74" s="165">
        <v>0.55033936975006148</v>
      </c>
      <c r="K74" s="6"/>
      <c r="L74" s="6"/>
      <c r="M74" s="11"/>
      <c r="Q74" s="14"/>
    </row>
    <row r="75" spans="1:17" x14ac:dyDescent="0.2">
      <c r="A75" s="546" t="s">
        <v>89</v>
      </c>
      <c r="B75" s="546"/>
      <c r="C75" s="324">
        <v>966249</v>
      </c>
      <c r="D75" s="331">
        <v>531713</v>
      </c>
      <c r="E75" s="165">
        <v>1</v>
      </c>
      <c r="F75" s="165">
        <v>0.55028569240433889</v>
      </c>
      <c r="G75" s="343">
        <v>944168</v>
      </c>
      <c r="H75" s="346">
        <v>508659</v>
      </c>
      <c r="I75" s="349">
        <v>1</v>
      </c>
      <c r="J75" s="165">
        <v>0.53873780937290816</v>
      </c>
      <c r="K75" s="6"/>
      <c r="L75" s="6"/>
      <c r="M75" s="11"/>
      <c r="Q75" s="14"/>
    </row>
    <row r="76" spans="1:17" x14ac:dyDescent="0.2">
      <c r="C76" s="319"/>
      <c r="D76" s="166"/>
      <c r="E76" s="166"/>
      <c r="F76" s="166"/>
      <c r="G76" s="166"/>
      <c r="H76" s="166"/>
      <c r="I76" s="166"/>
      <c r="J76" s="166"/>
      <c r="K76" s="6"/>
      <c r="L76" s="6"/>
      <c r="M76" s="11"/>
      <c r="Q76" s="14"/>
    </row>
    <row r="77" spans="1:17" x14ac:dyDescent="0.2">
      <c r="A77" s="37" t="s">
        <v>215</v>
      </c>
      <c r="B77" s="37"/>
      <c r="C77" s="319"/>
      <c r="D77" s="166"/>
      <c r="E77" s="166"/>
      <c r="F77" s="166"/>
      <c r="G77" s="344"/>
      <c r="H77" s="344"/>
      <c r="I77" s="344"/>
      <c r="J77" s="167"/>
      <c r="K77" s="6"/>
      <c r="L77" s="6"/>
      <c r="M77" s="11"/>
      <c r="Q77" s="14"/>
    </row>
    <row r="78" spans="1:17" x14ac:dyDescent="0.2">
      <c r="A78" s="549" t="s">
        <v>129</v>
      </c>
      <c r="B78" s="13" t="s">
        <v>86</v>
      </c>
      <c r="C78" s="324">
        <v>81226</v>
      </c>
      <c r="D78" s="331">
        <v>42542</v>
      </c>
      <c r="E78" s="165">
        <v>0.40521593355304519</v>
      </c>
      <c r="F78" s="165">
        <v>0.52374855341885607</v>
      </c>
      <c r="G78" s="343">
        <v>70781</v>
      </c>
      <c r="H78" s="346">
        <v>38001</v>
      </c>
      <c r="I78" s="349">
        <v>0.39831663242631338</v>
      </c>
      <c r="J78" s="165">
        <v>0.53688136646840257</v>
      </c>
      <c r="K78" s="6"/>
      <c r="L78" s="6"/>
      <c r="M78" s="11"/>
      <c r="Q78" s="14"/>
    </row>
    <row r="79" spans="1:17" x14ac:dyDescent="0.2">
      <c r="A79" s="542"/>
      <c r="B79" s="13" t="s">
        <v>87</v>
      </c>
      <c r="C79" s="324">
        <v>102536</v>
      </c>
      <c r="D79" s="331">
        <v>59207</v>
      </c>
      <c r="E79" s="165">
        <v>0.56395138399405631</v>
      </c>
      <c r="F79" s="165">
        <v>0.57742646485136928</v>
      </c>
      <c r="G79" s="343">
        <v>97462</v>
      </c>
      <c r="H79" s="346">
        <v>54228</v>
      </c>
      <c r="I79" s="349">
        <v>0.56840384050983184</v>
      </c>
      <c r="J79" s="165">
        <v>0.55640146929059531</v>
      </c>
      <c r="K79" s="6"/>
      <c r="L79" s="6"/>
      <c r="M79" s="11"/>
      <c r="Q79" s="14"/>
    </row>
    <row r="80" spans="1:17" x14ac:dyDescent="0.2">
      <c r="A80" s="542"/>
      <c r="B80" s="13" t="s">
        <v>88</v>
      </c>
      <c r="C80" s="324">
        <v>6216</v>
      </c>
      <c r="D80" s="331">
        <v>3237</v>
      </c>
      <c r="E80" s="165">
        <v>3.0832682452898483E-2</v>
      </c>
      <c r="F80" s="165">
        <v>0.52075289575289574</v>
      </c>
      <c r="G80" s="343">
        <v>5870</v>
      </c>
      <c r="H80" s="346">
        <v>3175</v>
      </c>
      <c r="I80" s="349">
        <v>3.3279527063854765E-2</v>
      </c>
      <c r="J80" s="165">
        <v>0.54088586030664398</v>
      </c>
      <c r="K80" s="6"/>
      <c r="L80" s="6"/>
      <c r="M80" s="11"/>
      <c r="Q80" s="14"/>
    </row>
    <row r="81" spans="1:17" x14ac:dyDescent="0.2">
      <c r="A81" s="542"/>
      <c r="B81" s="13" t="s">
        <v>89</v>
      </c>
      <c r="C81" s="324">
        <v>189978</v>
      </c>
      <c r="D81" s="331">
        <v>104986</v>
      </c>
      <c r="E81" s="165">
        <v>1</v>
      </c>
      <c r="F81" s="165">
        <v>0.55262188253376709</v>
      </c>
      <c r="G81" s="343">
        <v>174113</v>
      </c>
      <c r="H81" s="346">
        <v>95404</v>
      </c>
      <c r="I81" s="349">
        <v>1</v>
      </c>
      <c r="J81" s="165">
        <v>0.5479430025328379</v>
      </c>
      <c r="K81" s="6"/>
      <c r="L81" s="6"/>
      <c r="M81" s="11"/>
      <c r="Q81" s="14"/>
    </row>
    <row r="82" spans="1:17" x14ac:dyDescent="0.2">
      <c r="A82" s="542" t="s">
        <v>93</v>
      </c>
      <c r="B82" s="13" t="s">
        <v>86</v>
      </c>
      <c r="C82" s="324">
        <v>190634</v>
      </c>
      <c r="D82" s="331">
        <v>101154</v>
      </c>
      <c r="E82" s="165">
        <v>0.38435145394234388</v>
      </c>
      <c r="F82" s="165">
        <v>0.53061888225605092</v>
      </c>
      <c r="G82" s="343">
        <v>180659</v>
      </c>
      <c r="H82" s="346">
        <v>93867</v>
      </c>
      <c r="I82" s="349">
        <v>0.3743837845599145</v>
      </c>
      <c r="J82" s="165">
        <v>0.51958108923441404</v>
      </c>
      <c r="K82" s="6"/>
      <c r="L82" s="6"/>
      <c r="M82" s="11"/>
      <c r="Q82" s="14"/>
    </row>
    <row r="83" spans="1:17" x14ac:dyDescent="0.2">
      <c r="A83" s="542"/>
      <c r="B83" s="13" t="s">
        <v>87</v>
      </c>
      <c r="C83" s="324">
        <v>264373</v>
      </c>
      <c r="D83" s="331">
        <v>155927</v>
      </c>
      <c r="E83" s="165">
        <v>0.5924705810829809</v>
      </c>
      <c r="F83" s="165">
        <v>0.58979926089275381</v>
      </c>
      <c r="G83" s="343">
        <v>268440</v>
      </c>
      <c r="H83" s="346">
        <v>150692</v>
      </c>
      <c r="I83" s="349">
        <v>0.60102742457842084</v>
      </c>
      <c r="J83" s="165">
        <v>0.56136194307852783</v>
      </c>
      <c r="K83" s="6"/>
      <c r="L83" s="6"/>
      <c r="M83" s="11"/>
      <c r="Q83" s="14"/>
    </row>
    <row r="84" spans="1:17" x14ac:dyDescent="0.2">
      <c r="A84" s="542"/>
      <c r="B84" s="13" t="s">
        <v>88</v>
      </c>
      <c r="C84" s="324">
        <v>11645</v>
      </c>
      <c r="D84" s="331">
        <v>6100</v>
      </c>
      <c r="E84" s="165">
        <v>2.3177964974675225E-2</v>
      </c>
      <c r="F84" s="165">
        <v>0.52382996994418207</v>
      </c>
      <c r="G84" s="343">
        <v>11699</v>
      </c>
      <c r="H84" s="346">
        <v>6165</v>
      </c>
      <c r="I84" s="349">
        <v>2.4588790861664621E-2</v>
      </c>
      <c r="J84" s="165">
        <v>0.52696811693307122</v>
      </c>
      <c r="K84" s="6"/>
      <c r="L84" s="6"/>
      <c r="M84" s="11"/>
      <c r="Q84" s="14"/>
    </row>
    <row r="85" spans="1:17" x14ac:dyDescent="0.2">
      <c r="A85" s="542"/>
      <c r="B85" s="13" t="s">
        <v>89</v>
      </c>
      <c r="C85" s="324">
        <v>466652</v>
      </c>
      <c r="D85" s="331">
        <v>263181</v>
      </c>
      <c r="E85" s="165">
        <v>1</v>
      </c>
      <c r="F85" s="165">
        <v>0.56397701070605077</v>
      </c>
      <c r="G85" s="343">
        <v>460798</v>
      </c>
      <c r="H85" s="346">
        <v>250724</v>
      </c>
      <c r="I85" s="349">
        <v>1</v>
      </c>
      <c r="J85" s="165">
        <v>0.54410826435878623</v>
      </c>
      <c r="K85" s="6"/>
      <c r="L85" s="6"/>
      <c r="M85" s="11"/>
      <c r="Q85" s="14"/>
    </row>
    <row r="86" spans="1:17" x14ac:dyDescent="0.2">
      <c r="A86" s="542" t="s">
        <v>94</v>
      </c>
      <c r="B86" s="13" t="s">
        <v>86</v>
      </c>
      <c r="C86" s="324">
        <v>76449</v>
      </c>
      <c r="D86" s="331">
        <v>39327</v>
      </c>
      <c r="E86" s="165">
        <v>0.35064865587802596</v>
      </c>
      <c r="F86" s="165">
        <v>0.51442137895852136</v>
      </c>
      <c r="G86" s="343">
        <v>75210</v>
      </c>
      <c r="H86" s="346">
        <v>37887</v>
      </c>
      <c r="I86" s="349">
        <v>0.3391883544167808</v>
      </c>
      <c r="J86" s="165">
        <v>0.50374950139609098</v>
      </c>
      <c r="K86" s="6"/>
      <c r="L86" s="6"/>
      <c r="M86" s="11"/>
      <c r="Q86" s="14"/>
    </row>
    <row r="87" spans="1:17" x14ac:dyDescent="0.2">
      <c r="A87" s="542"/>
      <c r="B87" s="13" t="s">
        <v>87</v>
      </c>
      <c r="C87" s="324">
        <v>120288</v>
      </c>
      <c r="D87" s="331">
        <v>70295</v>
      </c>
      <c r="E87" s="165">
        <v>0.62676652846507064</v>
      </c>
      <c r="F87" s="165">
        <v>0.58438913274807125</v>
      </c>
      <c r="G87" s="343">
        <v>125542</v>
      </c>
      <c r="H87" s="346">
        <v>71095</v>
      </c>
      <c r="I87" s="349">
        <v>0.63648734545519658</v>
      </c>
      <c r="J87" s="165">
        <v>0.56630450367207785</v>
      </c>
      <c r="K87" s="6"/>
      <c r="L87" s="6"/>
      <c r="M87" s="11"/>
      <c r="Q87" s="14"/>
    </row>
    <row r="88" spans="1:17" x14ac:dyDescent="0.2">
      <c r="A88" s="542"/>
      <c r="B88" s="13" t="s">
        <v>88</v>
      </c>
      <c r="C88" s="324">
        <v>4907</v>
      </c>
      <c r="D88" s="331">
        <v>2533</v>
      </c>
      <c r="E88" s="165">
        <v>2.2584815656903394E-2</v>
      </c>
      <c r="F88" s="165">
        <v>0.51620134501732218</v>
      </c>
      <c r="G88" s="343">
        <v>4992</v>
      </c>
      <c r="H88" s="346">
        <v>2717</v>
      </c>
      <c r="I88" s="349">
        <v>2.4324300128022631E-2</v>
      </c>
      <c r="J88" s="165">
        <v>0.54427083333333337</v>
      </c>
      <c r="K88" s="6"/>
      <c r="L88" s="6"/>
      <c r="M88" s="11"/>
      <c r="Q88" s="14"/>
    </row>
    <row r="89" spans="1:17" x14ac:dyDescent="0.2">
      <c r="A89" s="542"/>
      <c r="B89" s="13" t="s">
        <v>89</v>
      </c>
      <c r="C89" s="324">
        <v>201644</v>
      </c>
      <c r="D89" s="331">
        <v>112155</v>
      </c>
      <c r="E89" s="165">
        <v>1</v>
      </c>
      <c r="F89" s="165">
        <v>0.55620301124754523</v>
      </c>
      <c r="G89" s="343">
        <v>205744</v>
      </c>
      <c r="H89" s="346">
        <v>111699</v>
      </c>
      <c r="I89" s="349">
        <v>1</v>
      </c>
      <c r="J89" s="165">
        <v>0.54290283070223189</v>
      </c>
      <c r="K89" s="6"/>
      <c r="L89" s="6"/>
      <c r="M89" s="11"/>
      <c r="Q89" s="14"/>
    </row>
    <row r="90" spans="1:17" x14ac:dyDescent="0.2">
      <c r="A90" s="542" t="s">
        <v>95</v>
      </c>
      <c r="B90" s="13" t="s">
        <v>86</v>
      </c>
      <c r="C90" s="324">
        <v>37765</v>
      </c>
      <c r="D90" s="331">
        <v>16150</v>
      </c>
      <c r="E90" s="165">
        <v>0.31447153205078276</v>
      </c>
      <c r="F90" s="165">
        <v>0.42764464451211437</v>
      </c>
      <c r="G90" s="343">
        <v>34812</v>
      </c>
      <c r="H90" s="346">
        <v>15607</v>
      </c>
      <c r="I90" s="349">
        <v>0.30720626734641654</v>
      </c>
      <c r="J90" s="165">
        <v>0.44832241755716418</v>
      </c>
      <c r="K90" s="6"/>
      <c r="L90" s="6"/>
      <c r="M90" s="11"/>
      <c r="Q90" s="14"/>
    </row>
    <row r="91" spans="1:17" x14ac:dyDescent="0.2">
      <c r="A91" s="542"/>
      <c r="B91" s="13" t="s">
        <v>87</v>
      </c>
      <c r="C91" s="324">
        <v>67251</v>
      </c>
      <c r="D91" s="331">
        <v>33939</v>
      </c>
      <c r="E91" s="165">
        <v>0.6608575434223849</v>
      </c>
      <c r="F91" s="165">
        <v>0.50466164071909714</v>
      </c>
      <c r="G91" s="343">
        <v>65959</v>
      </c>
      <c r="H91" s="346">
        <v>33932</v>
      </c>
      <c r="I91" s="349">
        <v>0.66791331220597205</v>
      </c>
      <c r="J91" s="165">
        <v>0.51444078897496925</v>
      </c>
      <c r="K91" s="6"/>
      <c r="L91" s="6"/>
      <c r="M91" s="11"/>
      <c r="Q91" s="14"/>
    </row>
    <row r="92" spans="1:17" x14ac:dyDescent="0.2">
      <c r="A92" s="542"/>
      <c r="B92" s="13" t="s">
        <v>88</v>
      </c>
      <c r="C92" s="324">
        <v>2748</v>
      </c>
      <c r="D92" s="331">
        <v>1267</v>
      </c>
      <c r="E92" s="165">
        <v>2.4670924526832307E-2</v>
      </c>
      <c r="F92" s="165">
        <v>0.4610625909752547</v>
      </c>
      <c r="G92" s="343">
        <v>2605</v>
      </c>
      <c r="H92" s="346">
        <v>1264</v>
      </c>
      <c r="I92" s="349">
        <v>2.4880420447611361E-2</v>
      </c>
      <c r="J92" s="165">
        <v>0.48522072936660271</v>
      </c>
      <c r="K92" s="6"/>
      <c r="L92" s="6"/>
      <c r="M92" s="11"/>
      <c r="Q92" s="14"/>
    </row>
    <row r="93" spans="1:17" x14ac:dyDescent="0.2">
      <c r="A93" s="542"/>
      <c r="B93" s="13" t="s">
        <v>89</v>
      </c>
      <c r="C93" s="324">
        <v>107764</v>
      </c>
      <c r="D93" s="331">
        <v>51356</v>
      </c>
      <c r="E93" s="165">
        <v>1</v>
      </c>
      <c r="F93" s="165">
        <v>0.47655989013028471</v>
      </c>
      <c r="G93" s="343">
        <v>103376</v>
      </c>
      <c r="H93" s="346">
        <v>50803</v>
      </c>
      <c r="I93" s="349">
        <v>1</v>
      </c>
      <c r="J93" s="165">
        <v>0.49143901872775114</v>
      </c>
      <c r="K93" s="6"/>
      <c r="L93" s="6"/>
      <c r="M93" s="11"/>
      <c r="Q93" s="14"/>
    </row>
    <row r="94" spans="1:17" x14ac:dyDescent="0.2">
      <c r="A94" s="542" t="s">
        <v>98</v>
      </c>
      <c r="B94" s="13" t="s">
        <v>86</v>
      </c>
      <c r="C94" s="325">
        <v>84</v>
      </c>
      <c r="D94" s="332">
        <v>14</v>
      </c>
      <c r="E94" s="165">
        <v>0.4</v>
      </c>
      <c r="F94" s="165">
        <v>0.16666666666666666</v>
      </c>
      <c r="G94" s="166">
        <v>49</v>
      </c>
      <c r="H94" s="346">
        <v>13</v>
      </c>
      <c r="I94" s="349">
        <v>0.44827586206896602</v>
      </c>
      <c r="J94" s="165">
        <v>0.26530612244897961</v>
      </c>
      <c r="K94" s="6"/>
      <c r="L94" s="6"/>
      <c r="M94" s="11"/>
      <c r="Q94" s="14"/>
    </row>
    <row r="95" spans="1:17" x14ac:dyDescent="0.2">
      <c r="A95" s="542"/>
      <c r="B95" s="13" t="s">
        <v>87</v>
      </c>
      <c r="C95" s="325">
        <v>119</v>
      </c>
      <c r="D95" s="332">
        <v>19</v>
      </c>
      <c r="E95" s="165">
        <v>0.54285714285714282</v>
      </c>
      <c r="F95" s="165">
        <v>0.15966386554621848</v>
      </c>
      <c r="G95" s="166">
        <v>75</v>
      </c>
      <c r="H95" s="346">
        <v>14</v>
      </c>
      <c r="I95" s="349">
        <v>0.48275862068965519</v>
      </c>
      <c r="J95" s="165">
        <v>0.18666666666666668</v>
      </c>
      <c r="K95" s="6"/>
      <c r="L95" s="6"/>
      <c r="M95" s="11"/>
      <c r="Q95" s="14"/>
    </row>
    <row r="96" spans="1:17" x14ac:dyDescent="0.2">
      <c r="A96" s="542"/>
      <c r="B96" s="13" t="s">
        <v>88</v>
      </c>
      <c r="C96" s="326" t="s">
        <v>107</v>
      </c>
      <c r="D96" s="333" t="s">
        <v>107</v>
      </c>
      <c r="E96" s="169" t="s">
        <v>107</v>
      </c>
      <c r="F96" s="169" t="s">
        <v>107</v>
      </c>
      <c r="G96" s="166">
        <v>13</v>
      </c>
      <c r="H96" s="348" t="s">
        <v>107</v>
      </c>
      <c r="I96" s="350" t="s">
        <v>107</v>
      </c>
      <c r="J96" s="169" t="s">
        <v>107</v>
      </c>
      <c r="K96" s="6"/>
      <c r="L96" s="6"/>
      <c r="M96" s="11"/>
      <c r="Q96" s="14"/>
    </row>
    <row r="97" spans="1:17" x14ac:dyDescent="0.2">
      <c r="A97" s="542"/>
      <c r="B97" s="13" t="s">
        <v>89</v>
      </c>
      <c r="C97" s="325">
        <v>211</v>
      </c>
      <c r="D97" s="332">
        <v>35</v>
      </c>
      <c r="E97" s="165">
        <v>1</v>
      </c>
      <c r="F97" s="165">
        <v>0.16587677725118483</v>
      </c>
      <c r="G97" s="343">
        <v>137</v>
      </c>
      <c r="H97" s="346">
        <v>29</v>
      </c>
      <c r="I97" s="349">
        <v>1</v>
      </c>
      <c r="J97" s="165">
        <v>0.21167883211678831</v>
      </c>
      <c r="K97" s="6"/>
      <c r="L97" s="6"/>
      <c r="M97" s="11"/>
      <c r="Q97" s="14"/>
    </row>
    <row r="98" spans="1:17" x14ac:dyDescent="0.2">
      <c r="A98" s="543" t="s">
        <v>89</v>
      </c>
      <c r="B98" s="543"/>
      <c r="C98" s="324">
        <v>966249</v>
      </c>
      <c r="D98" s="331">
        <v>531713</v>
      </c>
      <c r="E98" s="165">
        <v>1</v>
      </c>
      <c r="F98" s="165">
        <v>0.55028569240433889</v>
      </c>
      <c r="G98" s="343">
        <v>944168</v>
      </c>
      <c r="H98" s="346">
        <v>508659</v>
      </c>
      <c r="I98" s="349">
        <v>1</v>
      </c>
      <c r="J98" s="165">
        <v>0.53873780937290816</v>
      </c>
      <c r="K98" s="6"/>
      <c r="L98" s="6"/>
      <c r="M98" s="11"/>
      <c r="Q98" s="14"/>
    </row>
    <row r="99" spans="1:17" x14ac:dyDescent="0.2">
      <c r="A99" s="35"/>
      <c r="B99" s="12" t="s">
        <v>216</v>
      </c>
      <c r="C99" s="319"/>
      <c r="D99" s="166"/>
      <c r="E99" s="166"/>
      <c r="F99" s="166"/>
      <c r="G99" s="166"/>
      <c r="H99" s="166"/>
      <c r="I99" s="166"/>
      <c r="J99" s="166"/>
      <c r="Q99" s="14"/>
    </row>
    <row r="100" spans="1:17" x14ac:dyDescent="0.2">
      <c r="C100" s="319"/>
      <c r="D100" s="166"/>
      <c r="E100" s="166"/>
      <c r="F100" s="166"/>
      <c r="G100" s="166"/>
      <c r="H100" s="166"/>
      <c r="I100" s="166"/>
      <c r="J100" s="166"/>
      <c r="Q100" s="14"/>
    </row>
    <row r="101" spans="1:17" s="14" customFormat="1" x14ac:dyDescent="0.2">
      <c r="A101" s="37" t="s">
        <v>217</v>
      </c>
      <c r="B101" s="37"/>
      <c r="C101" s="327"/>
      <c r="D101" s="332"/>
      <c r="E101" s="332"/>
      <c r="F101" s="332"/>
      <c r="G101" s="335"/>
      <c r="H101" s="344"/>
      <c r="I101" s="344"/>
      <c r="J101" s="167"/>
      <c r="K101" s="50"/>
      <c r="L101" s="50"/>
      <c r="M101" s="50"/>
      <c r="N101" s="50"/>
    </row>
    <row r="102" spans="1:17" x14ac:dyDescent="0.2">
      <c r="A102" s="544" t="s">
        <v>218</v>
      </c>
      <c r="B102" s="17" t="s">
        <v>41</v>
      </c>
      <c r="C102" s="328">
        <v>33820</v>
      </c>
      <c r="D102" s="334">
        <v>19744</v>
      </c>
      <c r="E102" s="165">
        <v>0.36637595101131937</v>
      </c>
      <c r="F102" s="165">
        <v>0.58379657007687757</v>
      </c>
      <c r="G102" s="335">
        <v>33864</v>
      </c>
      <c r="H102" s="346">
        <v>19162</v>
      </c>
      <c r="I102" s="349">
        <v>0.3649279171189701</v>
      </c>
      <c r="J102" s="165">
        <v>0.56585164186156389</v>
      </c>
      <c r="K102" s="6"/>
      <c r="Q102" s="14"/>
    </row>
    <row r="103" spans="1:17" x14ac:dyDescent="0.2">
      <c r="A103" s="544"/>
      <c r="B103" s="17" t="s">
        <v>47</v>
      </c>
      <c r="C103" s="328">
        <v>18816</v>
      </c>
      <c r="D103" s="334">
        <v>10917</v>
      </c>
      <c r="E103" s="165">
        <v>0.20257932826127295</v>
      </c>
      <c r="F103" s="165">
        <v>0.58019770408163263</v>
      </c>
      <c r="G103" s="335">
        <v>18119</v>
      </c>
      <c r="H103" s="346">
        <v>10329</v>
      </c>
      <c r="I103" s="349">
        <v>0.19670913557675826</v>
      </c>
      <c r="J103" s="165">
        <v>0.57006457310006076</v>
      </c>
      <c r="K103" s="6"/>
      <c r="Q103" s="14"/>
    </row>
    <row r="104" spans="1:17" x14ac:dyDescent="0.2">
      <c r="A104" s="544"/>
      <c r="B104" s="17" t="s">
        <v>30</v>
      </c>
      <c r="C104" s="328">
        <v>13884</v>
      </c>
      <c r="D104" s="334">
        <v>7670</v>
      </c>
      <c r="E104" s="165">
        <v>0.1423269623306736</v>
      </c>
      <c r="F104" s="165">
        <v>0.55243445692883897</v>
      </c>
      <c r="G104" s="335">
        <v>13553</v>
      </c>
      <c r="H104" s="346">
        <v>7515</v>
      </c>
      <c r="I104" s="349">
        <v>0.14311832257327314</v>
      </c>
      <c r="J104" s="165">
        <v>0.55448978086032608</v>
      </c>
      <c r="K104" s="6"/>
      <c r="Q104" s="14"/>
    </row>
    <row r="105" spans="1:17" x14ac:dyDescent="0.2">
      <c r="A105" s="544"/>
      <c r="B105" s="17" t="s">
        <v>39</v>
      </c>
      <c r="C105" s="328">
        <v>14297</v>
      </c>
      <c r="D105" s="334">
        <v>7518</v>
      </c>
      <c r="E105" s="165">
        <v>0.13950640192985711</v>
      </c>
      <c r="F105" s="165">
        <v>0.52584458277960411</v>
      </c>
      <c r="G105" s="335">
        <v>13508</v>
      </c>
      <c r="H105" s="346">
        <v>7479</v>
      </c>
      <c r="I105" s="349">
        <v>0.14243272581843114</v>
      </c>
      <c r="J105" s="165">
        <v>0.55367189813443884</v>
      </c>
      <c r="K105" s="6"/>
      <c r="Q105" s="14"/>
    </row>
    <row r="106" spans="1:17" x14ac:dyDescent="0.2">
      <c r="A106" s="544"/>
      <c r="B106" s="17" t="s">
        <v>15</v>
      </c>
      <c r="C106" s="328">
        <v>6211</v>
      </c>
      <c r="D106" s="334">
        <v>3287</v>
      </c>
      <c r="E106" s="165">
        <v>6.099461866765634E-2</v>
      </c>
      <c r="F106" s="165">
        <v>0.52922234744807595</v>
      </c>
      <c r="G106" s="335">
        <v>5392</v>
      </c>
      <c r="H106" s="346">
        <v>2994</v>
      </c>
      <c r="I106" s="349">
        <v>5.7018796777695252E-2</v>
      </c>
      <c r="J106" s="165">
        <v>0.55526706231454004</v>
      </c>
      <c r="K106" s="6"/>
      <c r="Q106" s="14"/>
    </row>
    <row r="107" spans="1:17" x14ac:dyDescent="0.2">
      <c r="A107" s="544"/>
      <c r="B107" s="17" t="s">
        <v>28</v>
      </c>
      <c r="C107" s="328">
        <v>2810</v>
      </c>
      <c r="D107" s="334">
        <v>1623</v>
      </c>
      <c r="E107" s="165">
        <v>3.0116904806086472E-2</v>
      </c>
      <c r="F107" s="165">
        <v>0.57758007117437726</v>
      </c>
      <c r="G107" s="335">
        <v>2937</v>
      </c>
      <c r="H107" s="346">
        <v>1640</v>
      </c>
      <c r="I107" s="349">
        <v>3.1232741053914569E-2</v>
      </c>
      <c r="J107" s="165">
        <v>0.55839291794347978</v>
      </c>
      <c r="K107" s="6"/>
      <c r="Q107" s="14"/>
    </row>
    <row r="108" spans="1:17" x14ac:dyDescent="0.2">
      <c r="A108" s="544"/>
      <c r="B108" s="17" t="s">
        <v>48</v>
      </c>
      <c r="C108" s="328">
        <v>2161</v>
      </c>
      <c r="D108" s="334">
        <v>1193</v>
      </c>
      <c r="E108" s="165">
        <v>2.2137687882724067E-2</v>
      </c>
      <c r="F108" s="165">
        <v>0.55205923183711247</v>
      </c>
      <c r="G108" s="335">
        <v>2413</v>
      </c>
      <c r="H108" s="346">
        <v>1354</v>
      </c>
      <c r="I108" s="349">
        <v>2.5786055723780687E-2</v>
      </c>
      <c r="J108" s="165">
        <v>0.5611272275176129</v>
      </c>
      <c r="K108" s="6"/>
      <c r="Q108" s="14"/>
    </row>
    <row r="109" spans="1:17" x14ac:dyDescent="0.2">
      <c r="A109" s="544"/>
      <c r="B109" s="17" t="s">
        <v>54</v>
      </c>
      <c r="C109" s="328">
        <v>1713</v>
      </c>
      <c r="D109" s="334">
        <v>971</v>
      </c>
      <c r="E109" s="165">
        <v>1.8018185192057896E-2</v>
      </c>
      <c r="F109" s="165">
        <v>0.56684179801517809</v>
      </c>
      <c r="G109" s="335">
        <v>1792</v>
      </c>
      <c r="H109" s="346">
        <v>987</v>
      </c>
      <c r="I109" s="349">
        <v>1.8796777695252242E-2</v>
      </c>
      <c r="J109" s="165">
        <v>0.55078125</v>
      </c>
      <c r="K109" s="6"/>
      <c r="Q109" s="14"/>
    </row>
    <row r="110" spans="1:17" x14ac:dyDescent="0.2">
      <c r="A110" s="544"/>
      <c r="B110" s="17" t="s">
        <v>38</v>
      </c>
      <c r="C110" s="328">
        <v>1690</v>
      </c>
      <c r="D110" s="334">
        <v>967</v>
      </c>
      <c r="E110" s="165">
        <v>1.7943959918352199E-2</v>
      </c>
      <c r="F110" s="165">
        <v>0.57218934911242603</v>
      </c>
      <c r="G110" s="335">
        <v>1822</v>
      </c>
      <c r="H110" s="346">
        <v>1049</v>
      </c>
      <c r="I110" s="349">
        <v>1.9977527661924621E-2</v>
      </c>
      <c r="J110" s="165">
        <v>0.57574094401756315</v>
      </c>
      <c r="K110" s="6"/>
      <c r="Q110" s="14"/>
    </row>
    <row r="111" spans="1:17" x14ac:dyDescent="0.2">
      <c r="A111" s="544"/>
      <c r="B111" s="17" t="s">
        <v>89</v>
      </c>
      <c r="C111" s="328">
        <v>95402</v>
      </c>
      <c r="D111" s="334">
        <v>53890</v>
      </c>
      <c r="E111" s="165">
        <v>1</v>
      </c>
      <c r="F111" s="165">
        <v>0.56487285381857821</v>
      </c>
      <c r="G111" s="335">
        <v>93400</v>
      </c>
      <c r="H111" s="346">
        <v>52509</v>
      </c>
      <c r="I111" s="349">
        <v>1</v>
      </c>
      <c r="J111" s="165">
        <v>0.56219486081370451</v>
      </c>
      <c r="K111" s="6"/>
      <c r="Q111" s="14"/>
    </row>
    <row r="112" spans="1:17" x14ac:dyDescent="0.2">
      <c r="A112" s="544" t="s">
        <v>219</v>
      </c>
      <c r="B112" s="17" t="s">
        <v>22</v>
      </c>
      <c r="C112" s="328">
        <v>27766</v>
      </c>
      <c r="D112" s="334">
        <v>12817</v>
      </c>
      <c r="E112" s="337">
        <v>0.17240822695417066</v>
      </c>
      <c r="F112" s="165">
        <v>0.46160772167398978</v>
      </c>
      <c r="G112" s="335">
        <v>27227</v>
      </c>
      <c r="H112" s="335">
        <v>12412</v>
      </c>
      <c r="I112" s="337">
        <v>0.16427333006868985</v>
      </c>
      <c r="J112" s="165">
        <v>0.45587101039409411</v>
      </c>
      <c r="K112" s="6"/>
      <c r="Q112" s="14"/>
    </row>
    <row r="113" spans="1:17" x14ac:dyDescent="0.2">
      <c r="A113" s="544"/>
      <c r="B113" s="17" t="s">
        <v>44</v>
      </c>
      <c r="C113" s="328">
        <v>23222</v>
      </c>
      <c r="D113" s="334">
        <v>12369</v>
      </c>
      <c r="E113" s="337">
        <v>0.16638194266959014</v>
      </c>
      <c r="F113" s="165">
        <v>0.53264146068383433</v>
      </c>
      <c r="G113" s="335">
        <v>23432</v>
      </c>
      <c r="H113" s="335">
        <v>11785</v>
      </c>
      <c r="I113" s="337">
        <v>0.15597495930224864</v>
      </c>
      <c r="J113" s="165">
        <v>0.50294469102082617</v>
      </c>
      <c r="K113" s="6"/>
      <c r="Q113" s="14"/>
    </row>
    <row r="114" spans="1:17" x14ac:dyDescent="0.2">
      <c r="A114" s="544"/>
      <c r="B114" s="17" t="s">
        <v>31</v>
      </c>
      <c r="C114" s="328">
        <v>19954</v>
      </c>
      <c r="D114" s="334">
        <v>10092</v>
      </c>
      <c r="E114" s="337">
        <v>0.13575281473211284</v>
      </c>
      <c r="F114" s="165">
        <v>0.50576325548762158</v>
      </c>
      <c r="G114" s="335">
        <v>23405</v>
      </c>
      <c r="H114" s="335">
        <v>13466</v>
      </c>
      <c r="I114" s="337">
        <v>0.17822306338261179</v>
      </c>
      <c r="J114" s="165">
        <v>0.57534714804528941</v>
      </c>
      <c r="K114" s="6"/>
      <c r="Q114" s="14"/>
    </row>
    <row r="115" spans="1:17" x14ac:dyDescent="0.2">
      <c r="A115" s="544"/>
      <c r="B115" s="17" t="s">
        <v>23</v>
      </c>
      <c r="C115" s="328">
        <v>15062</v>
      </c>
      <c r="D115" s="334">
        <v>8171</v>
      </c>
      <c r="E115" s="337">
        <v>0.10991243055648969</v>
      </c>
      <c r="F115" s="165">
        <v>0.54249103704687296</v>
      </c>
      <c r="G115" s="335">
        <v>14591</v>
      </c>
      <c r="H115" s="335">
        <v>7294</v>
      </c>
      <c r="I115" s="337">
        <v>9.6536389745490156E-2</v>
      </c>
      <c r="J115" s="165">
        <v>0.49989719690219997</v>
      </c>
      <c r="K115" s="6"/>
      <c r="Q115" s="14"/>
    </row>
    <row r="116" spans="1:17" x14ac:dyDescent="0.2">
      <c r="A116" s="544"/>
      <c r="B116" s="17" t="s">
        <v>34</v>
      </c>
      <c r="C116" s="328">
        <v>12442</v>
      </c>
      <c r="D116" s="334">
        <v>6777</v>
      </c>
      <c r="E116" s="337">
        <v>9.1161001331701214E-2</v>
      </c>
      <c r="F116" s="165">
        <v>0.54468734930075546</v>
      </c>
      <c r="G116" s="335">
        <v>12043</v>
      </c>
      <c r="H116" s="335">
        <v>6601</v>
      </c>
      <c r="I116" s="337">
        <v>8.7364506266791958E-2</v>
      </c>
      <c r="J116" s="165">
        <v>0.54811923939217799</v>
      </c>
      <c r="K116" s="6"/>
      <c r="Q116" s="14"/>
    </row>
    <row r="117" spans="1:17" x14ac:dyDescent="0.2">
      <c r="A117" s="544"/>
      <c r="B117" s="17" t="s">
        <v>58</v>
      </c>
      <c r="C117" s="328">
        <v>13332</v>
      </c>
      <c r="D117" s="334">
        <v>6757</v>
      </c>
      <c r="E117" s="337">
        <v>9.0891970783282441E-2</v>
      </c>
      <c r="F117" s="165">
        <v>0.50682568256825677</v>
      </c>
      <c r="G117" s="335">
        <v>13477</v>
      </c>
      <c r="H117" s="335">
        <v>6793</v>
      </c>
      <c r="I117" s="337">
        <v>8.9905634156994055E-2</v>
      </c>
      <c r="J117" s="165">
        <v>0.50404392668991616</v>
      </c>
      <c r="K117" s="6"/>
      <c r="Q117" s="14"/>
    </row>
    <row r="118" spans="1:17" x14ac:dyDescent="0.2">
      <c r="A118" s="544"/>
      <c r="B118" s="17" t="s">
        <v>32</v>
      </c>
      <c r="C118" s="328">
        <v>10248</v>
      </c>
      <c r="D118" s="334">
        <v>5826</v>
      </c>
      <c r="E118" s="337">
        <v>7.8368598754388563E-2</v>
      </c>
      <c r="F118" s="165">
        <v>0.56850117096018737</v>
      </c>
      <c r="G118" s="335">
        <v>10388</v>
      </c>
      <c r="H118" s="335">
        <v>5589</v>
      </c>
      <c r="I118" s="337">
        <v>7.3970644678851727E-2</v>
      </c>
      <c r="J118" s="165">
        <v>0.53802464381979209</v>
      </c>
      <c r="K118" s="6"/>
      <c r="Q118" s="14"/>
    </row>
    <row r="119" spans="1:17" x14ac:dyDescent="0.2">
      <c r="A119" s="544"/>
      <c r="B119" s="17" t="s">
        <v>25</v>
      </c>
      <c r="C119" s="328">
        <v>8920</v>
      </c>
      <c r="D119" s="334">
        <v>4156</v>
      </c>
      <c r="E119" s="337">
        <v>5.5904547961421018E-2</v>
      </c>
      <c r="F119" s="165">
        <v>0.46591928251121079</v>
      </c>
      <c r="G119" s="335">
        <v>8540</v>
      </c>
      <c r="H119" s="335">
        <v>4203</v>
      </c>
      <c r="I119" s="337">
        <v>5.5626877721455324E-2</v>
      </c>
      <c r="J119" s="165">
        <v>0.49215456674473068</v>
      </c>
      <c r="K119" s="6"/>
      <c r="Q119" s="14"/>
    </row>
    <row r="120" spans="1:17" x14ac:dyDescent="0.2">
      <c r="A120" s="544"/>
      <c r="B120" s="17" t="s">
        <v>24</v>
      </c>
      <c r="C120" s="328">
        <v>6708</v>
      </c>
      <c r="D120" s="334">
        <v>3497</v>
      </c>
      <c r="E120" s="337">
        <v>4.7039991391022454E-2</v>
      </c>
      <c r="F120" s="165">
        <v>0.52131782945736438</v>
      </c>
      <c r="G120" s="335">
        <v>6330</v>
      </c>
      <c r="H120" s="335">
        <v>3360</v>
      </c>
      <c r="I120" s="337">
        <v>4.4469738078536734E-2</v>
      </c>
      <c r="J120" s="165">
        <v>0.53080568720379151</v>
      </c>
      <c r="K120" s="6"/>
      <c r="Q120" s="14"/>
    </row>
    <row r="121" spans="1:17" x14ac:dyDescent="0.2">
      <c r="A121" s="544"/>
      <c r="B121" s="17" t="s">
        <v>36</v>
      </c>
      <c r="C121" s="328">
        <v>4736</v>
      </c>
      <c r="D121" s="334">
        <v>2291</v>
      </c>
      <c r="E121" s="337">
        <v>3.0817449321370441E-2</v>
      </c>
      <c r="F121" s="165">
        <v>0.48374155405405406</v>
      </c>
      <c r="G121" s="335">
        <v>5030</v>
      </c>
      <c r="H121" s="335">
        <v>2459</v>
      </c>
      <c r="I121" s="337">
        <v>3.2544966052119595E-2</v>
      </c>
      <c r="J121" s="165">
        <v>0.48886679920477139</v>
      </c>
      <c r="K121" s="6"/>
      <c r="Q121" s="14"/>
    </row>
    <row r="122" spans="1:17" x14ac:dyDescent="0.2">
      <c r="A122" s="544"/>
      <c r="B122" s="17" t="s">
        <v>43</v>
      </c>
      <c r="C122" s="328">
        <v>1428</v>
      </c>
      <c r="D122" s="334">
        <v>812</v>
      </c>
      <c r="E122" s="337">
        <v>1.0922640265802181E-2</v>
      </c>
      <c r="F122" s="165">
        <v>0.56862745098039214</v>
      </c>
      <c r="G122" s="335">
        <v>1536</v>
      </c>
      <c r="H122" s="335">
        <v>864</v>
      </c>
      <c r="I122" s="337">
        <v>1.1435075505909446E-2</v>
      </c>
      <c r="J122" s="165">
        <v>0.5625</v>
      </c>
      <c r="K122" s="6"/>
      <c r="Q122" s="14"/>
    </row>
    <row r="123" spans="1:17" x14ac:dyDescent="0.2">
      <c r="A123" s="544"/>
      <c r="B123" s="17" t="s">
        <v>50</v>
      </c>
      <c r="C123" s="328">
        <v>1362</v>
      </c>
      <c r="D123" s="334">
        <v>776</v>
      </c>
      <c r="E123" s="337">
        <v>1.043838527864839E-2</v>
      </c>
      <c r="F123" s="165">
        <v>0.56975036710719529</v>
      </c>
      <c r="G123" s="335">
        <v>1378</v>
      </c>
      <c r="H123" s="335">
        <v>731</v>
      </c>
      <c r="I123" s="337">
        <v>9.6748150403007001E-3</v>
      </c>
      <c r="J123" s="165">
        <v>0.53047895500725695</v>
      </c>
      <c r="K123" s="6"/>
      <c r="Q123" s="14"/>
    </row>
    <row r="124" spans="1:17" x14ac:dyDescent="0.2">
      <c r="A124" s="544"/>
      <c r="B124" s="17" t="s">
        <v>89</v>
      </c>
      <c r="C124" s="328">
        <v>145180</v>
      </c>
      <c r="D124" s="334">
        <v>74341</v>
      </c>
      <c r="E124" s="337">
        <v>1</v>
      </c>
      <c r="F124" s="165">
        <v>0.51206088992974241</v>
      </c>
      <c r="G124" s="335">
        <v>147377</v>
      </c>
      <c r="H124" s="335">
        <v>75557</v>
      </c>
      <c r="I124" s="337">
        <v>1</v>
      </c>
      <c r="J124" s="165">
        <v>0.51267836908065711</v>
      </c>
      <c r="K124" s="6"/>
      <c r="Q124" s="14"/>
    </row>
    <row r="125" spans="1:17" x14ac:dyDescent="0.2">
      <c r="A125" s="544" t="s">
        <v>220</v>
      </c>
      <c r="B125" s="17" t="s">
        <v>52</v>
      </c>
      <c r="C125" s="328">
        <v>71700</v>
      </c>
      <c r="D125" s="334">
        <v>40226</v>
      </c>
      <c r="E125" s="337">
        <v>0.24785118823899099</v>
      </c>
      <c r="F125" s="165">
        <v>0.56103207810320777</v>
      </c>
      <c r="G125" s="335">
        <v>69776</v>
      </c>
      <c r="H125" s="335">
        <v>38499</v>
      </c>
      <c r="I125" s="337">
        <v>0.24741969897559157</v>
      </c>
      <c r="J125" s="165">
        <v>0.55175131850493009</v>
      </c>
      <c r="K125" s="6"/>
      <c r="Q125" s="14"/>
    </row>
    <row r="126" spans="1:17" x14ac:dyDescent="0.2">
      <c r="A126" s="544"/>
      <c r="B126" s="17" t="s">
        <v>18</v>
      </c>
      <c r="C126" s="328">
        <v>45494</v>
      </c>
      <c r="D126" s="334">
        <v>24840</v>
      </c>
      <c r="E126" s="337">
        <v>0.15305085059057666</v>
      </c>
      <c r="F126" s="165">
        <v>0.54600606673407481</v>
      </c>
      <c r="G126" s="335">
        <v>43478</v>
      </c>
      <c r="H126" s="335">
        <v>22992</v>
      </c>
      <c r="I126" s="337">
        <v>0.14776159689464147</v>
      </c>
      <c r="J126" s="165">
        <v>0.52881917291503744</v>
      </c>
      <c r="K126" s="6"/>
      <c r="Q126" s="14"/>
    </row>
    <row r="127" spans="1:17" x14ac:dyDescent="0.2">
      <c r="A127" s="544"/>
      <c r="B127" s="17" t="s">
        <v>42</v>
      </c>
      <c r="C127" s="328">
        <v>25259</v>
      </c>
      <c r="D127" s="334">
        <v>13866</v>
      </c>
      <c r="E127" s="337">
        <v>8.5434907177493385E-2</v>
      </c>
      <c r="F127" s="165">
        <v>0.5489528484896472</v>
      </c>
      <c r="G127" s="335">
        <v>23718</v>
      </c>
      <c r="H127" s="335">
        <v>12955</v>
      </c>
      <c r="I127" s="337">
        <v>8.3257284610737656E-2</v>
      </c>
      <c r="J127" s="165">
        <v>0.5462096298170166</v>
      </c>
      <c r="K127" s="6"/>
      <c r="Q127" s="14"/>
    </row>
    <row r="128" spans="1:17" x14ac:dyDescent="0.2">
      <c r="A128" s="544"/>
      <c r="B128" s="17" t="s">
        <v>55</v>
      </c>
      <c r="C128" s="328">
        <v>23942</v>
      </c>
      <c r="D128" s="334">
        <v>13492</v>
      </c>
      <c r="E128" s="337">
        <v>8.3130518364253628E-2</v>
      </c>
      <c r="F128" s="165">
        <v>0.56352852727424607</v>
      </c>
      <c r="G128" s="335">
        <v>23700</v>
      </c>
      <c r="H128" s="335">
        <v>13196</v>
      </c>
      <c r="I128" s="337">
        <v>8.4806107890644078E-2</v>
      </c>
      <c r="J128" s="165">
        <v>0.5567932489451477</v>
      </c>
      <c r="K128" s="6"/>
      <c r="Q128" s="14"/>
    </row>
    <row r="129" spans="1:17" x14ac:dyDescent="0.2">
      <c r="A129" s="544"/>
      <c r="B129" s="17" t="s">
        <v>29</v>
      </c>
      <c r="C129" s="328">
        <v>22269</v>
      </c>
      <c r="D129" s="334">
        <v>12261</v>
      </c>
      <c r="E129" s="337">
        <v>7.5545751976290668E-2</v>
      </c>
      <c r="F129" s="165">
        <v>0.5505860164354035</v>
      </c>
      <c r="G129" s="335">
        <v>22203</v>
      </c>
      <c r="H129" s="335">
        <v>12169</v>
      </c>
      <c r="I129" s="337">
        <v>7.8205935656354031E-2</v>
      </c>
      <c r="J129" s="165">
        <v>0.5480790884114759</v>
      </c>
      <c r="K129" s="6"/>
      <c r="Q129" s="14"/>
    </row>
    <row r="130" spans="1:17" x14ac:dyDescent="0.2">
      <c r="A130" s="544"/>
      <c r="B130" s="17" t="s">
        <v>19</v>
      </c>
      <c r="C130" s="328">
        <v>20577</v>
      </c>
      <c r="D130" s="334">
        <v>11523</v>
      </c>
      <c r="E130" s="337">
        <v>7.0998589023961944E-2</v>
      </c>
      <c r="F130" s="165">
        <v>0.55999416824610004</v>
      </c>
      <c r="G130" s="335">
        <v>21247</v>
      </c>
      <c r="H130" s="335">
        <v>11565</v>
      </c>
      <c r="I130" s="337">
        <v>7.4324237477667379E-2</v>
      </c>
      <c r="J130" s="165">
        <v>0.5443121381842142</v>
      </c>
      <c r="K130" s="6"/>
      <c r="Q130" s="14"/>
    </row>
    <row r="131" spans="1:17" x14ac:dyDescent="0.2">
      <c r="A131" s="544"/>
      <c r="B131" s="17" t="s">
        <v>51</v>
      </c>
      <c r="C131" s="328">
        <v>13912</v>
      </c>
      <c r="D131" s="334">
        <v>7708</v>
      </c>
      <c r="E131" s="337">
        <v>4.749259083543337E-2</v>
      </c>
      <c r="F131" s="165">
        <v>0.55405405405405406</v>
      </c>
      <c r="G131" s="335">
        <v>12800</v>
      </c>
      <c r="H131" s="335">
        <v>7137</v>
      </c>
      <c r="I131" s="337">
        <v>4.5867019704116913E-2</v>
      </c>
      <c r="J131" s="165">
        <v>0.55757812500000004</v>
      </c>
      <c r="K131" s="6"/>
      <c r="Q131" s="14"/>
    </row>
    <row r="132" spans="1:17" x14ac:dyDescent="0.2">
      <c r="A132" s="544"/>
      <c r="B132" s="17" t="s">
        <v>27</v>
      </c>
      <c r="C132" s="328">
        <v>10276</v>
      </c>
      <c r="D132" s="334">
        <v>5952</v>
      </c>
      <c r="E132" s="337">
        <v>3.6673054054553629E-2</v>
      </c>
      <c r="F132" s="165">
        <v>0.5792137018295056</v>
      </c>
      <c r="G132" s="335">
        <v>10280</v>
      </c>
      <c r="H132" s="335">
        <v>5972</v>
      </c>
      <c r="I132" s="337">
        <v>3.837996940913356E-2</v>
      </c>
      <c r="J132" s="165">
        <v>0.58093385214007787</v>
      </c>
      <c r="K132" s="6"/>
      <c r="Q132" s="14"/>
    </row>
    <row r="133" spans="1:17" x14ac:dyDescent="0.2">
      <c r="A133" s="544"/>
      <c r="B133" s="17" t="s">
        <v>26</v>
      </c>
      <c r="C133" s="328">
        <v>12885</v>
      </c>
      <c r="D133" s="334">
        <v>5883</v>
      </c>
      <c r="E133" s="337">
        <v>3.6247912802913139E-2</v>
      </c>
      <c r="F133" s="165">
        <v>0.45657741559953435</v>
      </c>
      <c r="G133" s="335">
        <v>11212</v>
      </c>
      <c r="H133" s="335">
        <v>5233</v>
      </c>
      <c r="I133" s="337">
        <v>3.3630673127594761E-2</v>
      </c>
      <c r="J133" s="165">
        <v>0.46673207277916517</v>
      </c>
      <c r="K133" s="6"/>
      <c r="Q133" s="14"/>
    </row>
    <row r="134" spans="1:17" x14ac:dyDescent="0.2">
      <c r="A134" s="544"/>
      <c r="B134" s="17" t="s">
        <v>9</v>
      </c>
      <c r="C134" s="328">
        <v>10297</v>
      </c>
      <c r="D134" s="334">
        <v>5673</v>
      </c>
      <c r="E134" s="337">
        <v>3.4954004645746432E-2</v>
      </c>
      <c r="F134" s="165">
        <v>0.5509371661649024</v>
      </c>
      <c r="G134" s="335">
        <v>10111</v>
      </c>
      <c r="H134" s="335">
        <v>5739</v>
      </c>
      <c r="I134" s="337">
        <v>3.6882559350136887E-2</v>
      </c>
      <c r="J134" s="165">
        <v>0.56759964395213136</v>
      </c>
      <c r="K134" s="6"/>
      <c r="Q134" s="14"/>
    </row>
    <row r="135" spans="1:17" x14ac:dyDescent="0.2">
      <c r="A135" s="544"/>
      <c r="B135" s="17" t="s">
        <v>49</v>
      </c>
      <c r="C135" s="328">
        <v>9511</v>
      </c>
      <c r="D135" s="334">
        <v>5178</v>
      </c>
      <c r="E135" s="337">
        <v>3.1904078275282043E-2</v>
      </c>
      <c r="F135" s="165">
        <v>0.54442224792345706</v>
      </c>
      <c r="G135" s="335">
        <v>9771</v>
      </c>
      <c r="H135" s="335">
        <v>5371</v>
      </c>
      <c r="I135" s="337">
        <v>3.4517551188288066E-2</v>
      </c>
      <c r="J135" s="165">
        <v>0.54968785180636581</v>
      </c>
      <c r="K135" s="6"/>
      <c r="Q135" s="14"/>
    </row>
    <row r="136" spans="1:17" x14ac:dyDescent="0.2">
      <c r="A136" s="544"/>
      <c r="B136" s="17" t="s">
        <v>45</v>
      </c>
      <c r="C136" s="328">
        <v>8874</v>
      </c>
      <c r="D136" s="334">
        <v>4877</v>
      </c>
      <c r="E136" s="337">
        <v>3.0049476583343088E-2</v>
      </c>
      <c r="F136" s="165">
        <v>0.54958305161144916</v>
      </c>
      <c r="G136" s="335">
        <v>8581</v>
      </c>
      <c r="H136" s="335">
        <v>4723</v>
      </c>
      <c r="I136" s="337">
        <v>3.0353080294597757E-2</v>
      </c>
      <c r="J136" s="165">
        <v>0.55040205104300199</v>
      </c>
      <c r="K136" s="6"/>
      <c r="Q136" s="14"/>
    </row>
    <row r="137" spans="1:17" x14ac:dyDescent="0.2">
      <c r="A137" s="544"/>
      <c r="B137" s="17" t="s">
        <v>33</v>
      </c>
      <c r="C137" s="328">
        <v>7623</v>
      </c>
      <c r="D137" s="334">
        <v>3570</v>
      </c>
      <c r="E137" s="337">
        <v>2.1996438671834085E-2</v>
      </c>
      <c r="F137" s="165">
        <v>0.46831955922865015</v>
      </c>
      <c r="G137" s="335">
        <v>7673</v>
      </c>
      <c r="H137" s="335">
        <v>3433</v>
      </c>
      <c r="I137" s="337">
        <v>2.206269842289945E-2</v>
      </c>
      <c r="J137" s="165">
        <v>0.44741300664668315</v>
      </c>
      <c r="K137" s="6"/>
      <c r="Q137" s="14"/>
    </row>
    <row r="138" spans="1:17" x14ac:dyDescent="0.2">
      <c r="A138" s="544"/>
      <c r="B138" s="17" t="s">
        <v>12</v>
      </c>
      <c r="C138" s="328">
        <v>6610</v>
      </c>
      <c r="D138" s="334">
        <v>3490</v>
      </c>
      <c r="E138" s="337">
        <v>2.1503521278627719E-2</v>
      </c>
      <c r="F138" s="165">
        <v>0.52798789712556737</v>
      </c>
      <c r="G138" s="335">
        <v>5979</v>
      </c>
      <c r="H138" s="335">
        <v>3206</v>
      </c>
      <c r="I138" s="337">
        <v>2.0603848279585096E-2</v>
      </c>
      <c r="J138" s="165">
        <v>0.53621006857333997</v>
      </c>
      <c r="K138" s="6"/>
      <c r="Q138" s="14"/>
    </row>
    <row r="139" spans="1:17" x14ac:dyDescent="0.2">
      <c r="A139" s="544"/>
      <c r="B139" s="17" t="s">
        <v>57</v>
      </c>
      <c r="C139" s="328">
        <v>3532</v>
      </c>
      <c r="D139" s="334">
        <v>1644</v>
      </c>
      <c r="E139" s="337">
        <v>1.0129452430390823E-2</v>
      </c>
      <c r="F139" s="165">
        <v>0.46545866364665911</v>
      </c>
      <c r="G139" s="335">
        <v>3137</v>
      </c>
      <c r="H139" s="335">
        <v>1583</v>
      </c>
      <c r="I139" s="337">
        <v>1.0173391087518155E-2</v>
      </c>
      <c r="J139" s="165">
        <v>0.50462225055785781</v>
      </c>
      <c r="K139" s="6"/>
      <c r="Q139" s="14"/>
    </row>
    <row r="140" spans="1:17" x14ac:dyDescent="0.2">
      <c r="A140" s="544"/>
      <c r="B140" s="17" t="s">
        <v>17</v>
      </c>
      <c r="C140" s="328">
        <v>2706</v>
      </c>
      <c r="D140" s="334">
        <v>1522</v>
      </c>
      <c r="E140" s="337">
        <v>9.3777534057511141E-3</v>
      </c>
      <c r="F140" s="165">
        <v>0.56245380635624542</v>
      </c>
      <c r="G140" s="335">
        <v>2288</v>
      </c>
      <c r="H140" s="335">
        <v>1246</v>
      </c>
      <c r="I140" s="337">
        <v>8.007609156694644E-3</v>
      </c>
      <c r="J140" s="165">
        <v>0.54458041958041958</v>
      </c>
      <c r="K140" s="6"/>
      <c r="Q140" s="14"/>
    </row>
    <row r="141" spans="1:17" x14ac:dyDescent="0.2">
      <c r="A141" s="544"/>
      <c r="B141" s="17" t="s">
        <v>221</v>
      </c>
      <c r="C141" s="328">
        <v>823</v>
      </c>
      <c r="D141" s="334">
        <v>594</v>
      </c>
      <c r="E141" s="337">
        <v>3.6599116445572679E-3</v>
      </c>
      <c r="F141" s="165">
        <v>0.72174969623329288</v>
      </c>
      <c r="G141" s="335">
        <v>906</v>
      </c>
      <c r="H141" s="335">
        <v>583</v>
      </c>
      <c r="I141" s="337">
        <v>3.7467384737985372E-3</v>
      </c>
      <c r="J141" s="165">
        <v>0.64348785871964675</v>
      </c>
      <c r="K141" s="6"/>
      <c r="Q141" s="14"/>
    </row>
    <row r="142" spans="1:17" x14ac:dyDescent="0.2">
      <c r="A142" s="544"/>
      <c r="B142" s="17" t="s">
        <v>89</v>
      </c>
      <c r="C142" s="328">
        <v>296290</v>
      </c>
      <c r="D142" s="334">
        <v>162299</v>
      </c>
      <c r="E142" s="337">
        <v>1</v>
      </c>
      <c r="F142" s="165">
        <v>0.547770765128759</v>
      </c>
      <c r="G142" s="335">
        <v>286860</v>
      </c>
      <c r="H142" s="335">
        <v>155602</v>
      </c>
      <c r="I142" s="337">
        <v>1</v>
      </c>
      <c r="J142" s="165">
        <v>0.54243184828836366</v>
      </c>
      <c r="K142" s="6"/>
      <c r="Q142" s="14"/>
    </row>
    <row r="143" spans="1:17" x14ac:dyDescent="0.2">
      <c r="A143" s="544" t="s">
        <v>222</v>
      </c>
      <c r="B143" s="17" t="s">
        <v>13</v>
      </c>
      <c r="C143" s="328">
        <v>146011</v>
      </c>
      <c r="D143" s="334">
        <v>73610</v>
      </c>
      <c r="E143" s="337">
        <v>0.52224192976232708</v>
      </c>
      <c r="F143" s="165">
        <v>0.50414009903363444</v>
      </c>
      <c r="G143" s="335">
        <v>135305</v>
      </c>
      <c r="H143" s="335">
        <v>66816</v>
      </c>
      <c r="I143" s="337">
        <v>0.50139576767221972</v>
      </c>
      <c r="J143" s="165">
        <v>0.49381767118731756</v>
      </c>
      <c r="K143" s="6"/>
      <c r="Q143" s="14"/>
    </row>
    <row r="144" spans="1:17" x14ac:dyDescent="0.2">
      <c r="A144" s="544"/>
      <c r="B144" s="17" t="s">
        <v>11</v>
      </c>
      <c r="C144" s="328">
        <v>33395</v>
      </c>
      <c r="D144" s="334">
        <v>19001</v>
      </c>
      <c r="E144" s="337">
        <v>0.13480666903157149</v>
      </c>
      <c r="F144" s="165">
        <v>0.56897739182512352</v>
      </c>
      <c r="G144" s="335">
        <v>31990</v>
      </c>
      <c r="H144" s="335">
        <v>18147</v>
      </c>
      <c r="I144" s="337">
        <v>0.13617739756866276</v>
      </c>
      <c r="J144" s="165">
        <v>0.56727102219443581</v>
      </c>
      <c r="K144" s="6"/>
      <c r="Q144" s="14"/>
    </row>
    <row r="145" spans="1:17" x14ac:dyDescent="0.2">
      <c r="A145" s="544"/>
      <c r="B145" s="17" t="s">
        <v>56</v>
      </c>
      <c r="C145" s="328">
        <v>19576</v>
      </c>
      <c r="D145" s="334">
        <v>10286</v>
      </c>
      <c r="E145" s="337">
        <v>7.2976232706633559E-2</v>
      </c>
      <c r="F145" s="165">
        <v>0.52543931344503469</v>
      </c>
      <c r="G145" s="335">
        <v>18238</v>
      </c>
      <c r="H145" s="335">
        <v>9740</v>
      </c>
      <c r="I145" s="337">
        <v>7.3090199609785383E-2</v>
      </c>
      <c r="J145" s="165">
        <v>0.53404978616076326</v>
      </c>
      <c r="K145" s="6"/>
      <c r="Q145" s="14"/>
    </row>
    <row r="146" spans="1:17" x14ac:dyDescent="0.2">
      <c r="A146" s="544"/>
      <c r="B146" s="17" t="s">
        <v>53</v>
      </c>
      <c r="C146" s="328">
        <v>12184</v>
      </c>
      <c r="D146" s="334">
        <v>7956</v>
      </c>
      <c r="E146" s="337">
        <v>5.6445548066690318E-2</v>
      </c>
      <c r="F146" s="165">
        <v>0.65298752462245568</v>
      </c>
      <c r="G146" s="335">
        <v>12589</v>
      </c>
      <c r="H146" s="335">
        <v>7767</v>
      </c>
      <c r="I146" s="337">
        <v>5.828455650607834E-2</v>
      </c>
      <c r="J146" s="165">
        <v>0.61696719358169827</v>
      </c>
      <c r="K146" s="6"/>
      <c r="Q146" s="14"/>
    </row>
    <row r="147" spans="1:17" x14ac:dyDescent="0.2">
      <c r="A147" s="544"/>
      <c r="B147" s="17" t="s">
        <v>14</v>
      </c>
      <c r="C147" s="328">
        <v>14777</v>
      </c>
      <c r="D147" s="334">
        <v>7798</v>
      </c>
      <c r="E147" s="337">
        <v>5.5324583185526785E-2</v>
      </c>
      <c r="F147" s="165">
        <v>0.52771198484130744</v>
      </c>
      <c r="G147" s="335">
        <v>14962</v>
      </c>
      <c r="H147" s="335">
        <v>8177</v>
      </c>
      <c r="I147" s="337">
        <v>6.1361248686777725E-2</v>
      </c>
      <c r="J147" s="165">
        <v>0.54651784520785995</v>
      </c>
      <c r="K147" s="6"/>
      <c r="Q147" s="14"/>
    </row>
    <row r="148" spans="1:17" x14ac:dyDescent="0.2">
      <c r="A148" s="544"/>
      <c r="B148" s="17" t="s">
        <v>46</v>
      </c>
      <c r="C148" s="328">
        <v>11816</v>
      </c>
      <c r="D148" s="334">
        <v>6320</v>
      </c>
      <c r="E148" s="337">
        <v>4.4838595246541324E-2</v>
      </c>
      <c r="F148" s="165">
        <v>0.53486797562626942</v>
      </c>
      <c r="G148" s="335">
        <v>11285</v>
      </c>
      <c r="H148" s="335">
        <v>6291</v>
      </c>
      <c r="I148" s="337">
        <v>4.7208464655560556E-2</v>
      </c>
      <c r="J148" s="165">
        <v>0.55746566238369522</v>
      </c>
      <c r="K148" s="6"/>
      <c r="Q148" s="14"/>
    </row>
    <row r="149" spans="1:17" x14ac:dyDescent="0.2">
      <c r="A149" s="544"/>
      <c r="B149" s="17" t="s">
        <v>21</v>
      </c>
      <c r="C149" s="328">
        <v>6326</v>
      </c>
      <c r="D149" s="334">
        <v>4312</v>
      </c>
      <c r="E149" s="337">
        <v>3.0592408655551614E-2</v>
      </c>
      <c r="F149" s="165">
        <v>0.68163136263041413</v>
      </c>
      <c r="G149" s="335">
        <v>7057</v>
      </c>
      <c r="H149" s="335">
        <v>4718</v>
      </c>
      <c r="I149" s="337">
        <v>3.5404472459852919E-2</v>
      </c>
      <c r="J149" s="165">
        <v>0.66855604364460819</v>
      </c>
      <c r="K149" s="6"/>
      <c r="Q149" s="14"/>
    </row>
    <row r="150" spans="1:17" x14ac:dyDescent="0.2">
      <c r="A150" s="544"/>
      <c r="B150" s="17" t="s">
        <v>37</v>
      </c>
      <c r="C150" s="328">
        <v>7272</v>
      </c>
      <c r="D150" s="334">
        <v>3711</v>
      </c>
      <c r="E150" s="337">
        <v>2.6328485278467543E-2</v>
      </c>
      <c r="F150" s="165">
        <v>0.51031353135313529</v>
      </c>
      <c r="G150" s="335">
        <v>6703</v>
      </c>
      <c r="H150" s="335">
        <v>3499</v>
      </c>
      <c r="I150" s="337">
        <v>2.6256941317724748E-2</v>
      </c>
      <c r="J150" s="165">
        <v>0.52200507235566163</v>
      </c>
      <c r="K150" s="6"/>
      <c r="Q150" s="14"/>
    </row>
    <row r="151" spans="1:17" x14ac:dyDescent="0.2">
      <c r="A151" s="544"/>
      <c r="B151" s="17" t="s">
        <v>40</v>
      </c>
      <c r="C151" s="328">
        <v>7124</v>
      </c>
      <c r="D151" s="334">
        <v>3486</v>
      </c>
      <c r="E151" s="337">
        <v>2.4732174529975167E-2</v>
      </c>
      <c r="F151" s="165">
        <v>0.48933183604716451</v>
      </c>
      <c r="G151" s="335">
        <v>6872</v>
      </c>
      <c r="H151" s="335">
        <v>3417</v>
      </c>
      <c r="I151" s="337">
        <v>2.5641602881584871E-2</v>
      </c>
      <c r="J151" s="165">
        <v>0.4972351571594878</v>
      </c>
      <c r="K151" s="6"/>
      <c r="Q151" s="14"/>
    </row>
    <row r="152" spans="1:17" x14ac:dyDescent="0.2">
      <c r="A152" s="544"/>
      <c r="B152" s="17" t="s">
        <v>20</v>
      </c>
      <c r="C152" s="328">
        <v>2611</v>
      </c>
      <c r="D152" s="334">
        <v>1561</v>
      </c>
      <c r="E152" s="337">
        <v>1.1074849237318198E-2</v>
      </c>
      <c r="F152" s="165">
        <v>0.59785522788203749</v>
      </c>
      <c r="G152" s="335">
        <v>2842</v>
      </c>
      <c r="H152" s="335">
        <v>1647</v>
      </c>
      <c r="I152" s="337">
        <v>1.2359297613687528E-2</v>
      </c>
      <c r="J152" s="165">
        <v>0.57952146375791691</v>
      </c>
      <c r="K152" s="6"/>
      <c r="Q152" s="14"/>
    </row>
    <row r="153" spans="1:17" x14ac:dyDescent="0.2">
      <c r="A153" s="544"/>
      <c r="B153" s="17" t="s">
        <v>35</v>
      </c>
      <c r="C153" s="328">
        <v>1900</v>
      </c>
      <c r="D153" s="334">
        <v>1080</v>
      </c>
      <c r="E153" s="337">
        <v>7.6622915927633912E-3</v>
      </c>
      <c r="F153" s="165">
        <v>0.56842105263157894</v>
      </c>
      <c r="G153" s="335">
        <v>2101</v>
      </c>
      <c r="H153" s="335">
        <v>1163</v>
      </c>
      <c r="I153" s="337">
        <v>8.7273000150082554E-3</v>
      </c>
      <c r="J153" s="165">
        <v>0.55354593050928125</v>
      </c>
      <c r="K153" s="6"/>
      <c r="Q153" s="14"/>
    </row>
    <row r="154" spans="1:17" x14ac:dyDescent="0.2">
      <c r="A154" s="544"/>
      <c r="B154" s="17" t="s">
        <v>10</v>
      </c>
      <c r="C154" s="328">
        <v>2072</v>
      </c>
      <c r="D154" s="334">
        <v>935</v>
      </c>
      <c r="E154" s="337">
        <v>6.6335579992905288E-3</v>
      </c>
      <c r="F154" s="165">
        <v>0.45125482625482627</v>
      </c>
      <c r="G154" s="335">
        <v>2179</v>
      </c>
      <c r="H154" s="335">
        <v>1075</v>
      </c>
      <c r="I154" s="337">
        <v>8.0669368152483864E-3</v>
      </c>
      <c r="J154" s="165">
        <v>0.49334557136301055</v>
      </c>
      <c r="K154" s="6"/>
      <c r="Q154" s="14"/>
    </row>
    <row r="155" spans="1:17" x14ac:dyDescent="0.2">
      <c r="A155" s="544"/>
      <c r="B155" s="17" t="s">
        <v>59</v>
      </c>
      <c r="C155" s="328">
        <v>1893</v>
      </c>
      <c r="D155" s="334">
        <v>894</v>
      </c>
      <c r="E155" s="337">
        <v>6.3426747073430292E-3</v>
      </c>
      <c r="F155" s="165">
        <v>0.47226624405705231</v>
      </c>
      <c r="G155" s="335">
        <v>1681</v>
      </c>
      <c r="H155" s="335">
        <v>803</v>
      </c>
      <c r="I155" s="337">
        <v>6.0258141978087945E-3</v>
      </c>
      <c r="J155" s="165">
        <v>0.47769185008923259</v>
      </c>
      <c r="K155" s="6"/>
      <c r="Q155" s="14"/>
    </row>
    <row r="156" spans="1:17" x14ac:dyDescent="0.2">
      <c r="A156" s="544"/>
      <c r="B156" s="17" t="s">
        <v>89</v>
      </c>
      <c r="C156" s="328">
        <v>266957</v>
      </c>
      <c r="D156" s="334">
        <v>140950</v>
      </c>
      <c r="E156" s="337">
        <v>1</v>
      </c>
      <c r="F156" s="165">
        <v>0.52798765344231469</v>
      </c>
      <c r="G156" s="335">
        <v>253804</v>
      </c>
      <c r="H156" s="335">
        <v>133260</v>
      </c>
      <c r="I156" s="337">
        <v>1</v>
      </c>
      <c r="J156" s="165">
        <v>0.52505082662211788</v>
      </c>
      <c r="K156" s="6"/>
      <c r="Q156" s="14"/>
    </row>
    <row r="157" spans="1:17" x14ac:dyDescent="0.2">
      <c r="A157" s="545" t="s">
        <v>223</v>
      </c>
      <c r="B157" s="545"/>
      <c r="C157" s="329">
        <v>157200</v>
      </c>
      <c r="D157" s="335">
        <v>97557</v>
      </c>
      <c r="E157" s="337">
        <v>0.69213905640297979</v>
      </c>
      <c r="F157" s="165">
        <v>0.62059160305343508</v>
      </c>
      <c r="G157" s="335">
        <v>158514</v>
      </c>
      <c r="H157" s="335">
        <v>89407</v>
      </c>
      <c r="I157" s="337">
        <v>0.67092150682875584</v>
      </c>
      <c r="J157" s="165">
        <v>0.56403219904866442</v>
      </c>
      <c r="K157" s="6"/>
      <c r="Q157" s="14"/>
    </row>
    <row r="158" spans="1:17" x14ac:dyDescent="0.2">
      <c r="A158" s="541" t="s">
        <v>224</v>
      </c>
      <c r="B158" s="541"/>
      <c r="C158" s="328">
        <v>138295</v>
      </c>
      <c r="D158" s="334">
        <v>87423</v>
      </c>
      <c r="E158" s="338"/>
      <c r="F158" s="165">
        <v>0.63214866770309841</v>
      </c>
      <c r="G158" s="345">
        <v>139991</v>
      </c>
      <c r="H158" s="345">
        <v>80808</v>
      </c>
      <c r="I158" s="351"/>
      <c r="J158" s="165">
        <v>0.57723710809980644</v>
      </c>
      <c r="K158" s="6"/>
      <c r="Q158" s="14"/>
    </row>
    <row r="159" spans="1:17" x14ac:dyDescent="0.2">
      <c r="A159" s="541" t="s">
        <v>225</v>
      </c>
      <c r="B159" s="541"/>
      <c r="C159" s="328">
        <v>18905</v>
      </c>
      <c r="D159" s="334">
        <v>10134</v>
      </c>
      <c r="E159" s="338"/>
      <c r="F159" s="165">
        <v>0.53604866437450405</v>
      </c>
      <c r="G159" s="345">
        <v>18523</v>
      </c>
      <c r="H159" s="345">
        <v>8599</v>
      </c>
      <c r="I159" s="351"/>
      <c r="J159" s="165">
        <v>0.46423365545537981</v>
      </c>
      <c r="K159" s="6"/>
      <c r="Q159" s="14"/>
    </row>
    <row r="160" spans="1:17" x14ac:dyDescent="0.2">
      <c r="A160" s="541" t="s">
        <v>226</v>
      </c>
      <c r="B160" s="541"/>
      <c r="C160" s="328">
        <v>5167</v>
      </c>
      <c r="D160" s="334">
        <v>2633</v>
      </c>
      <c r="E160" s="338"/>
      <c r="F160" s="165">
        <v>0.50958002709502614</v>
      </c>
      <c r="G160" s="345">
        <v>4212</v>
      </c>
      <c r="H160" s="345">
        <v>2324</v>
      </c>
      <c r="I160" s="351"/>
      <c r="J160" s="165">
        <v>0.55175688509021847</v>
      </c>
      <c r="K160" s="6"/>
      <c r="Q160" s="14"/>
    </row>
    <row r="161" spans="1:18" x14ac:dyDescent="0.2">
      <c r="A161" s="540" t="s">
        <v>89</v>
      </c>
      <c r="B161" s="540"/>
      <c r="C161" s="329">
        <v>966249</v>
      </c>
      <c r="D161" s="334">
        <v>531713</v>
      </c>
      <c r="E161" s="339"/>
      <c r="F161" s="165">
        <v>0.55028569240433889</v>
      </c>
      <c r="G161" s="335">
        <v>944168</v>
      </c>
      <c r="H161" s="334">
        <v>508659</v>
      </c>
      <c r="I161" s="352"/>
      <c r="J161" s="165">
        <v>0.53873780937290816</v>
      </c>
      <c r="K161" s="6"/>
      <c r="Q161" s="14"/>
    </row>
    <row r="162" spans="1:18" x14ac:dyDescent="0.2">
      <c r="C162" s="330"/>
      <c r="D162" s="336"/>
      <c r="E162" s="166"/>
      <c r="F162" s="166"/>
      <c r="G162" s="166"/>
      <c r="H162" s="166"/>
      <c r="I162" s="166"/>
      <c r="J162" s="166"/>
      <c r="K162" s="6"/>
      <c r="Q162" s="14"/>
    </row>
    <row r="163" spans="1:18" x14ac:dyDescent="0.2">
      <c r="A163" s="37" t="s">
        <v>359</v>
      </c>
      <c r="B163" s="37"/>
      <c r="C163" s="330"/>
      <c r="D163" s="166"/>
      <c r="E163" s="166"/>
      <c r="F163" s="166"/>
      <c r="G163" s="166"/>
      <c r="H163" s="166"/>
      <c r="I163" s="166"/>
      <c r="J163" s="166"/>
      <c r="K163" s="6"/>
      <c r="Q163" s="14"/>
      <c r="R163" s="4"/>
    </row>
    <row r="164" spans="1:18" x14ac:dyDescent="0.2">
      <c r="A164" s="548" t="s">
        <v>203</v>
      </c>
      <c r="B164" t="s">
        <v>360</v>
      </c>
      <c r="C164" s="320"/>
      <c r="D164" s="334">
        <v>9789</v>
      </c>
      <c r="E164" s="340">
        <v>0.19600000000000001</v>
      </c>
      <c r="F164" s="170"/>
      <c r="G164" s="171"/>
      <c r="H164" s="346">
        <v>7589</v>
      </c>
      <c r="I164" s="349">
        <v>0.16434232751526701</v>
      </c>
      <c r="J164" s="171"/>
      <c r="K164" s="6"/>
      <c r="Q164" s="14"/>
      <c r="R164" s="5"/>
    </row>
    <row r="165" spans="1:18" x14ac:dyDescent="0.2">
      <c r="A165" s="548"/>
      <c r="B165" t="s">
        <v>205</v>
      </c>
      <c r="C165" s="320"/>
      <c r="D165" s="334">
        <v>40278</v>
      </c>
      <c r="E165" s="340">
        <v>0.80400000000000005</v>
      </c>
      <c r="F165" s="170"/>
      <c r="G165" s="171"/>
      <c r="H165" s="346">
        <v>38589</v>
      </c>
      <c r="I165" s="349">
        <v>0.83565767248473299</v>
      </c>
      <c r="J165" s="171"/>
      <c r="K165" s="6"/>
      <c r="O165" s="5"/>
      <c r="P165" s="2"/>
      <c r="Q165" s="14"/>
      <c r="R165" s="5"/>
    </row>
    <row r="166" spans="1:18" x14ac:dyDescent="0.2">
      <c r="A166" s="548"/>
      <c r="B166" t="s">
        <v>89</v>
      </c>
      <c r="C166" s="320"/>
      <c r="D166" s="334">
        <v>50067</v>
      </c>
      <c r="E166" s="340">
        <v>1</v>
      </c>
      <c r="F166" s="170"/>
      <c r="G166" s="171"/>
      <c r="H166" s="346">
        <v>46178</v>
      </c>
      <c r="I166" s="349">
        <v>1</v>
      </c>
      <c r="J166" s="171"/>
      <c r="K166" s="6"/>
      <c r="O166" s="5"/>
      <c r="P166" s="2"/>
      <c r="Q166" s="14"/>
      <c r="R166" s="5"/>
    </row>
    <row r="167" spans="1:18" x14ac:dyDescent="0.2">
      <c r="A167" s="547" t="s">
        <v>206</v>
      </c>
      <c r="B167" t="s">
        <v>360</v>
      </c>
      <c r="C167" s="320"/>
      <c r="D167" s="334">
        <v>399655</v>
      </c>
      <c r="E167" s="340">
        <v>0.83</v>
      </c>
      <c r="F167" s="170"/>
      <c r="G167" s="171"/>
      <c r="H167" s="346">
        <v>386428</v>
      </c>
      <c r="I167" s="349">
        <v>0.83555432547499253</v>
      </c>
      <c r="J167" s="171"/>
      <c r="K167" s="6"/>
      <c r="O167" s="5"/>
      <c r="P167" s="2"/>
      <c r="Q167" s="14"/>
      <c r="R167" s="5"/>
    </row>
    <row r="168" spans="1:18" x14ac:dyDescent="0.2">
      <c r="A168" s="547"/>
      <c r="B168" t="s">
        <v>205</v>
      </c>
      <c r="C168" s="320"/>
      <c r="D168" s="334">
        <v>81991</v>
      </c>
      <c r="E168" s="340">
        <v>0.17</v>
      </c>
      <c r="F168" s="170"/>
      <c r="G168" s="171"/>
      <c r="H168" s="346">
        <v>76053</v>
      </c>
      <c r="I168" s="349">
        <v>0.16444567452500752</v>
      </c>
      <c r="J168" s="171"/>
      <c r="K168" s="6"/>
      <c r="O168" s="5"/>
      <c r="P168" s="2"/>
      <c r="Q168" s="14"/>
      <c r="R168" s="5"/>
    </row>
    <row r="169" spans="1:18" x14ac:dyDescent="0.2">
      <c r="A169" s="547"/>
      <c r="B169" t="s">
        <v>89</v>
      </c>
      <c r="C169" s="320"/>
      <c r="D169" s="334">
        <v>481646</v>
      </c>
      <c r="E169" s="340">
        <v>1</v>
      </c>
      <c r="F169" s="170"/>
      <c r="G169" s="171"/>
      <c r="H169" s="346">
        <v>462481</v>
      </c>
      <c r="I169" s="349">
        <v>1</v>
      </c>
      <c r="J169" s="171"/>
      <c r="K169" s="6"/>
      <c r="Q169" s="14"/>
    </row>
    <row r="170" spans="1:18" x14ac:dyDescent="0.2">
      <c r="A170" s="56" t="s">
        <v>89</v>
      </c>
      <c r="B170" t="s">
        <v>360</v>
      </c>
      <c r="C170" s="320"/>
      <c r="D170" s="334">
        <v>409444</v>
      </c>
      <c r="E170" s="340">
        <v>0.77</v>
      </c>
      <c r="F170" s="170"/>
      <c r="G170" s="171"/>
      <c r="H170" s="346">
        <v>394017</v>
      </c>
      <c r="I170" s="349">
        <v>0.77461914563587786</v>
      </c>
      <c r="J170" s="171"/>
      <c r="K170" s="6"/>
      <c r="Q170" s="14"/>
    </row>
    <row r="171" spans="1:18" x14ac:dyDescent="0.2">
      <c r="A171" s="56"/>
      <c r="B171" t="s">
        <v>205</v>
      </c>
      <c r="C171" s="320"/>
      <c r="D171" s="334">
        <v>122269</v>
      </c>
      <c r="E171" s="340">
        <v>0.23</v>
      </c>
      <c r="F171" s="170"/>
      <c r="G171" s="171"/>
      <c r="H171" s="346">
        <v>114642</v>
      </c>
      <c r="I171" s="349">
        <v>0.22538085436412214</v>
      </c>
      <c r="J171" s="171"/>
      <c r="K171" s="6"/>
      <c r="Q171" s="14"/>
    </row>
    <row r="172" spans="1:18" x14ac:dyDescent="0.2">
      <c r="A172" s="56"/>
      <c r="B172" t="s">
        <v>89</v>
      </c>
      <c r="C172" s="320"/>
      <c r="D172" s="334">
        <v>531713</v>
      </c>
      <c r="E172" s="340">
        <v>1</v>
      </c>
      <c r="F172" s="170"/>
      <c r="G172" s="171"/>
      <c r="H172" s="346">
        <v>508659</v>
      </c>
      <c r="I172" s="349">
        <v>1</v>
      </c>
      <c r="J172" s="171"/>
      <c r="K172" s="6"/>
      <c r="Q172" s="14"/>
    </row>
    <row r="173" spans="1:18" x14ac:dyDescent="0.2">
      <c r="C173"/>
      <c r="D173"/>
      <c r="E173"/>
      <c r="F173"/>
      <c r="G173"/>
      <c r="H173"/>
      <c r="I173"/>
      <c r="J173"/>
      <c r="Q173" s="14"/>
    </row>
    <row r="174" spans="1:18" x14ac:dyDescent="0.2">
      <c r="C174"/>
      <c r="D174"/>
      <c r="E174"/>
      <c r="F174"/>
      <c r="G174"/>
      <c r="H174"/>
      <c r="I174"/>
      <c r="J174"/>
      <c r="Q174" s="14"/>
    </row>
    <row r="175" spans="1:18" x14ac:dyDescent="0.2">
      <c r="C175"/>
      <c r="D175"/>
      <c r="E175"/>
      <c r="F175"/>
      <c r="G175"/>
      <c r="H175"/>
      <c r="I175"/>
      <c r="J175"/>
      <c r="Q175" s="14"/>
    </row>
    <row r="176" spans="1:18" x14ac:dyDescent="0.2">
      <c r="C176"/>
      <c r="D176"/>
      <c r="E176"/>
      <c r="F176"/>
      <c r="G176"/>
      <c r="H176"/>
      <c r="I176"/>
      <c r="J176"/>
      <c r="Q176" s="14"/>
    </row>
    <row r="177" spans="17:17" customFormat="1" x14ac:dyDescent="0.2">
      <c r="Q177" s="14"/>
    </row>
    <row r="178" spans="17:17" customFormat="1" x14ac:dyDescent="0.2">
      <c r="Q178" s="14"/>
    </row>
    <row r="179" spans="17:17" customFormat="1" x14ac:dyDescent="0.2">
      <c r="Q179" s="14"/>
    </row>
    <row r="180" spans="17:17" customFormat="1" x14ac:dyDescent="0.2">
      <c r="Q180" s="14"/>
    </row>
    <row r="181" spans="17:17" customFormat="1" x14ac:dyDescent="0.2">
      <c r="Q181" s="14"/>
    </row>
    <row r="182" spans="17:17" customFormat="1" x14ac:dyDescent="0.2">
      <c r="Q182" s="14"/>
    </row>
    <row r="183" spans="17:17" customFormat="1" x14ac:dyDescent="0.2">
      <c r="Q183" s="14"/>
    </row>
    <row r="184" spans="17:17" customFormat="1" x14ac:dyDescent="0.2">
      <c r="Q184" s="14"/>
    </row>
    <row r="185" spans="17:17" customFormat="1" x14ac:dyDescent="0.2">
      <c r="Q185" s="14"/>
    </row>
    <row r="186" spans="17:17" customFormat="1" x14ac:dyDescent="0.2">
      <c r="Q186" s="14"/>
    </row>
    <row r="187" spans="17:17" customFormat="1" x14ac:dyDescent="0.2">
      <c r="Q187" s="14"/>
    </row>
    <row r="188" spans="17:17" customFormat="1" x14ac:dyDescent="0.2">
      <c r="Q188" s="14"/>
    </row>
    <row r="189" spans="17:17" customFormat="1" x14ac:dyDescent="0.2">
      <c r="Q189" s="14"/>
    </row>
    <row r="190" spans="17:17" customFormat="1" x14ac:dyDescent="0.2">
      <c r="Q190" s="14"/>
    </row>
    <row r="191" spans="17:17" customFormat="1" x14ac:dyDescent="0.2">
      <c r="Q191" s="14"/>
    </row>
    <row r="192" spans="17:17" customFormat="1" x14ac:dyDescent="0.2">
      <c r="Q192" s="14"/>
    </row>
    <row r="193" spans="17:17" customFormat="1" x14ac:dyDescent="0.2">
      <c r="Q193" s="14"/>
    </row>
    <row r="194" spans="17:17" customFormat="1" x14ac:dyDescent="0.2">
      <c r="Q194" s="14"/>
    </row>
    <row r="195" spans="17:17" customFormat="1" x14ac:dyDescent="0.2">
      <c r="Q195" s="14"/>
    </row>
    <row r="196" spans="17:17" customFormat="1" x14ac:dyDescent="0.2">
      <c r="Q196" s="14"/>
    </row>
    <row r="197" spans="17:17" customFormat="1" x14ac:dyDescent="0.2">
      <c r="Q197" s="14"/>
    </row>
    <row r="198" spans="17:17" customFormat="1" x14ac:dyDescent="0.2">
      <c r="Q198" s="14"/>
    </row>
    <row r="199" spans="17:17" customFormat="1" x14ac:dyDescent="0.2">
      <c r="Q199" s="14"/>
    </row>
    <row r="200" spans="17:17" customFormat="1" x14ac:dyDescent="0.2">
      <c r="Q200" s="14"/>
    </row>
    <row r="201" spans="17:17" customFormat="1" x14ac:dyDescent="0.2">
      <c r="Q201" s="14"/>
    </row>
    <row r="202" spans="17:17" customFormat="1" x14ac:dyDescent="0.2">
      <c r="Q202" s="14"/>
    </row>
    <row r="203" spans="17:17" customFormat="1" x14ac:dyDescent="0.2">
      <c r="Q203" s="14"/>
    </row>
    <row r="204" spans="17:17" customFormat="1" x14ac:dyDescent="0.2">
      <c r="Q204" s="14"/>
    </row>
    <row r="205" spans="17:17" customFormat="1" x14ac:dyDescent="0.2">
      <c r="Q205" s="14"/>
    </row>
    <row r="206" spans="17:17" customFormat="1" x14ac:dyDescent="0.2">
      <c r="Q206" s="14"/>
    </row>
    <row r="207" spans="17:17" customFormat="1" x14ac:dyDescent="0.2">
      <c r="Q207" s="14"/>
    </row>
    <row r="208" spans="17:17" customFormat="1" x14ac:dyDescent="0.2">
      <c r="Q208" s="14"/>
    </row>
    <row r="209" spans="17:17" customFormat="1" x14ac:dyDescent="0.2">
      <c r="Q209" s="14"/>
    </row>
    <row r="210" spans="17:17" customFormat="1" x14ac:dyDescent="0.2">
      <c r="Q210" s="14"/>
    </row>
    <row r="211" spans="17:17" customFormat="1" x14ac:dyDescent="0.2">
      <c r="Q211" s="14"/>
    </row>
    <row r="212" spans="17:17" customFormat="1" x14ac:dyDescent="0.2">
      <c r="Q212" s="14"/>
    </row>
    <row r="213" spans="17:17" customFormat="1" x14ac:dyDescent="0.2">
      <c r="Q213" s="14"/>
    </row>
    <row r="214" spans="17:17" customFormat="1" x14ac:dyDescent="0.2">
      <c r="Q214" s="14"/>
    </row>
    <row r="215" spans="17:17" customFormat="1" x14ac:dyDescent="0.2">
      <c r="Q215" s="14"/>
    </row>
    <row r="216" spans="17:17" customFormat="1" x14ac:dyDescent="0.2">
      <c r="Q216" s="14"/>
    </row>
    <row r="217" spans="17:17" customFormat="1" x14ac:dyDescent="0.2">
      <c r="Q217" s="14"/>
    </row>
    <row r="218" spans="17:17" customFormat="1" x14ac:dyDescent="0.2">
      <c r="Q218" s="14"/>
    </row>
    <row r="219" spans="17:17" customFormat="1" x14ac:dyDescent="0.2">
      <c r="Q219" s="14"/>
    </row>
    <row r="220" spans="17:17" customFormat="1" x14ac:dyDescent="0.2">
      <c r="Q220" s="14"/>
    </row>
    <row r="221" spans="17:17" customFormat="1" x14ac:dyDescent="0.2">
      <c r="Q221" s="14"/>
    </row>
    <row r="222" spans="17:17" customFormat="1" x14ac:dyDescent="0.2">
      <c r="Q222" s="14"/>
    </row>
    <row r="223" spans="17:17" customFormat="1" x14ac:dyDescent="0.2">
      <c r="Q223" s="14"/>
    </row>
    <row r="224" spans="17:17" customFormat="1" x14ac:dyDescent="0.2">
      <c r="Q224" s="14"/>
    </row>
    <row r="225" spans="17:17" customFormat="1" x14ac:dyDescent="0.2">
      <c r="Q225" s="14"/>
    </row>
    <row r="226" spans="17:17" customFormat="1" x14ac:dyDescent="0.2">
      <c r="Q226" s="14"/>
    </row>
    <row r="227" spans="17:17" customFormat="1" x14ac:dyDescent="0.2">
      <c r="Q227" s="14"/>
    </row>
    <row r="228" spans="17:17" customFormat="1" x14ac:dyDescent="0.2">
      <c r="Q228" s="14"/>
    </row>
    <row r="229" spans="17:17" customFormat="1" x14ac:dyDescent="0.2">
      <c r="Q229" s="14"/>
    </row>
    <row r="230" spans="17:17" customFormat="1" x14ac:dyDescent="0.2">
      <c r="Q230" s="14"/>
    </row>
    <row r="231" spans="17:17" customFormat="1" x14ac:dyDescent="0.2">
      <c r="Q231" s="14"/>
    </row>
    <row r="232" spans="17:17" customFormat="1" x14ac:dyDescent="0.2">
      <c r="Q232" s="14"/>
    </row>
    <row r="233" spans="17:17" customFormat="1" x14ac:dyDescent="0.2">
      <c r="Q233" s="14"/>
    </row>
    <row r="234" spans="17:17" customFormat="1" x14ac:dyDescent="0.2">
      <c r="Q234" s="14"/>
    </row>
    <row r="235" spans="17:17" customFormat="1" x14ac:dyDescent="0.2">
      <c r="Q235" s="14"/>
    </row>
    <row r="236" spans="17:17" customFormat="1" x14ac:dyDescent="0.2">
      <c r="Q236" s="14"/>
    </row>
    <row r="237" spans="17:17" customFormat="1" x14ac:dyDescent="0.2">
      <c r="Q237" s="14"/>
    </row>
    <row r="238" spans="17:17" customFormat="1" x14ac:dyDescent="0.2">
      <c r="Q238" s="14"/>
    </row>
    <row r="239" spans="17:17" customFormat="1" x14ac:dyDescent="0.2">
      <c r="Q239" s="14"/>
    </row>
    <row r="240" spans="17:17" customFormat="1" x14ac:dyDescent="0.2">
      <c r="Q240" s="14"/>
    </row>
    <row r="241" spans="17:17" customFormat="1" x14ac:dyDescent="0.2">
      <c r="Q241" s="14"/>
    </row>
    <row r="242" spans="17:17" customFormat="1" x14ac:dyDescent="0.2">
      <c r="Q242" s="14"/>
    </row>
    <row r="243" spans="17:17" customFormat="1" x14ac:dyDescent="0.2">
      <c r="Q243" s="14"/>
    </row>
    <row r="244" spans="17:17" customFormat="1" x14ac:dyDescent="0.2">
      <c r="Q244" s="14"/>
    </row>
    <row r="245" spans="17:17" customFormat="1" x14ac:dyDescent="0.2">
      <c r="Q245" s="14"/>
    </row>
    <row r="246" spans="17:17" customFormat="1" x14ac:dyDescent="0.2">
      <c r="Q246" s="14"/>
    </row>
    <row r="247" spans="17:17" customFormat="1" x14ac:dyDescent="0.2">
      <c r="Q247" s="14"/>
    </row>
    <row r="248" spans="17:17" customFormat="1" x14ac:dyDescent="0.2">
      <c r="Q248" s="14"/>
    </row>
    <row r="249" spans="17:17" customFormat="1" x14ac:dyDescent="0.2">
      <c r="Q249" s="14"/>
    </row>
    <row r="250" spans="17:17" customFormat="1" x14ac:dyDescent="0.2">
      <c r="Q250" s="14"/>
    </row>
    <row r="251" spans="17:17" customFormat="1" x14ac:dyDescent="0.2">
      <c r="Q251" s="14"/>
    </row>
    <row r="252" spans="17:17" customFormat="1" x14ac:dyDescent="0.2">
      <c r="Q252" s="14"/>
    </row>
    <row r="253" spans="17:17" customFormat="1" x14ac:dyDescent="0.2">
      <c r="Q253" s="14"/>
    </row>
    <row r="254" spans="17:17" customFormat="1" x14ac:dyDescent="0.2">
      <c r="Q254" s="14"/>
    </row>
    <row r="255" spans="17:17" customFormat="1" x14ac:dyDescent="0.2">
      <c r="Q255" s="14"/>
    </row>
    <row r="256" spans="17:17" customFormat="1" x14ac:dyDescent="0.2">
      <c r="Q256" s="14"/>
    </row>
    <row r="257" spans="17:17" customFormat="1" x14ac:dyDescent="0.2">
      <c r="Q257" s="14"/>
    </row>
    <row r="258" spans="17:17" customFormat="1" x14ac:dyDescent="0.2">
      <c r="Q258" s="14"/>
    </row>
    <row r="259" spans="17:17" customFormat="1" x14ac:dyDescent="0.2">
      <c r="Q259" s="14"/>
    </row>
    <row r="260" spans="17:17" customFormat="1" x14ac:dyDescent="0.2">
      <c r="Q260" s="14"/>
    </row>
    <row r="261" spans="17:17" customFormat="1" x14ac:dyDescent="0.2">
      <c r="Q261" s="14"/>
    </row>
    <row r="262" spans="17:17" customFormat="1" x14ac:dyDescent="0.2">
      <c r="Q262" s="14"/>
    </row>
    <row r="263" spans="17:17" customFormat="1" x14ac:dyDescent="0.2">
      <c r="Q263" s="14"/>
    </row>
    <row r="264" spans="17:17" customFormat="1" x14ac:dyDescent="0.2">
      <c r="Q264" s="14"/>
    </row>
    <row r="265" spans="17:17" customFormat="1" x14ac:dyDescent="0.2">
      <c r="Q265" s="14"/>
    </row>
    <row r="266" spans="17:17" customFormat="1" x14ac:dyDescent="0.2">
      <c r="Q266" s="14"/>
    </row>
    <row r="267" spans="17:17" customFormat="1" x14ac:dyDescent="0.2">
      <c r="Q267" s="14"/>
    </row>
    <row r="268" spans="17:17" customFormat="1" x14ac:dyDescent="0.2">
      <c r="Q268" s="14"/>
    </row>
    <row r="269" spans="17:17" customFormat="1" x14ac:dyDescent="0.2">
      <c r="Q269" s="14"/>
    </row>
    <row r="270" spans="17:17" customFormat="1" x14ac:dyDescent="0.2">
      <c r="Q270" s="14"/>
    </row>
    <row r="271" spans="17:17" customFormat="1" x14ac:dyDescent="0.2">
      <c r="Q271" s="14"/>
    </row>
    <row r="272" spans="17:17" customFormat="1" x14ac:dyDescent="0.2">
      <c r="Q272" s="14"/>
    </row>
    <row r="273" spans="5:17" customFormat="1" x14ac:dyDescent="0.2">
      <c r="Q273" s="14"/>
    </row>
    <row r="274" spans="5:17" customFormat="1" x14ac:dyDescent="0.2">
      <c r="Q274" s="14"/>
    </row>
    <row r="275" spans="5:17" customFormat="1" x14ac:dyDescent="0.2">
      <c r="Q275" s="14"/>
    </row>
    <row r="276" spans="5:17" customFormat="1" x14ac:dyDescent="0.2">
      <c r="Q276" s="14"/>
    </row>
    <row r="277" spans="5:17" customFormat="1" x14ac:dyDescent="0.2">
      <c r="Q277" s="14"/>
    </row>
    <row r="278" spans="5:17" customFormat="1" x14ac:dyDescent="0.2">
      <c r="Q278" s="14"/>
    </row>
    <row r="279" spans="5:17" customFormat="1" x14ac:dyDescent="0.2">
      <c r="E279" s="14"/>
    </row>
    <row r="280" spans="5:17" customFormat="1" x14ac:dyDescent="0.2">
      <c r="E280" s="14"/>
    </row>
    <row r="281" spans="5:17" customFormat="1" x14ac:dyDescent="0.2">
      <c r="E281" s="14"/>
    </row>
    <row r="282" spans="5:17" customFormat="1" x14ac:dyDescent="0.2">
      <c r="E282" s="14"/>
    </row>
    <row r="283" spans="5:17" customFormat="1" x14ac:dyDescent="0.2">
      <c r="E283" s="14"/>
    </row>
    <row r="284" spans="5:17" customFormat="1" x14ac:dyDescent="0.2">
      <c r="E284" s="14"/>
    </row>
    <row r="285" spans="5:17" customFormat="1" x14ac:dyDescent="0.2">
      <c r="E285" s="14"/>
    </row>
    <row r="286" spans="5:17" customFormat="1" x14ac:dyDescent="0.2">
      <c r="E286" s="14"/>
    </row>
    <row r="287" spans="5:17" customFormat="1" x14ac:dyDescent="0.2">
      <c r="E287" s="14"/>
    </row>
    <row r="288" spans="5:17" customFormat="1" x14ac:dyDescent="0.2">
      <c r="E288" s="14"/>
    </row>
    <row r="289" spans="5:5" customFormat="1" x14ac:dyDescent="0.2">
      <c r="E289" s="14"/>
    </row>
    <row r="290" spans="5:5" customFormat="1" x14ac:dyDescent="0.2">
      <c r="E290" s="14"/>
    </row>
    <row r="291" spans="5:5" customFormat="1" x14ac:dyDescent="0.2">
      <c r="E291" s="14"/>
    </row>
    <row r="292" spans="5:5" customFormat="1" x14ac:dyDescent="0.2">
      <c r="E292" s="14"/>
    </row>
    <row r="293" spans="5:5" customFormat="1" x14ac:dyDescent="0.2">
      <c r="E293" s="14"/>
    </row>
    <row r="294" spans="5:5" customFormat="1" x14ac:dyDescent="0.2">
      <c r="E294" s="14"/>
    </row>
    <row r="295" spans="5:5" customFormat="1" x14ac:dyDescent="0.2">
      <c r="E295" s="14"/>
    </row>
    <row r="296" spans="5:5" customFormat="1" x14ac:dyDescent="0.2">
      <c r="E296" s="15"/>
    </row>
    <row r="297" spans="5:5" customFormat="1" x14ac:dyDescent="0.2">
      <c r="E297" s="14"/>
    </row>
    <row r="298" spans="5:5" customFormat="1" x14ac:dyDescent="0.2">
      <c r="E298" s="14"/>
    </row>
    <row r="299" spans="5:5" customFormat="1" x14ac:dyDescent="0.2">
      <c r="E299" s="14"/>
    </row>
    <row r="300" spans="5:5" customFormat="1" x14ac:dyDescent="0.2">
      <c r="E300" s="14"/>
    </row>
    <row r="301" spans="5:5" customFormat="1" x14ac:dyDescent="0.2">
      <c r="E301" s="14"/>
    </row>
    <row r="302" spans="5:5" customFormat="1" x14ac:dyDescent="0.2">
      <c r="E302" s="14"/>
    </row>
    <row r="303" spans="5:5" customFormat="1" x14ac:dyDescent="0.2">
      <c r="E303" s="14"/>
    </row>
    <row r="304" spans="5:5" customFormat="1" x14ac:dyDescent="0.2">
      <c r="E304" s="14"/>
    </row>
    <row r="305" spans="5:5" customFormat="1" x14ac:dyDescent="0.2">
      <c r="E305" s="14"/>
    </row>
    <row r="306" spans="5:5" customFormat="1" x14ac:dyDescent="0.2">
      <c r="E306" s="14"/>
    </row>
    <row r="307" spans="5:5" customFormat="1" x14ac:dyDescent="0.2">
      <c r="E307" s="14"/>
    </row>
    <row r="308" spans="5:5" customFormat="1" x14ac:dyDescent="0.2">
      <c r="E308" s="14"/>
    </row>
    <row r="309" spans="5:5" customFormat="1" x14ac:dyDescent="0.2">
      <c r="E309" s="14"/>
    </row>
    <row r="310" spans="5:5" customFormat="1" x14ac:dyDescent="0.2">
      <c r="E310" s="14"/>
    </row>
    <row r="311" spans="5:5" customFormat="1" x14ac:dyDescent="0.2">
      <c r="E311" s="14"/>
    </row>
    <row r="312" spans="5:5" customFormat="1" x14ac:dyDescent="0.2">
      <c r="E312" s="14"/>
    </row>
    <row r="313" spans="5:5" customFormat="1" x14ac:dyDescent="0.2">
      <c r="E313" s="14"/>
    </row>
    <row r="314" spans="5:5" customFormat="1" x14ac:dyDescent="0.2">
      <c r="E314" s="14"/>
    </row>
    <row r="315" spans="5:5" customFormat="1" x14ac:dyDescent="0.2">
      <c r="E315" s="14"/>
    </row>
    <row r="316" spans="5:5" customFormat="1" x14ac:dyDescent="0.2">
      <c r="E316" s="14"/>
    </row>
    <row r="317" spans="5:5" customFormat="1" x14ac:dyDescent="0.2">
      <c r="E317" s="14"/>
    </row>
    <row r="318" spans="5:5" customFormat="1" x14ac:dyDescent="0.2">
      <c r="E318" s="14"/>
    </row>
    <row r="319" spans="5:5" customFormat="1" x14ac:dyDescent="0.2">
      <c r="E319" s="14"/>
    </row>
    <row r="320" spans="5:5" customFormat="1" x14ac:dyDescent="0.2">
      <c r="E320" s="14"/>
    </row>
    <row r="321" spans="5:5" customFormat="1" x14ac:dyDescent="0.2">
      <c r="E321" s="14"/>
    </row>
    <row r="322" spans="5:5" customFormat="1" x14ac:dyDescent="0.2">
      <c r="E322" s="14"/>
    </row>
    <row r="323" spans="5:5" customFormat="1" x14ac:dyDescent="0.2">
      <c r="E323" s="14"/>
    </row>
    <row r="324" spans="5:5" customFormat="1" x14ac:dyDescent="0.2">
      <c r="E324" s="14"/>
    </row>
    <row r="325" spans="5:5" customFormat="1" x14ac:dyDescent="0.2">
      <c r="E325" s="14"/>
    </row>
    <row r="326" spans="5:5" customFormat="1" x14ac:dyDescent="0.2">
      <c r="E326" s="14"/>
    </row>
    <row r="327" spans="5:5" customFormat="1" x14ac:dyDescent="0.2">
      <c r="E327" s="14"/>
    </row>
    <row r="328" spans="5:5" customFormat="1" x14ac:dyDescent="0.2">
      <c r="E328" s="14"/>
    </row>
    <row r="329" spans="5:5" customFormat="1" x14ac:dyDescent="0.2">
      <c r="E329" s="14"/>
    </row>
    <row r="330" spans="5:5" customFormat="1" x14ac:dyDescent="0.2">
      <c r="E330" s="14"/>
    </row>
    <row r="331" spans="5:5" customFormat="1" x14ac:dyDescent="0.2">
      <c r="E331" s="14"/>
    </row>
    <row r="332" spans="5:5" customFormat="1" x14ac:dyDescent="0.2">
      <c r="E332" s="14"/>
    </row>
    <row r="333" spans="5:5" customFormat="1" x14ac:dyDescent="0.2">
      <c r="E333" s="14"/>
    </row>
    <row r="334" spans="5:5" customFormat="1" x14ac:dyDescent="0.2">
      <c r="E334" s="14"/>
    </row>
    <row r="335" spans="5:5" customFormat="1" x14ac:dyDescent="0.2">
      <c r="E335" s="14"/>
    </row>
    <row r="336" spans="5:5" customFormat="1" x14ac:dyDescent="0.2">
      <c r="E336" s="14"/>
    </row>
    <row r="337" spans="5:5" customFormat="1" x14ac:dyDescent="0.2">
      <c r="E337" s="14"/>
    </row>
    <row r="338" spans="5:5" customFormat="1" x14ac:dyDescent="0.2">
      <c r="E338" s="14"/>
    </row>
    <row r="339" spans="5:5" customFormat="1" x14ac:dyDescent="0.2">
      <c r="E339" s="14"/>
    </row>
    <row r="340" spans="5:5" customFormat="1" x14ac:dyDescent="0.2">
      <c r="E340" s="14"/>
    </row>
    <row r="341" spans="5:5" customFormat="1" x14ac:dyDescent="0.2">
      <c r="E341" s="14"/>
    </row>
    <row r="342" spans="5:5" customFormat="1" x14ac:dyDescent="0.2">
      <c r="E342" s="14"/>
    </row>
    <row r="343" spans="5:5" customFormat="1" x14ac:dyDescent="0.2">
      <c r="E343" s="14"/>
    </row>
    <row r="344" spans="5:5" customFormat="1" x14ac:dyDescent="0.2">
      <c r="E344" s="14"/>
    </row>
    <row r="345" spans="5:5" customFormat="1" x14ac:dyDescent="0.2">
      <c r="E345" s="14"/>
    </row>
    <row r="346" spans="5:5" customFormat="1" x14ac:dyDescent="0.2">
      <c r="E346" s="14"/>
    </row>
    <row r="347" spans="5:5" customFormat="1" x14ac:dyDescent="0.2">
      <c r="E347" s="14"/>
    </row>
    <row r="348" spans="5:5" customFormat="1" x14ac:dyDescent="0.2">
      <c r="E348" s="14"/>
    </row>
    <row r="349" spans="5:5" customFormat="1" x14ac:dyDescent="0.2">
      <c r="E349" s="14"/>
    </row>
    <row r="350" spans="5:5" customFormat="1" x14ac:dyDescent="0.2">
      <c r="E350" s="14"/>
    </row>
    <row r="351" spans="5:5" customFormat="1" x14ac:dyDescent="0.2">
      <c r="E351" s="14"/>
    </row>
    <row r="352" spans="5:5" customFormat="1" x14ac:dyDescent="0.2">
      <c r="E352" s="14"/>
    </row>
    <row r="353" spans="5:5" customFormat="1" x14ac:dyDescent="0.2">
      <c r="E353" s="14"/>
    </row>
    <row r="354" spans="5:5" customFormat="1" x14ac:dyDescent="0.2">
      <c r="E354" s="14"/>
    </row>
    <row r="355" spans="5:5" customFormat="1" x14ac:dyDescent="0.2">
      <c r="E355" s="14"/>
    </row>
    <row r="356" spans="5:5" customFormat="1" x14ac:dyDescent="0.2">
      <c r="E356" s="14"/>
    </row>
    <row r="357" spans="5:5" customFormat="1" x14ac:dyDescent="0.2">
      <c r="E357" s="14"/>
    </row>
    <row r="358" spans="5:5" customFormat="1" x14ac:dyDescent="0.2">
      <c r="E358" s="14"/>
    </row>
    <row r="359" spans="5:5" customFormat="1" x14ac:dyDescent="0.2">
      <c r="E359" s="14"/>
    </row>
    <row r="360" spans="5:5" customFormat="1" x14ac:dyDescent="0.2">
      <c r="E360" s="14"/>
    </row>
    <row r="361" spans="5:5" customFormat="1" x14ac:dyDescent="0.2">
      <c r="E361" s="14"/>
    </row>
    <row r="362" spans="5:5" customFormat="1" x14ac:dyDescent="0.2">
      <c r="E362" s="14"/>
    </row>
    <row r="363" spans="5:5" customFormat="1" x14ac:dyDescent="0.2">
      <c r="E363" s="14"/>
    </row>
    <row r="364" spans="5:5" customFormat="1" x14ac:dyDescent="0.2">
      <c r="E364" s="14"/>
    </row>
    <row r="365" spans="5:5" customFormat="1" x14ac:dyDescent="0.2">
      <c r="E365" s="14"/>
    </row>
    <row r="366" spans="5:5" customFormat="1" x14ac:dyDescent="0.2">
      <c r="E366" s="14"/>
    </row>
    <row r="367" spans="5:5" customFormat="1" x14ac:dyDescent="0.2">
      <c r="E367" s="14"/>
    </row>
    <row r="368" spans="5:5" customFormat="1" x14ac:dyDescent="0.2">
      <c r="E368" s="14"/>
    </row>
    <row r="369" spans="5:5" customFormat="1" x14ac:dyDescent="0.2">
      <c r="E369" s="14"/>
    </row>
    <row r="370" spans="5:5" customFormat="1" x14ac:dyDescent="0.2">
      <c r="E370" s="14"/>
    </row>
    <row r="371" spans="5:5" customFormat="1" x14ac:dyDescent="0.2">
      <c r="E371" s="14"/>
    </row>
    <row r="372" spans="5:5" customFormat="1" x14ac:dyDescent="0.2">
      <c r="E372" s="14"/>
    </row>
    <row r="373" spans="5:5" customFormat="1" x14ac:dyDescent="0.2">
      <c r="E373" s="14"/>
    </row>
    <row r="374" spans="5:5" customFormat="1" x14ac:dyDescent="0.2">
      <c r="E374" s="14"/>
    </row>
    <row r="375" spans="5:5" customFormat="1" x14ac:dyDescent="0.2">
      <c r="E375" s="14"/>
    </row>
    <row r="376" spans="5:5" customFormat="1" x14ac:dyDescent="0.2">
      <c r="E376" s="14"/>
    </row>
    <row r="377" spans="5:5" customFormat="1" x14ac:dyDescent="0.2">
      <c r="E377" s="14"/>
    </row>
    <row r="378" spans="5:5" customFormat="1" x14ac:dyDescent="0.2">
      <c r="E378" s="14"/>
    </row>
    <row r="379" spans="5:5" customFormat="1" x14ac:dyDescent="0.2">
      <c r="E379" s="14"/>
    </row>
    <row r="380" spans="5:5" customFormat="1" x14ac:dyDescent="0.2">
      <c r="E380" s="14"/>
    </row>
    <row r="381" spans="5:5" customFormat="1" x14ac:dyDescent="0.2">
      <c r="E381" s="14"/>
    </row>
    <row r="382" spans="5:5" customFormat="1" x14ac:dyDescent="0.2">
      <c r="E382" s="14"/>
    </row>
    <row r="383" spans="5:5" customFormat="1" x14ac:dyDescent="0.2">
      <c r="E383" s="14"/>
    </row>
    <row r="384" spans="5:5" customFormat="1" x14ac:dyDescent="0.2">
      <c r="E384" s="14"/>
    </row>
    <row r="385" spans="5:5" customFormat="1" x14ac:dyDescent="0.2">
      <c r="E385" s="14"/>
    </row>
    <row r="386" spans="5:5" customFormat="1" x14ac:dyDescent="0.2">
      <c r="E386" s="14"/>
    </row>
    <row r="387" spans="5:5" customFormat="1" x14ac:dyDescent="0.2">
      <c r="E387" s="14"/>
    </row>
    <row r="388" spans="5:5" customFormat="1" x14ac:dyDescent="0.2">
      <c r="E388" s="14"/>
    </row>
    <row r="389" spans="5:5" customFormat="1" x14ac:dyDescent="0.2">
      <c r="E389" s="14"/>
    </row>
    <row r="390" spans="5:5" customFormat="1" x14ac:dyDescent="0.2">
      <c r="E390" s="14"/>
    </row>
    <row r="391" spans="5:5" customFormat="1" x14ac:dyDescent="0.2">
      <c r="E391" s="14"/>
    </row>
    <row r="392" spans="5:5" customFormat="1" x14ac:dyDescent="0.2">
      <c r="E392" s="14"/>
    </row>
    <row r="393" spans="5:5" customFormat="1" x14ac:dyDescent="0.2">
      <c r="E393" s="14"/>
    </row>
    <row r="394" spans="5:5" customFormat="1" x14ac:dyDescent="0.2">
      <c r="E394" s="14"/>
    </row>
    <row r="395" spans="5:5" customFormat="1" x14ac:dyDescent="0.2">
      <c r="E395" s="14"/>
    </row>
    <row r="396" spans="5:5" customFormat="1" x14ac:dyDescent="0.2">
      <c r="E396" s="14"/>
    </row>
    <row r="397" spans="5:5" customFormat="1" x14ac:dyDescent="0.2">
      <c r="E397" s="14"/>
    </row>
    <row r="398" spans="5:5" customFormat="1" x14ac:dyDescent="0.2">
      <c r="E398" s="14"/>
    </row>
    <row r="399" spans="5:5" customFormat="1" x14ac:dyDescent="0.2">
      <c r="E399" s="14"/>
    </row>
    <row r="400" spans="5:5" customFormat="1" x14ac:dyDescent="0.2">
      <c r="E400" s="14"/>
    </row>
    <row r="401" spans="5:5" customFormat="1" x14ac:dyDescent="0.2">
      <c r="E401" s="14"/>
    </row>
    <row r="402" spans="5:5" customFormat="1" x14ac:dyDescent="0.2">
      <c r="E402" s="14"/>
    </row>
    <row r="403" spans="5:5" customFormat="1" x14ac:dyDescent="0.2">
      <c r="E403" s="14"/>
    </row>
    <row r="404" spans="5:5" customFormat="1" x14ac:dyDescent="0.2">
      <c r="E404" s="14"/>
    </row>
    <row r="405" spans="5:5" customFormat="1" x14ac:dyDescent="0.2">
      <c r="E405" s="14"/>
    </row>
    <row r="406" spans="5:5" customFormat="1" x14ac:dyDescent="0.2">
      <c r="E406" s="14"/>
    </row>
    <row r="407" spans="5:5" customFormat="1" x14ac:dyDescent="0.2">
      <c r="E407" s="14"/>
    </row>
    <row r="408" spans="5:5" customFormat="1" x14ac:dyDescent="0.2">
      <c r="E408" s="14"/>
    </row>
    <row r="409" spans="5:5" customFormat="1" x14ac:dyDescent="0.2">
      <c r="E409" s="14"/>
    </row>
    <row r="410" spans="5:5" customFormat="1" x14ac:dyDescent="0.2">
      <c r="E410" s="14"/>
    </row>
    <row r="411" spans="5:5" customFormat="1" x14ac:dyDescent="0.2">
      <c r="E411" s="14"/>
    </row>
    <row r="412" spans="5:5" customFormat="1" x14ac:dyDescent="0.2">
      <c r="E412" s="14"/>
    </row>
    <row r="413" spans="5:5" customFormat="1" x14ac:dyDescent="0.2">
      <c r="E413" s="14"/>
    </row>
    <row r="414" spans="5:5" customFormat="1" x14ac:dyDescent="0.2">
      <c r="E414" s="14"/>
    </row>
    <row r="415" spans="5:5" customFormat="1" x14ac:dyDescent="0.2">
      <c r="E415" s="14"/>
    </row>
    <row r="416" spans="5:5" customFormat="1" x14ac:dyDescent="0.2">
      <c r="E416" s="14"/>
    </row>
    <row r="417" spans="5:5" customFormat="1" x14ac:dyDescent="0.2">
      <c r="E417" s="14"/>
    </row>
    <row r="418" spans="5:5" customFormat="1" x14ac:dyDescent="0.2">
      <c r="E418" s="14"/>
    </row>
    <row r="419" spans="5:5" customFormat="1" x14ac:dyDescent="0.2">
      <c r="E419" s="14"/>
    </row>
    <row r="420" spans="5:5" customFormat="1" x14ac:dyDescent="0.2">
      <c r="E420" s="14"/>
    </row>
    <row r="421" spans="5:5" customFormat="1" x14ac:dyDescent="0.2">
      <c r="E421" s="14"/>
    </row>
    <row r="422" spans="5:5" customFormat="1" x14ac:dyDescent="0.2">
      <c r="E422" s="14"/>
    </row>
    <row r="423" spans="5:5" customFormat="1" x14ac:dyDescent="0.2">
      <c r="E423" s="14"/>
    </row>
    <row r="424" spans="5:5" customFormat="1" x14ac:dyDescent="0.2">
      <c r="E424" s="14"/>
    </row>
    <row r="425" spans="5:5" customFormat="1" x14ac:dyDescent="0.2">
      <c r="E425" s="14"/>
    </row>
    <row r="426" spans="5:5" customFormat="1" x14ac:dyDescent="0.2">
      <c r="E426" s="14"/>
    </row>
    <row r="427" spans="5:5" customFormat="1" x14ac:dyDescent="0.2">
      <c r="E427" s="14"/>
    </row>
    <row r="428" spans="5:5" customFormat="1" x14ac:dyDescent="0.2">
      <c r="E428" s="14"/>
    </row>
    <row r="429" spans="5:5" customFormat="1" x14ac:dyDescent="0.2">
      <c r="E429" s="14"/>
    </row>
    <row r="430" spans="5:5" customFormat="1" x14ac:dyDescent="0.2">
      <c r="E430" s="14"/>
    </row>
    <row r="431" spans="5:5" customFormat="1" x14ac:dyDescent="0.2">
      <c r="E431" s="14"/>
    </row>
    <row r="432" spans="5:5" customFormat="1" x14ac:dyDescent="0.2">
      <c r="E432" s="14"/>
    </row>
    <row r="433" spans="5:5" customFormat="1" x14ac:dyDescent="0.2">
      <c r="E433" s="14"/>
    </row>
    <row r="434" spans="5:5" customFormat="1" x14ac:dyDescent="0.2">
      <c r="E434" s="14"/>
    </row>
    <row r="435" spans="5:5" customFormat="1" x14ac:dyDescent="0.2">
      <c r="E435" s="14"/>
    </row>
    <row r="436" spans="5:5" customFormat="1" x14ac:dyDescent="0.2">
      <c r="E436" s="14"/>
    </row>
    <row r="437" spans="5:5" customFormat="1" x14ac:dyDescent="0.2">
      <c r="E437" s="14"/>
    </row>
    <row r="438" spans="5:5" customFormat="1" x14ac:dyDescent="0.2">
      <c r="E438" s="14"/>
    </row>
    <row r="439" spans="5:5" customFormat="1" x14ac:dyDescent="0.2">
      <c r="E439" s="14"/>
    </row>
    <row r="440" spans="5:5" customFormat="1" x14ac:dyDescent="0.2">
      <c r="E440" s="14"/>
    </row>
    <row r="441" spans="5:5" customFormat="1" x14ac:dyDescent="0.2">
      <c r="E441" s="14"/>
    </row>
    <row r="442" spans="5:5" customFormat="1" x14ac:dyDescent="0.2">
      <c r="E442" s="14"/>
    </row>
    <row r="443" spans="5:5" customFormat="1" x14ac:dyDescent="0.2">
      <c r="E443" s="14"/>
    </row>
    <row r="444" spans="5:5" customFormat="1" x14ac:dyDescent="0.2">
      <c r="E444" s="14"/>
    </row>
    <row r="445" spans="5:5" customFormat="1" x14ac:dyDescent="0.2">
      <c r="E445" s="14"/>
    </row>
    <row r="446" spans="5:5" customFormat="1" x14ac:dyDescent="0.2">
      <c r="E446" s="14"/>
    </row>
    <row r="447" spans="5:5" customFormat="1" x14ac:dyDescent="0.2">
      <c r="E447" s="14"/>
    </row>
    <row r="448" spans="5:5" customFormat="1" x14ac:dyDescent="0.2">
      <c r="E448" s="14"/>
    </row>
    <row r="449" spans="5:5" customFormat="1" x14ac:dyDescent="0.2">
      <c r="E449" s="14"/>
    </row>
    <row r="450" spans="5:5" customFormat="1" x14ac:dyDescent="0.2">
      <c r="E450" s="14"/>
    </row>
    <row r="451" spans="5:5" customFormat="1" x14ac:dyDescent="0.2">
      <c r="E451" s="14"/>
    </row>
    <row r="452" spans="5:5" customFormat="1" x14ac:dyDescent="0.2">
      <c r="E452" s="14"/>
    </row>
    <row r="453" spans="5:5" customFormat="1" x14ac:dyDescent="0.2">
      <c r="E453" s="14"/>
    </row>
    <row r="454" spans="5:5" customFormat="1" x14ac:dyDescent="0.2">
      <c r="E454" s="14"/>
    </row>
    <row r="455" spans="5:5" customFormat="1" x14ac:dyDescent="0.2">
      <c r="E455" s="14"/>
    </row>
    <row r="456" spans="5:5" customFormat="1" x14ac:dyDescent="0.2">
      <c r="E456" s="14"/>
    </row>
    <row r="457" spans="5:5" customFormat="1" x14ac:dyDescent="0.2">
      <c r="E457" s="14"/>
    </row>
    <row r="458" spans="5:5" customFormat="1" x14ac:dyDescent="0.2">
      <c r="E458" s="14"/>
    </row>
    <row r="459" spans="5:5" customFormat="1" x14ac:dyDescent="0.2">
      <c r="E459" s="14"/>
    </row>
    <row r="460" spans="5:5" customFormat="1" x14ac:dyDescent="0.2">
      <c r="E460" s="14"/>
    </row>
    <row r="461" spans="5:5" customFormat="1" x14ac:dyDescent="0.2">
      <c r="E461" s="14"/>
    </row>
    <row r="462" spans="5:5" customFormat="1" x14ac:dyDescent="0.2">
      <c r="E462" s="14"/>
    </row>
    <row r="463" spans="5:5" customFormat="1" x14ac:dyDescent="0.2">
      <c r="E463" s="14"/>
    </row>
    <row r="464" spans="5:5" customFormat="1" x14ac:dyDescent="0.2">
      <c r="E464" s="14"/>
    </row>
    <row r="465" spans="5:5" customFormat="1" x14ac:dyDescent="0.2">
      <c r="E465" s="14"/>
    </row>
    <row r="466" spans="5:5" customFormat="1" x14ac:dyDescent="0.2">
      <c r="E466" s="14"/>
    </row>
    <row r="467" spans="5:5" customFormat="1" x14ac:dyDescent="0.2">
      <c r="E467" s="14"/>
    </row>
    <row r="468" spans="5:5" customFormat="1" x14ac:dyDescent="0.2">
      <c r="E468" s="14"/>
    </row>
    <row r="469" spans="5:5" customFormat="1" x14ac:dyDescent="0.2">
      <c r="E469" s="14"/>
    </row>
    <row r="470" spans="5:5" customFormat="1" x14ac:dyDescent="0.2">
      <c r="E470" s="14"/>
    </row>
    <row r="471" spans="5:5" customFormat="1" x14ac:dyDescent="0.2">
      <c r="E471" s="14"/>
    </row>
    <row r="472" spans="5:5" customFormat="1" x14ac:dyDescent="0.2">
      <c r="E472" s="14"/>
    </row>
    <row r="473" spans="5:5" customFormat="1" x14ac:dyDescent="0.2">
      <c r="E473" s="14"/>
    </row>
    <row r="474" spans="5:5" customFormat="1" x14ac:dyDescent="0.2">
      <c r="E474" s="14"/>
    </row>
    <row r="475" spans="5:5" customFormat="1" x14ac:dyDescent="0.2">
      <c r="E475" s="14"/>
    </row>
    <row r="476" spans="5:5" customFormat="1" x14ac:dyDescent="0.2">
      <c r="E476" s="14"/>
    </row>
    <row r="477" spans="5:5" customFormat="1" x14ac:dyDescent="0.2">
      <c r="E477" s="14"/>
    </row>
    <row r="478" spans="5:5" customFormat="1" x14ac:dyDescent="0.2">
      <c r="E478" s="14"/>
    </row>
    <row r="479" spans="5:5" customFormat="1" x14ac:dyDescent="0.2">
      <c r="E479" s="14"/>
    </row>
    <row r="480" spans="5:5" customFormat="1" x14ac:dyDescent="0.2">
      <c r="E480" s="14"/>
    </row>
    <row r="481" spans="5:5" customFormat="1" x14ac:dyDescent="0.2">
      <c r="E481" s="14"/>
    </row>
    <row r="482" spans="5:5" customFormat="1" x14ac:dyDescent="0.2">
      <c r="E482" s="14"/>
    </row>
    <row r="483" spans="5:5" customFormat="1" x14ac:dyDescent="0.2">
      <c r="E483" s="14"/>
    </row>
    <row r="484" spans="5:5" customFormat="1" x14ac:dyDescent="0.2">
      <c r="E484" s="14"/>
    </row>
    <row r="485" spans="5:5" customFormat="1" x14ac:dyDescent="0.2">
      <c r="E485" s="14"/>
    </row>
    <row r="486" spans="5:5" customFormat="1" x14ac:dyDescent="0.2">
      <c r="E486" s="14"/>
    </row>
    <row r="487" spans="5:5" customFormat="1" x14ac:dyDescent="0.2">
      <c r="E487" s="14"/>
    </row>
    <row r="488" spans="5:5" customFormat="1" x14ac:dyDescent="0.2">
      <c r="E488" s="14"/>
    </row>
    <row r="489" spans="5:5" customFormat="1" x14ac:dyDescent="0.2">
      <c r="E489" s="14"/>
    </row>
    <row r="490" spans="5:5" customFormat="1" x14ac:dyDescent="0.2">
      <c r="E490" s="14"/>
    </row>
    <row r="491" spans="5:5" customFormat="1" x14ac:dyDescent="0.2">
      <c r="E491" s="14"/>
    </row>
    <row r="492" spans="5:5" customFormat="1" x14ac:dyDescent="0.2">
      <c r="E492" s="14"/>
    </row>
    <row r="493" spans="5:5" customFormat="1" x14ac:dyDescent="0.2">
      <c r="E493" s="14"/>
    </row>
    <row r="494" spans="5:5" customFormat="1" x14ac:dyDescent="0.2">
      <c r="E494" s="14"/>
    </row>
    <row r="495" spans="5:5" customFormat="1" x14ac:dyDescent="0.2">
      <c r="E495" s="14"/>
    </row>
    <row r="496" spans="5:5" customFormat="1" x14ac:dyDescent="0.2">
      <c r="E496" s="14"/>
    </row>
    <row r="497" spans="5:5" customFormat="1" x14ac:dyDescent="0.2">
      <c r="E497" s="14"/>
    </row>
    <row r="498" spans="5:5" customFormat="1" x14ac:dyDescent="0.2">
      <c r="E498" s="14"/>
    </row>
    <row r="499" spans="5:5" customFormat="1" x14ac:dyDescent="0.2">
      <c r="E499" s="14"/>
    </row>
    <row r="500" spans="5:5" customFormat="1" x14ac:dyDescent="0.2">
      <c r="E500" s="14"/>
    </row>
    <row r="501" spans="5:5" customFormat="1" x14ac:dyDescent="0.2">
      <c r="E501" s="14"/>
    </row>
    <row r="502" spans="5:5" customFormat="1" x14ac:dyDescent="0.2">
      <c r="E502" s="14"/>
    </row>
    <row r="503" spans="5:5" customFormat="1" x14ac:dyDescent="0.2">
      <c r="E503" s="14"/>
    </row>
    <row r="504" spans="5:5" customFormat="1" x14ac:dyDescent="0.2">
      <c r="E504" s="14"/>
    </row>
    <row r="505" spans="5:5" customFormat="1" x14ac:dyDescent="0.2">
      <c r="E505" s="14"/>
    </row>
    <row r="506" spans="5:5" customFormat="1" x14ac:dyDescent="0.2">
      <c r="E506" s="14"/>
    </row>
    <row r="507" spans="5:5" customFormat="1" x14ac:dyDescent="0.2">
      <c r="E507" s="14"/>
    </row>
    <row r="508" spans="5:5" customFormat="1" x14ac:dyDescent="0.2">
      <c r="E508" s="14"/>
    </row>
    <row r="509" spans="5:5" customFormat="1" x14ac:dyDescent="0.2">
      <c r="E509" s="14"/>
    </row>
    <row r="510" spans="5:5" customFormat="1" x14ac:dyDescent="0.2">
      <c r="E510" s="14"/>
    </row>
    <row r="511" spans="5:5" customFormat="1" x14ac:dyDescent="0.2">
      <c r="E511" s="14"/>
    </row>
    <row r="512" spans="5:5" customFormat="1" x14ac:dyDescent="0.2">
      <c r="E512" s="14"/>
    </row>
    <row r="513" spans="5:5" customFormat="1" x14ac:dyDescent="0.2">
      <c r="E513" s="14"/>
    </row>
    <row r="514" spans="5:5" customFormat="1" x14ac:dyDescent="0.2">
      <c r="E514" s="14"/>
    </row>
    <row r="515" spans="5:5" customFormat="1" x14ac:dyDescent="0.2">
      <c r="E515" s="14"/>
    </row>
    <row r="516" spans="5:5" customFormat="1" x14ac:dyDescent="0.2">
      <c r="E516" s="14"/>
    </row>
    <row r="517" spans="5:5" customFormat="1" x14ac:dyDescent="0.2">
      <c r="E517" s="14"/>
    </row>
    <row r="518" spans="5:5" customFormat="1" x14ac:dyDescent="0.2">
      <c r="E518" s="14"/>
    </row>
    <row r="519" spans="5:5" customFormat="1" x14ac:dyDescent="0.2">
      <c r="E519" s="14"/>
    </row>
    <row r="520" spans="5:5" customFormat="1" x14ac:dyDescent="0.2">
      <c r="E520" s="14"/>
    </row>
    <row r="521" spans="5:5" customFormat="1" x14ac:dyDescent="0.2">
      <c r="E521" s="14"/>
    </row>
    <row r="522" spans="5:5" customFormat="1" x14ac:dyDescent="0.2">
      <c r="E522" s="14"/>
    </row>
    <row r="523" spans="5:5" customFormat="1" x14ac:dyDescent="0.2">
      <c r="E523" s="14"/>
    </row>
    <row r="524" spans="5:5" customFormat="1" x14ac:dyDescent="0.2">
      <c r="E524" s="14"/>
    </row>
    <row r="525" spans="5:5" customFormat="1" x14ac:dyDescent="0.2">
      <c r="E525" s="14"/>
    </row>
    <row r="526" spans="5:5" customFormat="1" x14ac:dyDescent="0.2">
      <c r="E526" s="14"/>
    </row>
    <row r="527" spans="5:5" customFormat="1" x14ac:dyDescent="0.2">
      <c r="E527" s="14"/>
    </row>
    <row r="528" spans="5:5" customFormat="1" x14ac:dyDescent="0.2">
      <c r="E528" s="14"/>
    </row>
    <row r="529" spans="5:5" customFormat="1" x14ac:dyDescent="0.2">
      <c r="E529" s="14"/>
    </row>
    <row r="530" spans="5:5" customFormat="1" x14ac:dyDescent="0.2">
      <c r="E530" s="14"/>
    </row>
    <row r="531" spans="5:5" customFormat="1" x14ac:dyDescent="0.2">
      <c r="E531" s="14"/>
    </row>
    <row r="532" spans="5:5" customFormat="1" x14ac:dyDescent="0.2">
      <c r="E532" s="14"/>
    </row>
    <row r="533" spans="5:5" customFormat="1" x14ac:dyDescent="0.2">
      <c r="E533" s="14"/>
    </row>
    <row r="534" spans="5:5" customFormat="1" x14ac:dyDescent="0.2">
      <c r="E534" s="14"/>
    </row>
    <row r="535" spans="5:5" customFormat="1" x14ac:dyDescent="0.2">
      <c r="E535" s="14"/>
    </row>
    <row r="536" spans="5:5" customFormat="1" x14ac:dyDescent="0.2">
      <c r="E536" s="14"/>
    </row>
    <row r="537" spans="5:5" customFormat="1" x14ac:dyDescent="0.2">
      <c r="E537" s="14"/>
    </row>
    <row r="538" spans="5:5" customFormat="1" x14ac:dyDescent="0.2">
      <c r="E538" s="14"/>
    </row>
    <row r="539" spans="5:5" customFormat="1" x14ac:dyDescent="0.2">
      <c r="E539" s="14"/>
    </row>
    <row r="540" spans="5:5" customFormat="1" x14ac:dyDescent="0.2">
      <c r="E540" s="14"/>
    </row>
    <row r="541" spans="5:5" customFormat="1" x14ac:dyDescent="0.2">
      <c r="E541" s="14"/>
    </row>
    <row r="542" spans="5:5" customFormat="1" x14ac:dyDescent="0.2">
      <c r="E542" s="14"/>
    </row>
    <row r="543" spans="5:5" customFormat="1" x14ac:dyDescent="0.2">
      <c r="E543" s="14"/>
    </row>
    <row r="544" spans="5:5" customFormat="1" x14ac:dyDescent="0.2">
      <c r="E544" s="14"/>
    </row>
    <row r="545" spans="5:5" customFormat="1" x14ac:dyDescent="0.2">
      <c r="E545" s="14"/>
    </row>
    <row r="546" spans="5:5" customFormat="1" x14ac:dyDescent="0.2">
      <c r="E546" s="14"/>
    </row>
    <row r="547" spans="5:5" customFormat="1" x14ac:dyDescent="0.2">
      <c r="E547" s="14"/>
    </row>
    <row r="548" spans="5:5" customFormat="1" x14ac:dyDescent="0.2">
      <c r="E548" s="14"/>
    </row>
    <row r="549" spans="5:5" customFormat="1" x14ac:dyDescent="0.2">
      <c r="E549" s="14"/>
    </row>
    <row r="550" spans="5:5" customFormat="1" x14ac:dyDescent="0.2">
      <c r="E550" s="14"/>
    </row>
    <row r="551" spans="5:5" customFormat="1" x14ac:dyDescent="0.2">
      <c r="E551" s="14"/>
    </row>
  </sheetData>
  <sortState xmlns:xlrd2="http://schemas.microsoft.com/office/spreadsheetml/2017/richdata2" ref="B143:N155">
    <sortCondition descending="1" ref="M143:M155"/>
  </sortState>
  <mergeCells count="31">
    <mergeCell ref="A167:A169"/>
    <mergeCell ref="A164:A166"/>
    <mergeCell ref="A159:B159"/>
    <mergeCell ref="A51:A54"/>
    <mergeCell ref="A55:A58"/>
    <mergeCell ref="A67:A70"/>
    <mergeCell ref="A90:A93"/>
    <mergeCell ref="A86:A89"/>
    <mergeCell ref="A82:A85"/>
    <mergeCell ref="A78:A81"/>
    <mergeCell ref="A43:A46"/>
    <mergeCell ref="A47:A50"/>
    <mergeCell ref="A161:B161"/>
    <mergeCell ref="A158:B158"/>
    <mergeCell ref="A94:A97"/>
    <mergeCell ref="A98:B98"/>
    <mergeCell ref="A102:A111"/>
    <mergeCell ref="A112:A124"/>
    <mergeCell ref="A125:A142"/>
    <mergeCell ref="A143:A156"/>
    <mergeCell ref="A160:B160"/>
    <mergeCell ref="A157:B157"/>
    <mergeCell ref="A59:A62"/>
    <mergeCell ref="A63:A66"/>
    <mergeCell ref="A71:A74"/>
    <mergeCell ref="A75:B75"/>
    <mergeCell ref="C3:F3"/>
    <mergeCell ref="C2:F2"/>
    <mergeCell ref="C42:D42"/>
    <mergeCell ref="G2:J2"/>
    <mergeCell ref="G3:J3"/>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E97E8-F879-4684-A6F3-DA4576669141}">
  <sheetPr>
    <tabColor rgb="FF92D050"/>
  </sheetPr>
  <dimension ref="A1:M79"/>
  <sheetViews>
    <sheetView topLeftCell="A58" zoomScale="80" zoomScaleNormal="80" workbookViewId="0">
      <selection activeCell="K77" sqref="K77"/>
    </sheetView>
  </sheetViews>
  <sheetFormatPr baseColWidth="10" defaultColWidth="8.83203125" defaultRowHeight="15" x14ac:dyDescent="0.2"/>
  <cols>
    <col min="1" max="1" width="19.33203125" bestFit="1" customWidth="1"/>
    <col min="2" max="2" width="22.1640625" bestFit="1" customWidth="1"/>
    <col min="3" max="3" width="21.6640625" customWidth="1"/>
    <col min="4" max="4" width="15.33203125" customWidth="1"/>
    <col min="5" max="6" width="11.33203125" customWidth="1"/>
    <col min="7" max="7" width="15.5" customWidth="1"/>
    <col min="8" max="8" width="16.5" customWidth="1"/>
    <col min="9" max="9" width="17.1640625" customWidth="1"/>
    <col min="10" max="13" width="11.33203125" customWidth="1"/>
  </cols>
  <sheetData>
    <row r="1" spans="1:13" ht="30.5" customHeight="1" x14ac:dyDescent="0.2">
      <c r="A1" s="182" t="s">
        <v>285</v>
      </c>
    </row>
    <row r="2" spans="1:13" x14ac:dyDescent="0.2">
      <c r="A2" s="409"/>
      <c r="B2" s="409"/>
      <c r="C2" s="410"/>
      <c r="D2" s="517" t="s">
        <v>150</v>
      </c>
      <c r="E2" s="517"/>
      <c r="F2" s="517" t="s">
        <v>151</v>
      </c>
      <c r="G2" s="517"/>
      <c r="H2" s="517"/>
      <c r="I2" s="517"/>
      <c r="J2" s="517"/>
      <c r="K2" s="517"/>
      <c r="L2" s="517" t="s">
        <v>152</v>
      </c>
      <c r="M2" s="517"/>
    </row>
    <row r="3" spans="1:13" x14ac:dyDescent="0.2">
      <c r="A3" s="409"/>
      <c r="B3" s="409"/>
      <c r="C3" s="411" t="s">
        <v>266</v>
      </c>
      <c r="D3" s="551" t="s">
        <v>352</v>
      </c>
      <c r="E3" s="552"/>
      <c r="F3" s="551" t="s">
        <v>116</v>
      </c>
      <c r="G3" s="553"/>
      <c r="H3" s="553"/>
      <c r="I3" s="553"/>
      <c r="J3" s="553"/>
      <c r="K3" s="552"/>
      <c r="L3" s="551"/>
      <c r="M3" s="552"/>
    </row>
    <row r="4" spans="1:13" ht="48" x14ac:dyDescent="0.2">
      <c r="A4" s="409"/>
      <c r="B4" s="409"/>
      <c r="C4" s="410"/>
      <c r="D4" s="196" t="s">
        <v>349</v>
      </c>
      <c r="E4" s="196" t="s">
        <v>65</v>
      </c>
      <c r="F4" s="196" t="s">
        <v>84</v>
      </c>
      <c r="G4" s="196" t="s">
        <v>65</v>
      </c>
      <c r="H4" s="196" t="s">
        <v>338</v>
      </c>
      <c r="I4" s="196" t="s">
        <v>339</v>
      </c>
      <c r="J4" s="196" t="s">
        <v>1</v>
      </c>
      <c r="K4" s="196" t="s">
        <v>227</v>
      </c>
      <c r="L4" s="196" t="s">
        <v>84</v>
      </c>
      <c r="M4" s="196" t="s">
        <v>153</v>
      </c>
    </row>
    <row r="5" spans="1:13" x14ac:dyDescent="0.2">
      <c r="A5" s="44" t="s">
        <v>228</v>
      </c>
    </row>
    <row r="6" spans="1:13" x14ac:dyDescent="0.2">
      <c r="C6" t="s">
        <v>229</v>
      </c>
      <c r="D6" s="140">
        <v>360819</v>
      </c>
      <c r="E6" s="143">
        <v>0.38219999999999998</v>
      </c>
      <c r="F6" s="139">
        <v>335184</v>
      </c>
      <c r="G6" s="59">
        <v>0.38757481290990997</v>
      </c>
      <c r="H6" s="27">
        <v>115312</v>
      </c>
      <c r="I6" s="145">
        <v>0.52796117393892217</v>
      </c>
      <c r="J6" s="139">
        <v>81283</v>
      </c>
      <c r="K6" s="145">
        <v>0.45420154449647404</v>
      </c>
      <c r="L6" s="140">
        <v>-25635</v>
      </c>
      <c r="M6" s="146">
        <v>-7.1046702086087488E-2</v>
      </c>
    </row>
    <row r="7" spans="1:13" x14ac:dyDescent="0.2">
      <c r="C7" t="s">
        <v>230</v>
      </c>
      <c r="D7" s="140">
        <v>583349</v>
      </c>
      <c r="E7" s="143">
        <v>0.61780000000000002</v>
      </c>
      <c r="F7" s="139">
        <v>529640</v>
      </c>
      <c r="G7" s="59">
        <v>0.61242518709008997</v>
      </c>
      <c r="H7" s="27">
        <v>103098</v>
      </c>
      <c r="I7" s="145">
        <v>0.47203882606107778</v>
      </c>
      <c r="J7" s="139">
        <v>97675</v>
      </c>
      <c r="K7" s="145">
        <v>0.54579845550352601</v>
      </c>
      <c r="L7" s="140">
        <v>-53709</v>
      </c>
      <c r="M7" s="146">
        <v>-9.2070098688778079E-2</v>
      </c>
    </row>
    <row r="8" spans="1:13" x14ac:dyDescent="0.2">
      <c r="C8" t="s">
        <v>89</v>
      </c>
      <c r="D8" s="140">
        <v>944168</v>
      </c>
      <c r="E8" s="172">
        <v>1</v>
      </c>
      <c r="F8" s="139">
        <v>864824</v>
      </c>
      <c r="G8" s="59">
        <v>1</v>
      </c>
      <c r="H8" s="27">
        <v>218410</v>
      </c>
      <c r="I8" s="145">
        <v>1</v>
      </c>
      <c r="J8" s="139">
        <v>178958</v>
      </c>
      <c r="K8" s="145">
        <v>1</v>
      </c>
      <c r="L8" s="140">
        <v>-79344</v>
      </c>
      <c r="M8" s="146">
        <v>-8.4035891917540101E-2</v>
      </c>
    </row>
    <row r="9" spans="1:13" x14ac:dyDescent="0.2">
      <c r="D9" s="25"/>
      <c r="E9" s="173"/>
      <c r="F9" s="27"/>
      <c r="G9" s="24"/>
      <c r="H9" s="24"/>
      <c r="I9" s="174"/>
      <c r="J9" s="24"/>
      <c r="K9" s="174"/>
      <c r="L9" s="25"/>
      <c r="M9" s="77"/>
    </row>
    <row r="10" spans="1:13" x14ac:dyDescent="0.2">
      <c r="D10" s="24"/>
      <c r="E10" s="24"/>
      <c r="F10" s="27"/>
      <c r="G10" s="59"/>
      <c r="H10" s="27"/>
      <c r="I10" s="59"/>
      <c r="J10" s="27"/>
      <c r="K10" s="59"/>
      <c r="L10" s="24"/>
      <c r="M10" s="24"/>
    </row>
    <row r="11" spans="1:13" x14ac:dyDescent="0.2">
      <c r="A11" s="44" t="s">
        <v>231</v>
      </c>
      <c r="D11" s="24"/>
      <c r="E11" s="24"/>
      <c r="F11" s="24"/>
      <c r="G11" s="24"/>
      <c r="H11" s="24"/>
      <c r="I11" s="24"/>
      <c r="J11" s="24"/>
      <c r="K11" s="24"/>
      <c r="L11" s="24"/>
      <c r="M11" s="24"/>
    </row>
    <row r="12" spans="1:13" x14ac:dyDescent="0.2">
      <c r="C12" t="s">
        <v>232</v>
      </c>
      <c r="D12" s="140">
        <v>192322</v>
      </c>
      <c r="E12" s="143">
        <v>0.32969999999999999</v>
      </c>
      <c r="F12" s="139">
        <v>176071</v>
      </c>
      <c r="G12" s="59">
        <v>0.33243523903028471</v>
      </c>
      <c r="H12" s="27">
        <v>35134</v>
      </c>
      <c r="I12" s="145">
        <v>0.34078255640264604</v>
      </c>
      <c r="J12" s="139">
        <v>29657</v>
      </c>
      <c r="K12" s="145">
        <v>0.30362938315843357</v>
      </c>
      <c r="L12" s="140">
        <v>-16251</v>
      </c>
      <c r="M12" s="146">
        <v>-8.4498913280851906E-2</v>
      </c>
    </row>
    <row r="13" spans="1:13" x14ac:dyDescent="0.2">
      <c r="C13" t="s">
        <v>233</v>
      </c>
      <c r="D13" s="140">
        <v>391027</v>
      </c>
      <c r="E13" s="143">
        <v>0.67030000000000001</v>
      </c>
      <c r="F13" s="139">
        <v>353569</v>
      </c>
      <c r="G13" s="59">
        <v>0.66756476096971529</v>
      </c>
      <c r="H13" s="27">
        <v>67964</v>
      </c>
      <c r="I13" s="145">
        <v>0.65921744359735401</v>
      </c>
      <c r="J13" s="139">
        <v>68018</v>
      </c>
      <c r="K13" s="145">
        <v>0.69637061684156643</v>
      </c>
      <c r="L13" s="140">
        <v>-37458</v>
      </c>
      <c r="M13" s="146">
        <v>-9.5793896585146296E-2</v>
      </c>
    </row>
    <row r="14" spans="1:13" x14ac:dyDescent="0.2">
      <c r="C14" t="s">
        <v>89</v>
      </c>
      <c r="D14" s="140">
        <v>583349</v>
      </c>
      <c r="E14" s="143">
        <v>1</v>
      </c>
      <c r="F14" s="139">
        <v>529640</v>
      </c>
      <c r="G14" s="59">
        <v>1</v>
      </c>
      <c r="H14" s="27">
        <v>103098</v>
      </c>
      <c r="I14" s="145">
        <v>1</v>
      </c>
      <c r="J14" s="139">
        <v>97675</v>
      </c>
      <c r="K14" s="145">
        <v>1</v>
      </c>
      <c r="L14" s="140">
        <v>-53709</v>
      </c>
      <c r="M14" s="146">
        <v>-9.2070098688778079E-2</v>
      </c>
    </row>
    <row r="15" spans="1:13" x14ac:dyDescent="0.2">
      <c r="D15" s="11"/>
      <c r="F15" s="11"/>
      <c r="H15" s="11"/>
      <c r="J15" s="11"/>
    </row>
    <row r="17" spans="1:13" x14ac:dyDescent="0.2">
      <c r="A17" s="554" t="s">
        <v>234</v>
      </c>
      <c r="B17" s="554"/>
      <c r="C17" s="554"/>
      <c r="D17" s="554"/>
      <c r="E17" s="554"/>
      <c r="F17" s="85"/>
      <c r="G17" s="85"/>
      <c r="H17" s="85"/>
      <c r="I17" s="85"/>
      <c r="J17" s="85"/>
      <c r="K17" s="85"/>
      <c r="L17" s="85"/>
      <c r="M17" s="85"/>
    </row>
    <row r="18" spans="1:13" x14ac:dyDescent="0.2">
      <c r="A18" s="99"/>
      <c r="B18" s="524"/>
      <c r="C18" s="524"/>
      <c r="D18" s="523" t="s">
        <v>150</v>
      </c>
      <c r="E18" s="523"/>
      <c r="F18" s="523" t="s">
        <v>151</v>
      </c>
      <c r="G18" s="523"/>
      <c r="H18" s="523"/>
      <c r="I18" s="523"/>
      <c r="J18" s="523"/>
      <c r="K18" s="523"/>
      <c r="L18" s="523" t="s">
        <v>152</v>
      </c>
      <c r="M18" s="524"/>
    </row>
    <row r="19" spans="1:13" x14ac:dyDescent="0.2">
      <c r="A19" s="409"/>
      <c r="B19" s="409"/>
      <c r="C19" s="411" t="s">
        <v>266</v>
      </c>
      <c r="D19" s="551" t="s">
        <v>352</v>
      </c>
      <c r="E19" s="552"/>
      <c r="F19" s="551" t="s">
        <v>116</v>
      </c>
      <c r="G19" s="553"/>
      <c r="H19" s="553"/>
      <c r="I19" s="553"/>
      <c r="J19" s="553"/>
      <c r="K19" s="552"/>
      <c r="L19" s="551"/>
      <c r="M19" s="552"/>
    </row>
    <row r="20" spans="1:13" ht="48" x14ac:dyDescent="0.2">
      <c r="A20" s="313" t="s">
        <v>235</v>
      </c>
      <c r="B20" s="313" t="s">
        <v>236</v>
      </c>
      <c r="C20" s="313" t="s">
        <v>237</v>
      </c>
      <c r="D20" s="196" t="s">
        <v>349</v>
      </c>
      <c r="E20" s="354" t="s">
        <v>65</v>
      </c>
      <c r="F20" s="196" t="s">
        <v>84</v>
      </c>
      <c r="G20" s="354" t="s">
        <v>65</v>
      </c>
      <c r="H20" s="196" t="s">
        <v>338</v>
      </c>
      <c r="I20" s="196" t="s">
        <v>339</v>
      </c>
      <c r="J20" s="196" t="s">
        <v>1</v>
      </c>
      <c r="K20" s="196" t="s">
        <v>227</v>
      </c>
      <c r="L20" s="196" t="s">
        <v>84</v>
      </c>
      <c r="M20" s="189" t="s">
        <v>153</v>
      </c>
    </row>
    <row r="21" spans="1:13" x14ac:dyDescent="0.2">
      <c r="A21" s="86" t="s">
        <v>113</v>
      </c>
      <c r="B21" s="86" t="s">
        <v>113</v>
      </c>
      <c r="C21" s="86" t="s">
        <v>238</v>
      </c>
      <c r="D21" s="139">
        <v>227086</v>
      </c>
      <c r="E21" s="145">
        <v>0.24051439997966464</v>
      </c>
      <c r="F21" s="140">
        <v>213527</v>
      </c>
      <c r="G21" s="80">
        <v>0.24690225988177941</v>
      </c>
      <c r="H21" s="27">
        <v>68393</v>
      </c>
      <c r="I21" s="146">
        <v>0.31314042397326131</v>
      </c>
      <c r="J21" s="139">
        <v>40311</v>
      </c>
      <c r="K21" s="146">
        <v>0.22525397020529958</v>
      </c>
      <c r="L21" s="140">
        <v>-13559</v>
      </c>
      <c r="M21" s="146">
        <v>-5.9708656632289088E-2</v>
      </c>
    </row>
    <row r="22" spans="1:13" x14ac:dyDescent="0.2">
      <c r="A22" s="86" t="s">
        <v>113</v>
      </c>
      <c r="B22" s="86" t="s">
        <v>113</v>
      </c>
      <c r="C22" s="86" t="s">
        <v>239</v>
      </c>
      <c r="D22" s="139">
        <v>136417</v>
      </c>
      <c r="E22" s="145">
        <v>0.14448382067598139</v>
      </c>
      <c r="F22" s="139">
        <v>124424</v>
      </c>
      <c r="G22" s="80">
        <v>0.14387204795426584</v>
      </c>
      <c r="H22" s="27">
        <v>23126</v>
      </c>
      <c r="I22" s="146">
        <v>0.10588343024586787</v>
      </c>
      <c r="J22" s="139">
        <v>17610</v>
      </c>
      <c r="K22" s="146">
        <v>9.8402977234881922E-2</v>
      </c>
      <c r="L22" s="140">
        <v>-11993</v>
      </c>
      <c r="M22" s="146">
        <v>-8.7914262885124286E-2</v>
      </c>
    </row>
    <row r="23" spans="1:13" x14ac:dyDescent="0.2">
      <c r="A23" s="86" t="s">
        <v>113</v>
      </c>
      <c r="B23" s="86" t="s">
        <v>240</v>
      </c>
      <c r="C23" s="86" t="s">
        <v>239</v>
      </c>
      <c r="D23" s="139">
        <v>24104</v>
      </c>
      <c r="E23" s="145">
        <v>2.5529354945306344E-2</v>
      </c>
      <c r="F23" s="139">
        <v>23205</v>
      </c>
      <c r="G23" s="80">
        <v>2.683204906431829E-2</v>
      </c>
      <c r="H23" s="27">
        <v>4154</v>
      </c>
      <c r="I23" s="146">
        <v>1.9019275674190744E-2</v>
      </c>
      <c r="J23" s="139">
        <v>3309</v>
      </c>
      <c r="K23" s="146">
        <v>1.8490372042602173E-2</v>
      </c>
      <c r="L23" s="140">
        <v>-899</v>
      </c>
      <c r="M23" s="146">
        <v>-3.72967142383007E-2</v>
      </c>
    </row>
    <row r="24" spans="1:13" x14ac:dyDescent="0.2">
      <c r="A24" s="86" t="s">
        <v>113</v>
      </c>
      <c r="B24" s="86" t="s">
        <v>241</v>
      </c>
      <c r="C24" s="86" t="s">
        <v>239</v>
      </c>
      <c r="D24" s="139">
        <v>60760</v>
      </c>
      <c r="E24" s="145">
        <v>6.4352954135281012E-2</v>
      </c>
      <c r="F24" s="139">
        <v>53060</v>
      </c>
      <c r="G24" s="80">
        <v>6.1353523954006825E-2</v>
      </c>
      <c r="H24" s="27">
        <v>7096</v>
      </c>
      <c r="I24" s="146">
        <v>3.2489354883018177E-2</v>
      </c>
      <c r="J24" s="139">
        <v>6540</v>
      </c>
      <c r="K24" s="146">
        <v>3.6544887627264495E-2</v>
      </c>
      <c r="L24" s="140">
        <v>-7700</v>
      </c>
      <c r="M24" s="146">
        <v>-0.12672811059907835</v>
      </c>
    </row>
    <row r="25" spans="1:13" x14ac:dyDescent="0.2">
      <c r="A25" s="86" t="s">
        <v>113</v>
      </c>
      <c r="B25" s="86" t="s">
        <v>120</v>
      </c>
      <c r="C25" s="86" t="s">
        <v>239</v>
      </c>
      <c r="D25" s="139">
        <v>7228</v>
      </c>
      <c r="E25" s="145">
        <v>7.655417256251006E-3</v>
      </c>
      <c r="F25" s="139">
        <v>10821</v>
      </c>
      <c r="G25" s="80">
        <v>1.2512372459598716E-2</v>
      </c>
      <c r="H25" s="27">
        <v>1919</v>
      </c>
      <c r="I25" s="146">
        <v>8.7862277368252369E-3</v>
      </c>
      <c r="J25" s="139">
        <v>1566</v>
      </c>
      <c r="K25" s="146">
        <v>8.7506565786385632E-3</v>
      </c>
      <c r="L25" s="140">
        <v>3593</v>
      </c>
      <c r="M25" s="146">
        <v>0.49709463198671833</v>
      </c>
    </row>
    <row r="26" spans="1:13" x14ac:dyDescent="0.2">
      <c r="A26" s="86" t="s">
        <v>113</v>
      </c>
      <c r="B26" s="86" t="s">
        <v>111</v>
      </c>
      <c r="C26" s="86" t="s">
        <v>239</v>
      </c>
      <c r="D26" s="139">
        <v>25350</v>
      </c>
      <c r="E26" s="145">
        <v>2.6849035341168098E-2</v>
      </c>
      <c r="F26" s="139">
        <v>19469</v>
      </c>
      <c r="G26" s="80">
        <v>2.2512094946486223E-2</v>
      </c>
      <c r="H26" s="27">
        <v>3443</v>
      </c>
      <c r="I26" s="146">
        <v>1.5763930222975137E-2</v>
      </c>
      <c r="J26" s="139">
        <v>2994</v>
      </c>
      <c r="K26" s="146">
        <v>1.6730182500922005E-2</v>
      </c>
      <c r="L26" s="140">
        <v>-5881</v>
      </c>
      <c r="M26" s="146">
        <v>-0.23199211045364893</v>
      </c>
    </row>
    <row r="27" spans="1:13" x14ac:dyDescent="0.2">
      <c r="A27" s="86" t="s">
        <v>113</v>
      </c>
      <c r="B27" s="86" t="s">
        <v>110</v>
      </c>
      <c r="C27" s="86" t="s">
        <v>239</v>
      </c>
      <c r="D27" s="139">
        <v>31758</v>
      </c>
      <c r="E27" s="145">
        <v>3.363596309131426E-2</v>
      </c>
      <c r="F27" s="139">
        <v>29722</v>
      </c>
      <c r="G27" s="80">
        <v>3.4367686373181133E-2</v>
      </c>
      <c r="H27" s="27">
        <v>7078</v>
      </c>
      <c r="I27" s="146">
        <v>3.2406941074126644E-2</v>
      </c>
      <c r="J27" s="139">
        <v>7081</v>
      </c>
      <c r="K27" s="146">
        <v>3.9567943316308855E-2</v>
      </c>
      <c r="L27" s="140">
        <v>-2036</v>
      </c>
      <c r="M27" s="146">
        <v>-6.4109830593866116E-2</v>
      </c>
    </row>
    <row r="28" spans="1:13" x14ac:dyDescent="0.2">
      <c r="A28" s="86" t="s">
        <v>240</v>
      </c>
      <c r="B28" s="86" t="s">
        <v>113</v>
      </c>
      <c r="C28" s="86" t="s">
        <v>239</v>
      </c>
      <c r="D28" s="139">
        <v>23435</v>
      </c>
      <c r="E28" s="145">
        <v>2.4820794604350074E-2</v>
      </c>
      <c r="F28" s="139">
        <v>20169</v>
      </c>
      <c r="G28" s="80">
        <v>2.3321508191262039E-2</v>
      </c>
      <c r="H28" s="27">
        <v>3649</v>
      </c>
      <c r="I28" s="146">
        <v>1.6707110480289365E-2</v>
      </c>
      <c r="J28" s="139">
        <v>2766</v>
      </c>
      <c r="K28" s="146">
        <v>1.5456140546943976E-2</v>
      </c>
      <c r="L28" s="140">
        <v>-3266</v>
      </c>
      <c r="M28" s="146">
        <v>-0.1393641988478771</v>
      </c>
    </row>
    <row r="29" spans="1:13" x14ac:dyDescent="0.2">
      <c r="A29" s="86" t="s">
        <v>240</v>
      </c>
      <c r="B29" s="86" t="s">
        <v>118</v>
      </c>
      <c r="C29" s="86" t="s">
        <v>238</v>
      </c>
      <c r="D29" s="139">
        <v>47809</v>
      </c>
      <c r="E29" s="145">
        <v>5.0636115606544595E-2</v>
      </c>
      <c r="F29" s="140">
        <v>43657</v>
      </c>
      <c r="G29" s="80">
        <v>5.0480791467396834E-2</v>
      </c>
      <c r="H29" s="27">
        <v>14701</v>
      </c>
      <c r="I29" s="146">
        <v>6.7309189139691403E-2</v>
      </c>
      <c r="J29" s="139">
        <v>8409</v>
      </c>
      <c r="K29" s="146">
        <v>4.6988678907900178E-2</v>
      </c>
      <c r="L29" s="140">
        <v>-4152</v>
      </c>
      <c r="M29" s="146">
        <v>-8.6845573009266042E-2</v>
      </c>
    </row>
    <row r="30" spans="1:13" x14ac:dyDescent="0.2">
      <c r="A30" s="86" t="s">
        <v>240</v>
      </c>
      <c r="B30" s="86" t="s">
        <v>118</v>
      </c>
      <c r="C30" s="86" t="s">
        <v>239</v>
      </c>
      <c r="D30" s="139">
        <v>12212</v>
      </c>
      <c r="E30" s="145">
        <v>1.2934138839698019E-2</v>
      </c>
      <c r="F30" s="139">
        <v>11037</v>
      </c>
      <c r="G30" s="80">
        <v>1.2762134260843825E-2</v>
      </c>
      <c r="H30" s="27">
        <v>2225</v>
      </c>
      <c r="I30" s="146">
        <v>1.0187262487981319E-2</v>
      </c>
      <c r="J30" s="139">
        <v>1459</v>
      </c>
      <c r="K30" s="146">
        <v>8.1527509247979971E-3</v>
      </c>
      <c r="L30" s="140">
        <v>-1175</v>
      </c>
      <c r="M30" s="146">
        <v>-9.621683589911563E-2</v>
      </c>
    </row>
    <row r="31" spans="1:13" x14ac:dyDescent="0.2">
      <c r="A31" s="86" t="s">
        <v>240</v>
      </c>
      <c r="B31" s="86" t="s">
        <v>114</v>
      </c>
      <c r="C31" s="86" t="s">
        <v>239</v>
      </c>
      <c r="D31" s="139">
        <v>12915</v>
      </c>
      <c r="E31" s="145">
        <v>1.367870972115132E-2</v>
      </c>
      <c r="F31" s="139">
        <v>10671</v>
      </c>
      <c r="G31" s="80">
        <v>1.2338926764289613E-2</v>
      </c>
      <c r="H31" s="27">
        <v>1443</v>
      </c>
      <c r="I31" s="146">
        <v>6.6068403461379977E-3</v>
      </c>
      <c r="J31" s="139">
        <v>1284</v>
      </c>
      <c r="K31" s="146">
        <v>7.1748678460867915E-3</v>
      </c>
      <c r="L31" s="140">
        <v>-2244</v>
      </c>
      <c r="M31" s="146">
        <v>-0.1737514518002323</v>
      </c>
    </row>
    <row r="32" spans="1:13" x14ac:dyDescent="0.2">
      <c r="A32" s="86" t="s">
        <v>240</v>
      </c>
      <c r="B32" s="86" t="s">
        <v>120</v>
      </c>
      <c r="C32" s="86" t="s">
        <v>239</v>
      </c>
      <c r="D32" s="139">
        <v>2006</v>
      </c>
      <c r="E32" s="145">
        <v>2.1246218893247811E-3</v>
      </c>
      <c r="F32" s="139">
        <v>2645</v>
      </c>
      <c r="G32" s="80">
        <v>3.0584257606171891E-3</v>
      </c>
      <c r="H32" s="27">
        <v>471</v>
      </c>
      <c r="I32" s="146">
        <v>2.1564946659951467E-3</v>
      </c>
      <c r="J32" s="139">
        <v>369</v>
      </c>
      <c r="K32" s="146">
        <v>2.0619363202539144E-3</v>
      </c>
      <c r="L32" s="140">
        <v>639</v>
      </c>
      <c r="M32" s="146">
        <v>0.3185443668993021</v>
      </c>
    </row>
    <row r="33" spans="1:13" x14ac:dyDescent="0.2">
      <c r="A33" s="86" t="s">
        <v>240</v>
      </c>
      <c r="B33" s="86" t="s">
        <v>111</v>
      </c>
      <c r="C33" s="86" t="s">
        <v>239</v>
      </c>
      <c r="D33" s="139">
        <v>5394</v>
      </c>
      <c r="E33" s="145">
        <v>5.7129663364994367E-3</v>
      </c>
      <c r="F33" s="139">
        <v>3718</v>
      </c>
      <c r="G33" s="80">
        <v>4.2991406343949748E-3</v>
      </c>
      <c r="H33" s="27">
        <v>689</v>
      </c>
      <c r="I33" s="146">
        <v>3.1546174625703949E-3</v>
      </c>
      <c r="J33" s="139">
        <v>557</v>
      </c>
      <c r="K33" s="146">
        <v>3.1124621419550955E-3</v>
      </c>
      <c r="L33" s="140">
        <v>-1676</v>
      </c>
      <c r="M33" s="146">
        <v>-0.31071560993696701</v>
      </c>
    </row>
    <row r="34" spans="1:13" x14ac:dyDescent="0.2">
      <c r="A34" s="86" t="s">
        <v>240</v>
      </c>
      <c r="B34" s="86" t="s">
        <v>110</v>
      </c>
      <c r="C34" s="86" t="s">
        <v>239</v>
      </c>
      <c r="D34" s="139">
        <v>6325</v>
      </c>
      <c r="E34" s="145">
        <v>6.6990196659916451E-3</v>
      </c>
      <c r="F34" s="139">
        <v>5355</v>
      </c>
      <c r="G34" s="80">
        <v>6.1920113225349899E-3</v>
      </c>
      <c r="H34" s="27">
        <v>1261</v>
      </c>
      <c r="I34" s="146">
        <v>5.7735451673458175E-3</v>
      </c>
      <c r="J34" s="139">
        <v>1179</v>
      </c>
      <c r="K34" s="146">
        <v>6.5881379988600676E-3</v>
      </c>
      <c r="L34" s="140">
        <v>-970</v>
      </c>
      <c r="M34" s="146">
        <v>-0.15335968379446641</v>
      </c>
    </row>
    <row r="35" spans="1:13" x14ac:dyDescent="0.2">
      <c r="A35" s="86" t="s">
        <v>241</v>
      </c>
      <c r="B35" s="86" t="s">
        <v>113</v>
      </c>
      <c r="C35" s="86" t="s">
        <v>239</v>
      </c>
      <c r="D35" s="139">
        <v>14627</v>
      </c>
      <c r="E35" s="145">
        <v>1.5491946348531193E-2</v>
      </c>
      <c r="F35" s="139">
        <v>14201</v>
      </c>
      <c r="G35" s="80">
        <v>1.6420682127230513E-2</v>
      </c>
      <c r="H35" s="27">
        <v>2661</v>
      </c>
      <c r="I35" s="146">
        <v>1.2183508081131816E-2</v>
      </c>
      <c r="J35" s="139">
        <v>2419</v>
      </c>
      <c r="K35" s="146">
        <v>1.3517138099442327E-2</v>
      </c>
      <c r="L35" s="140">
        <v>-426</v>
      </c>
      <c r="M35" s="146">
        <v>-2.912422232857045E-2</v>
      </c>
    </row>
    <row r="36" spans="1:13" x14ac:dyDescent="0.2">
      <c r="A36" s="86" t="s">
        <v>241</v>
      </c>
      <c r="B36" s="86" t="s">
        <v>118</v>
      </c>
      <c r="C36" s="86" t="s">
        <v>239</v>
      </c>
      <c r="D36" s="139">
        <v>2799</v>
      </c>
      <c r="E36" s="145">
        <v>2.9645147897408089E-3</v>
      </c>
      <c r="F36" s="139">
        <v>3061</v>
      </c>
      <c r="G36" s="80">
        <v>3.5394484889411026E-3</v>
      </c>
      <c r="H36" s="27">
        <v>612</v>
      </c>
      <c r="I36" s="146">
        <v>2.8020695023121653E-3</v>
      </c>
      <c r="J36" s="139">
        <v>533</v>
      </c>
      <c r="K36" s="146">
        <v>2.9783524625889872E-3</v>
      </c>
      <c r="L36" s="140">
        <v>262</v>
      </c>
      <c r="M36" s="146">
        <v>9.3604858878170771E-2</v>
      </c>
    </row>
    <row r="37" spans="1:13" x14ac:dyDescent="0.2">
      <c r="A37" s="86" t="s">
        <v>241</v>
      </c>
      <c r="B37" s="86" t="s">
        <v>114</v>
      </c>
      <c r="C37" s="86" t="s">
        <v>238</v>
      </c>
      <c r="D37" s="139">
        <v>16416</v>
      </c>
      <c r="E37" s="145">
        <v>1.73867362588014E-2</v>
      </c>
      <c r="F37" s="140">
        <v>15961</v>
      </c>
      <c r="G37" s="80">
        <v>1.8455778285523992E-2</v>
      </c>
      <c r="H37" s="27">
        <v>5837</v>
      </c>
      <c r="I37" s="146">
        <v>2.6724966805549196E-2</v>
      </c>
      <c r="J37" s="139">
        <v>5487</v>
      </c>
      <c r="K37" s="146">
        <v>3.0660825445076499E-2</v>
      </c>
      <c r="L37" s="140">
        <v>-455</v>
      </c>
      <c r="M37" s="146">
        <v>-2.7716861598440546E-2</v>
      </c>
    </row>
    <row r="38" spans="1:13" x14ac:dyDescent="0.2">
      <c r="A38" s="86" t="s">
        <v>241</v>
      </c>
      <c r="B38" s="86" t="s">
        <v>114</v>
      </c>
      <c r="C38" s="86" t="s">
        <v>239</v>
      </c>
      <c r="D38" s="139">
        <v>14995</v>
      </c>
      <c r="E38" s="145">
        <v>1.5881707492734345E-2</v>
      </c>
      <c r="F38" s="139">
        <v>14840</v>
      </c>
      <c r="G38" s="80">
        <v>1.7159560789247293E-2</v>
      </c>
      <c r="H38" s="27">
        <v>3256</v>
      </c>
      <c r="I38" s="146">
        <v>1.4907742319490866E-2</v>
      </c>
      <c r="J38" s="139">
        <v>2809</v>
      </c>
      <c r="K38" s="146">
        <v>1.5696420389141586E-2</v>
      </c>
      <c r="L38" s="140">
        <v>-155</v>
      </c>
      <c r="M38" s="146">
        <v>-1.0336778926308769E-2</v>
      </c>
    </row>
    <row r="39" spans="1:13" x14ac:dyDescent="0.2">
      <c r="A39" s="86" t="s">
        <v>241</v>
      </c>
      <c r="B39" s="86" t="s">
        <v>120</v>
      </c>
      <c r="C39" s="86" t="s">
        <v>239</v>
      </c>
      <c r="D39" s="139">
        <v>1475</v>
      </c>
      <c r="E39" s="145">
        <v>1.5622219774446919E-3</v>
      </c>
      <c r="F39" s="139">
        <v>2314</v>
      </c>
      <c r="G39" s="80">
        <v>2.6756889263017678E-3</v>
      </c>
      <c r="H39" s="27">
        <v>500</v>
      </c>
      <c r="I39" s="146">
        <v>2.2892724692092853E-3</v>
      </c>
      <c r="J39" s="139">
        <v>413</v>
      </c>
      <c r="K39" s="146">
        <v>2.3078040657584461E-3</v>
      </c>
      <c r="L39" s="140">
        <v>839</v>
      </c>
      <c r="M39" s="146">
        <v>0.56881355932203392</v>
      </c>
    </row>
    <row r="40" spans="1:13" x14ac:dyDescent="0.2">
      <c r="A40" s="86" t="s">
        <v>241</v>
      </c>
      <c r="B40" s="86" t="s">
        <v>111</v>
      </c>
      <c r="C40" s="86" t="s">
        <v>239</v>
      </c>
      <c r="D40" s="139">
        <v>4614</v>
      </c>
      <c r="E40" s="145">
        <v>4.8868421721558024E-3</v>
      </c>
      <c r="F40" s="139">
        <v>3476</v>
      </c>
      <c r="G40" s="80">
        <v>4.0193149126296216E-3</v>
      </c>
      <c r="H40" s="27">
        <v>687</v>
      </c>
      <c r="I40" s="146">
        <v>3.145460372693558E-3</v>
      </c>
      <c r="J40" s="139">
        <v>627</v>
      </c>
      <c r="K40" s="146">
        <v>3.5036153734395782E-3</v>
      </c>
      <c r="L40" s="140">
        <v>-1138</v>
      </c>
      <c r="M40" s="146">
        <v>-0.24664065886432596</v>
      </c>
    </row>
    <row r="41" spans="1:13" x14ac:dyDescent="0.2">
      <c r="A41" s="86" t="s">
        <v>241</v>
      </c>
      <c r="B41" s="86" t="s">
        <v>110</v>
      </c>
      <c r="C41" s="86" t="s">
        <v>239</v>
      </c>
      <c r="D41" s="139">
        <v>4280</v>
      </c>
      <c r="E41" s="145">
        <v>4.5330915684496827E-3</v>
      </c>
      <c r="F41" s="139">
        <v>4003</v>
      </c>
      <c r="G41" s="80">
        <v>4.6286874554822719E-3</v>
      </c>
      <c r="H41" s="27">
        <v>943</v>
      </c>
      <c r="I41" s="146">
        <v>4.3175678769287124E-3</v>
      </c>
      <c r="J41" s="139">
        <v>897</v>
      </c>
      <c r="K41" s="146">
        <v>5.0123492663082959E-3</v>
      </c>
      <c r="L41" s="140">
        <v>-277</v>
      </c>
      <c r="M41" s="146">
        <v>-6.4719626168224298E-2</v>
      </c>
    </row>
    <row r="42" spans="1:13" x14ac:dyDescent="0.2">
      <c r="A42" s="86" t="s">
        <v>112</v>
      </c>
      <c r="B42" s="86" t="s">
        <v>113</v>
      </c>
      <c r="C42" s="86" t="s">
        <v>239</v>
      </c>
      <c r="D42" s="139">
        <v>4161</v>
      </c>
      <c r="E42" s="145">
        <v>4.4070546767100774E-3</v>
      </c>
      <c r="F42" s="139">
        <v>4407</v>
      </c>
      <c r="G42" s="80">
        <v>5.0958345281814565E-3</v>
      </c>
      <c r="H42" s="27">
        <v>635</v>
      </c>
      <c r="I42" s="146">
        <v>2.9073760358957921E-3</v>
      </c>
      <c r="J42" s="139">
        <v>791</v>
      </c>
      <c r="K42" s="146">
        <v>4.4200315157746509E-3</v>
      </c>
      <c r="L42" s="140">
        <v>246</v>
      </c>
      <c r="M42" s="146">
        <v>5.9120403749098771E-2</v>
      </c>
    </row>
    <row r="43" spans="1:13" x14ac:dyDescent="0.2">
      <c r="A43" s="86" t="s">
        <v>112</v>
      </c>
      <c r="B43" s="86" t="s">
        <v>118</v>
      </c>
      <c r="C43" s="86" t="s">
        <v>239</v>
      </c>
      <c r="D43" s="139">
        <v>870</v>
      </c>
      <c r="E43" s="145">
        <v>9.2144618330636079E-4</v>
      </c>
      <c r="F43" s="139">
        <v>899</v>
      </c>
      <c r="G43" s="80">
        <v>1.0395178672192261E-3</v>
      </c>
      <c r="H43" s="27">
        <v>140</v>
      </c>
      <c r="I43" s="146">
        <v>6.4099629137859986E-4</v>
      </c>
      <c r="J43" s="139">
        <v>147</v>
      </c>
      <c r="K43" s="146">
        <v>8.2142178611741305E-4</v>
      </c>
      <c r="L43" s="140">
        <v>29</v>
      </c>
      <c r="M43" s="146">
        <v>3.3333333333333333E-2</v>
      </c>
    </row>
    <row r="44" spans="1:13" x14ac:dyDescent="0.2">
      <c r="A44" s="86" t="s">
        <v>112</v>
      </c>
      <c r="B44" s="86" t="s">
        <v>114</v>
      </c>
      <c r="C44" s="86" t="s">
        <v>239</v>
      </c>
      <c r="D44" s="139">
        <v>3054</v>
      </c>
      <c r="E44" s="145">
        <v>3.2345938434685351E-3</v>
      </c>
      <c r="F44" s="139">
        <v>3484</v>
      </c>
      <c r="G44" s="80">
        <v>4.0285653497127739E-3</v>
      </c>
      <c r="H44" s="27">
        <v>505</v>
      </c>
      <c r="I44" s="146">
        <v>2.3121651939013782E-3</v>
      </c>
      <c r="J44" s="139">
        <v>635</v>
      </c>
      <c r="K44" s="146">
        <v>3.5483185998949475E-3</v>
      </c>
      <c r="L44" s="140">
        <v>430</v>
      </c>
      <c r="M44" s="146">
        <v>0.14079895219384414</v>
      </c>
    </row>
    <row r="45" spans="1:13" x14ac:dyDescent="0.2">
      <c r="A45" s="86" t="s">
        <v>112</v>
      </c>
      <c r="B45" s="86" t="s">
        <v>120</v>
      </c>
      <c r="C45" s="86" t="s">
        <v>238</v>
      </c>
      <c r="D45" s="139">
        <v>1403</v>
      </c>
      <c r="E45" s="145">
        <v>1.4859643622745105E-3</v>
      </c>
      <c r="F45" s="140">
        <v>2298</v>
      </c>
      <c r="G45" s="80">
        <v>2.6571880521354635E-3</v>
      </c>
      <c r="H45" s="27">
        <v>949</v>
      </c>
      <c r="I45" s="146">
        <v>4.3450391465592233E-3</v>
      </c>
      <c r="J45" s="139">
        <v>1020</v>
      </c>
      <c r="K45" s="146">
        <v>5.6996613730596005E-3</v>
      </c>
      <c r="L45" s="140">
        <v>895</v>
      </c>
      <c r="M45" s="146">
        <v>0.63791874554526018</v>
      </c>
    </row>
    <row r="46" spans="1:13" x14ac:dyDescent="0.2">
      <c r="A46" s="86" t="s">
        <v>112</v>
      </c>
      <c r="B46" s="86" t="s">
        <v>120</v>
      </c>
      <c r="C46" s="86" t="s">
        <v>239</v>
      </c>
      <c r="D46" s="139">
        <v>528</v>
      </c>
      <c r="E46" s="145">
        <v>5.5922251124799821E-4</v>
      </c>
      <c r="F46" s="139">
        <v>671</v>
      </c>
      <c r="G46" s="80">
        <v>7.7588041034938897E-4</v>
      </c>
      <c r="H46" s="27">
        <v>95</v>
      </c>
      <c r="I46" s="146">
        <v>4.3496176914976421E-4</v>
      </c>
      <c r="J46" s="139">
        <v>126</v>
      </c>
      <c r="K46" s="146">
        <v>7.0407581667206827E-4</v>
      </c>
      <c r="L46" s="140">
        <v>143</v>
      </c>
      <c r="M46" s="146">
        <v>0.27083333333333331</v>
      </c>
    </row>
    <row r="47" spans="1:13" x14ac:dyDescent="0.2">
      <c r="A47" s="86" t="s">
        <v>112</v>
      </c>
      <c r="B47" s="86" t="s">
        <v>111</v>
      </c>
      <c r="C47" s="86" t="s">
        <v>239</v>
      </c>
      <c r="D47" s="139">
        <v>1192</v>
      </c>
      <c r="E47" s="145">
        <v>1.2624871844841173E-3</v>
      </c>
      <c r="F47" s="139">
        <v>1098</v>
      </c>
      <c r="G47" s="80">
        <v>1.2696224896626366E-3</v>
      </c>
      <c r="H47" s="27">
        <v>169</v>
      </c>
      <c r="I47" s="146">
        <v>7.7377409459273845E-4</v>
      </c>
      <c r="J47" s="139">
        <v>256</v>
      </c>
      <c r="K47" s="146">
        <v>1.4305032465718214E-3</v>
      </c>
      <c r="L47" s="140">
        <v>-94</v>
      </c>
      <c r="M47" s="146">
        <v>-7.8859060402684561E-2</v>
      </c>
    </row>
    <row r="48" spans="1:13" x14ac:dyDescent="0.2">
      <c r="A48" s="86" t="s">
        <v>112</v>
      </c>
      <c r="B48" s="86" t="s">
        <v>110</v>
      </c>
      <c r="C48" s="86" t="s">
        <v>239</v>
      </c>
      <c r="D48" s="139">
        <v>807</v>
      </c>
      <c r="E48" s="145">
        <v>8.5472077003245187E-4</v>
      </c>
      <c r="F48" s="139">
        <v>969</v>
      </c>
      <c r="G48" s="80">
        <v>1.1204591916968076E-3</v>
      </c>
      <c r="H48" s="27">
        <v>149</v>
      </c>
      <c r="I48" s="146">
        <v>6.8220319582436696E-4</v>
      </c>
      <c r="J48" s="139">
        <v>225</v>
      </c>
      <c r="K48" s="146">
        <v>1.2572782440572648E-3</v>
      </c>
      <c r="L48" s="140">
        <v>162</v>
      </c>
      <c r="M48" s="146">
        <v>0.20074349442379183</v>
      </c>
    </row>
    <row r="49" spans="1:13" x14ac:dyDescent="0.2">
      <c r="A49" s="86" t="s">
        <v>111</v>
      </c>
      <c r="B49" s="86" t="s">
        <v>113</v>
      </c>
      <c r="C49" s="86" t="s">
        <v>239</v>
      </c>
      <c r="D49" s="139">
        <v>18249</v>
      </c>
      <c r="E49" s="145">
        <v>1.9328128045008938E-2</v>
      </c>
      <c r="F49" s="139">
        <v>16033</v>
      </c>
      <c r="G49" s="80">
        <v>1.8539032219272361E-2</v>
      </c>
      <c r="H49" s="27">
        <v>3817</v>
      </c>
      <c r="I49" s="146">
        <v>1.7476306029943683E-2</v>
      </c>
      <c r="J49" s="139">
        <v>3811</v>
      </c>
      <c r="K49" s="146">
        <v>2.1295499502676604E-2</v>
      </c>
      <c r="L49" s="140">
        <v>-2216</v>
      </c>
      <c r="M49" s="146">
        <v>-0.12143131130472902</v>
      </c>
    </row>
    <row r="50" spans="1:13" x14ac:dyDescent="0.2">
      <c r="A50" s="86" t="s">
        <v>111</v>
      </c>
      <c r="B50" s="86" t="s">
        <v>118</v>
      </c>
      <c r="C50" s="86" t="s">
        <v>239</v>
      </c>
      <c r="D50" s="139">
        <v>3579</v>
      </c>
      <c r="E50" s="145">
        <v>3.7906389540844428E-3</v>
      </c>
      <c r="F50" s="139">
        <v>3318</v>
      </c>
      <c r="G50" s="80">
        <v>3.836618780237366E-3</v>
      </c>
      <c r="H50" s="27">
        <v>782</v>
      </c>
      <c r="I50" s="146">
        <v>3.580422141843322E-3</v>
      </c>
      <c r="J50" s="139">
        <v>765</v>
      </c>
      <c r="K50" s="146">
        <v>4.2747460297947008E-3</v>
      </c>
      <c r="L50" s="140">
        <v>-261</v>
      </c>
      <c r="M50" s="146">
        <v>-7.2925398155909468E-2</v>
      </c>
    </row>
    <row r="51" spans="1:13" x14ac:dyDescent="0.2">
      <c r="A51" s="86" t="s">
        <v>111</v>
      </c>
      <c r="B51" s="86" t="s">
        <v>114</v>
      </c>
      <c r="C51" s="86" t="s">
        <v>239</v>
      </c>
      <c r="D51" s="139">
        <v>10213</v>
      </c>
      <c r="E51" s="145">
        <v>1.0816930885181451E-2</v>
      </c>
      <c r="F51" s="139">
        <v>8617</v>
      </c>
      <c r="G51" s="80">
        <v>9.9638770431902911E-3</v>
      </c>
      <c r="H51" s="27">
        <v>1555</v>
      </c>
      <c r="I51" s="146">
        <v>7.1196373792408773E-3</v>
      </c>
      <c r="J51" s="139">
        <v>1846</v>
      </c>
      <c r="K51" s="146">
        <v>1.0315269504576494E-2</v>
      </c>
      <c r="L51" s="140">
        <v>-1596</v>
      </c>
      <c r="M51" s="146">
        <v>-0.15627141877998629</v>
      </c>
    </row>
    <row r="52" spans="1:13" x14ac:dyDescent="0.2">
      <c r="A52" s="86" t="s">
        <v>111</v>
      </c>
      <c r="B52" s="86" t="s">
        <v>120</v>
      </c>
      <c r="C52" s="86" t="s">
        <v>239</v>
      </c>
      <c r="D52" s="139">
        <v>2023</v>
      </c>
      <c r="E52" s="145">
        <v>2.1426271595732962E-3</v>
      </c>
      <c r="F52" s="139">
        <v>2484</v>
      </c>
      <c r="G52" s="80">
        <v>2.8722607143187515E-3</v>
      </c>
      <c r="H52" s="27">
        <v>553</v>
      </c>
      <c r="I52" s="146">
        <v>2.5319353509454696E-3</v>
      </c>
      <c r="J52" s="139">
        <v>669</v>
      </c>
      <c r="K52" s="146">
        <v>3.7383073123302673E-3</v>
      </c>
      <c r="L52" s="140">
        <v>461</v>
      </c>
      <c r="M52" s="146">
        <v>0.22787938704893723</v>
      </c>
    </row>
    <row r="53" spans="1:13" x14ac:dyDescent="0.2">
      <c r="A53" s="86" t="s">
        <v>111</v>
      </c>
      <c r="B53" s="86" t="s">
        <v>111</v>
      </c>
      <c r="C53" s="86" t="s">
        <v>238</v>
      </c>
      <c r="D53" s="139">
        <v>18917</v>
      </c>
      <c r="E53" s="145">
        <v>2.003562925242118E-2</v>
      </c>
      <c r="F53" s="140">
        <v>15751</v>
      </c>
      <c r="G53" s="80">
        <v>1.8212954312091245E-2</v>
      </c>
      <c r="H53" s="27">
        <v>7458</v>
      </c>
      <c r="I53" s="146">
        <v>3.41467881507257E-2</v>
      </c>
      <c r="J53" s="139">
        <v>6156</v>
      </c>
      <c r="K53" s="146">
        <v>3.4399132757406768E-2</v>
      </c>
      <c r="L53" s="140">
        <v>-3166</v>
      </c>
      <c r="M53" s="146">
        <v>-0.16736268964423534</v>
      </c>
    </row>
    <row r="54" spans="1:13" x14ac:dyDescent="0.2">
      <c r="A54" s="86" t="s">
        <v>111</v>
      </c>
      <c r="B54" s="86" t="s">
        <v>111</v>
      </c>
      <c r="C54" s="86" t="s">
        <v>239</v>
      </c>
      <c r="D54" s="139">
        <v>8253</v>
      </c>
      <c r="E54" s="145">
        <v>8.741029138882063E-3</v>
      </c>
      <c r="F54" s="139">
        <v>6711</v>
      </c>
      <c r="G54" s="80">
        <v>7.7599604081292845E-3</v>
      </c>
      <c r="H54" s="27">
        <v>1641</v>
      </c>
      <c r="I54" s="146">
        <v>7.5133922439448745E-3</v>
      </c>
      <c r="J54" s="139">
        <v>1592</v>
      </c>
      <c r="K54" s="146">
        <v>8.8959420646185141E-3</v>
      </c>
      <c r="L54" s="140">
        <v>-1542</v>
      </c>
      <c r="M54" s="146">
        <v>-0.18684114867320975</v>
      </c>
    </row>
    <row r="55" spans="1:13" x14ac:dyDescent="0.2">
      <c r="A55" s="86" t="s">
        <v>111</v>
      </c>
      <c r="B55" s="86" t="s">
        <v>110</v>
      </c>
      <c r="C55" s="86" t="s">
        <v>239</v>
      </c>
      <c r="D55" s="139">
        <v>8493</v>
      </c>
      <c r="E55" s="145">
        <v>8.9952211894493359E-3</v>
      </c>
      <c r="F55" s="139">
        <v>7532</v>
      </c>
      <c r="G55" s="80">
        <v>8.7092865137877763E-3</v>
      </c>
      <c r="H55" s="27">
        <v>2031</v>
      </c>
      <c r="I55" s="146">
        <v>9.2990247699281173E-3</v>
      </c>
      <c r="J55" s="139">
        <v>2142</v>
      </c>
      <c r="K55" s="146">
        <v>1.1969288883425161E-2</v>
      </c>
      <c r="L55" s="140">
        <v>-961</v>
      </c>
      <c r="M55" s="146">
        <v>-0.11315200753561756</v>
      </c>
    </row>
    <row r="56" spans="1:13" x14ac:dyDescent="0.2">
      <c r="A56" s="86" t="s">
        <v>110</v>
      </c>
      <c r="B56" s="86" t="s">
        <v>113</v>
      </c>
      <c r="C56" s="86" t="s">
        <v>239</v>
      </c>
      <c r="D56" s="139">
        <v>50285</v>
      </c>
      <c r="E56" s="145">
        <v>5.3258530261563623E-2</v>
      </c>
      <c r="F56" s="139">
        <v>45719</v>
      </c>
      <c r="G56" s="80">
        <v>5.2865091625579307E-2</v>
      </c>
      <c r="H56" s="27">
        <v>11126</v>
      </c>
      <c r="I56" s="146">
        <v>5.0940890984845014E-2</v>
      </c>
      <c r="J56" s="139">
        <v>12666</v>
      </c>
      <c r="K56" s="146">
        <v>7.0776383285463623E-2</v>
      </c>
      <c r="L56" s="140">
        <v>-4566</v>
      </c>
      <c r="M56" s="146">
        <v>-9.0802426170826289E-2</v>
      </c>
    </row>
    <row r="57" spans="1:13" x14ac:dyDescent="0.2">
      <c r="A57" s="86" t="s">
        <v>110</v>
      </c>
      <c r="B57" s="86" t="s">
        <v>118</v>
      </c>
      <c r="C57" s="86" t="s">
        <v>239</v>
      </c>
      <c r="D57" s="139">
        <v>9276</v>
      </c>
      <c r="E57" s="145">
        <v>9.8245227544250593E-3</v>
      </c>
      <c r="F57" s="139">
        <v>8356</v>
      </c>
      <c r="G57" s="80">
        <v>9.6620815333524502E-3</v>
      </c>
      <c r="H57" s="27">
        <v>1982</v>
      </c>
      <c r="I57" s="146">
        <v>9.0746760679456077E-3</v>
      </c>
      <c r="J57" s="139">
        <v>2443</v>
      </c>
      <c r="K57" s="146">
        <v>1.3651247778808436E-2</v>
      </c>
      <c r="L57" s="140">
        <v>-920</v>
      </c>
      <c r="M57" s="146">
        <v>-9.9180681328158687E-2</v>
      </c>
    </row>
    <row r="58" spans="1:13" x14ac:dyDescent="0.2">
      <c r="A58" s="86" t="s">
        <v>110</v>
      </c>
      <c r="B58" s="86" t="s">
        <v>114</v>
      </c>
      <c r="C58" s="86" t="s">
        <v>239</v>
      </c>
      <c r="D58" s="139">
        <v>19329</v>
      </c>
      <c r="E58" s="145">
        <v>2.0471992272561662E-2</v>
      </c>
      <c r="F58" s="139">
        <v>17297</v>
      </c>
      <c r="G58" s="80">
        <v>2.0000601278410406E-2</v>
      </c>
      <c r="H58" s="27">
        <v>2703</v>
      </c>
      <c r="I58" s="146">
        <v>1.2375806968545396E-2</v>
      </c>
      <c r="J58" s="139">
        <v>4237</v>
      </c>
      <c r="K58" s="146">
        <v>2.3675946311425028E-2</v>
      </c>
      <c r="L58" s="140">
        <v>-2032</v>
      </c>
      <c r="M58" s="146">
        <v>-0.10512701122665424</v>
      </c>
    </row>
    <row r="59" spans="1:13" x14ac:dyDescent="0.2">
      <c r="A59" s="86" t="s">
        <v>110</v>
      </c>
      <c r="B59" s="86" t="s">
        <v>120</v>
      </c>
      <c r="C59" s="86" t="s">
        <v>239</v>
      </c>
      <c r="D59" s="139">
        <v>1766</v>
      </c>
      <c r="E59" s="145">
        <v>1.8704298387575093E-3</v>
      </c>
      <c r="F59" s="139">
        <v>2781</v>
      </c>
      <c r="G59" s="80">
        <v>3.2156831910307763E-3</v>
      </c>
      <c r="H59" s="27">
        <v>561</v>
      </c>
      <c r="I59" s="146">
        <v>2.5685637104528179E-3</v>
      </c>
      <c r="J59" s="139">
        <v>717</v>
      </c>
      <c r="K59" s="146">
        <v>4.0065266710624841E-3</v>
      </c>
      <c r="L59" s="140">
        <v>1015</v>
      </c>
      <c r="M59" s="146">
        <v>0.57474518686296716</v>
      </c>
    </row>
    <row r="60" spans="1:13" x14ac:dyDescent="0.2">
      <c r="A60" s="86" t="s">
        <v>110</v>
      </c>
      <c r="B60" s="86" t="s">
        <v>111</v>
      </c>
      <c r="C60" s="86" t="s">
        <v>239</v>
      </c>
      <c r="D60" s="139">
        <v>11712</v>
      </c>
      <c r="E60" s="145">
        <v>1.2404572067682871E-2</v>
      </c>
      <c r="F60" s="139">
        <v>9930</v>
      </c>
      <c r="G60" s="80">
        <v>1.1482105029462642E-2</v>
      </c>
      <c r="H60" s="27">
        <v>2344</v>
      </c>
      <c r="I60" s="146">
        <v>1.0732109335653129E-2</v>
      </c>
      <c r="J60" s="139">
        <v>2370</v>
      </c>
      <c r="K60" s="146">
        <v>1.324333083740319E-2</v>
      </c>
      <c r="L60" s="140">
        <v>-1782</v>
      </c>
      <c r="M60" s="146">
        <v>-0.15215163934426229</v>
      </c>
    </row>
    <row r="61" spans="1:13" x14ac:dyDescent="0.2">
      <c r="A61" s="86" t="s">
        <v>110</v>
      </c>
      <c r="B61" s="86" t="s">
        <v>110</v>
      </c>
      <c r="C61" s="86" t="s">
        <v>238</v>
      </c>
      <c r="D61" s="139">
        <v>48565</v>
      </c>
      <c r="E61" s="145">
        <v>5.1436820565831508E-2</v>
      </c>
      <c r="F61" s="140">
        <v>43417</v>
      </c>
      <c r="G61" s="80">
        <v>5.0203278354902271E-2</v>
      </c>
      <c r="H61" s="27">
        <v>17713</v>
      </c>
      <c r="I61" s="146">
        <v>8.1099766494208136E-2</v>
      </c>
      <c r="J61" s="139">
        <v>19842</v>
      </c>
      <c r="K61" s="146">
        <v>0.11087517741592999</v>
      </c>
      <c r="L61" s="140">
        <v>-5148</v>
      </c>
      <c r="M61" s="146">
        <v>-0.10600226500566251</v>
      </c>
    </row>
    <row r="62" spans="1:13" x14ac:dyDescent="0.2">
      <c r="A62" s="86" t="s">
        <v>110</v>
      </c>
      <c r="B62" s="86" t="s">
        <v>110</v>
      </c>
      <c r="C62" s="86" t="s">
        <v>239</v>
      </c>
      <c r="D62" s="139">
        <v>19917</v>
      </c>
      <c r="E62" s="145">
        <v>2.1094762796451481E-2</v>
      </c>
      <c r="F62" s="139">
        <v>18134</v>
      </c>
      <c r="G62" s="80">
        <v>2.0968428258235201E-2</v>
      </c>
      <c r="H62" s="27">
        <v>4755</v>
      </c>
      <c r="I62" s="146">
        <v>2.1770981182180304E-2</v>
      </c>
      <c r="J62" s="139">
        <v>6040</v>
      </c>
      <c r="K62" s="146">
        <v>3.3750935973803908E-2</v>
      </c>
      <c r="L62" s="140">
        <v>-1783</v>
      </c>
      <c r="M62" s="146">
        <v>-8.9521514284279763E-2</v>
      </c>
    </row>
    <row r="63" spans="1:13" ht="14.5" customHeight="1" x14ac:dyDescent="0.2">
      <c r="A63" s="550" t="s">
        <v>89</v>
      </c>
      <c r="B63" s="550"/>
      <c r="C63" s="550"/>
      <c r="D63" s="139">
        <v>944168</v>
      </c>
      <c r="E63" s="145">
        <v>1</v>
      </c>
      <c r="F63" s="139">
        <v>864824</v>
      </c>
      <c r="G63" s="80">
        <v>1</v>
      </c>
      <c r="H63" s="27">
        <v>218410</v>
      </c>
      <c r="I63" s="146">
        <v>1</v>
      </c>
      <c r="J63" s="139">
        <v>178958</v>
      </c>
      <c r="K63" s="146">
        <v>1</v>
      </c>
      <c r="L63" s="140">
        <v>-79344</v>
      </c>
      <c r="M63" s="146">
        <v>-8.4035891917540101E-2</v>
      </c>
    </row>
    <row r="64" spans="1:13" ht="15" customHeight="1" x14ac:dyDescent="0.2">
      <c r="A64" s="555" t="s">
        <v>242</v>
      </c>
      <c r="B64" s="555"/>
      <c r="C64" s="555"/>
      <c r="D64" s="555"/>
      <c r="E64" s="555"/>
      <c r="F64" s="555"/>
      <c r="G64" s="555"/>
      <c r="H64" s="555"/>
      <c r="I64" s="555"/>
      <c r="J64" s="555"/>
      <c r="K64" s="555"/>
      <c r="L64" s="555"/>
      <c r="M64" s="555"/>
    </row>
    <row r="65" spans="1:13" x14ac:dyDescent="0.2">
      <c r="A65" s="555"/>
      <c r="B65" s="555"/>
      <c r="C65" s="555"/>
      <c r="D65" s="555"/>
      <c r="E65" s="555"/>
      <c r="F65" s="555"/>
      <c r="G65" s="555"/>
      <c r="H65" s="555"/>
      <c r="I65" s="555"/>
      <c r="J65" s="555"/>
      <c r="K65" s="555"/>
      <c r="L65" s="555"/>
      <c r="M65" s="555"/>
    </row>
    <row r="67" spans="1:13" x14ac:dyDescent="0.2">
      <c r="A67" s="409"/>
      <c r="B67" s="409"/>
      <c r="C67" s="409"/>
      <c r="D67" s="556" t="s">
        <v>151</v>
      </c>
      <c r="E67" s="517"/>
      <c r="F67" s="517"/>
      <c r="G67" s="517"/>
      <c r="H67" s="517"/>
      <c r="I67" s="557"/>
    </row>
    <row r="68" spans="1:13" x14ac:dyDescent="0.2">
      <c r="A68" s="409"/>
      <c r="B68" s="409"/>
      <c r="C68" s="420" t="s">
        <v>266</v>
      </c>
      <c r="D68" s="553" t="s">
        <v>116</v>
      </c>
      <c r="E68" s="553"/>
      <c r="F68" s="553"/>
      <c r="G68" s="553"/>
      <c r="H68" s="553"/>
      <c r="I68" s="553"/>
    </row>
    <row r="69" spans="1:13" ht="32" x14ac:dyDescent="0.2">
      <c r="A69" s="409"/>
      <c r="B69" s="409"/>
      <c r="C69" s="409"/>
      <c r="D69" s="405" t="s">
        <v>347</v>
      </c>
      <c r="E69" s="419" t="s">
        <v>65</v>
      </c>
      <c r="F69" s="419" t="s">
        <v>338</v>
      </c>
      <c r="G69" s="419" t="s">
        <v>332</v>
      </c>
      <c r="H69" s="419" t="s">
        <v>1</v>
      </c>
      <c r="I69" s="404" t="s">
        <v>227</v>
      </c>
    </row>
    <row r="70" spans="1:13" ht="14.5" customHeight="1" x14ac:dyDescent="0.2">
      <c r="A70" s="501" t="s">
        <v>243</v>
      </c>
      <c r="B70" s="501"/>
      <c r="C70" s="501"/>
      <c r="D70" s="501"/>
      <c r="E70" s="501"/>
      <c r="F70" s="501"/>
      <c r="G70" s="501"/>
      <c r="H70" s="501"/>
      <c r="I70" s="501"/>
    </row>
    <row r="71" spans="1:13" x14ac:dyDescent="0.2">
      <c r="A71" s="24"/>
      <c r="B71" s="24"/>
      <c r="C71" s="24" t="s">
        <v>229</v>
      </c>
      <c r="D71" s="139">
        <v>38766</v>
      </c>
      <c r="E71" s="59">
        <v>0.97277358159142802</v>
      </c>
      <c r="F71" s="27">
        <v>10470</v>
      </c>
      <c r="G71" s="145">
        <v>0.96756307180482393</v>
      </c>
      <c r="H71" s="139">
        <v>14081</v>
      </c>
      <c r="I71" s="145">
        <v>0.95847797971547211</v>
      </c>
    </row>
    <row r="72" spans="1:13" x14ac:dyDescent="0.2">
      <c r="A72" s="24"/>
      <c r="B72" s="24"/>
      <c r="C72" s="24" t="s">
        <v>230</v>
      </c>
      <c r="D72" s="139">
        <v>1085</v>
      </c>
      <c r="E72" s="59">
        <v>2.7226418408571932E-2</v>
      </c>
      <c r="F72" s="27">
        <v>351</v>
      </c>
      <c r="G72" s="145">
        <v>3.2436928195176046E-2</v>
      </c>
      <c r="H72" s="139">
        <v>610</v>
      </c>
      <c r="I72" s="145">
        <v>4.1522020284527943E-2</v>
      </c>
    </row>
    <row r="73" spans="1:13" x14ac:dyDescent="0.2">
      <c r="A73" s="24"/>
      <c r="B73" s="24"/>
      <c r="C73" s="24" t="s">
        <v>89</v>
      </c>
      <c r="D73" s="139">
        <v>39851</v>
      </c>
      <c r="E73" s="59">
        <v>1</v>
      </c>
      <c r="F73" s="27">
        <v>10821</v>
      </c>
      <c r="G73" s="145">
        <v>1</v>
      </c>
      <c r="H73" s="139">
        <v>14691</v>
      </c>
      <c r="I73" s="145">
        <v>1</v>
      </c>
    </row>
    <row r="74" spans="1:13" x14ac:dyDescent="0.2">
      <c r="A74" s="24"/>
      <c r="B74" s="24"/>
      <c r="C74" s="24"/>
      <c r="D74" s="24"/>
      <c r="E74" s="24"/>
      <c r="F74" s="24"/>
      <c r="G74" s="24"/>
      <c r="H74" s="24"/>
      <c r="I74" s="24"/>
    </row>
    <row r="75" spans="1:13" x14ac:dyDescent="0.2">
      <c r="A75" s="24"/>
      <c r="B75" s="24"/>
      <c r="C75" s="24"/>
      <c r="D75" s="24"/>
      <c r="E75" s="24"/>
      <c r="F75" s="24"/>
      <c r="G75" s="24"/>
      <c r="H75" s="24"/>
      <c r="I75" s="24"/>
    </row>
    <row r="76" spans="1:13" ht="14.5" customHeight="1" x14ac:dyDescent="0.2">
      <c r="A76" s="505" t="s">
        <v>244</v>
      </c>
      <c r="B76" s="505"/>
      <c r="C76" s="505"/>
      <c r="D76" s="505"/>
      <c r="E76" s="505"/>
      <c r="F76" s="505"/>
      <c r="G76" s="505"/>
      <c r="H76" s="505"/>
      <c r="I76" s="505"/>
      <c r="J76" s="84"/>
      <c r="K76" s="84"/>
    </row>
    <row r="77" spans="1:13" x14ac:dyDescent="0.2">
      <c r="A77" s="24"/>
      <c r="B77" s="24"/>
      <c r="C77" s="24" t="s">
        <v>232</v>
      </c>
      <c r="D77" s="139">
        <v>530</v>
      </c>
      <c r="E77" s="59">
        <v>0.34708578912901111</v>
      </c>
      <c r="F77" s="27">
        <v>171</v>
      </c>
      <c r="G77" s="145">
        <v>0.34685598377281945</v>
      </c>
      <c r="H77" s="139">
        <v>260</v>
      </c>
      <c r="I77" s="145">
        <v>0.31063321385902032</v>
      </c>
    </row>
    <row r="78" spans="1:13" x14ac:dyDescent="0.2">
      <c r="A78" s="24"/>
      <c r="B78" s="24"/>
      <c r="C78" s="24" t="s">
        <v>233</v>
      </c>
      <c r="D78" s="139">
        <v>997</v>
      </c>
      <c r="E78" s="59">
        <v>0.65291421087098889</v>
      </c>
      <c r="F78" s="27">
        <v>322</v>
      </c>
      <c r="G78" s="145">
        <v>0.65314401622718055</v>
      </c>
      <c r="H78" s="139">
        <v>577</v>
      </c>
      <c r="I78" s="145">
        <v>0.68936678614097968</v>
      </c>
    </row>
    <row r="79" spans="1:13" x14ac:dyDescent="0.2">
      <c r="A79" s="24"/>
      <c r="B79" s="24"/>
      <c r="C79" s="24" t="s">
        <v>89</v>
      </c>
      <c r="D79" s="139">
        <v>1527</v>
      </c>
      <c r="E79" s="59">
        <v>1</v>
      </c>
      <c r="F79" s="27">
        <v>493</v>
      </c>
      <c r="G79" s="145">
        <v>1</v>
      </c>
      <c r="H79" s="139">
        <v>837</v>
      </c>
      <c r="I79" s="145">
        <v>1</v>
      </c>
    </row>
  </sheetData>
  <mergeCells count="20">
    <mergeCell ref="A70:I70"/>
    <mergeCell ref="A76:I76"/>
    <mergeCell ref="A64:M65"/>
    <mergeCell ref="D67:I67"/>
    <mergeCell ref="D68:I68"/>
    <mergeCell ref="D2:E2"/>
    <mergeCell ref="F2:K2"/>
    <mergeCell ref="L2:M2"/>
    <mergeCell ref="A17:E17"/>
    <mergeCell ref="D3:E3"/>
    <mergeCell ref="F3:K3"/>
    <mergeCell ref="L3:M3"/>
    <mergeCell ref="B18:C18"/>
    <mergeCell ref="D18:E18"/>
    <mergeCell ref="F18:K18"/>
    <mergeCell ref="L18:M18"/>
    <mergeCell ref="A63:C63"/>
    <mergeCell ref="D19:E19"/>
    <mergeCell ref="F19:K19"/>
    <mergeCell ref="L19:M19"/>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EE313-B138-47A1-B05C-74E68660E3AF}">
  <sheetPr>
    <tabColor rgb="FF92D050"/>
  </sheetPr>
  <dimension ref="A1:X973"/>
  <sheetViews>
    <sheetView topLeftCell="A303" zoomScale="80" zoomScaleNormal="80" workbookViewId="0">
      <pane xSplit="2" topLeftCell="C1" activePane="topRight" state="frozen"/>
      <selection pane="topRight" activeCell="A320" sqref="A320"/>
    </sheetView>
  </sheetViews>
  <sheetFormatPr baseColWidth="10" defaultColWidth="8.83203125" defaultRowHeight="15" customHeight="1" x14ac:dyDescent="0.2"/>
  <cols>
    <col min="1" max="1" width="23.5" style="14" customWidth="1"/>
    <col min="2" max="2" width="25" style="14" customWidth="1"/>
    <col min="3" max="3" width="16.6640625" style="132" customWidth="1"/>
    <col min="4" max="4" width="16.6640625" style="341" customWidth="1"/>
    <col min="5" max="5" width="13.6640625" style="341" customWidth="1"/>
    <col min="6" max="6" width="12.1640625" style="341" customWidth="1"/>
    <col min="7" max="7" width="16.5" style="341" customWidth="1"/>
    <col min="8" max="8" width="16.33203125" style="61" customWidth="1"/>
    <col min="9" max="9" width="15.5" style="61" customWidth="1"/>
    <col min="10" max="10" width="16.6640625" style="61" customWidth="1"/>
    <col min="11" max="11" width="16.5" style="61" customWidth="1"/>
    <col min="12" max="13" width="20.33203125" style="61" customWidth="1"/>
    <col min="14" max="14" width="19.5" style="61" customWidth="1"/>
    <col min="15" max="15" width="17" style="61" customWidth="1"/>
    <col min="16" max="17" width="17.6640625" customWidth="1"/>
    <col min="18" max="18" width="20.83203125" style="14" customWidth="1"/>
    <col min="19" max="19" width="16.1640625" style="14" customWidth="1"/>
    <col min="20" max="21" width="15.6640625" style="14" customWidth="1"/>
    <col min="22" max="22" width="16.6640625" style="14" customWidth="1"/>
    <col min="23" max="16384" width="8.83203125" style="14"/>
  </cols>
  <sheetData>
    <row r="1" spans="1:21" s="33" customFormat="1" ht="20" customHeight="1" x14ac:dyDescent="0.2">
      <c r="A1" s="186" t="s">
        <v>361</v>
      </c>
      <c r="B1" s="47"/>
      <c r="C1" s="355"/>
      <c r="D1" s="364"/>
      <c r="E1" s="364"/>
      <c r="F1" s="364"/>
      <c r="G1" s="364"/>
      <c r="H1" s="378"/>
      <c r="I1" s="378"/>
      <c r="J1" s="378"/>
      <c r="K1" s="378"/>
      <c r="L1" s="378"/>
      <c r="M1" s="378"/>
      <c r="N1" s="378"/>
      <c r="O1" s="378"/>
      <c r="P1" s="123"/>
      <c r="Q1" s="123"/>
      <c r="R1" s="47"/>
      <c r="S1" s="47"/>
      <c r="T1" s="47"/>
      <c r="U1" s="47"/>
    </row>
    <row r="2" spans="1:21" s="33" customFormat="1" ht="20" customHeight="1" x14ac:dyDescent="0.2">
      <c r="A2" s="69"/>
      <c r="B2" s="70"/>
      <c r="C2" s="559" t="s">
        <v>150</v>
      </c>
      <c r="D2" s="559"/>
      <c r="E2" s="578" t="s">
        <v>151</v>
      </c>
      <c r="F2" s="579"/>
      <c r="G2" s="579"/>
      <c r="H2" s="579"/>
      <c r="I2" s="579"/>
      <c r="J2" s="579"/>
      <c r="K2" s="579"/>
      <c r="L2" s="579"/>
      <c r="M2" s="579"/>
      <c r="N2" s="580"/>
      <c r="O2"/>
      <c r="P2"/>
    </row>
    <row r="3" spans="1:21" customFormat="1" ht="55.25" customHeight="1" x14ac:dyDescent="0.2">
      <c r="A3" s="53"/>
      <c r="B3" s="53"/>
      <c r="C3" s="525" t="s">
        <v>362</v>
      </c>
      <c r="D3" s="525"/>
      <c r="E3" s="567" t="s">
        <v>357</v>
      </c>
      <c r="F3" s="581"/>
      <c r="G3" s="559" t="s">
        <v>363</v>
      </c>
      <c r="H3" s="559"/>
      <c r="I3" s="525" t="s">
        <v>364</v>
      </c>
      <c r="J3" s="525"/>
      <c r="K3" s="525"/>
      <c r="L3" s="525"/>
      <c r="M3" s="525"/>
      <c r="N3" s="525"/>
    </row>
    <row r="4" spans="1:21" s="33" customFormat="1" ht="14.5" customHeight="1" x14ac:dyDescent="0.2">
      <c r="A4" s="575" t="s">
        <v>266</v>
      </c>
      <c r="B4" s="566"/>
      <c r="C4" s="497" t="s">
        <v>200</v>
      </c>
      <c r="D4" s="497"/>
      <c r="E4" s="570" t="s">
        <v>245</v>
      </c>
      <c r="F4" s="582"/>
      <c r="G4" s="497" t="s">
        <v>200</v>
      </c>
      <c r="H4" s="497"/>
      <c r="I4" s="497" t="s">
        <v>201</v>
      </c>
      <c r="J4" s="497"/>
      <c r="K4" s="497"/>
      <c r="L4" s="497"/>
      <c r="M4" s="497"/>
      <c r="N4" s="497"/>
    </row>
    <row r="5" spans="1:21" customFormat="1" ht="46.25" customHeight="1" x14ac:dyDescent="0.2">
      <c r="A5" s="38"/>
      <c r="B5" s="38"/>
      <c r="C5" s="318" t="s">
        <v>89</v>
      </c>
      <c r="D5" s="321" t="s">
        <v>65</v>
      </c>
      <c r="E5" s="321" t="s">
        <v>89</v>
      </c>
      <c r="F5" s="321" t="s">
        <v>65</v>
      </c>
      <c r="G5" s="321" t="s">
        <v>89</v>
      </c>
      <c r="H5" s="321" t="s">
        <v>65</v>
      </c>
      <c r="I5" s="321" t="s">
        <v>89</v>
      </c>
      <c r="J5" s="321" t="s">
        <v>65</v>
      </c>
      <c r="K5" s="321" t="s">
        <v>338</v>
      </c>
      <c r="L5" s="321" t="s">
        <v>65</v>
      </c>
      <c r="M5" s="188" t="s">
        <v>297</v>
      </c>
      <c r="N5" s="188" t="s">
        <v>340</v>
      </c>
    </row>
    <row r="6" spans="1:21" x14ac:dyDescent="0.2">
      <c r="A6" s="62" t="s">
        <v>141</v>
      </c>
      <c r="B6" s="114"/>
      <c r="C6" s="356"/>
      <c r="D6" s="365"/>
      <c r="E6" s="365"/>
      <c r="F6" s="365"/>
      <c r="G6" s="365"/>
      <c r="H6" s="365"/>
      <c r="I6" s="365"/>
      <c r="J6" s="365"/>
      <c r="K6" s="365"/>
      <c r="L6" s="365"/>
      <c r="M6" s="365"/>
      <c r="N6" s="341"/>
      <c r="O6" s="14"/>
      <c r="P6" s="14"/>
      <c r="Q6" s="14"/>
    </row>
    <row r="7" spans="1:21" x14ac:dyDescent="0.2">
      <c r="A7"/>
      <c r="B7" s="24" t="s">
        <v>86</v>
      </c>
      <c r="C7" s="154">
        <v>25988</v>
      </c>
      <c r="D7" s="143">
        <v>0.43</v>
      </c>
      <c r="E7" s="369">
        <v>55875</v>
      </c>
      <c r="F7" s="143">
        <v>0.40285368210067918</v>
      </c>
      <c r="G7" s="226">
        <v>32185</v>
      </c>
      <c r="H7" s="145">
        <v>0.37700155790608053</v>
      </c>
      <c r="I7" s="226">
        <v>23690</v>
      </c>
      <c r="J7" s="145">
        <v>0.44424025353010671</v>
      </c>
      <c r="K7" s="226">
        <v>6922</v>
      </c>
      <c r="L7" s="145">
        <v>0.44927630297916532</v>
      </c>
      <c r="M7" s="145">
        <f>K7/I7</f>
        <v>0.29219079780498103</v>
      </c>
      <c r="N7" s="146">
        <f>K7/'Re-Enrollment'!I35</f>
        <v>7.4748390998229025E-2</v>
      </c>
      <c r="O7" s="75"/>
      <c r="P7" s="14"/>
      <c r="Q7" s="14"/>
    </row>
    <row r="8" spans="1:21" x14ac:dyDescent="0.2">
      <c r="A8"/>
      <c r="B8" s="24" t="s">
        <v>87</v>
      </c>
      <c r="C8" s="154">
        <v>32449</v>
      </c>
      <c r="D8" s="143">
        <v>0.53600000000000003</v>
      </c>
      <c r="E8" s="369">
        <v>78639</v>
      </c>
      <c r="F8" s="143">
        <v>0.56698005739087798</v>
      </c>
      <c r="G8" s="226">
        <v>50966</v>
      </c>
      <c r="H8" s="145">
        <v>0.59699429548675775</v>
      </c>
      <c r="I8" s="226">
        <v>27673</v>
      </c>
      <c r="J8" s="145">
        <v>0.51893037298179157</v>
      </c>
      <c r="K8" s="226">
        <v>7915</v>
      </c>
      <c r="L8" s="145">
        <v>0.51372752644901665</v>
      </c>
      <c r="M8" s="145">
        <f>K8/I8</f>
        <v>0.28601886315180863</v>
      </c>
      <c r="N8" s="146">
        <f>K8/'Re-Enrollment'!I36</f>
        <v>6.6477969461289074E-2</v>
      </c>
      <c r="O8" s="75"/>
      <c r="P8" s="14"/>
      <c r="Q8" s="14"/>
    </row>
    <row r="9" spans="1:21" x14ac:dyDescent="0.2">
      <c r="A9"/>
      <c r="B9" s="24" t="s">
        <v>88</v>
      </c>
      <c r="C9" s="154">
        <v>2048</v>
      </c>
      <c r="D9" s="143">
        <v>3.4000000000000002E-2</v>
      </c>
      <c r="E9" s="369">
        <v>4184</v>
      </c>
      <c r="F9" s="143">
        <v>3.0166260508442806E-2</v>
      </c>
      <c r="G9" s="226">
        <v>2220</v>
      </c>
      <c r="H9" s="145">
        <v>2.6004146607161681E-2</v>
      </c>
      <c r="I9" s="226">
        <v>1964</v>
      </c>
      <c r="J9" s="145">
        <v>3.682937348810171E-2</v>
      </c>
      <c r="K9" s="226">
        <v>570</v>
      </c>
      <c r="L9" s="145">
        <v>3.6996170571818005E-2</v>
      </c>
      <c r="M9" s="145">
        <f>K9/I9</f>
        <v>0.29022403258655805</v>
      </c>
      <c r="N9" s="146">
        <f>K9/'Re-Enrollment'!I37</f>
        <v>8.451957295373666E-2</v>
      </c>
      <c r="O9" s="75"/>
      <c r="P9" s="14"/>
      <c r="Q9" s="14"/>
    </row>
    <row r="10" spans="1:21" x14ac:dyDescent="0.2">
      <c r="A10"/>
      <c r="B10" s="24" t="s">
        <v>89</v>
      </c>
      <c r="C10" s="154">
        <v>60485</v>
      </c>
      <c r="D10" s="143">
        <v>1</v>
      </c>
      <c r="E10" s="369">
        <v>138698</v>
      </c>
      <c r="F10" s="143">
        <v>1</v>
      </c>
      <c r="G10" s="226">
        <v>85371</v>
      </c>
      <c r="H10" s="145">
        <v>1</v>
      </c>
      <c r="I10" s="226">
        <v>53327</v>
      </c>
      <c r="J10" s="145">
        <v>1</v>
      </c>
      <c r="K10" s="226">
        <v>15407</v>
      </c>
      <c r="L10" s="145">
        <v>1</v>
      </c>
      <c r="M10" s="145">
        <f>K10/I10</f>
        <v>0.28891555872259833</v>
      </c>
      <c r="N10" s="146">
        <f>K10/'Re-Enrollment'!I38</f>
        <v>7.0541641866214921E-2</v>
      </c>
      <c r="O10" s="75"/>
      <c r="P10" s="131"/>
      <c r="Q10" s="14"/>
    </row>
    <row r="11" spans="1:21" x14ac:dyDescent="0.2">
      <c r="A11"/>
      <c r="B11" s="24"/>
      <c r="C11" s="233"/>
      <c r="D11" s="225"/>
      <c r="E11" s="369"/>
      <c r="F11" s="225"/>
      <c r="G11" s="146"/>
      <c r="H11" s="146"/>
      <c r="I11" s="227"/>
      <c r="J11" s="146"/>
      <c r="K11" s="225"/>
      <c r="L11" s="225"/>
      <c r="M11" s="225"/>
      <c r="N11" s="225"/>
      <c r="O11" s="14"/>
      <c r="P11" s="75"/>
      <c r="Q11" s="14"/>
    </row>
    <row r="12" spans="1:21" x14ac:dyDescent="0.2">
      <c r="A12" s="44" t="s">
        <v>142</v>
      </c>
      <c r="B12" s="84"/>
      <c r="C12" s="357"/>
      <c r="D12" s="366"/>
      <c r="E12" s="366"/>
      <c r="F12" s="366"/>
      <c r="G12" s="366"/>
      <c r="H12" s="366"/>
      <c r="I12" s="366"/>
      <c r="J12" s="366"/>
      <c r="K12" s="366"/>
      <c r="L12" s="366"/>
      <c r="M12" s="366"/>
      <c r="N12" s="225"/>
      <c r="O12" s="14"/>
      <c r="P12" s="14"/>
      <c r="Q12" s="14"/>
    </row>
    <row r="13" spans="1:21" x14ac:dyDescent="0.2">
      <c r="A13" s="122"/>
      <c r="B13" s="24" t="s">
        <v>100</v>
      </c>
      <c r="C13" s="154">
        <v>25236</v>
      </c>
      <c r="D13" s="143">
        <v>0.41720000000000002</v>
      </c>
      <c r="E13" s="369">
        <v>57148</v>
      </c>
      <c r="F13" s="143">
        <v>0.41203189663874001</v>
      </c>
      <c r="G13" s="226">
        <v>35691</v>
      </c>
      <c r="H13" s="145">
        <v>0.41806936781811155</v>
      </c>
      <c r="I13" s="226">
        <v>21457</v>
      </c>
      <c r="J13" s="145">
        <v>0.4023665310255593</v>
      </c>
      <c r="K13" s="226">
        <v>6349</v>
      </c>
      <c r="L13" s="145">
        <v>0.41208541572012719</v>
      </c>
      <c r="M13" s="145">
        <f t="shared" ref="M13:M21" si="0">K13/I13</f>
        <v>0.29589411380901337</v>
      </c>
      <c r="N13" s="146">
        <f>K13/'Re-Enrollment'!I62</f>
        <v>7.9662229137128449E-2</v>
      </c>
      <c r="O13" s="14"/>
      <c r="P13" s="14"/>
      <c r="Q13" s="14"/>
    </row>
    <row r="14" spans="1:21" x14ac:dyDescent="0.2">
      <c r="A14"/>
      <c r="B14" s="24" t="s">
        <v>101</v>
      </c>
      <c r="C14" s="154">
        <v>9022</v>
      </c>
      <c r="D14" s="143">
        <v>0.1492</v>
      </c>
      <c r="E14" s="369">
        <v>22136</v>
      </c>
      <c r="F14" s="143">
        <v>0.15959855225021269</v>
      </c>
      <c r="G14" s="226">
        <v>13829</v>
      </c>
      <c r="H14" s="145">
        <v>0.16198709163533284</v>
      </c>
      <c r="I14" s="226">
        <v>8307</v>
      </c>
      <c r="J14" s="145">
        <v>0.15577474825135484</v>
      </c>
      <c r="K14" s="226">
        <v>2955</v>
      </c>
      <c r="L14" s="145">
        <v>0.19179593691179334</v>
      </c>
      <c r="M14" s="145">
        <f t="shared" si="0"/>
        <v>0.3557240881184543</v>
      </c>
      <c r="N14" s="146">
        <f>K14/'Re-Enrollment'!I63</f>
        <v>6.1197862734540032E-2</v>
      </c>
      <c r="O14" s="14"/>
      <c r="P14" s="14"/>
      <c r="Q14" s="14"/>
    </row>
    <row r="15" spans="1:21" x14ac:dyDescent="0.2">
      <c r="A15"/>
      <c r="B15" s="24" t="s">
        <v>102</v>
      </c>
      <c r="C15" s="154">
        <v>8374</v>
      </c>
      <c r="D15" s="143">
        <v>0.1384</v>
      </c>
      <c r="E15" s="369">
        <v>20744</v>
      </c>
      <c r="F15" s="143">
        <v>0.14956235850553001</v>
      </c>
      <c r="G15" s="226">
        <v>12564</v>
      </c>
      <c r="H15" s="145">
        <v>0.14716941350107179</v>
      </c>
      <c r="I15" s="226">
        <v>8180</v>
      </c>
      <c r="J15" s="145">
        <v>0.15339321544433401</v>
      </c>
      <c r="K15" s="226">
        <v>2173</v>
      </c>
      <c r="L15" s="145">
        <v>0.14103978710975532</v>
      </c>
      <c r="M15" s="145">
        <f t="shared" si="0"/>
        <v>0.2656479217603912</v>
      </c>
      <c r="N15" s="146">
        <f>K15/'Re-Enrollment'!I64</f>
        <v>5.2312284840752066E-2</v>
      </c>
      <c r="O15" s="14"/>
      <c r="P15" s="14"/>
      <c r="Q15" s="14"/>
    </row>
    <row r="16" spans="1:21" x14ac:dyDescent="0.2">
      <c r="A16"/>
      <c r="B16" s="24" t="s">
        <v>103</v>
      </c>
      <c r="C16" s="154">
        <v>1902</v>
      </c>
      <c r="D16" s="143">
        <v>3.1399999999999997E-2</v>
      </c>
      <c r="E16" s="369">
        <v>4226</v>
      </c>
      <c r="F16" s="143">
        <v>3.0469076699015125E-2</v>
      </c>
      <c r="G16" s="226">
        <v>2534</v>
      </c>
      <c r="H16" s="145">
        <v>2.9682210586733201E-2</v>
      </c>
      <c r="I16" s="226">
        <v>1692</v>
      </c>
      <c r="J16" s="145">
        <v>3.17287677911752E-2</v>
      </c>
      <c r="K16" s="226">
        <v>712</v>
      </c>
      <c r="L16" s="145">
        <v>4.6212760433569158E-2</v>
      </c>
      <c r="M16" s="145">
        <f>K16/I16</f>
        <v>0.42080378250591016</v>
      </c>
      <c r="N16" s="146">
        <f>K16/'Re-Enrollment'!I65</f>
        <v>9.0493136756481948E-2</v>
      </c>
      <c r="O16" s="14"/>
      <c r="P16" s="14"/>
      <c r="Q16" s="14"/>
    </row>
    <row r="17" spans="1:18" x14ac:dyDescent="0.2">
      <c r="A17"/>
      <c r="B17" s="24" t="s">
        <v>104</v>
      </c>
      <c r="C17" s="233">
        <v>638</v>
      </c>
      <c r="D17" s="143">
        <v>1.0500000000000001E-2</v>
      </c>
      <c r="E17" s="369">
        <v>1402</v>
      </c>
      <c r="F17" s="143">
        <v>1.0108292837676102E-2</v>
      </c>
      <c r="G17" s="226">
        <v>826</v>
      </c>
      <c r="H17" s="145">
        <v>9.6754167105925892E-3</v>
      </c>
      <c r="I17" s="226">
        <v>576</v>
      </c>
      <c r="J17" s="145">
        <v>1.0801282652314963E-2</v>
      </c>
      <c r="K17" s="226">
        <v>147</v>
      </c>
      <c r="L17" s="145">
        <v>9.5411176737846427E-3</v>
      </c>
      <c r="M17" s="145">
        <f t="shared" si="0"/>
        <v>0.25520833333333331</v>
      </c>
      <c r="N17" s="146">
        <f>K17/'Re-Enrollment'!I66</f>
        <v>5.8799999999999998E-2</v>
      </c>
      <c r="O17" s="14"/>
      <c r="P17" s="14"/>
      <c r="Q17" s="14"/>
    </row>
    <row r="18" spans="1:18" x14ac:dyDescent="0.2">
      <c r="A18"/>
      <c r="B18" s="24" t="s">
        <v>105</v>
      </c>
      <c r="C18" s="233">
        <v>213</v>
      </c>
      <c r="D18" s="143">
        <v>3.5000000000000001E-3</v>
      </c>
      <c r="E18" s="369">
        <v>536</v>
      </c>
      <c r="F18" s="143">
        <v>3.8645113844467836E-3</v>
      </c>
      <c r="G18" s="226">
        <v>342</v>
      </c>
      <c r="H18" s="145">
        <v>4.0060442070492322E-3</v>
      </c>
      <c r="I18" s="226">
        <v>194</v>
      </c>
      <c r="J18" s="145">
        <v>3.6379320044255255E-3</v>
      </c>
      <c r="K18" s="226">
        <v>57</v>
      </c>
      <c r="L18" s="145">
        <v>3.6996170571818006E-3</v>
      </c>
      <c r="M18" s="145">
        <f t="shared" si="0"/>
        <v>0.29381443298969073</v>
      </c>
      <c r="N18" s="146">
        <f>K18/'Re-Enrollment'!I67</f>
        <v>6.0962566844919783E-2</v>
      </c>
      <c r="O18" s="14"/>
      <c r="P18" s="14"/>
      <c r="Q18" s="14"/>
    </row>
    <row r="19" spans="1:18" x14ac:dyDescent="0.2">
      <c r="A19"/>
      <c r="B19" s="24" t="s">
        <v>136</v>
      </c>
      <c r="C19" s="154">
        <v>2967</v>
      </c>
      <c r="D19" s="143">
        <v>4.9000000000000002E-2</v>
      </c>
      <c r="E19" s="369">
        <v>6328</v>
      </c>
      <c r="F19" s="143">
        <v>4.562430604622994E-2</v>
      </c>
      <c r="G19" s="226">
        <v>3652</v>
      </c>
      <c r="H19" s="145">
        <v>4.2777992526736246E-2</v>
      </c>
      <c r="I19" s="226">
        <v>2676</v>
      </c>
      <c r="J19" s="145">
        <v>5.0180958988879927E-2</v>
      </c>
      <c r="K19" s="226">
        <v>1029</v>
      </c>
      <c r="L19" s="145">
        <v>6.67878237164925E-2</v>
      </c>
      <c r="M19" s="145">
        <f t="shared" si="0"/>
        <v>0.38452914798206278</v>
      </c>
      <c r="N19" s="146">
        <f>K19/'Re-Enrollment'!I68</f>
        <v>8.2677165354330714E-2</v>
      </c>
      <c r="O19" s="14"/>
      <c r="P19" s="14"/>
      <c r="Q19" s="14"/>
    </row>
    <row r="20" spans="1:18" x14ac:dyDescent="0.2">
      <c r="A20"/>
      <c r="B20" s="24" t="s">
        <v>88</v>
      </c>
      <c r="C20" s="154">
        <v>12133</v>
      </c>
      <c r="D20" s="143">
        <v>0.2006</v>
      </c>
      <c r="E20" s="369">
        <v>26178</v>
      </c>
      <c r="F20" s="143">
        <v>0.18874100563814908</v>
      </c>
      <c r="G20" s="226">
        <v>15933</v>
      </c>
      <c r="H20" s="145">
        <v>0.18663246301437256</v>
      </c>
      <c r="I20" s="226">
        <v>10245</v>
      </c>
      <c r="J20" s="145">
        <v>0.19211656384195624</v>
      </c>
      <c r="K20" s="226">
        <v>1985</v>
      </c>
      <c r="L20" s="145">
        <v>0.12883754137729603</v>
      </c>
      <c r="M20" s="145">
        <f t="shared" si="0"/>
        <v>0.19375305026842363</v>
      </c>
      <c r="N20" s="146">
        <f>K20/'Re-Enrollment'!I69</f>
        <v>7.896725941838724E-2</v>
      </c>
      <c r="O20" s="14"/>
      <c r="P20" s="14"/>
      <c r="Q20" s="14"/>
    </row>
    <row r="21" spans="1:18" x14ac:dyDescent="0.2">
      <c r="A21"/>
      <c r="B21" s="24" t="s">
        <v>89</v>
      </c>
      <c r="C21" s="154">
        <v>60485</v>
      </c>
      <c r="D21" s="143">
        <v>1</v>
      </c>
      <c r="E21" s="369">
        <v>138698</v>
      </c>
      <c r="F21" s="143">
        <v>1</v>
      </c>
      <c r="G21" s="226">
        <v>85371</v>
      </c>
      <c r="H21" s="145">
        <v>1</v>
      </c>
      <c r="I21" s="226">
        <v>53327</v>
      </c>
      <c r="J21" s="145">
        <v>1</v>
      </c>
      <c r="K21" s="226">
        <v>15407</v>
      </c>
      <c r="L21" s="145">
        <v>1</v>
      </c>
      <c r="M21" s="145">
        <f t="shared" si="0"/>
        <v>0.28891555872259833</v>
      </c>
      <c r="N21" s="146">
        <f>K21/'Re-Enrollment'!I70</f>
        <v>7.0541641866214921E-2</v>
      </c>
      <c r="O21" s="14"/>
      <c r="P21" s="14"/>
      <c r="Q21" s="14"/>
    </row>
    <row r="22" spans="1:18" x14ac:dyDescent="0.2">
      <c r="A22"/>
      <c r="B22" s="576" t="s">
        <v>137</v>
      </c>
      <c r="C22" s="576"/>
      <c r="D22" s="576"/>
      <c r="E22" s="576"/>
      <c r="F22" s="576"/>
      <c r="G22" s="576"/>
      <c r="H22" s="576"/>
      <c r="I22" s="576"/>
      <c r="J22" s="576"/>
      <c r="K22" s="576"/>
      <c r="L22" s="576"/>
      <c r="M22" s="576"/>
      <c r="N22" s="576"/>
      <c r="O22" s="227"/>
      <c r="P22" s="24"/>
      <c r="Q22" s="24"/>
      <c r="R22"/>
    </row>
    <row r="23" spans="1:18" s="33" customFormat="1" ht="20" customHeight="1" x14ac:dyDescent="0.2">
      <c r="A23" s="69"/>
      <c r="B23" s="70"/>
      <c r="C23" s="559" t="s">
        <v>150</v>
      </c>
      <c r="D23" s="559"/>
      <c r="E23" s="578" t="s">
        <v>151</v>
      </c>
      <c r="F23" s="579"/>
      <c r="G23" s="579"/>
      <c r="H23" s="579"/>
      <c r="I23" s="579"/>
      <c r="J23" s="579"/>
      <c r="K23" s="579"/>
      <c r="L23" s="579"/>
      <c r="M23" s="579"/>
      <c r="N23" s="580"/>
      <c r="O23"/>
      <c r="P23"/>
    </row>
    <row r="24" spans="1:18" customFormat="1" ht="45" customHeight="1" x14ac:dyDescent="0.2">
      <c r="A24" s="53"/>
      <c r="B24" s="53"/>
      <c r="C24" s="525" t="s">
        <v>362</v>
      </c>
      <c r="D24" s="525"/>
      <c r="E24" s="567" t="s">
        <v>357</v>
      </c>
      <c r="F24" s="581"/>
      <c r="G24" s="559" t="s">
        <v>363</v>
      </c>
      <c r="H24" s="559"/>
      <c r="I24" s="525" t="s">
        <v>364</v>
      </c>
      <c r="J24" s="525"/>
      <c r="K24" s="525"/>
      <c r="L24" s="525"/>
      <c r="M24" s="525"/>
      <c r="N24" s="525"/>
    </row>
    <row r="25" spans="1:18" s="33" customFormat="1" ht="14.5" customHeight="1" x14ac:dyDescent="0.2">
      <c r="A25" s="575" t="s">
        <v>266</v>
      </c>
      <c r="B25" s="566"/>
      <c r="C25" s="497" t="s">
        <v>200</v>
      </c>
      <c r="D25" s="497"/>
      <c r="E25" s="570" t="s">
        <v>245</v>
      </c>
      <c r="F25" s="582"/>
      <c r="G25" s="497" t="s">
        <v>200</v>
      </c>
      <c r="H25" s="497"/>
      <c r="I25" s="497" t="s">
        <v>201</v>
      </c>
      <c r="J25" s="497"/>
      <c r="K25" s="497"/>
      <c r="L25" s="497"/>
      <c r="M25" s="497"/>
      <c r="N25" s="497"/>
    </row>
    <row r="26" spans="1:18" customFormat="1" ht="46.25" customHeight="1" x14ac:dyDescent="0.2">
      <c r="A26" s="38"/>
      <c r="B26" s="38"/>
      <c r="C26" s="318" t="s">
        <v>89</v>
      </c>
      <c r="D26" s="321" t="s">
        <v>65</v>
      </c>
      <c r="E26" s="321" t="s">
        <v>89</v>
      </c>
      <c r="F26" s="321" t="s">
        <v>65</v>
      </c>
      <c r="G26" s="321" t="s">
        <v>89</v>
      </c>
      <c r="H26" s="321" t="s">
        <v>65</v>
      </c>
      <c r="I26" s="321" t="s">
        <v>89</v>
      </c>
      <c r="J26" s="321" t="s">
        <v>65</v>
      </c>
      <c r="K26" s="321" t="s">
        <v>338</v>
      </c>
      <c r="L26" s="321" t="s">
        <v>65</v>
      </c>
      <c r="M26" s="188" t="s">
        <v>297</v>
      </c>
      <c r="N26" s="188" t="s">
        <v>340</v>
      </c>
    </row>
    <row r="27" spans="1:18" x14ac:dyDescent="0.2">
      <c r="A27" s="44" t="s">
        <v>143</v>
      </c>
      <c r="B27" s="40"/>
      <c r="D27" s="61"/>
      <c r="E27" s="61"/>
      <c r="F27" s="61"/>
      <c r="G27" s="225"/>
      <c r="H27" s="225"/>
      <c r="I27" s="225"/>
      <c r="J27" s="225"/>
      <c r="K27" s="225"/>
      <c r="L27" s="225"/>
      <c r="M27" s="225"/>
      <c r="O27" s="14"/>
      <c r="P27" s="14"/>
      <c r="Q27" s="14"/>
    </row>
    <row r="28" spans="1:18" x14ac:dyDescent="0.2">
      <c r="A28" s="24"/>
      <c r="B28" s="24" t="s">
        <v>129</v>
      </c>
      <c r="C28" s="278">
        <v>8409</v>
      </c>
      <c r="D28" s="143">
        <v>0.13900000000000001</v>
      </c>
      <c r="E28" s="369">
        <v>16006</v>
      </c>
      <c r="F28" s="143">
        <v>0.11540180824525227</v>
      </c>
      <c r="G28" s="226">
        <v>7697</v>
      </c>
      <c r="H28" s="145">
        <v>9.0159421817713276E-2</v>
      </c>
      <c r="I28" s="226">
        <v>8309</v>
      </c>
      <c r="J28" s="145">
        <v>0.15581225270500873</v>
      </c>
      <c r="K28" s="226">
        <v>5347</v>
      </c>
      <c r="L28" s="145">
        <v>0.34705004218861557</v>
      </c>
      <c r="M28" s="145">
        <f t="shared" ref="M28:M33" si="1">K28/I28</f>
        <v>0.64351907570104705</v>
      </c>
      <c r="N28" s="285"/>
      <c r="O28" s="14"/>
      <c r="P28" s="14"/>
      <c r="Q28" s="14"/>
    </row>
    <row r="29" spans="1:18" x14ac:dyDescent="0.2">
      <c r="A29" s="24"/>
      <c r="B29" s="24" t="s">
        <v>93</v>
      </c>
      <c r="C29" s="278">
        <v>31514</v>
      </c>
      <c r="D29" s="143">
        <v>0.52100000000000002</v>
      </c>
      <c r="E29" s="369">
        <v>71262</v>
      </c>
      <c r="F29" s="143">
        <v>0.5137925564896394</v>
      </c>
      <c r="G29" s="226">
        <v>44806</v>
      </c>
      <c r="H29" s="145">
        <v>0.52483864544166048</v>
      </c>
      <c r="I29" s="226">
        <v>26456</v>
      </c>
      <c r="J29" s="145">
        <v>0.49610891293341086</v>
      </c>
      <c r="K29" s="226">
        <v>7320</v>
      </c>
      <c r="L29" s="145">
        <v>0.47510871681703121</v>
      </c>
      <c r="M29" s="145">
        <f t="shared" si="1"/>
        <v>0.27668581796189901</v>
      </c>
      <c r="N29" s="285"/>
      <c r="O29" s="14"/>
      <c r="P29" s="14"/>
      <c r="Q29" s="14"/>
    </row>
    <row r="30" spans="1:18" x14ac:dyDescent="0.2">
      <c r="A30" s="24"/>
      <c r="B30" s="24" t="s">
        <v>94</v>
      </c>
      <c r="C30" s="278">
        <v>13478</v>
      </c>
      <c r="D30" s="143">
        <v>0.2228</v>
      </c>
      <c r="E30" s="369">
        <v>34012</v>
      </c>
      <c r="F30" s="143">
        <v>0.24522343508918656</v>
      </c>
      <c r="G30" s="226">
        <v>21895</v>
      </c>
      <c r="H30" s="145">
        <v>0.25646882430802032</v>
      </c>
      <c r="I30" s="226">
        <v>12117</v>
      </c>
      <c r="J30" s="145">
        <v>0.22722073246197985</v>
      </c>
      <c r="K30" s="226">
        <v>1793</v>
      </c>
      <c r="L30" s="145">
        <v>0.11637567339520997</v>
      </c>
      <c r="M30" s="145">
        <f t="shared" si="1"/>
        <v>0.14797392093752579</v>
      </c>
      <c r="N30" s="285"/>
      <c r="O30" s="14"/>
      <c r="P30" s="14"/>
      <c r="Q30" s="14"/>
    </row>
    <row r="31" spans="1:18" x14ac:dyDescent="0.2">
      <c r="A31" s="24"/>
      <c r="B31" s="24" t="s">
        <v>95</v>
      </c>
      <c r="C31" s="278">
        <v>7074</v>
      </c>
      <c r="D31" s="143">
        <v>0.11700000000000001</v>
      </c>
      <c r="E31" s="369">
        <v>17318</v>
      </c>
      <c r="F31" s="143">
        <v>0.12486120924598769</v>
      </c>
      <c r="G31" s="226">
        <v>10972</v>
      </c>
      <c r="H31" s="145">
        <v>0.12852139485305314</v>
      </c>
      <c r="I31" s="226">
        <v>6346</v>
      </c>
      <c r="J31" s="145">
        <v>0.11900163144373395</v>
      </c>
      <c r="K31" s="226">
        <v>945</v>
      </c>
      <c r="L31" s="145">
        <v>6.1335756474329851E-2</v>
      </c>
      <c r="M31" s="145">
        <f t="shared" si="1"/>
        <v>0.14891270091396155</v>
      </c>
      <c r="N31" s="285"/>
      <c r="O31" s="14"/>
      <c r="P31" s="14"/>
      <c r="Q31" s="14"/>
    </row>
    <row r="32" spans="1:18" x14ac:dyDescent="0.2">
      <c r="A32" s="24"/>
      <c r="B32" s="24" t="s">
        <v>88</v>
      </c>
      <c r="C32" s="278">
        <v>10</v>
      </c>
      <c r="D32" s="143">
        <v>2.0000000000000001E-4</v>
      </c>
      <c r="E32" s="369">
        <v>99</v>
      </c>
      <c r="F32" s="143">
        <v>7.1378102063476042E-4</v>
      </c>
      <c r="G32" s="126" t="s">
        <v>107</v>
      </c>
      <c r="H32" s="145">
        <v>1.1713579552775533E-5</v>
      </c>
      <c r="I32" s="226">
        <v>99</v>
      </c>
      <c r="J32" s="145">
        <v>1.8564704558666342E-3</v>
      </c>
      <c r="K32" s="126" t="s">
        <v>107</v>
      </c>
      <c r="L32" s="145">
        <v>1.2981112481339651E-4</v>
      </c>
      <c r="M32" s="145"/>
      <c r="N32" s="285"/>
      <c r="O32" s="14"/>
      <c r="P32" s="14"/>
      <c r="Q32" s="14"/>
    </row>
    <row r="33" spans="1:17" x14ac:dyDescent="0.2">
      <c r="A33" s="24"/>
      <c r="B33" s="24" t="s">
        <v>89</v>
      </c>
      <c r="C33" s="278">
        <v>60485</v>
      </c>
      <c r="D33" s="143">
        <v>1</v>
      </c>
      <c r="E33" s="369">
        <v>138698</v>
      </c>
      <c r="F33" s="143">
        <v>1</v>
      </c>
      <c r="G33" s="226">
        <v>85371</v>
      </c>
      <c r="H33" s="145">
        <v>1</v>
      </c>
      <c r="I33" s="226">
        <v>53327</v>
      </c>
      <c r="J33" s="145">
        <v>1</v>
      </c>
      <c r="K33" s="226">
        <v>15407</v>
      </c>
      <c r="L33" s="145">
        <v>1</v>
      </c>
      <c r="M33" s="145">
        <f t="shared" si="1"/>
        <v>0.28891555872259833</v>
      </c>
      <c r="N33" s="285"/>
      <c r="O33" s="14"/>
      <c r="P33" s="14"/>
      <c r="Q33" s="14"/>
    </row>
    <row r="34" spans="1:17" x14ac:dyDescent="0.2">
      <c r="A34" s="24"/>
      <c r="B34" s="30" t="s">
        <v>144</v>
      </c>
      <c r="C34" s="278"/>
      <c r="D34" s="143"/>
      <c r="E34" s="369"/>
      <c r="F34" s="143"/>
      <c r="G34" s="225"/>
      <c r="H34" s="225"/>
      <c r="I34" s="225"/>
      <c r="J34" s="225"/>
      <c r="K34" s="225"/>
      <c r="L34" s="225"/>
      <c r="M34" s="225"/>
      <c r="N34" s="225"/>
      <c r="O34" s="14"/>
      <c r="P34" s="14"/>
      <c r="Q34" s="14"/>
    </row>
    <row r="35" spans="1:17" x14ac:dyDescent="0.2">
      <c r="A35" s="24"/>
      <c r="B35" s="24"/>
      <c r="C35" s="233"/>
      <c r="D35" s="225"/>
      <c r="E35" s="369"/>
      <c r="F35" s="225"/>
      <c r="G35" s="225"/>
      <c r="H35" s="225"/>
      <c r="I35" s="369"/>
      <c r="J35" s="146"/>
      <c r="K35" s="225"/>
      <c r="L35" s="225"/>
      <c r="M35" s="225"/>
      <c r="N35" s="225"/>
      <c r="O35" s="14"/>
      <c r="P35" s="14"/>
      <c r="Q35" s="14"/>
    </row>
    <row r="36" spans="1:17" x14ac:dyDescent="0.2">
      <c r="A36" s="84" t="s">
        <v>145</v>
      </c>
      <c r="B36" s="127"/>
      <c r="C36" s="233"/>
      <c r="D36" s="225"/>
      <c r="E36" s="369"/>
      <c r="F36" s="225"/>
      <c r="G36" s="225"/>
      <c r="H36" s="225"/>
      <c r="I36" s="146"/>
      <c r="J36" s="146"/>
      <c r="K36" s="225"/>
      <c r="L36" s="225"/>
      <c r="M36" s="225"/>
      <c r="N36" s="225"/>
      <c r="O36" s="14"/>
      <c r="P36" s="14"/>
      <c r="Q36" s="14"/>
    </row>
    <row r="37" spans="1:17" x14ac:dyDescent="0.2">
      <c r="A37" s="24"/>
      <c r="B37" s="24" t="s">
        <v>146</v>
      </c>
      <c r="C37" s="278">
        <v>18135</v>
      </c>
      <c r="D37" s="143">
        <v>0.3</v>
      </c>
      <c r="E37" s="369">
        <v>33389</v>
      </c>
      <c r="F37" s="143">
        <v>0.24073166159569712</v>
      </c>
      <c r="G37" s="226">
        <v>20111</v>
      </c>
      <c r="H37" s="145">
        <v>0.23557179838586872</v>
      </c>
      <c r="I37" s="226">
        <v>13278</v>
      </c>
      <c r="J37" s="145">
        <v>0.24899206780805222</v>
      </c>
      <c r="K37" s="226">
        <v>4375</v>
      </c>
      <c r="L37" s="145">
        <v>0.28396183552930487</v>
      </c>
      <c r="M37" s="145">
        <f>K37/I37</f>
        <v>0.32949239343274589</v>
      </c>
      <c r="N37" s="285"/>
      <c r="O37" s="14"/>
      <c r="P37" s="14"/>
      <c r="Q37" s="14"/>
    </row>
    <row r="38" spans="1:17" x14ac:dyDescent="0.2">
      <c r="A38" s="24"/>
      <c r="B38" s="24" t="s">
        <v>125</v>
      </c>
      <c r="C38" s="278">
        <v>20147</v>
      </c>
      <c r="D38" s="143">
        <v>0.33300000000000002</v>
      </c>
      <c r="E38" s="369">
        <v>50876</v>
      </c>
      <c r="F38" s="143">
        <v>0.36681134551327343</v>
      </c>
      <c r="G38" s="226">
        <v>34283</v>
      </c>
      <c r="H38" s="145">
        <v>0.40157664780780361</v>
      </c>
      <c r="I38" s="226">
        <v>16593</v>
      </c>
      <c r="J38" s="145">
        <v>0.31115569973934404</v>
      </c>
      <c r="K38" s="226">
        <v>5759</v>
      </c>
      <c r="L38" s="145">
        <v>0.37379113390017527</v>
      </c>
      <c r="M38" s="145">
        <f>K38/I38</f>
        <v>0.34707406737780994</v>
      </c>
      <c r="N38" s="285"/>
      <c r="O38" s="14"/>
      <c r="P38" s="14"/>
      <c r="Q38" s="14"/>
    </row>
    <row r="39" spans="1:17" x14ac:dyDescent="0.2">
      <c r="A39" s="24"/>
      <c r="B39" s="24" t="s">
        <v>126</v>
      </c>
      <c r="C39" s="278">
        <v>20576</v>
      </c>
      <c r="D39" s="143">
        <v>0.34</v>
      </c>
      <c r="E39" s="369">
        <v>48368</v>
      </c>
      <c r="F39" s="143">
        <v>0.34872889299052617</v>
      </c>
      <c r="G39" s="226">
        <v>26660</v>
      </c>
      <c r="H39" s="145">
        <v>0.31228403087699569</v>
      </c>
      <c r="I39" s="226">
        <v>21708</v>
      </c>
      <c r="J39" s="145">
        <v>0.40707333995912015</v>
      </c>
      <c r="K39" s="226">
        <v>4854</v>
      </c>
      <c r="L39" s="145">
        <v>0.31505159992211335</v>
      </c>
      <c r="M39" s="145">
        <f>K39/I39</f>
        <v>0.22360420121614152</v>
      </c>
      <c r="N39" s="285"/>
      <c r="O39" s="14"/>
      <c r="P39" s="14"/>
      <c r="Q39" s="14"/>
    </row>
    <row r="40" spans="1:17" x14ac:dyDescent="0.2">
      <c r="A40" s="24"/>
      <c r="B40" s="24" t="s">
        <v>106</v>
      </c>
      <c r="C40" s="278">
        <v>1627</v>
      </c>
      <c r="D40" s="143">
        <v>2.7E-2</v>
      </c>
      <c r="E40" s="369">
        <v>6065</v>
      </c>
      <c r="F40" s="143">
        <v>4.3728099900503255E-2</v>
      </c>
      <c r="G40" s="226">
        <v>4317</v>
      </c>
      <c r="H40" s="145">
        <v>5.0567522929331976E-2</v>
      </c>
      <c r="I40" s="226">
        <v>1748</v>
      </c>
      <c r="J40" s="145">
        <v>3.2778892493483598E-2</v>
      </c>
      <c r="K40" s="226">
        <v>419</v>
      </c>
      <c r="L40" s="145">
        <v>2.7195430648406568E-2</v>
      </c>
      <c r="M40" s="145">
        <f>K40/I40</f>
        <v>0.2397025171624714</v>
      </c>
      <c r="N40" s="285"/>
      <c r="O40" s="14"/>
      <c r="P40" s="14"/>
      <c r="Q40" s="14"/>
    </row>
    <row r="41" spans="1:17" x14ac:dyDescent="0.2">
      <c r="A41" s="24"/>
      <c r="B41" s="24" t="s">
        <v>89</v>
      </c>
      <c r="C41" s="278">
        <v>60485</v>
      </c>
      <c r="D41" s="143">
        <v>1</v>
      </c>
      <c r="E41" s="369">
        <v>138698</v>
      </c>
      <c r="F41" s="143">
        <v>1</v>
      </c>
      <c r="G41" s="226">
        <v>85371</v>
      </c>
      <c r="H41" s="145">
        <v>1</v>
      </c>
      <c r="I41" s="226">
        <v>53327</v>
      </c>
      <c r="J41" s="145">
        <v>1</v>
      </c>
      <c r="K41" s="226">
        <v>15407</v>
      </c>
      <c r="L41" s="145">
        <v>1</v>
      </c>
      <c r="M41" s="145">
        <f>K41/I41</f>
        <v>0.28891555872259833</v>
      </c>
      <c r="N41" s="285"/>
      <c r="O41" s="14"/>
      <c r="P41" s="14"/>
      <c r="Q41" s="14"/>
    </row>
    <row r="42" spans="1:17" x14ac:dyDescent="0.2">
      <c r="A42" s="24"/>
      <c r="B42" s="24"/>
      <c r="C42" s="233"/>
      <c r="D42" s="146">
        <f>SUM(C37:C38)/SUM(C37:C39)</f>
        <v>0.65041285806517379</v>
      </c>
      <c r="E42" s="371"/>
      <c r="F42" s="146"/>
      <c r="G42" s="225"/>
      <c r="H42" s="146">
        <f>SUM(G37:G38)/SUM(G37:G39)</f>
        <v>0.67108347521405487</v>
      </c>
      <c r="I42" s="146"/>
      <c r="J42" s="143"/>
      <c r="K42" s="225"/>
      <c r="L42" s="225"/>
      <c r="M42" s="225"/>
      <c r="N42" s="225"/>
      <c r="O42" s="14"/>
      <c r="P42" s="14"/>
      <c r="Q42" s="14"/>
    </row>
    <row r="43" spans="1:17" x14ac:dyDescent="0.2">
      <c r="A43" s="127" t="s">
        <v>140</v>
      </c>
      <c r="B43" s="127"/>
      <c r="C43" s="233"/>
      <c r="D43" s="225"/>
      <c r="E43" s="369"/>
      <c r="F43" s="225"/>
      <c r="G43" s="225"/>
      <c r="H43" s="225"/>
      <c r="I43" s="225"/>
      <c r="J43" s="225"/>
      <c r="K43" s="225"/>
      <c r="L43" s="225"/>
      <c r="M43" s="225"/>
      <c r="N43" s="225"/>
      <c r="O43" s="14"/>
      <c r="P43" s="14"/>
      <c r="Q43" s="14"/>
    </row>
    <row r="44" spans="1:17" x14ac:dyDescent="0.2">
      <c r="A44" s="24"/>
      <c r="B44" s="24" t="s">
        <v>110</v>
      </c>
      <c r="C44" s="154">
        <v>13219</v>
      </c>
      <c r="D44" s="143">
        <v>0.219</v>
      </c>
      <c r="E44" s="369">
        <v>23621</v>
      </c>
      <c r="F44" s="143">
        <v>0.1703052675597341</v>
      </c>
      <c r="G44" s="226">
        <v>13553</v>
      </c>
      <c r="H44" s="145">
        <v>0.15875414367876681</v>
      </c>
      <c r="I44" s="226">
        <v>10068</v>
      </c>
      <c r="J44" s="145">
        <v>0.18879741969358863</v>
      </c>
      <c r="K44" s="226">
        <v>3330</v>
      </c>
      <c r="L44" s="145">
        <v>0.21613552281430518</v>
      </c>
      <c r="M44" s="145">
        <f t="shared" ref="M44:M50" si="2">K44/I44</f>
        <v>0.33075089392133494</v>
      </c>
      <c r="N44" s="146">
        <f>K44/'Re-Enrollment'!I6</f>
        <v>9.8134559278578379E-2</v>
      </c>
      <c r="O44" s="14"/>
      <c r="P44" s="14"/>
      <c r="Q44" s="14"/>
    </row>
    <row r="45" spans="1:17" x14ac:dyDescent="0.2">
      <c r="A45" s="24"/>
      <c r="B45" s="24" t="s">
        <v>111</v>
      </c>
      <c r="C45" s="154">
        <v>6422</v>
      </c>
      <c r="D45" s="143">
        <v>0.106</v>
      </c>
      <c r="E45" s="369">
        <v>12829</v>
      </c>
      <c r="F45" s="143">
        <v>9.2495926401245876E-2</v>
      </c>
      <c r="G45" s="226">
        <v>7609</v>
      </c>
      <c r="H45" s="145">
        <v>8.9128626817069026E-2</v>
      </c>
      <c r="I45" s="226">
        <v>5220</v>
      </c>
      <c r="J45" s="145">
        <v>9.788662403660435E-2</v>
      </c>
      <c r="K45" s="226">
        <v>1806</v>
      </c>
      <c r="L45" s="145">
        <v>0.11721944570649705</v>
      </c>
      <c r="M45" s="145">
        <f t="shared" si="2"/>
        <v>0.34597701149425286</v>
      </c>
      <c r="N45" s="146">
        <f>K45/'Re-Enrollment'!I7</f>
        <v>0.10964725881852953</v>
      </c>
      <c r="O45" s="14"/>
      <c r="P45" s="14"/>
      <c r="Q45" s="14"/>
    </row>
    <row r="46" spans="1:17" x14ac:dyDescent="0.2">
      <c r="A46" s="24"/>
      <c r="B46" s="24" t="s">
        <v>122</v>
      </c>
      <c r="C46" s="233">
        <v>877</v>
      </c>
      <c r="D46" s="143">
        <v>1.4E-2</v>
      </c>
      <c r="E46" s="369">
        <v>3948</v>
      </c>
      <c r="F46" s="143">
        <v>2.8464721913798324E-2</v>
      </c>
      <c r="G46" s="226">
        <v>3157</v>
      </c>
      <c r="H46" s="145">
        <v>3.6979770648112358E-2</v>
      </c>
      <c r="I46" s="226">
        <v>791</v>
      </c>
      <c r="J46" s="145">
        <v>1.4833011420106137E-2</v>
      </c>
      <c r="K46" s="226">
        <v>191</v>
      </c>
      <c r="L46" s="145">
        <v>1.2396962419679367E-2</v>
      </c>
      <c r="M46" s="145">
        <f t="shared" si="2"/>
        <v>0.24146649810366624</v>
      </c>
      <c r="N46" s="146">
        <f>K46/'Re-Enrollment'!I8</f>
        <v>3.7290121046466222E-2</v>
      </c>
      <c r="O46" s="14"/>
      <c r="P46" s="14"/>
      <c r="Q46" s="14"/>
    </row>
    <row r="47" spans="1:17" x14ac:dyDescent="0.2">
      <c r="A47" s="24"/>
      <c r="B47" s="24" t="s">
        <v>113</v>
      </c>
      <c r="C47" s="154">
        <v>29175</v>
      </c>
      <c r="D47" s="143">
        <v>0.48199999999999998</v>
      </c>
      <c r="E47" s="369">
        <v>64907</v>
      </c>
      <c r="F47" s="143">
        <v>0.46797358289232721</v>
      </c>
      <c r="G47" s="226">
        <v>37095</v>
      </c>
      <c r="H47" s="145">
        <v>0.43451523351020838</v>
      </c>
      <c r="I47" s="226">
        <v>27812</v>
      </c>
      <c r="J47" s="145">
        <v>0.52153693251073563</v>
      </c>
      <c r="K47" s="226">
        <v>7528</v>
      </c>
      <c r="L47" s="145">
        <v>0.48860907379762447</v>
      </c>
      <c r="M47" s="145">
        <f t="shared" si="2"/>
        <v>0.27067452898029626</v>
      </c>
      <c r="N47" s="146">
        <f>K47/'Re-Enrollment'!I9</f>
        <v>6.6267605633802823E-2</v>
      </c>
      <c r="O47" s="14"/>
      <c r="P47" s="14"/>
      <c r="Q47" s="14"/>
    </row>
    <row r="48" spans="1:17" x14ac:dyDescent="0.2">
      <c r="A48" s="24"/>
      <c r="B48" s="24" t="s">
        <v>118</v>
      </c>
      <c r="C48" s="154">
        <v>6118</v>
      </c>
      <c r="D48" s="143">
        <v>0.10100000000000001</v>
      </c>
      <c r="E48" s="369">
        <v>13751</v>
      </c>
      <c r="F48" s="143">
        <v>9.9143462775238292E-2</v>
      </c>
      <c r="G48" s="226">
        <v>8746</v>
      </c>
      <c r="H48" s="145">
        <v>0.10244696676857482</v>
      </c>
      <c r="I48" s="226">
        <v>5005</v>
      </c>
      <c r="J48" s="145">
        <v>9.3854895268813174E-2</v>
      </c>
      <c r="K48" s="226">
        <v>1465</v>
      </c>
      <c r="L48" s="145">
        <v>9.5086648925812936E-2</v>
      </c>
      <c r="M48" s="145">
        <f t="shared" si="2"/>
        <v>0.29270729270729273</v>
      </c>
      <c r="N48" s="146">
        <f>K48/'Re-Enrollment'!I10</f>
        <v>5.9311740890688261E-2</v>
      </c>
      <c r="O48" s="14"/>
      <c r="P48" s="14"/>
      <c r="Q48" s="14"/>
    </row>
    <row r="49" spans="1:18" x14ac:dyDescent="0.2">
      <c r="A49" s="24"/>
      <c r="B49" s="24" t="s">
        <v>114</v>
      </c>
      <c r="C49" s="154">
        <v>3437</v>
      </c>
      <c r="D49" s="143">
        <v>5.7000000000000002E-2</v>
      </c>
      <c r="E49" s="369">
        <v>14572</v>
      </c>
      <c r="F49" s="143">
        <v>0.10506279830999726</v>
      </c>
      <c r="G49" s="226">
        <v>11687</v>
      </c>
      <c r="H49" s="145">
        <v>0.13689660423328764</v>
      </c>
      <c r="I49" s="226">
        <v>2885</v>
      </c>
      <c r="J49" s="145">
        <v>5.4100174395709494E-2</v>
      </c>
      <c r="K49" s="226">
        <v>676</v>
      </c>
      <c r="L49" s="145">
        <v>4.3876160186928019E-2</v>
      </c>
      <c r="M49" s="145">
        <f t="shared" si="2"/>
        <v>0.234315424610052</v>
      </c>
      <c r="N49" s="146">
        <f>K49/'Re-Enrollment'!I11</f>
        <v>3.0087235178921132E-2</v>
      </c>
      <c r="O49" s="14"/>
      <c r="P49" s="14"/>
      <c r="Q49" s="14"/>
    </row>
    <row r="50" spans="1:18" x14ac:dyDescent="0.2">
      <c r="A50" s="24"/>
      <c r="B50" s="24" t="s">
        <v>89</v>
      </c>
      <c r="C50" s="154">
        <v>60485</v>
      </c>
      <c r="D50" s="143">
        <v>1</v>
      </c>
      <c r="E50" s="369">
        <v>138698</v>
      </c>
      <c r="F50" s="143">
        <v>1</v>
      </c>
      <c r="G50" s="226">
        <v>85371</v>
      </c>
      <c r="H50" s="145">
        <v>1</v>
      </c>
      <c r="I50" s="226">
        <v>53327</v>
      </c>
      <c r="J50" s="145">
        <v>1</v>
      </c>
      <c r="K50" s="226">
        <v>15407</v>
      </c>
      <c r="L50" s="145">
        <v>1</v>
      </c>
      <c r="M50" s="145">
        <f t="shared" si="2"/>
        <v>0.28891555872259833</v>
      </c>
      <c r="N50" s="146">
        <f>K50/'Re-Enrollment'!I12</f>
        <v>7.0541641866214921E-2</v>
      </c>
      <c r="O50" s="14"/>
      <c r="P50" s="14"/>
      <c r="Q50" s="14"/>
    </row>
    <row r="51" spans="1:18" x14ac:dyDescent="0.2">
      <c r="A51"/>
      <c r="B51" s="1"/>
      <c r="C51" s="133"/>
      <c r="D51" s="367"/>
      <c r="E51" s="367"/>
      <c r="F51" s="367"/>
      <c r="G51" s="367"/>
      <c r="H51" s="241"/>
      <c r="I51" s="76"/>
      <c r="J51" s="241"/>
      <c r="K51" s="76"/>
      <c r="L51" s="241"/>
      <c r="M51" s="76"/>
      <c r="O51" s="386"/>
      <c r="R51"/>
    </row>
    <row r="52" spans="1:18" s="33" customFormat="1" ht="20" customHeight="1" x14ac:dyDescent="0.2">
      <c r="A52" s="69"/>
      <c r="B52" s="70"/>
      <c r="C52" s="559" t="s">
        <v>150</v>
      </c>
      <c r="D52" s="559"/>
      <c r="E52" s="578" t="s">
        <v>151</v>
      </c>
      <c r="F52" s="579"/>
      <c r="G52" s="579"/>
      <c r="H52" s="579"/>
      <c r="I52" s="579"/>
      <c r="J52" s="579"/>
      <c r="K52" s="579"/>
      <c r="L52" s="579"/>
      <c r="M52" s="579"/>
      <c r="N52" s="389"/>
      <c r="O52"/>
      <c r="P52"/>
    </row>
    <row r="53" spans="1:18" customFormat="1" ht="46.25" customHeight="1" x14ac:dyDescent="0.2">
      <c r="A53" s="53"/>
      <c r="B53" s="53"/>
      <c r="C53" s="525" t="s">
        <v>362</v>
      </c>
      <c r="D53" s="525"/>
      <c r="E53" s="567" t="s">
        <v>357</v>
      </c>
      <c r="F53" s="581"/>
      <c r="G53" s="559" t="s">
        <v>363</v>
      </c>
      <c r="H53" s="559"/>
      <c r="I53" s="567" t="s">
        <v>364</v>
      </c>
      <c r="J53" s="574"/>
      <c r="K53" s="574"/>
      <c r="L53" s="574"/>
      <c r="M53" s="574"/>
      <c r="N53" s="390"/>
    </row>
    <row r="54" spans="1:18" s="51" customFormat="1" ht="15.75" customHeight="1" x14ac:dyDescent="0.2">
      <c r="A54" s="38"/>
      <c r="B54" s="22" t="s">
        <v>266</v>
      </c>
      <c r="C54" s="482" t="s">
        <v>200</v>
      </c>
      <c r="D54" s="560"/>
      <c r="E54" s="583" t="s">
        <v>245</v>
      </c>
      <c r="F54" s="582"/>
      <c r="G54" s="482" t="s">
        <v>200</v>
      </c>
      <c r="H54" s="561"/>
      <c r="I54" s="482" t="s">
        <v>201</v>
      </c>
      <c r="J54" s="483"/>
      <c r="K54" s="483"/>
      <c r="L54" s="483"/>
      <c r="M54" s="181"/>
      <c r="N54" s="61"/>
    </row>
    <row r="55" spans="1:18" customFormat="1" ht="32" x14ac:dyDescent="0.2">
      <c r="A55" s="38"/>
      <c r="B55" s="38"/>
      <c r="C55" s="318" t="s">
        <v>89</v>
      </c>
      <c r="D55" s="321" t="s">
        <v>65</v>
      </c>
      <c r="E55" s="321" t="s">
        <v>89</v>
      </c>
      <c r="F55" s="321" t="s">
        <v>65</v>
      </c>
      <c r="G55" s="321" t="s">
        <v>89</v>
      </c>
      <c r="H55" s="321" t="s">
        <v>65</v>
      </c>
      <c r="I55" s="321" t="s">
        <v>89</v>
      </c>
      <c r="J55" s="321" t="s">
        <v>65</v>
      </c>
      <c r="K55" s="321" t="s">
        <v>338</v>
      </c>
      <c r="L55" s="321" t="s">
        <v>65</v>
      </c>
      <c r="M55" s="188" t="s">
        <v>297</v>
      </c>
      <c r="N55" s="61"/>
    </row>
    <row r="56" spans="1:18" x14ac:dyDescent="0.2">
      <c r="A56" s="500" t="s">
        <v>246</v>
      </c>
      <c r="B56" s="500"/>
      <c r="D56" s="61"/>
      <c r="E56" s="61"/>
      <c r="F56" s="61"/>
      <c r="G56" s="61"/>
      <c r="O56" s="14"/>
      <c r="P56" s="14"/>
      <c r="Q56" s="14"/>
    </row>
    <row r="57" spans="1:18" ht="14.5" customHeight="1" x14ac:dyDescent="0.2">
      <c r="A57" s="569" t="s">
        <v>218</v>
      </c>
      <c r="B57" s="24" t="s">
        <v>124</v>
      </c>
      <c r="C57" s="278">
        <v>3464</v>
      </c>
      <c r="D57" s="143">
        <v>0.46248331108144192</v>
      </c>
      <c r="E57" s="369">
        <v>5305</v>
      </c>
      <c r="F57" s="143">
        <v>3.9997587327437363E-2</v>
      </c>
      <c r="G57" s="226">
        <v>2684</v>
      </c>
      <c r="H57" s="145">
        <v>0.30517339397384879</v>
      </c>
      <c r="I57" s="226">
        <v>2621</v>
      </c>
      <c r="J57" s="145">
        <v>0.43763566538654197</v>
      </c>
      <c r="K57" s="226">
        <v>868</v>
      </c>
      <c r="L57" s="145">
        <v>0.43838383838383838</v>
      </c>
      <c r="M57" s="146">
        <f>K57/I57</f>
        <v>0.33117130866081645</v>
      </c>
      <c r="N57" s="375"/>
      <c r="O57" s="14"/>
      <c r="P57" s="14"/>
      <c r="Q57" s="14"/>
    </row>
    <row r="58" spans="1:18" ht="14.5" customHeight="1" x14ac:dyDescent="0.2">
      <c r="A58" s="569"/>
      <c r="B58" s="24" t="s">
        <v>148</v>
      </c>
      <c r="C58" s="278">
        <v>2924</v>
      </c>
      <c r="D58" s="143">
        <v>0.39038718291054741</v>
      </c>
      <c r="E58" s="369">
        <v>7040</v>
      </c>
      <c r="F58" s="143">
        <v>5.3078796377975315E-2</v>
      </c>
      <c r="G58" s="226">
        <v>4740</v>
      </c>
      <c r="H58" s="145">
        <v>0.53894258101193859</v>
      </c>
      <c r="I58" s="226">
        <v>2300</v>
      </c>
      <c r="J58" s="145">
        <v>0.38403740190348973</v>
      </c>
      <c r="K58" s="226">
        <v>845</v>
      </c>
      <c r="L58" s="145">
        <v>0.42676767676767674</v>
      </c>
      <c r="M58" s="146">
        <f t="shared" ref="M58:M85" si="3">K58/I58</f>
        <v>0.36739130434782608</v>
      </c>
      <c r="N58" s="375"/>
      <c r="O58" s="14"/>
      <c r="P58" s="14"/>
      <c r="Q58" s="14"/>
    </row>
    <row r="59" spans="1:18" ht="14.5" customHeight="1" x14ac:dyDescent="0.2">
      <c r="A59" s="569"/>
      <c r="B59" s="24" t="s">
        <v>126</v>
      </c>
      <c r="C59" s="278">
        <v>1102</v>
      </c>
      <c r="D59" s="143">
        <v>0.14712950600801067</v>
      </c>
      <c r="E59" s="369">
        <v>2439</v>
      </c>
      <c r="F59" s="143">
        <v>1.8389088688335484E-2</v>
      </c>
      <c r="G59" s="226">
        <v>1371</v>
      </c>
      <c r="H59" s="145">
        <v>0.15588402501421261</v>
      </c>
      <c r="I59" s="226">
        <v>1068</v>
      </c>
      <c r="J59" s="145">
        <v>0.17832693270996827</v>
      </c>
      <c r="K59" s="226">
        <v>267</v>
      </c>
      <c r="L59" s="145">
        <v>0.13484848484848486</v>
      </c>
      <c r="M59" s="146">
        <f t="shared" si="3"/>
        <v>0.25</v>
      </c>
      <c r="N59" s="375"/>
      <c r="O59" s="14"/>
      <c r="P59" s="14"/>
      <c r="Q59" s="14"/>
    </row>
    <row r="60" spans="1:18" ht="14.5" customHeight="1" x14ac:dyDescent="0.2">
      <c r="A60" s="569"/>
      <c r="B60" s="24" t="s">
        <v>89</v>
      </c>
      <c r="C60" s="278">
        <v>7490</v>
      </c>
      <c r="D60" s="143">
        <v>1</v>
      </c>
      <c r="E60" s="369">
        <v>14784</v>
      </c>
      <c r="F60" s="143">
        <v>0.11146547239374817</v>
      </c>
      <c r="G60" s="226">
        <v>8795</v>
      </c>
      <c r="H60" s="145">
        <v>1</v>
      </c>
      <c r="I60" s="226">
        <v>5989</v>
      </c>
      <c r="J60" s="145">
        <v>1</v>
      </c>
      <c r="K60" s="226">
        <v>1980</v>
      </c>
      <c r="L60" s="145">
        <v>1</v>
      </c>
      <c r="M60" s="146">
        <f t="shared" si="3"/>
        <v>0.33060611120387379</v>
      </c>
      <c r="N60" s="375"/>
      <c r="O60" s="14"/>
      <c r="P60" s="14"/>
      <c r="Q60" s="14"/>
    </row>
    <row r="61" spans="1:18" x14ac:dyDescent="0.2">
      <c r="A61" s="569" t="s">
        <v>219</v>
      </c>
      <c r="B61" s="24" t="s">
        <v>124</v>
      </c>
      <c r="C61" s="278">
        <v>3539</v>
      </c>
      <c r="D61" s="143">
        <v>0.29274547108942012</v>
      </c>
      <c r="E61" s="369">
        <v>5260</v>
      </c>
      <c r="F61" s="143">
        <v>3.9658305248316782E-2</v>
      </c>
      <c r="G61" s="226">
        <v>2769</v>
      </c>
      <c r="H61" s="145">
        <v>0.21370687659180365</v>
      </c>
      <c r="I61" s="226">
        <v>2491</v>
      </c>
      <c r="J61" s="145">
        <v>0.22112738570794496</v>
      </c>
      <c r="K61" s="226">
        <v>843</v>
      </c>
      <c r="L61" s="145">
        <v>0.28929306794783805</v>
      </c>
      <c r="M61" s="146">
        <f t="shared" si="3"/>
        <v>0.3384183059012445</v>
      </c>
      <c r="N61" s="375"/>
      <c r="O61" s="14"/>
      <c r="P61" s="14"/>
      <c r="Q61" s="14"/>
    </row>
    <row r="62" spans="1:18" x14ac:dyDescent="0.2">
      <c r="A62" s="569"/>
      <c r="B62" s="24" t="s">
        <v>148</v>
      </c>
      <c r="C62" s="278">
        <v>3746</v>
      </c>
      <c r="D62" s="143">
        <v>0.30986847547357099</v>
      </c>
      <c r="E62" s="369">
        <v>8446</v>
      </c>
      <c r="F62" s="143">
        <v>6.367947645005391E-2</v>
      </c>
      <c r="G62" s="226">
        <v>5371</v>
      </c>
      <c r="H62" s="145">
        <v>0.41452496719919735</v>
      </c>
      <c r="I62" s="226">
        <v>3075</v>
      </c>
      <c r="J62" s="145">
        <v>0.27296937416777628</v>
      </c>
      <c r="K62" s="226">
        <v>998</v>
      </c>
      <c r="L62" s="145">
        <v>0.34248455730954014</v>
      </c>
      <c r="M62" s="146">
        <f t="shared" si="3"/>
        <v>0.32455284552845526</v>
      </c>
      <c r="N62" s="375"/>
      <c r="O62" s="14"/>
      <c r="P62" s="14"/>
      <c r="Q62" s="14"/>
    </row>
    <row r="63" spans="1:18" x14ac:dyDescent="0.2">
      <c r="A63" s="569"/>
      <c r="B63" s="24" t="s">
        <v>126</v>
      </c>
      <c r="C63" s="278">
        <v>4804</v>
      </c>
      <c r="D63" s="143">
        <v>0.39738605343700883</v>
      </c>
      <c r="E63" s="369">
        <v>10516</v>
      </c>
      <c r="F63" s="143">
        <v>7.9286452089600626E-2</v>
      </c>
      <c r="G63" s="226">
        <v>4817</v>
      </c>
      <c r="H63" s="145">
        <v>0.371768156208999</v>
      </c>
      <c r="I63" s="226">
        <v>5699</v>
      </c>
      <c r="J63" s="145">
        <v>0.50590324012427879</v>
      </c>
      <c r="K63" s="226">
        <v>1073</v>
      </c>
      <c r="L63" s="145">
        <v>0.36822237474262182</v>
      </c>
      <c r="M63" s="146">
        <f t="shared" si="3"/>
        <v>0.18827864537638181</v>
      </c>
      <c r="N63" s="375"/>
      <c r="O63" s="15"/>
      <c r="P63" s="15"/>
      <c r="Q63" s="14"/>
    </row>
    <row r="64" spans="1:18" x14ac:dyDescent="0.2">
      <c r="A64" s="569"/>
      <c r="B64" s="24" t="s">
        <v>89</v>
      </c>
      <c r="C64" s="278">
        <v>12089</v>
      </c>
      <c r="D64" s="143">
        <v>1</v>
      </c>
      <c r="E64" s="369">
        <v>24222</v>
      </c>
      <c r="F64" s="143">
        <v>0.18262423378797132</v>
      </c>
      <c r="G64" s="226">
        <v>12957</v>
      </c>
      <c r="H64" s="145">
        <v>1</v>
      </c>
      <c r="I64" s="226">
        <v>11265</v>
      </c>
      <c r="J64" s="145">
        <v>1</v>
      </c>
      <c r="K64" s="226">
        <v>2914</v>
      </c>
      <c r="L64" s="145">
        <v>1</v>
      </c>
      <c r="M64" s="146">
        <f t="shared" si="3"/>
        <v>0.25867731913004882</v>
      </c>
      <c r="N64" s="375"/>
      <c r="O64" s="14"/>
      <c r="P64" s="14"/>
      <c r="Q64" s="14"/>
    </row>
    <row r="65" spans="1:17" x14ac:dyDescent="0.2">
      <c r="A65" s="569" t="s">
        <v>220</v>
      </c>
      <c r="B65" s="24" t="s">
        <v>124</v>
      </c>
      <c r="C65" s="278">
        <v>4975</v>
      </c>
      <c r="D65" s="143">
        <v>0.23836902879593694</v>
      </c>
      <c r="E65" s="369">
        <v>8923</v>
      </c>
      <c r="F65" s="143">
        <v>6.7275866488732058E-2</v>
      </c>
      <c r="G65" s="226">
        <v>5320</v>
      </c>
      <c r="H65" s="145">
        <v>0.19877447317291885</v>
      </c>
      <c r="I65" s="226">
        <v>3603</v>
      </c>
      <c r="J65" s="145">
        <v>0.19561322547369564</v>
      </c>
      <c r="K65" s="226">
        <v>1201</v>
      </c>
      <c r="L65" s="145">
        <v>0.23069535151747983</v>
      </c>
      <c r="M65" s="146">
        <f t="shared" si="3"/>
        <v>0.33333333333333331</v>
      </c>
      <c r="N65" s="375"/>
      <c r="O65" s="14"/>
      <c r="P65" s="14"/>
      <c r="Q65" s="14"/>
    </row>
    <row r="66" spans="1:17" x14ac:dyDescent="0.2">
      <c r="A66" s="569"/>
      <c r="B66" s="24" t="s">
        <v>148</v>
      </c>
      <c r="C66" s="278">
        <v>7249</v>
      </c>
      <c r="D66" s="143">
        <v>0.34732403813904461</v>
      </c>
      <c r="E66" s="369">
        <v>18758</v>
      </c>
      <c r="F66" s="143">
        <v>0.14142784978097456</v>
      </c>
      <c r="G66" s="226">
        <v>12468</v>
      </c>
      <c r="H66" s="145">
        <v>0.4658496487819459</v>
      </c>
      <c r="I66" s="226">
        <v>6290</v>
      </c>
      <c r="J66" s="145">
        <v>0.34149519517889138</v>
      </c>
      <c r="K66" s="226">
        <v>2147</v>
      </c>
      <c r="L66" s="145">
        <v>0.41240875912408759</v>
      </c>
      <c r="M66" s="146">
        <f t="shared" si="3"/>
        <v>0.341335453100159</v>
      </c>
      <c r="N66" s="375"/>
      <c r="O66" s="14"/>
      <c r="P66" s="14"/>
      <c r="Q66" s="14"/>
    </row>
    <row r="67" spans="1:17" x14ac:dyDescent="0.2">
      <c r="A67" s="569"/>
      <c r="B67" s="24" t="s">
        <v>126</v>
      </c>
      <c r="C67" s="278">
        <v>8647</v>
      </c>
      <c r="D67" s="143">
        <v>0.41430693306501842</v>
      </c>
      <c r="E67" s="369">
        <v>17502</v>
      </c>
      <c r="F67" s="143">
        <v>0.13195810997263124</v>
      </c>
      <c r="G67" s="226">
        <v>8976</v>
      </c>
      <c r="H67" s="145">
        <v>0.33537587804513525</v>
      </c>
      <c r="I67" s="226">
        <v>8526</v>
      </c>
      <c r="J67" s="145">
        <v>0.46289157934741298</v>
      </c>
      <c r="K67" s="226">
        <v>1858</v>
      </c>
      <c r="L67" s="145">
        <v>0.35689588935843258</v>
      </c>
      <c r="M67" s="146">
        <f t="shared" si="3"/>
        <v>0.21792165141918837</v>
      </c>
      <c r="N67" s="375"/>
      <c r="O67" s="14"/>
      <c r="P67" s="14"/>
      <c r="Q67" s="14"/>
    </row>
    <row r="68" spans="1:17" x14ac:dyDescent="0.2">
      <c r="A68" s="569"/>
      <c r="B68" s="24" t="s">
        <v>89</v>
      </c>
      <c r="C68" s="278">
        <v>20871</v>
      </c>
      <c r="D68" s="143">
        <v>1</v>
      </c>
      <c r="E68" s="369">
        <v>45183</v>
      </c>
      <c r="F68" s="143">
        <v>0.34066182624233787</v>
      </c>
      <c r="G68" s="226">
        <v>26764</v>
      </c>
      <c r="H68" s="145">
        <v>1</v>
      </c>
      <c r="I68" s="226">
        <v>18419</v>
      </c>
      <c r="J68" s="145">
        <v>1</v>
      </c>
      <c r="K68" s="226">
        <v>5206</v>
      </c>
      <c r="L68" s="145">
        <v>1</v>
      </c>
      <c r="M68" s="146">
        <f t="shared" si="3"/>
        <v>0.28264292306857047</v>
      </c>
      <c r="N68" s="375"/>
      <c r="O68" s="14"/>
      <c r="P68" s="14"/>
      <c r="Q68" s="14"/>
    </row>
    <row r="69" spans="1:17" x14ac:dyDescent="0.2">
      <c r="A69" s="569" t="s">
        <v>222</v>
      </c>
      <c r="B69" s="24" t="s">
        <v>124</v>
      </c>
      <c r="C69" s="278">
        <v>4014</v>
      </c>
      <c r="D69" s="143">
        <v>0.29538597394951799</v>
      </c>
      <c r="E69" s="369">
        <v>6596</v>
      </c>
      <c r="F69" s="143">
        <v>4.9731213197318914E-2</v>
      </c>
      <c r="G69" s="226">
        <v>3712</v>
      </c>
      <c r="H69" s="145">
        <v>0.22457498941254764</v>
      </c>
      <c r="I69" s="226">
        <v>2884</v>
      </c>
      <c r="J69" s="145">
        <v>0.24641148325358853</v>
      </c>
      <c r="K69" s="226">
        <v>1013</v>
      </c>
      <c r="L69" s="145">
        <v>0.26841547429782725</v>
      </c>
      <c r="M69" s="146">
        <f t="shared" si="3"/>
        <v>0.35124826629681</v>
      </c>
      <c r="N69" s="375"/>
      <c r="O69" s="14"/>
      <c r="P69" s="14"/>
      <c r="Q69" s="14"/>
    </row>
    <row r="70" spans="1:17" x14ac:dyDescent="0.2">
      <c r="A70" s="569"/>
      <c r="B70" s="24" t="s">
        <v>148</v>
      </c>
      <c r="C70" s="278">
        <v>5029</v>
      </c>
      <c r="D70" s="143">
        <v>0.37007874015748032</v>
      </c>
      <c r="E70" s="369">
        <v>11414</v>
      </c>
      <c r="F70" s="143">
        <v>8.6057014468495771E-2</v>
      </c>
      <c r="G70" s="226">
        <v>7535</v>
      </c>
      <c r="H70" s="145">
        <v>0.45586544860548128</v>
      </c>
      <c r="I70" s="226">
        <v>3879</v>
      </c>
      <c r="J70" s="145">
        <v>0.33142515379357484</v>
      </c>
      <c r="K70" s="226">
        <v>1456</v>
      </c>
      <c r="L70" s="145">
        <v>0.38579756226815048</v>
      </c>
      <c r="M70" s="146">
        <f t="shared" si="3"/>
        <v>0.37535447280226863</v>
      </c>
      <c r="N70" s="375"/>
      <c r="O70" s="14"/>
      <c r="P70" s="14"/>
      <c r="Q70" s="14"/>
    </row>
    <row r="71" spans="1:17" x14ac:dyDescent="0.2">
      <c r="A71" s="569"/>
      <c r="B71" s="24" t="s">
        <v>126</v>
      </c>
      <c r="C71" s="278">
        <v>4546</v>
      </c>
      <c r="D71" s="143">
        <v>0.33453528589300169</v>
      </c>
      <c r="E71" s="369">
        <v>10223</v>
      </c>
      <c r="F71" s="143">
        <v>7.707734877443774E-2</v>
      </c>
      <c r="G71" s="226">
        <v>5282</v>
      </c>
      <c r="H71" s="145">
        <v>0.31955956198197111</v>
      </c>
      <c r="I71" s="226">
        <v>4941</v>
      </c>
      <c r="J71" s="145">
        <v>0.42216336295283663</v>
      </c>
      <c r="K71" s="226">
        <v>1305</v>
      </c>
      <c r="L71" s="145">
        <v>0.34578696343402227</v>
      </c>
      <c r="M71" s="146">
        <f t="shared" si="3"/>
        <v>0.26411657559198543</v>
      </c>
      <c r="N71" s="375"/>
      <c r="O71" s="14"/>
      <c r="P71" s="14"/>
      <c r="Q71" s="14"/>
    </row>
    <row r="72" spans="1:17" x14ac:dyDescent="0.2">
      <c r="A72" s="569"/>
      <c r="B72" s="24" t="s">
        <v>89</v>
      </c>
      <c r="C72" s="278">
        <v>13589</v>
      </c>
      <c r="D72" s="143">
        <v>1</v>
      </c>
      <c r="E72" s="369">
        <v>28233</v>
      </c>
      <c r="F72" s="143">
        <v>0.21286557644025242</v>
      </c>
      <c r="G72" s="226">
        <v>16529</v>
      </c>
      <c r="H72" s="145">
        <v>1</v>
      </c>
      <c r="I72" s="226">
        <v>11704</v>
      </c>
      <c r="J72" s="145">
        <v>1</v>
      </c>
      <c r="K72" s="226">
        <v>3774</v>
      </c>
      <c r="L72" s="145">
        <v>1</v>
      </c>
      <c r="M72" s="146">
        <f t="shared" si="3"/>
        <v>0.32245386192754616</v>
      </c>
      <c r="N72" s="375"/>
      <c r="O72" s="14"/>
      <c r="P72" s="14"/>
      <c r="Q72" s="14"/>
    </row>
    <row r="73" spans="1:17" x14ac:dyDescent="0.2">
      <c r="A73" s="569" t="s">
        <v>226</v>
      </c>
      <c r="B73" s="24" t="s">
        <v>124</v>
      </c>
      <c r="C73" s="278">
        <v>179</v>
      </c>
      <c r="D73" s="143">
        <v>0.69379844961240311</v>
      </c>
      <c r="E73" s="369">
        <v>333</v>
      </c>
      <c r="F73" s="143">
        <v>2.5106873854922984E-3</v>
      </c>
      <c r="G73" s="226">
        <v>187</v>
      </c>
      <c r="H73" s="145">
        <v>0.4794871794871795</v>
      </c>
      <c r="I73" s="226">
        <v>146</v>
      </c>
      <c r="J73" s="145">
        <v>0.64035087719298245</v>
      </c>
      <c r="K73" s="226">
        <v>49</v>
      </c>
      <c r="L73" s="145">
        <v>0.57647058823529407</v>
      </c>
      <c r="M73" s="146">
        <f t="shared" si="3"/>
        <v>0.33561643835616439</v>
      </c>
      <c r="N73" s="375"/>
      <c r="O73" s="14"/>
      <c r="P73" s="14"/>
      <c r="Q73" s="14"/>
    </row>
    <row r="74" spans="1:17" x14ac:dyDescent="0.2">
      <c r="A74" s="569"/>
      <c r="B74" s="24" t="s">
        <v>148</v>
      </c>
      <c r="C74" s="278">
        <v>43</v>
      </c>
      <c r="D74" s="143">
        <v>0.16666666666666666</v>
      </c>
      <c r="E74" s="369">
        <v>160</v>
      </c>
      <c r="F74" s="143">
        <v>1.2063362813176208E-3</v>
      </c>
      <c r="G74" s="226">
        <v>113</v>
      </c>
      <c r="H74" s="145">
        <v>0.28974358974358977</v>
      </c>
      <c r="I74" s="226">
        <v>47</v>
      </c>
      <c r="J74" s="145">
        <v>0.20614035087719298</v>
      </c>
      <c r="K74" s="226">
        <v>18</v>
      </c>
      <c r="L74" s="145">
        <v>0.21176470588235294</v>
      </c>
      <c r="M74" s="146">
        <f t="shared" si="3"/>
        <v>0.38297872340425532</v>
      </c>
      <c r="N74" s="375"/>
      <c r="O74" s="14"/>
      <c r="P74" s="14"/>
      <c r="Q74" s="14"/>
    </row>
    <row r="75" spans="1:17" x14ac:dyDescent="0.2">
      <c r="A75" s="569"/>
      <c r="B75" s="24" t="s">
        <v>126</v>
      </c>
      <c r="C75" s="278">
        <v>36</v>
      </c>
      <c r="D75" s="143">
        <v>0.13953488372093023</v>
      </c>
      <c r="E75" s="369">
        <v>125</v>
      </c>
      <c r="F75" s="143">
        <v>9.4245021977939125E-4</v>
      </c>
      <c r="G75" s="226">
        <v>90</v>
      </c>
      <c r="H75" s="145">
        <v>0.23076923076923078</v>
      </c>
      <c r="I75" s="226">
        <v>35</v>
      </c>
      <c r="J75" s="145">
        <v>0.15350877192982457</v>
      </c>
      <c r="K75" s="226">
        <v>18</v>
      </c>
      <c r="L75" s="145">
        <v>0.21176470588235294</v>
      </c>
      <c r="M75" s="146">
        <f t="shared" si="3"/>
        <v>0.51428571428571423</v>
      </c>
      <c r="N75" s="375"/>
      <c r="O75" s="14"/>
      <c r="P75" s="14"/>
      <c r="Q75" s="14"/>
    </row>
    <row r="76" spans="1:17" x14ac:dyDescent="0.2">
      <c r="A76" s="569"/>
      <c r="B76" s="24" t="s">
        <v>89</v>
      </c>
      <c r="C76" s="278">
        <v>258</v>
      </c>
      <c r="D76" s="143">
        <v>1</v>
      </c>
      <c r="E76" s="369">
        <v>618</v>
      </c>
      <c r="F76" s="143">
        <v>4.6594738865893106E-3</v>
      </c>
      <c r="G76" s="226">
        <v>390</v>
      </c>
      <c r="H76" s="145">
        <v>1</v>
      </c>
      <c r="I76" s="226">
        <v>228</v>
      </c>
      <c r="J76" s="145">
        <v>1</v>
      </c>
      <c r="K76" s="226">
        <v>85</v>
      </c>
      <c r="L76" s="145">
        <v>1</v>
      </c>
      <c r="M76" s="146">
        <f t="shared" si="3"/>
        <v>0.37280701754385964</v>
      </c>
      <c r="N76" s="375"/>
      <c r="O76" s="14"/>
      <c r="P76" s="14"/>
      <c r="Q76" s="14"/>
    </row>
    <row r="77" spans="1:17" x14ac:dyDescent="0.2">
      <c r="A77" s="569" t="s">
        <v>225</v>
      </c>
      <c r="B77" s="24" t="s">
        <v>124</v>
      </c>
      <c r="C77" s="278">
        <v>142</v>
      </c>
      <c r="D77" s="143">
        <v>0.11128526645768025</v>
      </c>
      <c r="E77" s="369">
        <v>346</v>
      </c>
      <c r="F77" s="143">
        <v>2.6087022083493552E-3</v>
      </c>
      <c r="G77" s="226">
        <v>233</v>
      </c>
      <c r="H77" s="145">
        <v>5.3723772192759971E-2</v>
      </c>
      <c r="I77" s="226">
        <v>113</v>
      </c>
      <c r="J77" s="145">
        <v>9.5278246205733552E-2</v>
      </c>
      <c r="K77" s="226">
        <v>38</v>
      </c>
      <c r="L77" s="145">
        <v>0.10354223433242507</v>
      </c>
      <c r="M77" s="146">
        <f t="shared" si="3"/>
        <v>0.33628318584070799</v>
      </c>
      <c r="N77" s="375"/>
      <c r="O77" s="14"/>
      <c r="P77" s="14"/>
      <c r="Q77" s="14"/>
    </row>
    <row r="78" spans="1:17" x14ac:dyDescent="0.2">
      <c r="A78" s="569"/>
      <c r="B78" s="24" t="s">
        <v>148</v>
      </c>
      <c r="C78" s="278">
        <v>164</v>
      </c>
      <c r="D78" s="143">
        <v>0.12852664576802508</v>
      </c>
      <c r="E78" s="369">
        <v>845</v>
      </c>
      <c r="F78" s="143">
        <v>6.3709634857086845E-3</v>
      </c>
      <c r="G78" s="226">
        <v>694</v>
      </c>
      <c r="H78" s="145">
        <v>0.16001844593036663</v>
      </c>
      <c r="I78" s="226">
        <v>151</v>
      </c>
      <c r="J78" s="145">
        <v>0.12731871838111297</v>
      </c>
      <c r="K78" s="226">
        <v>63</v>
      </c>
      <c r="L78" s="145">
        <v>0.17166212534059946</v>
      </c>
      <c r="M78" s="146">
        <f t="shared" si="3"/>
        <v>0.41721854304635764</v>
      </c>
      <c r="N78" s="375"/>
      <c r="O78" s="14"/>
      <c r="P78" s="14"/>
      <c r="Q78" s="14"/>
    </row>
    <row r="79" spans="1:17" x14ac:dyDescent="0.2">
      <c r="A79" s="569"/>
      <c r="B79" s="24" t="s">
        <v>126</v>
      </c>
      <c r="C79" s="278">
        <v>970</v>
      </c>
      <c r="D79" s="143">
        <v>0.7601880877742947</v>
      </c>
      <c r="E79" s="369">
        <v>4332</v>
      </c>
      <c r="F79" s="143">
        <v>3.2661554816674584E-2</v>
      </c>
      <c r="G79" s="226">
        <v>3410</v>
      </c>
      <c r="H79" s="145">
        <v>0.78625778187687345</v>
      </c>
      <c r="I79" s="226">
        <v>922</v>
      </c>
      <c r="J79" s="145">
        <v>0.77740303541315348</v>
      </c>
      <c r="K79" s="226">
        <v>266</v>
      </c>
      <c r="L79" s="145">
        <v>0.72479564032697552</v>
      </c>
      <c r="M79" s="146">
        <f t="shared" si="3"/>
        <v>0.28850325379609543</v>
      </c>
      <c r="N79" s="375"/>
      <c r="O79" s="14"/>
      <c r="P79" s="14"/>
      <c r="Q79" s="14"/>
    </row>
    <row r="80" spans="1:17" x14ac:dyDescent="0.2">
      <c r="A80" s="569"/>
      <c r="B80" s="24" t="s">
        <v>89</v>
      </c>
      <c r="C80" s="278">
        <v>1276</v>
      </c>
      <c r="D80" s="143">
        <v>1</v>
      </c>
      <c r="E80" s="369">
        <v>5523</v>
      </c>
      <c r="F80" s="143">
        <v>4.1641220510732622E-2</v>
      </c>
      <c r="G80" s="226">
        <v>4337</v>
      </c>
      <c r="H80" s="145">
        <v>1</v>
      </c>
      <c r="I80" s="226">
        <v>1186</v>
      </c>
      <c r="J80" s="145">
        <v>1</v>
      </c>
      <c r="K80" s="226">
        <v>367</v>
      </c>
      <c r="L80" s="145">
        <v>1</v>
      </c>
      <c r="M80" s="146">
        <f t="shared" si="3"/>
        <v>0.3094435075885329</v>
      </c>
      <c r="N80" s="375"/>
      <c r="O80" s="14"/>
      <c r="P80" s="14"/>
      <c r="Q80" s="14"/>
    </row>
    <row r="81" spans="1:18" x14ac:dyDescent="0.2">
      <c r="A81" s="577" t="s">
        <v>224</v>
      </c>
      <c r="B81" s="24" t="s">
        <v>124</v>
      </c>
      <c r="C81" s="278">
        <v>1822</v>
      </c>
      <c r="D81" s="143">
        <v>0.55464231354642313</v>
      </c>
      <c r="E81" s="369">
        <v>6623</v>
      </c>
      <c r="F81" s="143">
        <v>4.9934782444791263E-2</v>
      </c>
      <c r="G81" s="226">
        <v>5206</v>
      </c>
      <c r="H81" s="145">
        <v>0.46144300655912074</v>
      </c>
      <c r="I81" s="226">
        <v>1417</v>
      </c>
      <c r="J81" s="145">
        <v>0.50879712746858163</v>
      </c>
      <c r="K81" s="226">
        <v>362</v>
      </c>
      <c r="L81" s="145">
        <v>0.54765506807866871</v>
      </c>
      <c r="M81" s="146">
        <f t="shared" si="3"/>
        <v>0.25546930134086099</v>
      </c>
      <c r="N81" s="375"/>
      <c r="O81" s="14"/>
      <c r="P81" s="14"/>
      <c r="Q81" s="14"/>
    </row>
    <row r="82" spans="1:18" x14ac:dyDescent="0.2">
      <c r="A82" s="577"/>
      <c r="B82" s="24" t="s">
        <v>148</v>
      </c>
      <c r="C82" s="278">
        <v>992</v>
      </c>
      <c r="D82" s="143">
        <v>0.30197869101978692</v>
      </c>
      <c r="E82" s="369">
        <v>4213</v>
      </c>
      <c r="F82" s="143">
        <v>3.1764342207444604E-2</v>
      </c>
      <c r="G82" s="226">
        <v>3362</v>
      </c>
      <c r="H82" s="145">
        <v>0.29799680907640491</v>
      </c>
      <c r="I82" s="226">
        <v>851</v>
      </c>
      <c r="J82" s="145">
        <v>0.30556552962298023</v>
      </c>
      <c r="K82" s="226">
        <v>232</v>
      </c>
      <c r="L82" s="145">
        <v>0.35098335854765506</v>
      </c>
      <c r="M82" s="146">
        <f t="shared" si="3"/>
        <v>0.27262044653348999</v>
      </c>
      <c r="N82" s="375"/>
      <c r="O82" s="14"/>
      <c r="P82" s="14"/>
      <c r="Q82" s="14"/>
    </row>
    <row r="83" spans="1:18" x14ac:dyDescent="0.2">
      <c r="A83" s="577"/>
      <c r="B83" s="24" t="s">
        <v>126</v>
      </c>
      <c r="C83" s="278">
        <v>471</v>
      </c>
      <c r="D83" s="143">
        <v>0.14337899543378996</v>
      </c>
      <c r="E83" s="369">
        <v>3231</v>
      </c>
      <c r="F83" s="143">
        <v>2.4360453280857706E-2</v>
      </c>
      <c r="G83" s="226">
        <v>2714</v>
      </c>
      <c r="H83" s="145">
        <v>0.24056018436447438</v>
      </c>
      <c r="I83" s="226">
        <v>517</v>
      </c>
      <c r="J83" s="145">
        <v>0.18563734290843806</v>
      </c>
      <c r="K83" s="226">
        <v>67</v>
      </c>
      <c r="L83" s="145">
        <v>0.10136157337367625</v>
      </c>
      <c r="M83" s="146">
        <f t="shared" si="3"/>
        <v>0.12959381044487428</v>
      </c>
      <c r="N83" s="375"/>
      <c r="O83" s="14"/>
      <c r="P83" s="14"/>
      <c r="Q83" s="14"/>
    </row>
    <row r="84" spans="1:18" x14ac:dyDescent="0.2">
      <c r="A84" s="577"/>
      <c r="B84" s="24" t="s">
        <v>89</v>
      </c>
      <c r="C84" s="278">
        <v>3285</v>
      </c>
      <c r="D84" s="143">
        <v>1</v>
      </c>
      <c r="E84" s="369">
        <v>14067</v>
      </c>
      <c r="F84" s="143">
        <v>0.10605957793309358</v>
      </c>
      <c r="G84" s="226">
        <v>11282</v>
      </c>
      <c r="H84" s="145">
        <v>1</v>
      </c>
      <c r="I84" s="226">
        <v>2785</v>
      </c>
      <c r="J84" s="145">
        <v>1</v>
      </c>
      <c r="K84" s="226">
        <v>661</v>
      </c>
      <c r="L84" s="145">
        <v>1</v>
      </c>
      <c r="M84" s="146">
        <f t="shared" si="3"/>
        <v>0.23734290843806105</v>
      </c>
      <c r="N84" s="375"/>
      <c r="O84" s="14"/>
      <c r="P84" s="14"/>
      <c r="Q84" s="14"/>
    </row>
    <row r="85" spans="1:18" ht="14.5" customHeight="1" x14ac:dyDescent="0.2">
      <c r="A85" s="24"/>
      <c r="B85" s="79"/>
      <c r="C85" s="278">
        <v>58858</v>
      </c>
      <c r="D85" s="143">
        <v>1</v>
      </c>
      <c r="E85" s="369">
        <v>132633</v>
      </c>
      <c r="F85" s="143">
        <v>1</v>
      </c>
      <c r="G85" s="226">
        <v>81054</v>
      </c>
      <c r="H85" s="145">
        <v>1</v>
      </c>
      <c r="I85" s="226">
        <v>51579</v>
      </c>
      <c r="J85" s="145">
        <v>1</v>
      </c>
      <c r="K85" s="226">
        <v>14988</v>
      </c>
      <c r="L85" s="145">
        <v>1</v>
      </c>
      <c r="M85" s="146">
        <f t="shared" si="3"/>
        <v>0.29058337695573783</v>
      </c>
      <c r="N85" s="375"/>
      <c r="O85" s="14"/>
      <c r="P85" s="14"/>
      <c r="Q85" s="14"/>
    </row>
    <row r="86" spans="1:18" x14ac:dyDescent="0.2">
      <c r="A86" s="12" t="s">
        <v>247</v>
      </c>
      <c r="B86"/>
      <c r="D86" s="61"/>
      <c r="E86" s="61"/>
      <c r="F86" s="61"/>
      <c r="G86" s="61"/>
      <c r="O86" s="11"/>
      <c r="R86"/>
    </row>
    <row r="87" spans="1:18" x14ac:dyDescent="0.2">
      <c r="A87"/>
      <c r="B87"/>
      <c r="D87" s="61"/>
      <c r="E87" s="61"/>
      <c r="F87" s="61"/>
      <c r="G87" s="61"/>
      <c r="O87" s="11"/>
      <c r="R87"/>
    </row>
    <row r="88" spans="1:18" s="50" customFormat="1" x14ac:dyDescent="0.2">
      <c r="A88"/>
      <c r="B88" s="40"/>
      <c r="C88" s="132"/>
      <c r="D88" s="61"/>
      <c r="E88" s="61"/>
      <c r="F88" s="61"/>
      <c r="G88" s="61"/>
      <c r="H88" s="61"/>
      <c r="I88" s="61"/>
      <c r="J88" s="61"/>
      <c r="K88" s="61"/>
      <c r="L88" s="61"/>
      <c r="M88" s="61"/>
      <c r="N88" s="61"/>
      <c r="O88" s="11"/>
      <c r="P88"/>
      <c r="Q88"/>
      <c r="R88"/>
    </row>
    <row r="89" spans="1:18" ht="14.5" customHeight="1" x14ac:dyDescent="0.2">
      <c r="A89" s="44" t="s">
        <v>248</v>
      </c>
      <c r="B89" s="44"/>
      <c r="C89" s="358"/>
      <c r="D89" s="61"/>
      <c r="E89" s="61"/>
      <c r="F89" s="61"/>
      <c r="G89" s="61"/>
      <c r="H89" s="379"/>
      <c r="I89" s="383"/>
      <c r="J89" s="379"/>
      <c r="K89" s="379"/>
      <c r="L89" s="379"/>
      <c r="O89" s="11"/>
      <c r="P89" s="68"/>
      <c r="Q89" s="68"/>
      <c r="R89"/>
    </row>
    <row r="90" spans="1:18" s="51" customFormat="1" ht="14.5" customHeight="1" x14ac:dyDescent="0.2">
      <c r="A90" s="118"/>
      <c r="B90" s="118"/>
      <c r="C90" s="359"/>
      <c r="D90" s="568" t="s">
        <v>150</v>
      </c>
      <c r="E90" s="520"/>
      <c r="F90" s="559" t="s">
        <v>151</v>
      </c>
      <c r="G90" s="559"/>
      <c r="H90" s="559"/>
      <c r="I90" s="559"/>
      <c r="J90" s="559"/>
      <c r="K90" s="559"/>
      <c r="L90" s="559"/>
      <c r="M90" s="559"/>
      <c r="N90" s="559"/>
      <c r="O90" s="50"/>
      <c r="P90"/>
      <c r="Q90"/>
    </row>
    <row r="91" spans="1:18" customFormat="1" ht="43.25" customHeight="1" x14ac:dyDescent="0.2">
      <c r="A91" s="53"/>
      <c r="B91" s="53"/>
      <c r="C91" s="360"/>
      <c r="D91" s="525" t="s">
        <v>362</v>
      </c>
      <c r="E91" s="567"/>
      <c r="F91" s="525" t="s">
        <v>357</v>
      </c>
      <c r="G91" s="525"/>
      <c r="H91" s="559" t="s">
        <v>363</v>
      </c>
      <c r="I91" s="559"/>
      <c r="J91" s="525" t="s">
        <v>364</v>
      </c>
      <c r="K91" s="525"/>
      <c r="L91" s="525"/>
      <c r="M91" s="525"/>
      <c r="N91" s="525"/>
      <c r="O91" s="50"/>
    </row>
    <row r="92" spans="1:18" s="51" customFormat="1" ht="14.5" customHeight="1" x14ac:dyDescent="0.2">
      <c r="A92" s="38"/>
      <c r="B92" s="38"/>
      <c r="C92" s="361" t="s">
        <v>266</v>
      </c>
      <c r="D92" s="482" t="s">
        <v>200</v>
      </c>
      <c r="E92" s="561"/>
      <c r="F92" s="565" t="s">
        <v>249</v>
      </c>
      <c r="G92" s="566"/>
      <c r="H92" s="482" t="s">
        <v>200</v>
      </c>
      <c r="I92" s="561"/>
      <c r="J92" s="482" t="s">
        <v>201</v>
      </c>
      <c r="K92" s="483"/>
      <c r="L92" s="483"/>
      <c r="M92" s="483"/>
      <c r="N92" s="181"/>
      <c r="O92" s="50"/>
    </row>
    <row r="93" spans="1:18" customFormat="1" ht="46.25" customHeight="1" x14ac:dyDescent="0.2">
      <c r="A93" s="387" t="s">
        <v>250</v>
      </c>
      <c r="B93" s="387" t="s">
        <v>0</v>
      </c>
      <c r="C93" s="387" t="s">
        <v>251</v>
      </c>
      <c r="D93" s="317" t="s">
        <v>89</v>
      </c>
      <c r="E93" s="391" t="s">
        <v>65</v>
      </c>
      <c r="F93" s="317" t="s">
        <v>89</v>
      </c>
      <c r="G93" s="317" t="s">
        <v>65</v>
      </c>
      <c r="H93" s="317" t="s">
        <v>89</v>
      </c>
      <c r="I93" s="317" t="s">
        <v>65</v>
      </c>
      <c r="J93" s="317" t="s">
        <v>89</v>
      </c>
      <c r="K93" s="317" t="s">
        <v>65</v>
      </c>
      <c r="L93" s="317" t="s">
        <v>338</v>
      </c>
      <c r="M93" s="317" t="s">
        <v>65</v>
      </c>
      <c r="N93" s="43" t="s">
        <v>297</v>
      </c>
      <c r="O93" s="50"/>
    </row>
    <row r="94" spans="1:18" ht="15" customHeight="1" x14ac:dyDescent="0.2">
      <c r="A94" s="504" t="s">
        <v>124</v>
      </c>
      <c r="B94" s="98" t="s">
        <v>22</v>
      </c>
      <c r="C94" s="233" t="s">
        <v>219</v>
      </c>
      <c r="D94" s="368">
        <v>601</v>
      </c>
      <c r="E94" s="372">
        <v>0.246918652423993</v>
      </c>
      <c r="F94" s="368">
        <v>856</v>
      </c>
      <c r="G94" s="372">
        <v>2.1776183571192348E-2</v>
      </c>
      <c r="H94" s="226">
        <v>452</v>
      </c>
      <c r="I94" s="145">
        <f t="shared" ref="I94:I125" si="4">H94/SUM(H94,H147)</f>
        <v>0.19087837837837837</v>
      </c>
      <c r="J94" s="226">
        <v>404</v>
      </c>
      <c r="K94" s="145">
        <f>J94/SUM(J$94,J$147)</f>
        <v>0.16257545271629778</v>
      </c>
      <c r="L94" s="226">
        <v>134</v>
      </c>
      <c r="M94" s="145">
        <f>L94/SUM(L$94,L$147)</f>
        <v>0.18980169971671387</v>
      </c>
      <c r="N94" s="146">
        <f>L94/J94</f>
        <v>0.3316831683168317</v>
      </c>
      <c r="O94" s="14"/>
      <c r="P94" s="14"/>
      <c r="Q94" s="14"/>
    </row>
    <row r="95" spans="1:18" ht="15" customHeight="1" x14ac:dyDescent="0.2">
      <c r="A95" s="504"/>
      <c r="B95" s="98" t="s">
        <v>31</v>
      </c>
      <c r="C95" s="233" t="s">
        <v>219</v>
      </c>
      <c r="D95" s="369">
        <v>567</v>
      </c>
      <c r="E95" s="143">
        <v>0.39320388349514562</v>
      </c>
      <c r="F95" s="369">
        <v>858</v>
      </c>
      <c r="G95" s="143">
        <v>2.1827062504769901E-2</v>
      </c>
      <c r="H95" s="226">
        <v>443</v>
      </c>
      <c r="I95" s="145">
        <f t="shared" si="4"/>
        <v>0.2678355501813785</v>
      </c>
      <c r="J95" s="226">
        <v>415</v>
      </c>
      <c r="K95" s="145">
        <f>J95/SUM(J$95,J$148)</f>
        <v>0.33440773569701854</v>
      </c>
      <c r="L95" s="226">
        <v>153</v>
      </c>
      <c r="M95" s="145">
        <f t="shared" ref="M95:M144" si="5">L95/SUM(L95,L148)</f>
        <v>0.42499999999999999</v>
      </c>
      <c r="N95" s="146">
        <f t="shared" ref="N95:N158" si="6">L95/J95</f>
        <v>0.36867469879518072</v>
      </c>
      <c r="O95" s="14"/>
      <c r="P95" s="14"/>
      <c r="Q95" s="14"/>
    </row>
    <row r="96" spans="1:18" ht="15" customHeight="1" x14ac:dyDescent="0.2">
      <c r="A96" s="504"/>
      <c r="B96" s="98" t="s">
        <v>44</v>
      </c>
      <c r="C96" s="233" t="s">
        <v>219</v>
      </c>
      <c r="D96" s="369">
        <v>461</v>
      </c>
      <c r="E96" s="143">
        <v>0.2531576057111477</v>
      </c>
      <c r="F96" s="369">
        <v>724</v>
      </c>
      <c r="G96" s="143">
        <v>1.8418173955073901E-2</v>
      </c>
      <c r="H96" s="226">
        <v>424</v>
      </c>
      <c r="I96" s="145">
        <f t="shared" si="4"/>
        <v>0.19990570485619991</v>
      </c>
      <c r="J96" s="226">
        <v>300</v>
      </c>
      <c r="K96" s="145">
        <f>J96/SUM(J$96,J$149)</f>
        <v>0.14749262536873156</v>
      </c>
      <c r="L96" s="226">
        <v>101</v>
      </c>
      <c r="M96" s="145">
        <f t="shared" si="5"/>
        <v>0.27445652173913043</v>
      </c>
      <c r="N96" s="146">
        <f t="shared" si="6"/>
        <v>0.33666666666666667</v>
      </c>
      <c r="O96" s="14"/>
      <c r="P96" s="14"/>
      <c r="Q96" s="14"/>
    </row>
    <row r="97" spans="1:17" ht="15" customHeight="1" x14ac:dyDescent="0.2">
      <c r="A97" s="504"/>
      <c r="B97" s="98" t="s">
        <v>34</v>
      </c>
      <c r="C97" s="233" t="s">
        <v>219</v>
      </c>
      <c r="D97" s="369">
        <v>406</v>
      </c>
      <c r="E97" s="143">
        <v>0.43986998916576381</v>
      </c>
      <c r="F97" s="369">
        <v>565</v>
      </c>
      <c r="G97" s="143">
        <v>1.4373298735658501E-2</v>
      </c>
      <c r="H97" s="226">
        <v>296</v>
      </c>
      <c r="I97" s="145">
        <f t="shared" si="4"/>
        <v>0.28516377649325625</v>
      </c>
      <c r="J97" s="226">
        <v>269</v>
      </c>
      <c r="K97" s="145">
        <f>J97/SUM(J$97,J$150)</f>
        <v>0.3379396984924623</v>
      </c>
      <c r="L97" s="226">
        <v>70</v>
      </c>
      <c r="M97" s="145">
        <f t="shared" si="5"/>
        <v>0.31111111111111112</v>
      </c>
      <c r="N97" s="146">
        <f t="shared" si="6"/>
        <v>0.26022304832713755</v>
      </c>
      <c r="O97" s="14"/>
      <c r="P97" s="14"/>
      <c r="Q97" s="14"/>
    </row>
    <row r="98" spans="1:17" ht="15" customHeight="1" x14ac:dyDescent="0.2">
      <c r="A98" s="504"/>
      <c r="B98" s="98" t="s">
        <v>58</v>
      </c>
      <c r="C98" s="233" t="s">
        <v>219</v>
      </c>
      <c r="D98" s="369">
        <v>349</v>
      </c>
      <c r="E98" s="143">
        <v>0.26299924642049738</v>
      </c>
      <c r="F98" s="369">
        <v>466</v>
      </c>
      <c r="G98" s="143">
        <v>1.1854791523569667E-2</v>
      </c>
      <c r="H98" s="226">
        <v>228</v>
      </c>
      <c r="I98" s="145">
        <f t="shared" si="4"/>
        <v>0.18283881315156375</v>
      </c>
      <c r="J98" s="226">
        <v>238</v>
      </c>
      <c r="K98" s="145">
        <f t="shared" ref="K98:K146" si="7">J98/SUM(J98,J151)</f>
        <v>0.20411663807890223</v>
      </c>
      <c r="L98" s="226">
        <v>93</v>
      </c>
      <c r="M98" s="145">
        <f t="shared" si="5"/>
        <v>0.32862190812720848</v>
      </c>
      <c r="N98" s="146">
        <f t="shared" si="6"/>
        <v>0.3907563025210084</v>
      </c>
      <c r="O98" s="14"/>
      <c r="P98" s="14"/>
      <c r="Q98" s="14"/>
    </row>
    <row r="99" spans="1:17" ht="15" customHeight="1" x14ac:dyDescent="0.2">
      <c r="A99" s="504"/>
      <c r="B99" s="98" t="s">
        <v>23</v>
      </c>
      <c r="C99" s="233" t="s">
        <v>219</v>
      </c>
      <c r="D99" s="369">
        <v>325</v>
      </c>
      <c r="E99" s="143">
        <v>0.24565381708238851</v>
      </c>
      <c r="F99" s="369">
        <v>679</v>
      </c>
      <c r="G99" s="143">
        <v>1.7273397949578977E-2</v>
      </c>
      <c r="H99" s="226">
        <v>417</v>
      </c>
      <c r="I99" s="145">
        <f t="shared" si="4"/>
        <v>0.15946462715105161</v>
      </c>
      <c r="J99" s="226">
        <v>262</v>
      </c>
      <c r="K99" s="145">
        <f t="shared" si="7"/>
        <v>0.24259259259259258</v>
      </c>
      <c r="L99" s="226">
        <v>93</v>
      </c>
      <c r="M99" s="145">
        <f t="shared" si="5"/>
        <v>0.32068965517241377</v>
      </c>
      <c r="N99" s="146">
        <f t="shared" si="6"/>
        <v>0.35496183206106868</v>
      </c>
      <c r="O99" s="14"/>
      <c r="P99" s="14"/>
      <c r="Q99" s="14"/>
    </row>
    <row r="100" spans="1:17" ht="15" customHeight="1" x14ac:dyDescent="0.2">
      <c r="A100" s="504"/>
      <c r="B100" s="98" t="s">
        <v>32</v>
      </c>
      <c r="C100" s="233" t="s">
        <v>219</v>
      </c>
      <c r="D100" s="369">
        <v>304</v>
      </c>
      <c r="E100" s="143">
        <v>0.29063097514340347</v>
      </c>
      <c r="F100" s="369">
        <v>885</v>
      </c>
      <c r="G100" s="143">
        <v>2.2513928108066857E-2</v>
      </c>
      <c r="H100" s="226">
        <v>689</v>
      </c>
      <c r="I100" s="145">
        <f t="shared" si="4"/>
        <v>0.42218137254901961</v>
      </c>
      <c r="J100" s="226">
        <v>196</v>
      </c>
      <c r="K100" s="145">
        <f t="shared" si="7"/>
        <v>0.22247446083995459</v>
      </c>
      <c r="L100" s="226">
        <v>46</v>
      </c>
      <c r="M100" s="145">
        <f t="shared" si="5"/>
        <v>0.1940928270042194</v>
      </c>
      <c r="N100" s="146">
        <f t="shared" si="6"/>
        <v>0.23469387755102042</v>
      </c>
      <c r="O100" s="14"/>
      <c r="P100" s="14"/>
      <c r="Q100" s="14"/>
    </row>
    <row r="101" spans="1:17" ht="15" customHeight="1" x14ac:dyDescent="0.2">
      <c r="A101" s="504"/>
      <c r="B101" s="98" t="s">
        <v>25</v>
      </c>
      <c r="C101" s="233" t="s">
        <v>219</v>
      </c>
      <c r="D101" s="369">
        <v>164</v>
      </c>
      <c r="E101" s="143">
        <v>0.26929392446633826</v>
      </c>
      <c r="F101" s="369">
        <v>271</v>
      </c>
      <c r="G101" s="143">
        <v>6.8940954997583253E-3</v>
      </c>
      <c r="H101" s="226">
        <v>168</v>
      </c>
      <c r="I101" s="145">
        <f t="shared" si="4"/>
        <v>0.25339366515837103</v>
      </c>
      <c r="J101" s="226">
        <v>103</v>
      </c>
      <c r="K101" s="145">
        <f t="shared" si="7"/>
        <v>0.16775244299674266</v>
      </c>
      <c r="L101" s="226">
        <v>33</v>
      </c>
      <c r="M101" s="145">
        <f t="shared" si="5"/>
        <v>0.20121951219512196</v>
      </c>
      <c r="N101" s="146">
        <f t="shared" si="6"/>
        <v>0.32038834951456313</v>
      </c>
      <c r="O101" s="14"/>
      <c r="P101" s="14"/>
      <c r="Q101" s="14"/>
    </row>
    <row r="102" spans="1:17" ht="15" customHeight="1" x14ac:dyDescent="0.2">
      <c r="A102" s="504"/>
      <c r="B102" s="98" t="s">
        <v>36</v>
      </c>
      <c r="C102" s="233" t="s">
        <v>219</v>
      </c>
      <c r="D102" s="369">
        <v>160</v>
      </c>
      <c r="E102" s="143">
        <v>0.4519774011299435</v>
      </c>
      <c r="F102" s="369">
        <v>301</v>
      </c>
      <c r="G102" s="143">
        <v>7.6572795034216086E-3</v>
      </c>
      <c r="H102" s="226">
        <v>188</v>
      </c>
      <c r="I102" s="145">
        <f t="shared" si="4"/>
        <v>0.43317972350230416</v>
      </c>
      <c r="J102" s="226">
        <v>113</v>
      </c>
      <c r="K102" s="145">
        <f t="shared" si="7"/>
        <v>0.40357142857142858</v>
      </c>
      <c r="L102" s="226">
        <v>69</v>
      </c>
      <c r="M102" s="145">
        <f t="shared" si="5"/>
        <v>0.6</v>
      </c>
      <c r="N102" s="146">
        <f t="shared" si="6"/>
        <v>0.61061946902654862</v>
      </c>
      <c r="O102" s="14"/>
      <c r="P102" s="14"/>
      <c r="Q102" s="14"/>
    </row>
    <row r="103" spans="1:17" ht="15" customHeight="1" x14ac:dyDescent="0.2">
      <c r="A103" s="504"/>
      <c r="B103" s="98" t="s">
        <v>24</v>
      </c>
      <c r="C103" s="233" t="s">
        <v>219</v>
      </c>
      <c r="D103" s="369">
        <v>119</v>
      </c>
      <c r="E103" s="143">
        <v>0.20659722222222221</v>
      </c>
      <c r="F103" s="369">
        <v>223</v>
      </c>
      <c r="G103" s="143">
        <v>5.673001093897072E-3</v>
      </c>
      <c r="H103" s="226">
        <v>131</v>
      </c>
      <c r="I103" s="145">
        <f t="shared" si="4"/>
        <v>0.19848484848484849</v>
      </c>
      <c r="J103" s="226">
        <v>92</v>
      </c>
      <c r="K103" s="145">
        <f t="shared" si="7"/>
        <v>0.19700214132762311</v>
      </c>
      <c r="L103" s="226">
        <v>33</v>
      </c>
      <c r="M103" s="145">
        <f t="shared" si="5"/>
        <v>0.26400000000000001</v>
      </c>
      <c r="N103" s="146">
        <f t="shared" si="6"/>
        <v>0.35869565217391303</v>
      </c>
      <c r="O103" s="14"/>
      <c r="P103" s="14"/>
      <c r="Q103" s="14"/>
    </row>
    <row r="104" spans="1:17" ht="15" customHeight="1" x14ac:dyDescent="0.2">
      <c r="A104" s="504"/>
      <c r="B104" s="98" t="s">
        <v>43</v>
      </c>
      <c r="C104" s="233" t="s">
        <v>219</v>
      </c>
      <c r="D104" s="369">
        <v>57</v>
      </c>
      <c r="E104" s="143">
        <v>0.42857142857142855</v>
      </c>
      <c r="F104" s="369">
        <v>98</v>
      </c>
      <c r="G104" s="143">
        <v>2.4930677453000585E-3</v>
      </c>
      <c r="H104" s="226">
        <v>30</v>
      </c>
      <c r="I104" s="145">
        <f t="shared" si="4"/>
        <v>0.19736842105263158</v>
      </c>
      <c r="J104" s="226">
        <v>68</v>
      </c>
      <c r="K104" s="145">
        <f t="shared" si="7"/>
        <v>0.55737704918032782</v>
      </c>
      <c r="L104" s="126" t="s">
        <v>107</v>
      </c>
      <c r="M104" s="126" t="s">
        <v>107</v>
      </c>
      <c r="N104" s="126" t="s">
        <v>107</v>
      </c>
      <c r="O104" s="14"/>
      <c r="P104" s="14"/>
      <c r="Q104" s="14"/>
    </row>
    <row r="105" spans="1:17" ht="15" customHeight="1" x14ac:dyDescent="0.2">
      <c r="A105" s="504"/>
      <c r="B105" s="98" t="s">
        <v>50</v>
      </c>
      <c r="C105" s="233" t="s">
        <v>219</v>
      </c>
      <c r="D105" s="369">
        <v>26</v>
      </c>
      <c r="E105" s="143">
        <v>0.25742574257425743</v>
      </c>
      <c r="F105" s="369">
        <v>52</v>
      </c>
      <c r="G105" s="143">
        <v>1.3228522730163576E-3</v>
      </c>
      <c r="H105" s="226">
        <v>21</v>
      </c>
      <c r="I105" s="145">
        <f t="shared" si="4"/>
        <v>0.13907284768211919</v>
      </c>
      <c r="J105" s="226">
        <v>31</v>
      </c>
      <c r="K105" s="145">
        <f t="shared" si="7"/>
        <v>0.30097087378640774</v>
      </c>
      <c r="L105" s="126" t="s">
        <v>107</v>
      </c>
      <c r="M105" s="126" t="s">
        <v>107</v>
      </c>
      <c r="N105" s="126" t="s">
        <v>107</v>
      </c>
      <c r="O105" s="14"/>
      <c r="P105" s="14"/>
      <c r="Q105" s="14"/>
    </row>
    <row r="106" spans="1:17" ht="15" customHeight="1" x14ac:dyDescent="0.2">
      <c r="A106" s="504"/>
      <c r="B106" s="98" t="s">
        <v>225</v>
      </c>
      <c r="C106" s="233" t="s">
        <v>225</v>
      </c>
      <c r="D106" s="369">
        <v>142</v>
      </c>
      <c r="E106" s="143">
        <v>0.11128526645768025</v>
      </c>
      <c r="F106" s="369">
        <v>3600</v>
      </c>
      <c r="G106" s="143">
        <v>9.1582080439593982E-2</v>
      </c>
      <c r="H106" s="226">
        <v>3487</v>
      </c>
      <c r="I106" s="145">
        <f t="shared" si="4"/>
        <v>0.33304680038204393</v>
      </c>
      <c r="J106" s="226">
        <v>113</v>
      </c>
      <c r="K106" s="145">
        <f t="shared" si="7"/>
        <v>9.5117845117845115E-2</v>
      </c>
      <c r="L106" s="226">
        <v>38</v>
      </c>
      <c r="M106" s="145">
        <f t="shared" si="5"/>
        <v>0.10354223433242507</v>
      </c>
      <c r="N106" s="146">
        <f t="shared" si="6"/>
        <v>0.33628318584070799</v>
      </c>
      <c r="O106" s="14"/>
      <c r="P106" s="14"/>
      <c r="Q106" s="14"/>
    </row>
    <row r="107" spans="1:17" ht="15" customHeight="1" x14ac:dyDescent="0.2">
      <c r="A107" s="504"/>
      <c r="B107" s="98" t="s">
        <v>41</v>
      </c>
      <c r="C107" s="233" t="s">
        <v>218</v>
      </c>
      <c r="D107" s="369">
        <v>1380</v>
      </c>
      <c r="E107" s="143">
        <v>0.44878048780487806</v>
      </c>
      <c r="F107" s="369">
        <v>2224</v>
      </c>
      <c r="G107" s="143">
        <v>5.657737413823806E-2</v>
      </c>
      <c r="H107" s="226">
        <v>1288</v>
      </c>
      <c r="I107" s="145">
        <f t="shared" si="4"/>
        <v>0.32682060390763767</v>
      </c>
      <c r="J107" s="226">
        <v>936</v>
      </c>
      <c r="K107" s="145">
        <f t="shared" si="7"/>
        <v>0.41767068273092367</v>
      </c>
      <c r="L107" s="226">
        <v>336</v>
      </c>
      <c r="M107" s="145">
        <f t="shared" si="5"/>
        <v>0.42966751918158569</v>
      </c>
      <c r="N107" s="146">
        <f t="shared" si="6"/>
        <v>0.35897435897435898</v>
      </c>
      <c r="O107" s="14"/>
      <c r="P107" s="14"/>
      <c r="Q107" s="14"/>
    </row>
    <row r="108" spans="1:17" ht="15" customHeight="1" x14ac:dyDescent="0.2">
      <c r="A108" s="504"/>
      <c r="B108" s="98" t="s">
        <v>47</v>
      </c>
      <c r="C108" s="233" t="s">
        <v>218</v>
      </c>
      <c r="D108" s="369">
        <v>629</v>
      </c>
      <c r="E108" s="143">
        <v>0.49217527386541471</v>
      </c>
      <c r="F108" s="369">
        <v>1078</v>
      </c>
      <c r="G108" s="143">
        <v>2.7423745198300643E-2</v>
      </c>
      <c r="H108" s="226">
        <v>528</v>
      </c>
      <c r="I108" s="145">
        <f t="shared" si="4"/>
        <v>0.29679595278246207</v>
      </c>
      <c r="J108" s="226">
        <v>550</v>
      </c>
      <c r="K108" s="145">
        <f t="shared" si="7"/>
        <v>0.47701647875108411</v>
      </c>
      <c r="L108" s="226">
        <v>146</v>
      </c>
      <c r="M108" s="145">
        <f t="shared" si="5"/>
        <v>0.4101123595505618</v>
      </c>
      <c r="N108" s="146">
        <f t="shared" si="6"/>
        <v>0.26545454545454544</v>
      </c>
      <c r="O108" s="14"/>
      <c r="P108" s="14"/>
      <c r="Q108" s="14"/>
    </row>
    <row r="109" spans="1:17" ht="15" customHeight="1" x14ac:dyDescent="0.2">
      <c r="A109" s="504"/>
      <c r="B109" s="98" t="s">
        <v>30</v>
      </c>
      <c r="C109" s="233" t="s">
        <v>218</v>
      </c>
      <c r="D109" s="369">
        <v>614</v>
      </c>
      <c r="E109" s="143">
        <v>0.61033797216699803</v>
      </c>
      <c r="F109" s="369">
        <v>926</v>
      </c>
      <c r="G109" s="143">
        <v>2.3556946246406675E-2</v>
      </c>
      <c r="H109" s="226">
        <v>431</v>
      </c>
      <c r="I109" s="145">
        <f t="shared" si="4"/>
        <v>0.3734835355285962</v>
      </c>
      <c r="J109" s="226">
        <v>495</v>
      </c>
      <c r="K109" s="145">
        <f t="shared" si="7"/>
        <v>0.61111111111111116</v>
      </c>
      <c r="L109" s="226">
        <v>167</v>
      </c>
      <c r="M109" s="145">
        <f t="shared" si="5"/>
        <v>0.62546816479400746</v>
      </c>
      <c r="N109" s="146">
        <f t="shared" si="6"/>
        <v>0.33737373737373738</v>
      </c>
      <c r="O109" s="14"/>
      <c r="P109" s="14"/>
      <c r="Q109" s="14"/>
    </row>
    <row r="110" spans="1:17" ht="15" customHeight="1" x14ac:dyDescent="0.2">
      <c r="A110" s="504"/>
      <c r="B110" s="98" t="s">
        <v>39</v>
      </c>
      <c r="C110" s="233" t="s">
        <v>218</v>
      </c>
      <c r="D110" s="369">
        <v>343</v>
      </c>
      <c r="E110" s="143">
        <v>0.34893184130213634</v>
      </c>
      <c r="F110" s="369">
        <v>736</v>
      </c>
      <c r="G110" s="143">
        <v>1.8723447556539215E-2</v>
      </c>
      <c r="H110" s="226">
        <v>466</v>
      </c>
      <c r="I110" s="145">
        <f t="shared" si="4"/>
        <v>0.32909604519774011</v>
      </c>
      <c r="J110" s="226">
        <v>270</v>
      </c>
      <c r="K110" s="145">
        <f t="shared" si="7"/>
        <v>0.35064935064935066</v>
      </c>
      <c r="L110" s="226">
        <v>92</v>
      </c>
      <c r="M110" s="145">
        <f t="shared" si="5"/>
        <v>0.32974910394265233</v>
      </c>
      <c r="N110" s="146">
        <f t="shared" si="6"/>
        <v>0.34074074074074073</v>
      </c>
      <c r="O110" s="14"/>
      <c r="P110" s="14"/>
      <c r="Q110" s="14"/>
    </row>
    <row r="111" spans="1:17" ht="15" customHeight="1" x14ac:dyDescent="0.2">
      <c r="A111" s="504"/>
      <c r="B111" s="98" t="s">
        <v>15</v>
      </c>
      <c r="C111" s="233" t="s">
        <v>218</v>
      </c>
      <c r="D111" s="369">
        <v>185</v>
      </c>
      <c r="E111" s="143">
        <v>0.30427631578947367</v>
      </c>
      <c r="F111" s="369">
        <v>312</v>
      </c>
      <c r="G111" s="143">
        <v>7.9371136380981446E-3</v>
      </c>
      <c r="H111" s="226">
        <v>176</v>
      </c>
      <c r="I111" s="145">
        <f t="shared" si="4"/>
        <v>0.34851485148514849</v>
      </c>
      <c r="J111" s="226">
        <v>136</v>
      </c>
      <c r="K111" s="145">
        <f t="shared" si="7"/>
        <v>0.26666666666666666</v>
      </c>
      <c r="L111" s="226">
        <v>46</v>
      </c>
      <c r="M111" s="145">
        <f t="shared" si="5"/>
        <v>0.33093525179856115</v>
      </c>
      <c r="N111" s="146">
        <f t="shared" si="6"/>
        <v>0.33823529411764708</v>
      </c>
      <c r="O111" s="14"/>
      <c r="P111" s="14"/>
      <c r="Q111" s="14"/>
    </row>
    <row r="112" spans="1:17" ht="15" customHeight="1" x14ac:dyDescent="0.2">
      <c r="A112" s="504"/>
      <c r="B112" s="98" t="s">
        <v>48</v>
      </c>
      <c r="C112" s="233" t="s">
        <v>218</v>
      </c>
      <c r="D112" s="369">
        <v>112</v>
      </c>
      <c r="E112" s="143">
        <v>0.62569832402234637</v>
      </c>
      <c r="F112" s="369">
        <v>147</v>
      </c>
      <c r="G112" s="143">
        <v>3.7396016179500878E-3</v>
      </c>
      <c r="H112" s="226">
        <v>77</v>
      </c>
      <c r="I112" s="145">
        <f t="shared" si="4"/>
        <v>0.34684684684684686</v>
      </c>
      <c r="J112" s="226">
        <v>70</v>
      </c>
      <c r="K112" s="145">
        <f t="shared" si="7"/>
        <v>0.42944785276073622</v>
      </c>
      <c r="L112" s="226">
        <v>19</v>
      </c>
      <c r="M112" s="145">
        <f t="shared" si="5"/>
        <v>0.46341463414634149</v>
      </c>
      <c r="N112" s="146">
        <f t="shared" si="6"/>
        <v>0.27142857142857141</v>
      </c>
      <c r="O112" s="14"/>
      <c r="P112" s="14"/>
      <c r="Q112" s="14"/>
    </row>
    <row r="113" spans="1:17" ht="15" customHeight="1" x14ac:dyDescent="0.2">
      <c r="A113" s="504"/>
      <c r="B113" s="98" t="s">
        <v>28</v>
      </c>
      <c r="C113" s="233" t="s">
        <v>218</v>
      </c>
      <c r="D113" s="369">
        <v>92</v>
      </c>
      <c r="E113" s="143">
        <v>0.56097560975609762</v>
      </c>
      <c r="F113" s="369">
        <v>163</v>
      </c>
      <c r="G113" s="143">
        <v>4.1466330865705054E-3</v>
      </c>
      <c r="H113" s="226">
        <v>79</v>
      </c>
      <c r="I113" s="145">
        <f t="shared" si="4"/>
        <v>0.37799043062200954</v>
      </c>
      <c r="J113" s="226">
        <v>84</v>
      </c>
      <c r="K113" s="145">
        <f t="shared" si="7"/>
        <v>0.54193548387096779</v>
      </c>
      <c r="L113" s="226">
        <v>22</v>
      </c>
      <c r="M113" s="145">
        <f t="shared" si="5"/>
        <v>0.51162790697674421</v>
      </c>
      <c r="N113" s="146">
        <f t="shared" si="6"/>
        <v>0.26190476190476192</v>
      </c>
      <c r="O113" s="14"/>
      <c r="P113" s="14"/>
      <c r="Q113" s="14"/>
    </row>
    <row r="114" spans="1:17" ht="15" customHeight="1" x14ac:dyDescent="0.2">
      <c r="A114" s="504"/>
      <c r="B114" s="98" t="s">
        <v>38</v>
      </c>
      <c r="C114" s="233" t="s">
        <v>218</v>
      </c>
      <c r="D114" s="369">
        <v>64</v>
      </c>
      <c r="E114" s="143">
        <v>0.5663716814159292</v>
      </c>
      <c r="F114" s="369">
        <v>968</v>
      </c>
      <c r="G114" s="143">
        <v>2.4625403851535273E-2</v>
      </c>
      <c r="H114" s="226">
        <v>928</v>
      </c>
      <c r="I114" s="145">
        <f t="shared" si="4"/>
        <v>0.58771374287523748</v>
      </c>
      <c r="J114" s="226">
        <v>40</v>
      </c>
      <c r="K114" s="145">
        <f t="shared" si="7"/>
        <v>0.36036036036036034</v>
      </c>
      <c r="L114" s="226">
        <v>18</v>
      </c>
      <c r="M114" s="145">
        <f t="shared" si="5"/>
        <v>0.47368421052631576</v>
      </c>
      <c r="N114" s="146">
        <f t="shared" si="6"/>
        <v>0.45</v>
      </c>
      <c r="O114" s="14"/>
      <c r="P114" s="14"/>
      <c r="Q114" s="14"/>
    </row>
    <row r="115" spans="1:17" ht="15" customHeight="1" x14ac:dyDescent="0.2">
      <c r="A115" s="504"/>
      <c r="B115" s="98" t="s">
        <v>54</v>
      </c>
      <c r="C115" s="233" t="s">
        <v>218</v>
      </c>
      <c r="D115" s="369">
        <v>45</v>
      </c>
      <c r="E115" s="143">
        <v>0.5357142857142857</v>
      </c>
      <c r="F115" s="369">
        <v>87</v>
      </c>
      <c r="G115" s="143">
        <v>2.2132336106235211E-3</v>
      </c>
      <c r="H115" s="226">
        <v>46</v>
      </c>
      <c r="I115" s="145">
        <f t="shared" si="4"/>
        <v>0.33333333333333331</v>
      </c>
      <c r="J115" s="226">
        <v>41</v>
      </c>
      <c r="K115" s="145">
        <f t="shared" si="7"/>
        <v>0.51898734177215189</v>
      </c>
      <c r="L115" s="226">
        <v>22</v>
      </c>
      <c r="M115" s="145">
        <f t="shared" si="5"/>
        <v>0.62857142857142856</v>
      </c>
      <c r="N115" s="146">
        <f t="shared" si="6"/>
        <v>0.53658536585365857</v>
      </c>
      <c r="O115" s="14"/>
      <c r="P115" s="14"/>
      <c r="Q115" s="14"/>
    </row>
    <row r="116" spans="1:17" ht="15" customHeight="1" x14ac:dyDescent="0.2">
      <c r="A116" s="504"/>
      <c r="B116" s="98" t="s">
        <v>52</v>
      </c>
      <c r="C116" s="233" t="s">
        <v>220</v>
      </c>
      <c r="D116" s="369">
        <v>978</v>
      </c>
      <c r="E116" s="143">
        <v>0.24059040590405903</v>
      </c>
      <c r="F116" s="369">
        <v>1877</v>
      </c>
      <c r="G116" s="143">
        <v>4.7749879162532753E-2</v>
      </c>
      <c r="H116" s="226">
        <v>1156</v>
      </c>
      <c r="I116" s="145">
        <f t="shared" si="4"/>
        <v>0.19730329407748762</v>
      </c>
      <c r="J116" s="226">
        <v>721</v>
      </c>
      <c r="K116" s="145">
        <f t="shared" si="7"/>
        <v>0.18688439606013479</v>
      </c>
      <c r="L116" s="226">
        <v>246</v>
      </c>
      <c r="M116" s="145">
        <f t="shared" si="5"/>
        <v>0.19188767550702029</v>
      </c>
      <c r="N116" s="146">
        <f t="shared" si="6"/>
        <v>0.34119278779472956</v>
      </c>
      <c r="O116" s="14"/>
      <c r="P116" s="14"/>
      <c r="Q116" s="14"/>
    </row>
    <row r="117" spans="1:17" ht="15" customHeight="1" x14ac:dyDescent="0.2">
      <c r="A117" s="504"/>
      <c r="B117" s="98" t="s">
        <v>55</v>
      </c>
      <c r="C117" s="233" t="s">
        <v>220</v>
      </c>
      <c r="D117" s="369">
        <v>467</v>
      </c>
      <c r="E117" s="143">
        <v>0.40538194444444442</v>
      </c>
      <c r="F117" s="369">
        <v>1036</v>
      </c>
      <c r="G117" s="143">
        <v>2.6355287593172048E-2</v>
      </c>
      <c r="H117" s="226">
        <v>667</v>
      </c>
      <c r="I117" s="145">
        <f t="shared" si="4"/>
        <v>0.32616136919315403</v>
      </c>
      <c r="J117" s="226">
        <v>369</v>
      </c>
      <c r="K117" s="145">
        <f t="shared" si="7"/>
        <v>0.36936936936936937</v>
      </c>
      <c r="L117" s="226">
        <v>143</v>
      </c>
      <c r="M117" s="145">
        <f t="shared" si="5"/>
        <v>0.42686567164179107</v>
      </c>
      <c r="N117" s="146">
        <f t="shared" si="6"/>
        <v>0.38753387533875339</v>
      </c>
      <c r="O117" s="14"/>
      <c r="P117" s="14"/>
      <c r="Q117" s="14"/>
    </row>
    <row r="118" spans="1:17" ht="15" customHeight="1" x14ac:dyDescent="0.2">
      <c r="A118" s="504"/>
      <c r="B118" s="98" t="s">
        <v>18</v>
      </c>
      <c r="C118" s="233" t="s">
        <v>220</v>
      </c>
      <c r="D118" s="369">
        <v>465</v>
      </c>
      <c r="E118" s="143">
        <v>0.11787072243346007</v>
      </c>
      <c r="F118" s="369">
        <v>719</v>
      </c>
      <c r="G118" s="143">
        <v>1.8290976621130019E-2</v>
      </c>
      <c r="H118" s="226">
        <v>427</v>
      </c>
      <c r="I118" s="145">
        <f t="shared" si="4"/>
        <v>9.2886665216445508E-2</v>
      </c>
      <c r="J118" s="226">
        <v>292</v>
      </c>
      <c r="K118" s="145">
        <f t="shared" si="7"/>
        <v>0.10649161196207148</v>
      </c>
      <c r="L118" s="226">
        <v>88</v>
      </c>
      <c r="M118" s="145">
        <f t="shared" si="5"/>
        <v>0.11083123425692695</v>
      </c>
      <c r="N118" s="146">
        <f t="shared" si="6"/>
        <v>0.30136986301369861</v>
      </c>
      <c r="O118" s="14"/>
      <c r="P118" s="14"/>
      <c r="Q118" s="14"/>
    </row>
    <row r="119" spans="1:17" ht="15" customHeight="1" x14ac:dyDescent="0.2">
      <c r="A119" s="504"/>
      <c r="B119" s="98" t="s">
        <v>42</v>
      </c>
      <c r="C119" s="233" t="s">
        <v>220</v>
      </c>
      <c r="D119" s="369">
        <v>337</v>
      </c>
      <c r="E119" s="143">
        <v>0.19061085972850678</v>
      </c>
      <c r="F119" s="369">
        <v>679</v>
      </c>
      <c r="G119" s="143">
        <v>1.7273397949578977E-2</v>
      </c>
      <c r="H119" s="226">
        <v>373</v>
      </c>
      <c r="I119" s="145">
        <f t="shared" si="4"/>
        <v>0.15541666666666668</v>
      </c>
      <c r="J119" s="226">
        <v>306</v>
      </c>
      <c r="K119" s="145">
        <f t="shared" si="7"/>
        <v>0.18738518064911205</v>
      </c>
      <c r="L119" s="226">
        <v>110</v>
      </c>
      <c r="M119" s="145">
        <f t="shared" si="5"/>
        <v>0.25522041763341069</v>
      </c>
      <c r="N119" s="146">
        <f t="shared" si="6"/>
        <v>0.35947712418300654</v>
      </c>
      <c r="O119" s="14"/>
      <c r="P119" s="14"/>
      <c r="Q119" s="14"/>
    </row>
    <row r="120" spans="1:17" ht="15" customHeight="1" x14ac:dyDescent="0.2">
      <c r="A120" s="504"/>
      <c r="B120" s="98" t="s">
        <v>19</v>
      </c>
      <c r="C120" s="233" t="s">
        <v>220</v>
      </c>
      <c r="D120" s="369">
        <v>333</v>
      </c>
      <c r="E120" s="143">
        <v>0.17712765957446808</v>
      </c>
      <c r="F120" s="369">
        <v>550</v>
      </c>
      <c r="G120" s="143">
        <v>1.3991706733826858E-2</v>
      </c>
      <c r="H120" s="226">
        <v>304</v>
      </c>
      <c r="I120" s="145">
        <f t="shared" si="4"/>
        <v>0.13529149977748109</v>
      </c>
      <c r="J120" s="226">
        <v>246</v>
      </c>
      <c r="K120" s="145">
        <f t="shared" si="7"/>
        <v>0.1263482280431433</v>
      </c>
      <c r="L120" s="226">
        <v>81</v>
      </c>
      <c r="M120" s="145">
        <f t="shared" si="5"/>
        <v>0.17197452229299362</v>
      </c>
      <c r="N120" s="146">
        <f t="shared" si="6"/>
        <v>0.32926829268292684</v>
      </c>
      <c r="O120" s="14"/>
      <c r="P120" s="14"/>
      <c r="Q120" s="14"/>
    </row>
    <row r="121" spans="1:17" ht="15" customHeight="1" x14ac:dyDescent="0.2">
      <c r="A121" s="504"/>
      <c r="B121" s="98" t="s">
        <v>33</v>
      </c>
      <c r="C121" s="233" t="s">
        <v>220</v>
      </c>
      <c r="D121" s="369">
        <v>303</v>
      </c>
      <c r="E121" s="143">
        <v>0.3261571582346609</v>
      </c>
      <c r="F121" s="369">
        <v>337</v>
      </c>
      <c r="G121" s="143">
        <v>8.5731003078175477E-3</v>
      </c>
      <c r="H121" s="226">
        <v>154</v>
      </c>
      <c r="I121" s="145">
        <f t="shared" si="4"/>
        <v>0.18075117370892019</v>
      </c>
      <c r="J121" s="226">
        <v>183</v>
      </c>
      <c r="K121" s="145">
        <f t="shared" si="7"/>
        <v>0.22732919254658385</v>
      </c>
      <c r="L121" s="226">
        <v>38</v>
      </c>
      <c r="M121" s="145">
        <f t="shared" si="5"/>
        <v>0.18719211822660098</v>
      </c>
      <c r="N121" s="146">
        <f t="shared" si="6"/>
        <v>0.20765027322404372</v>
      </c>
      <c r="O121" s="14"/>
      <c r="P121" s="14"/>
      <c r="Q121" s="14"/>
    </row>
    <row r="122" spans="1:17" ht="15" customHeight="1" x14ac:dyDescent="0.2">
      <c r="A122" s="504"/>
      <c r="B122" s="98" t="s">
        <v>9</v>
      </c>
      <c r="C122" s="233" t="s">
        <v>220</v>
      </c>
      <c r="D122" s="369">
        <v>292</v>
      </c>
      <c r="E122" s="143">
        <v>0.34232121922626024</v>
      </c>
      <c r="F122" s="369">
        <v>473</v>
      </c>
      <c r="G122" s="143">
        <v>1.2032867791091098E-2</v>
      </c>
      <c r="H122" s="226">
        <v>329</v>
      </c>
      <c r="I122" s="145">
        <f t="shared" si="4"/>
        <v>0.28783902012248469</v>
      </c>
      <c r="J122" s="226">
        <v>144</v>
      </c>
      <c r="K122" s="145">
        <f t="shared" si="7"/>
        <v>0.18022528160200249</v>
      </c>
      <c r="L122" s="226">
        <v>49</v>
      </c>
      <c r="M122" s="145">
        <f t="shared" si="5"/>
        <v>0.23557692307692307</v>
      </c>
      <c r="N122" s="146">
        <f t="shared" si="6"/>
        <v>0.34027777777777779</v>
      </c>
      <c r="O122" s="14"/>
      <c r="P122" s="14"/>
      <c r="Q122" s="14"/>
    </row>
    <row r="123" spans="1:17" ht="15" customHeight="1" x14ac:dyDescent="0.2">
      <c r="A123" s="504"/>
      <c r="B123" s="98" t="s">
        <v>29</v>
      </c>
      <c r="C123" s="233" t="s">
        <v>220</v>
      </c>
      <c r="D123" s="369">
        <v>281</v>
      </c>
      <c r="E123" s="143">
        <v>0.27739387956564659</v>
      </c>
      <c r="F123" s="369">
        <v>594</v>
      </c>
      <c r="G123" s="143">
        <v>1.5111043272533008E-2</v>
      </c>
      <c r="H123" s="226">
        <v>411</v>
      </c>
      <c r="I123" s="145">
        <f t="shared" si="4"/>
        <v>0.33118452860596292</v>
      </c>
      <c r="J123" s="226">
        <v>183</v>
      </c>
      <c r="K123" s="145">
        <f t="shared" si="7"/>
        <v>0.26105563480741795</v>
      </c>
      <c r="L123" s="226">
        <v>65</v>
      </c>
      <c r="M123" s="145">
        <f t="shared" si="5"/>
        <v>0.26639344262295084</v>
      </c>
      <c r="N123" s="146">
        <f t="shared" si="6"/>
        <v>0.3551912568306011</v>
      </c>
      <c r="O123" s="14"/>
      <c r="P123" s="14"/>
      <c r="Q123" s="14"/>
    </row>
    <row r="124" spans="1:17" ht="15" customHeight="1" x14ac:dyDescent="0.2">
      <c r="A124" s="504"/>
      <c r="B124" s="98" t="s">
        <v>51</v>
      </c>
      <c r="C124" s="233" t="s">
        <v>220</v>
      </c>
      <c r="D124" s="369">
        <v>272</v>
      </c>
      <c r="E124" s="143">
        <v>0.33292533659730722</v>
      </c>
      <c r="F124" s="369">
        <v>498</v>
      </c>
      <c r="G124" s="143">
        <v>1.2668854460810501E-2</v>
      </c>
      <c r="H124" s="226">
        <v>310</v>
      </c>
      <c r="I124" s="145">
        <f t="shared" si="4"/>
        <v>0.22529069767441862</v>
      </c>
      <c r="J124" s="226">
        <v>188</v>
      </c>
      <c r="K124" s="145">
        <f t="shared" si="7"/>
        <v>0.26367461430575034</v>
      </c>
      <c r="L124" s="226">
        <v>65</v>
      </c>
      <c r="M124" s="145">
        <f t="shared" si="5"/>
        <v>0.32178217821782179</v>
      </c>
      <c r="N124" s="146">
        <f t="shared" si="6"/>
        <v>0.34574468085106386</v>
      </c>
      <c r="O124" s="14"/>
      <c r="P124" s="14"/>
      <c r="Q124" s="14"/>
    </row>
    <row r="125" spans="1:17" ht="15" customHeight="1" x14ac:dyDescent="0.2">
      <c r="A125" s="504"/>
      <c r="B125" s="98" t="s">
        <v>45</v>
      </c>
      <c r="C125" s="233" t="s">
        <v>220</v>
      </c>
      <c r="D125" s="369">
        <v>234</v>
      </c>
      <c r="E125" s="143">
        <v>0.40068493150684931</v>
      </c>
      <c r="F125" s="369">
        <v>391</v>
      </c>
      <c r="G125" s="143">
        <v>9.9468315144114576E-3</v>
      </c>
      <c r="H125" s="226">
        <v>190</v>
      </c>
      <c r="I125" s="145">
        <f t="shared" si="4"/>
        <v>0.26610644257703081</v>
      </c>
      <c r="J125" s="226">
        <v>201</v>
      </c>
      <c r="K125" s="145">
        <f t="shared" si="7"/>
        <v>0.32736156351791529</v>
      </c>
      <c r="L125" s="226">
        <v>79</v>
      </c>
      <c r="M125" s="145">
        <f t="shared" si="5"/>
        <v>0.41361256544502617</v>
      </c>
      <c r="N125" s="146">
        <f t="shared" si="6"/>
        <v>0.39303482587064675</v>
      </c>
      <c r="O125" s="14"/>
      <c r="P125" s="14"/>
      <c r="Q125" s="14"/>
    </row>
    <row r="126" spans="1:17" ht="15" customHeight="1" x14ac:dyDescent="0.2">
      <c r="A126" s="504"/>
      <c r="B126" s="98" t="s">
        <v>26</v>
      </c>
      <c r="C126" s="233" t="s">
        <v>220</v>
      </c>
      <c r="D126" s="369">
        <v>234</v>
      </c>
      <c r="E126" s="143">
        <v>0.15254237288135594</v>
      </c>
      <c r="F126" s="369">
        <v>456</v>
      </c>
      <c r="G126" s="143">
        <v>1.1600396855681904E-2</v>
      </c>
      <c r="H126" s="226">
        <v>268</v>
      </c>
      <c r="I126" s="145">
        <f t="shared" ref="I126:I146" si="8">H126/SUM(H126,H179)</f>
        <v>0.19533527696793002</v>
      </c>
      <c r="J126" s="226">
        <v>188</v>
      </c>
      <c r="K126" s="145">
        <f t="shared" si="7"/>
        <v>0.13447782546494993</v>
      </c>
      <c r="L126" s="226">
        <v>39</v>
      </c>
      <c r="M126" s="145">
        <f t="shared" si="5"/>
        <v>0.14028776978417265</v>
      </c>
      <c r="N126" s="146">
        <f t="shared" si="6"/>
        <v>0.20744680851063829</v>
      </c>
      <c r="O126" s="14"/>
      <c r="P126" s="14"/>
      <c r="Q126" s="14"/>
    </row>
    <row r="127" spans="1:17" ht="15" customHeight="1" x14ac:dyDescent="0.2">
      <c r="A127" s="504"/>
      <c r="B127" s="98" t="s">
        <v>27</v>
      </c>
      <c r="C127" s="233" t="s">
        <v>220</v>
      </c>
      <c r="D127" s="369">
        <v>192</v>
      </c>
      <c r="E127" s="143">
        <v>0.31527093596059114</v>
      </c>
      <c r="F127" s="369">
        <v>396</v>
      </c>
      <c r="G127" s="143">
        <v>1.0074028848355338E-2</v>
      </c>
      <c r="H127" s="226">
        <v>274</v>
      </c>
      <c r="I127" s="145">
        <f t="shared" si="8"/>
        <v>0.28364389233954451</v>
      </c>
      <c r="J127" s="226">
        <v>122</v>
      </c>
      <c r="K127" s="145">
        <f t="shared" si="7"/>
        <v>0.2525879917184265</v>
      </c>
      <c r="L127" s="226">
        <v>43</v>
      </c>
      <c r="M127" s="145">
        <f t="shared" si="5"/>
        <v>0.32575757575757575</v>
      </c>
      <c r="N127" s="146">
        <f t="shared" si="6"/>
        <v>0.35245901639344263</v>
      </c>
      <c r="O127" s="14"/>
      <c r="P127" s="14"/>
      <c r="Q127" s="14"/>
    </row>
    <row r="128" spans="1:17" ht="15" customHeight="1" x14ac:dyDescent="0.2">
      <c r="A128" s="504"/>
      <c r="B128" s="98" t="s">
        <v>57</v>
      </c>
      <c r="C128" s="233" t="s">
        <v>220</v>
      </c>
      <c r="D128" s="369">
        <v>149</v>
      </c>
      <c r="E128" s="143">
        <v>0.48064516129032259</v>
      </c>
      <c r="F128" s="369">
        <v>584</v>
      </c>
      <c r="G128" s="143">
        <v>1.4856648604645247E-2</v>
      </c>
      <c r="H128" s="226">
        <v>453</v>
      </c>
      <c r="I128" s="145">
        <f t="shared" si="8"/>
        <v>0.33680297397769515</v>
      </c>
      <c r="J128" s="226">
        <v>131</v>
      </c>
      <c r="K128" s="145">
        <f t="shared" si="7"/>
        <v>0.445578231292517</v>
      </c>
      <c r="L128" s="226">
        <v>27</v>
      </c>
      <c r="M128" s="145">
        <f t="shared" si="5"/>
        <v>0.421875</v>
      </c>
      <c r="N128" s="146">
        <f t="shared" si="6"/>
        <v>0.20610687022900764</v>
      </c>
      <c r="O128" s="14"/>
      <c r="P128" s="14"/>
      <c r="Q128" s="14"/>
    </row>
    <row r="129" spans="1:17" ht="15" customHeight="1" x14ac:dyDescent="0.2">
      <c r="A129" s="504"/>
      <c r="B129" s="98" t="s">
        <v>49</v>
      </c>
      <c r="C129" s="233" t="s">
        <v>220</v>
      </c>
      <c r="D129" s="369">
        <v>149</v>
      </c>
      <c r="E129" s="143">
        <v>0.29504950495049503</v>
      </c>
      <c r="F129" s="369">
        <v>269</v>
      </c>
      <c r="G129" s="143">
        <v>6.8432165661807725E-3</v>
      </c>
      <c r="H129" s="226">
        <v>159</v>
      </c>
      <c r="I129" s="145">
        <f t="shared" si="8"/>
        <v>0.18027210884353742</v>
      </c>
      <c r="J129" s="226">
        <v>110</v>
      </c>
      <c r="K129" s="145">
        <f t="shared" si="7"/>
        <v>0.20220588235294118</v>
      </c>
      <c r="L129" s="226">
        <v>41</v>
      </c>
      <c r="M129" s="145">
        <f t="shared" si="5"/>
        <v>0.28275862068965518</v>
      </c>
      <c r="N129" s="146">
        <f t="shared" si="6"/>
        <v>0.37272727272727274</v>
      </c>
      <c r="O129" s="14"/>
      <c r="P129" s="14"/>
      <c r="Q129" s="14"/>
    </row>
    <row r="130" spans="1:17" ht="15" customHeight="1" x14ac:dyDescent="0.2">
      <c r="A130" s="504"/>
      <c r="B130" s="98" t="s">
        <v>12</v>
      </c>
      <c r="C130" s="233" t="s">
        <v>220</v>
      </c>
      <c r="D130" s="369">
        <v>145</v>
      </c>
      <c r="E130" s="143">
        <v>0.19781718963165076</v>
      </c>
      <c r="F130" s="369">
        <v>246</v>
      </c>
      <c r="G130" s="143">
        <v>6.2581088300389222E-3</v>
      </c>
      <c r="H130" s="226">
        <v>145</v>
      </c>
      <c r="I130" s="145">
        <f t="shared" si="8"/>
        <v>0.17241379310344829</v>
      </c>
      <c r="J130" s="226">
        <v>101</v>
      </c>
      <c r="K130" s="145">
        <f t="shared" si="7"/>
        <v>0.13648648648648648</v>
      </c>
      <c r="L130" s="226">
        <v>35</v>
      </c>
      <c r="M130" s="145">
        <f t="shared" si="5"/>
        <v>0.21604938271604937</v>
      </c>
      <c r="N130" s="146">
        <f t="shared" si="6"/>
        <v>0.34653465346534651</v>
      </c>
      <c r="O130" s="14"/>
      <c r="P130" s="14"/>
      <c r="Q130" s="14"/>
    </row>
    <row r="131" spans="1:17" ht="15" customHeight="1" x14ac:dyDescent="0.2">
      <c r="A131" s="504"/>
      <c r="B131" s="98" t="s">
        <v>16</v>
      </c>
      <c r="C131" s="233" t="s">
        <v>220</v>
      </c>
      <c r="D131" s="369">
        <v>101</v>
      </c>
      <c r="E131" s="143">
        <v>0.92660550458715596</v>
      </c>
      <c r="F131" s="369">
        <v>126</v>
      </c>
      <c r="G131" s="143">
        <v>3.2053728153857894E-3</v>
      </c>
      <c r="H131" s="226">
        <v>48</v>
      </c>
      <c r="I131" s="145">
        <f t="shared" si="8"/>
        <v>1</v>
      </c>
      <c r="J131" s="226">
        <v>78</v>
      </c>
      <c r="K131" s="145">
        <f t="shared" si="7"/>
        <v>1</v>
      </c>
      <c r="L131" s="226">
        <v>40</v>
      </c>
      <c r="M131" s="145">
        <f t="shared" si="5"/>
        <v>1</v>
      </c>
      <c r="N131" s="146">
        <f t="shared" si="6"/>
        <v>0.51282051282051277</v>
      </c>
      <c r="O131" s="14"/>
      <c r="P131" s="14"/>
      <c r="Q131" s="14"/>
    </row>
    <row r="132" spans="1:17" ht="15" customHeight="1" x14ac:dyDescent="0.2">
      <c r="A132" s="504"/>
      <c r="B132" s="98" t="s">
        <v>17</v>
      </c>
      <c r="C132" s="233" t="s">
        <v>220</v>
      </c>
      <c r="D132" s="369">
        <v>43</v>
      </c>
      <c r="E132" s="143">
        <v>0.66153846153846152</v>
      </c>
      <c r="F132" s="369">
        <v>79</v>
      </c>
      <c r="G132" s="143">
        <v>2.0097178763133126E-3</v>
      </c>
      <c r="H132" s="226">
        <v>39</v>
      </c>
      <c r="I132" s="145">
        <f t="shared" si="8"/>
        <v>0.33913043478260868</v>
      </c>
      <c r="J132" s="226">
        <v>40</v>
      </c>
      <c r="K132" s="145">
        <f t="shared" si="7"/>
        <v>0.51282051282051277</v>
      </c>
      <c r="L132" s="226">
        <v>12</v>
      </c>
      <c r="M132" s="145">
        <f t="shared" si="5"/>
        <v>0.48</v>
      </c>
      <c r="N132" s="146">
        <f t="shared" si="6"/>
        <v>0.3</v>
      </c>
      <c r="O132" s="14"/>
      <c r="P132" s="14"/>
      <c r="Q132" s="14"/>
    </row>
    <row r="133" spans="1:17" ht="15" customHeight="1" x14ac:dyDescent="0.2">
      <c r="A133" s="504"/>
      <c r="B133" s="98" t="s">
        <v>226</v>
      </c>
      <c r="C133" s="233" t="s">
        <v>226</v>
      </c>
      <c r="D133" s="369">
        <v>179</v>
      </c>
      <c r="E133" s="143">
        <v>0.69379844961240311</v>
      </c>
      <c r="F133" s="369">
        <v>5853</v>
      </c>
      <c r="G133" s="143">
        <v>0.14889719911470656</v>
      </c>
      <c r="H133" s="226">
        <v>5707</v>
      </c>
      <c r="I133" s="145">
        <f t="shared" si="8"/>
        <v>0.96565143824027078</v>
      </c>
      <c r="J133" s="226">
        <v>146</v>
      </c>
      <c r="K133" s="145">
        <f t="shared" si="7"/>
        <v>0.64035087719298245</v>
      </c>
      <c r="L133" s="226">
        <v>49</v>
      </c>
      <c r="M133" s="145">
        <f t="shared" si="5"/>
        <v>0.57647058823529407</v>
      </c>
      <c r="N133" s="146">
        <f t="shared" si="6"/>
        <v>0.33561643835616439</v>
      </c>
      <c r="O133" s="14"/>
      <c r="P133" s="14"/>
      <c r="Q133" s="14"/>
    </row>
    <row r="134" spans="1:17" ht="15" customHeight="1" x14ac:dyDescent="0.2">
      <c r="A134" s="504"/>
      <c r="B134" s="98" t="s">
        <v>13</v>
      </c>
      <c r="C134" s="233" t="s">
        <v>222</v>
      </c>
      <c r="D134" s="369">
        <v>2048</v>
      </c>
      <c r="E134" s="143">
        <v>0.30746134214081972</v>
      </c>
      <c r="F134" s="369">
        <v>2756</v>
      </c>
      <c r="G134" s="143">
        <v>7.0111170469866951E-2</v>
      </c>
      <c r="H134" s="226">
        <v>1284</v>
      </c>
      <c r="I134" s="145">
        <f t="shared" si="8"/>
        <v>0.17188755020080321</v>
      </c>
      <c r="J134" s="226">
        <v>1472</v>
      </c>
      <c r="K134" s="145">
        <f t="shared" si="7"/>
        <v>0.27183748845798705</v>
      </c>
      <c r="L134" s="226">
        <v>542</v>
      </c>
      <c r="M134" s="145">
        <f t="shared" si="5"/>
        <v>0.29731212287438291</v>
      </c>
      <c r="N134" s="146">
        <f t="shared" si="6"/>
        <v>0.36820652173913043</v>
      </c>
      <c r="O134" s="14"/>
      <c r="P134" s="14"/>
      <c r="Q134" s="14"/>
    </row>
    <row r="135" spans="1:17" ht="15" customHeight="1" x14ac:dyDescent="0.2">
      <c r="A135" s="504"/>
      <c r="B135" s="98" t="s">
        <v>56</v>
      </c>
      <c r="C135" s="233" t="s">
        <v>222</v>
      </c>
      <c r="D135" s="369">
        <v>317</v>
      </c>
      <c r="E135" s="143">
        <v>0.29737335834896811</v>
      </c>
      <c r="F135" s="369">
        <v>447</v>
      </c>
      <c r="G135" s="143">
        <v>1.137144165458292E-2</v>
      </c>
      <c r="H135" s="226">
        <v>224</v>
      </c>
      <c r="I135" s="145">
        <f t="shared" si="8"/>
        <v>0.15686274509803921</v>
      </c>
      <c r="J135" s="226">
        <v>223</v>
      </c>
      <c r="K135" s="145">
        <f t="shared" si="7"/>
        <v>0.27228327228327226</v>
      </c>
      <c r="L135" s="226">
        <v>65</v>
      </c>
      <c r="M135" s="145">
        <f t="shared" si="5"/>
        <v>0.26422764227642276</v>
      </c>
      <c r="N135" s="146">
        <f t="shared" si="6"/>
        <v>0.2914798206278027</v>
      </c>
      <c r="O135" s="14"/>
      <c r="P135" s="14"/>
      <c r="Q135" s="14"/>
    </row>
    <row r="136" spans="1:17" ht="15" customHeight="1" x14ac:dyDescent="0.2">
      <c r="A136" s="504"/>
      <c r="B136" s="98" t="s">
        <v>11</v>
      </c>
      <c r="C136" s="233" t="s">
        <v>222</v>
      </c>
      <c r="D136" s="369">
        <v>314</v>
      </c>
      <c r="E136" s="143">
        <v>0.25950413223140495</v>
      </c>
      <c r="F136" s="369">
        <v>1501</v>
      </c>
      <c r="G136" s="143">
        <v>3.8184639649952938E-2</v>
      </c>
      <c r="H136" s="226">
        <v>1249</v>
      </c>
      <c r="I136" s="145">
        <f t="shared" si="8"/>
        <v>0.57058017359524893</v>
      </c>
      <c r="J136" s="226">
        <v>252</v>
      </c>
      <c r="K136" s="145">
        <f t="shared" si="7"/>
        <v>0.20471161657189277</v>
      </c>
      <c r="L136" s="226">
        <v>93</v>
      </c>
      <c r="M136" s="145">
        <f t="shared" si="5"/>
        <v>0.2767857142857143</v>
      </c>
      <c r="N136" s="146">
        <f t="shared" si="6"/>
        <v>0.36904761904761907</v>
      </c>
      <c r="O136" s="14"/>
      <c r="P136" s="14"/>
      <c r="Q136" s="14"/>
    </row>
    <row r="137" spans="1:17" ht="15" customHeight="1" x14ac:dyDescent="0.2">
      <c r="A137" s="504"/>
      <c r="B137" s="98" t="s">
        <v>14</v>
      </c>
      <c r="C137" s="233" t="s">
        <v>222</v>
      </c>
      <c r="D137" s="369">
        <v>302</v>
      </c>
      <c r="E137" s="143">
        <v>0.25314333612740991</v>
      </c>
      <c r="F137" s="369">
        <v>523</v>
      </c>
      <c r="G137" s="143">
        <v>1.3304841130529904E-2</v>
      </c>
      <c r="H137" s="226">
        <v>357</v>
      </c>
      <c r="I137" s="145">
        <f t="shared" si="8"/>
        <v>0.23455978975032851</v>
      </c>
      <c r="J137" s="226">
        <v>166</v>
      </c>
      <c r="K137" s="145">
        <f t="shared" si="7"/>
        <v>0.15257352941176472</v>
      </c>
      <c r="L137" s="226">
        <v>54</v>
      </c>
      <c r="M137" s="145">
        <f t="shared" si="5"/>
        <v>0.23788546255506607</v>
      </c>
      <c r="N137" s="146">
        <f t="shared" si="6"/>
        <v>0.3253012048192771</v>
      </c>
      <c r="O137" s="14"/>
      <c r="P137" s="14"/>
      <c r="Q137" s="14"/>
    </row>
    <row r="138" spans="1:17" ht="15" customHeight="1" x14ac:dyDescent="0.2">
      <c r="A138" s="504"/>
      <c r="B138" s="98" t="s">
        <v>53</v>
      </c>
      <c r="C138" s="233" t="s">
        <v>222</v>
      </c>
      <c r="D138" s="369">
        <v>278</v>
      </c>
      <c r="E138" s="143">
        <v>0.23619371282922685</v>
      </c>
      <c r="F138" s="369">
        <v>1396</v>
      </c>
      <c r="G138" s="143">
        <v>3.5513495637131444E-2</v>
      </c>
      <c r="H138" s="226">
        <v>1175</v>
      </c>
      <c r="I138" s="145">
        <f t="shared" si="8"/>
        <v>0.52083333333333337</v>
      </c>
      <c r="J138" s="226">
        <v>221</v>
      </c>
      <c r="K138" s="145">
        <f t="shared" si="7"/>
        <v>0.19626998223801065</v>
      </c>
      <c r="L138" s="226">
        <v>66</v>
      </c>
      <c r="M138" s="145">
        <f t="shared" si="5"/>
        <v>0.13306451612903225</v>
      </c>
      <c r="N138" s="146">
        <f t="shared" si="6"/>
        <v>0.29864253393665158</v>
      </c>
      <c r="O138" s="14"/>
      <c r="P138" s="14"/>
      <c r="Q138" s="14"/>
    </row>
    <row r="139" spans="1:17" ht="15" customHeight="1" x14ac:dyDescent="0.2">
      <c r="A139" s="504"/>
      <c r="B139" s="98" t="s">
        <v>46</v>
      </c>
      <c r="C139" s="233" t="s">
        <v>222</v>
      </c>
      <c r="D139" s="369">
        <v>265</v>
      </c>
      <c r="E139" s="143">
        <v>0.49532710280373832</v>
      </c>
      <c r="F139" s="369">
        <v>481</v>
      </c>
      <c r="G139" s="143">
        <v>1.2236383525401308E-2</v>
      </c>
      <c r="H139" s="226">
        <v>248</v>
      </c>
      <c r="I139" s="145">
        <f t="shared" si="8"/>
        <v>0.3961661341853035</v>
      </c>
      <c r="J139" s="226">
        <v>233</v>
      </c>
      <c r="K139" s="145">
        <f t="shared" si="7"/>
        <v>0.47261663286004058</v>
      </c>
      <c r="L139" s="226">
        <v>79</v>
      </c>
      <c r="M139" s="145">
        <f t="shared" si="5"/>
        <v>0.50641025641025639</v>
      </c>
      <c r="N139" s="146">
        <f t="shared" si="6"/>
        <v>0.33905579399141633</v>
      </c>
      <c r="O139" s="14"/>
      <c r="P139" s="14"/>
      <c r="Q139" s="14"/>
    </row>
    <row r="140" spans="1:17" ht="15" customHeight="1" x14ac:dyDescent="0.2">
      <c r="A140" s="504"/>
      <c r="B140" s="98" t="s">
        <v>21</v>
      </c>
      <c r="C140" s="233" t="s">
        <v>222</v>
      </c>
      <c r="D140" s="369">
        <v>112</v>
      </c>
      <c r="E140" s="143">
        <v>0.2807017543859649</v>
      </c>
      <c r="F140" s="369">
        <v>252</v>
      </c>
      <c r="G140" s="143">
        <v>6.4107456307715789E-3</v>
      </c>
      <c r="H140" s="226">
        <v>189</v>
      </c>
      <c r="I140" s="145">
        <f t="shared" si="8"/>
        <v>0.21307779030439683</v>
      </c>
      <c r="J140" s="226">
        <v>63</v>
      </c>
      <c r="K140" s="145">
        <f t="shared" si="7"/>
        <v>0.17647058823529413</v>
      </c>
      <c r="L140" s="226">
        <v>24</v>
      </c>
      <c r="M140" s="145">
        <f t="shared" si="5"/>
        <v>0.17518248175182483</v>
      </c>
      <c r="N140" s="146">
        <f t="shared" si="6"/>
        <v>0.38095238095238093</v>
      </c>
      <c r="O140" s="14"/>
      <c r="P140" s="14"/>
      <c r="Q140" s="14"/>
    </row>
    <row r="141" spans="1:17" ht="15" customHeight="1" x14ac:dyDescent="0.2">
      <c r="A141" s="504"/>
      <c r="B141" s="98" t="s">
        <v>37</v>
      </c>
      <c r="C141" s="233" t="s">
        <v>222</v>
      </c>
      <c r="D141" s="369">
        <v>103</v>
      </c>
      <c r="E141" s="143">
        <v>0.33012820512820512</v>
      </c>
      <c r="F141" s="369">
        <v>160</v>
      </c>
      <c r="G141" s="143">
        <v>4.070314686204177E-3</v>
      </c>
      <c r="H141" s="226">
        <v>79</v>
      </c>
      <c r="I141" s="145">
        <f t="shared" si="8"/>
        <v>0.18287037037037038</v>
      </c>
      <c r="J141" s="226">
        <v>81</v>
      </c>
      <c r="K141" s="145">
        <f t="shared" si="7"/>
        <v>0.31517509727626458</v>
      </c>
      <c r="L141" s="226">
        <v>30</v>
      </c>
      <c r="M141" s="145">
        <f t="shared" si="5"/>
        <v>0.32967032967032966</v>
      </c>
      <c r="N141" s="146">
        <f t="shared" si="6"/>
        <v>0.37037037037037035</v>
      </c>
      <c r="O141" s="14"/>
      <c r="P141" s="14"/>
      <c r="Q141" s="14"/>
    </row>
    <row r="142" spans="1:17" ht="15" customHeight="1" x14ac:dyDescent="0.2">
      <c r="A142" s="504"/>
      <c r="B142" s="98" t="s">
        <v>40</v>
      </c>
      <c r="C142" s="233" t="s">
        <v>222</v>
      </c>
      <c r="D142" s="369">
        <v>99</v>
      </c>
      <c r="E142" s="143">
        <v>0.19800000000000001</v>
      </c>
      <c r="F142" s="369">
        <v>145</v>
      </c>
      <c r="G142" s="143">
        <v>3.6887226843725354E-3</v>
      </c>
      <c r="H142" s="226">
        <v>80</v>
      </c>
      <c r="I142" s="145">
        <f t="shared" si="8"/>
        <v>0.11126564673157163</v>
      </c>
      <c r="J142" s="226">
        <v>65</v>
      </c>
      <c r="K142" s="145">
        <f t="shared" si="7"/>
        <v>0.13347022587268995</v>
      </c>
      <c r="L142" s="226">
        <v>26</v>
      </c>
      <c r="M142" s="145">
        <f t="shared" si="5"/>
        <v>0.19548872180451127</v>
      </c>
      <c r="N142" s="146">
        <f t="shared" si="6"/>
        <v>0.4</v>
      </c>
      <c r="O142" s="14"/>
      <c r="P142" s="14"/>
      <c r="Q142" s="14"/>
    </row>
    <row r="143" spans="1:17" ht="15" customHeight="1" x14ac:dyDescent="0.2">
      <c r="A143" s="504"/>
      <c r="B143" s="98" t="s">
        <v>20</v>
      </c>
      <c r="C143" s="233" t="s">
        <v>222</v>
      </c>
      <c r="D143" s="369">
        <v>81</v>
      </c>
      <c r="E143" s="143">
        <v>0.35217391304347828</v>
      </c>
      <c r="F143" s="369">
        <v>110</v>
      </c>
      <c r="G143" s="143">
        <v>2.7983413467653718E-3</v>
      </c>
      <c r="H143" s="226">
        <v>70</v>
      </c>
      <c r="I143" s="145">
        <f t="shared" si="8"/>
        <v>0.20833333333333334</v>
      </c>
      <c r="J143" s="226">
        <v>40</v>
      </c>
      <c r="K143" s="145">
        <f t="shared" si="7"/>
        <v>0.2484472049689441</v>
      </c>
      <c r="L143" s="226">
        <v>12</v>
      </c>
      <c r="M143" s="145">
        <f t="shared" si="5"/>
        <v>0.23529411764705882</v>
      </c>
      <c r="N143" s="146">
        <f t="shared" si="6"/>
        <v>0.3</v>
      </c>
      <c r="O143" s="14"/>
      <c r="P143" s="14"/>
      <c r="Q143" s="14"/>
    </row>
    <row r="144" spans="1:17" ht="15" customHeight="1" x14ac:dyDescent="0.2">
      <c r="A144" s="504"/>
      <c r="B144" s="98" t="s">
        <v>35</v>
      </c>
      <c r="C144" s="233" t="s">
        <v>222</v>
      </c>
      <c r="D144" s="369">
        <v>70</v>
      </c>
      <c r="E144" s="143">
        <v>0.4375</v>
      </c>
      <c r="F144" s="369">
        <v>89</v>
      </c>
      <c r="G144" s="143">
        <v>2.2641125442010735E-3</v>
      </c>
      <c r="H144" s="226">
        <v>53</v>
      </c>
      <c r="I144" s="145">
        <f t="shared" si="8"/>
        <v>0.26633165829145727</v>
      </c>
      <c r="J144" s="226">
        <v>36</v>
      </c>
      <c r="K144" s="145">
        <f t="shared" si="7"/>
        <v>0.35294117647058826</v>
      </c>
      <c r="L144" s="226">
        <v>11</v>
      </c>
      <c r="M144" s="145">
        <f t="shared" si="5"/>
        <v>0.37931034482758619</v>
      </c>
      <c r="N144" s="146">
        <f t="shared" si="6"/>
        <v>0.30555555555555558</v>
      </c>
      <c r="O144" s="14"/>
      <c r="P144" s="14"/>
      <c r="Q144" s="14"/>
    </row>
    <row r="145" spans="1:17" ht="15" customHeight="1" x14ac:dyDescent="0.2">
      <c r="A145" s="504"/>
      <c r="B145" s="98" t="s">
        <v>10</v>
      </c>
      <c r="C145" s="233" t="s">
        <v>222</v>
      </c>
      <c r="D145" s="369">
        <v>21</v>
      </c>
      <c r="E145" s="143">
        <v>0.28000000000000003</v>
      </c>
      <c r="F145" s="369">
        <v>45</v>
      </c>
      <c r="G145" s="143">
        <v>1.1447760054949247E-3</v>
      </c>
      <c r="H145" s="226">
        <v>24</v>
      </c>
      <c r="I145" s="145">
        <f t="shared" si="8"/>
        <v>0.2696629213483146</v>
      </c>
      <c r="J145" s="226">
        <v>21</v>
      </c>
      <c r="K145" s="145">
        <f t="shared" si="7"/>
        <v>0.26250000000000001</v>
      </c>
      <c r="L145" s="126" t="s">
        <v>107</v>
      </c>
      <c r="M145" s="126" t="s">
        <v>107</v>
      </c>
      <c r="N145" s="126" t="s">
        <v>107</v>
      </c>
      <c r="O145" s="14"/>
      <c r="P145" s="14"/>
      <c r="Q145" s="14"/>
    </row>
    <row r="146" spans="1:17" ht="15" customHeight="1" x14ac:dyDescent="0.2">
      <c r="A146" s="504"/>
      <c r="B146" s="98" t="s">
        <v>59</v>
      </c>
      <c r="C146" s="233" t="s">
        <v>222</v>
      </c>
      <c r="D146" s="368" t="s">
        <v>107</v>
      </c>
      <c r="E146" s="126" t="s">
        <v>107</v>
      </c>
      <c r="F146" s="368">
        <v>22</v>
      </c>
      <c r="G146" s="372">
        <v>5.5966826935307439E-4</v>
      </c>
      <c r="H146" s="226">
        <v>11</v>
      </c>
      <c r="I146" s="145">
        <f t="shared" si="8"/>
        <v>8.461538461538462E-2</v>
      </c>
      <c r="J146" s="226">
        <v>11</v>
      </c>
      <c r="K146" s="145">
        <f t="shared" si="7"/>
        <v>0.11956521739130435</v>
      </c>
      <c r="L146" s="126" t="s">
        <v>107</v>
      </c>
      <c r="M146" s="126" t="s">
        <v>107</v>
      </c>
      <c r="N146" s="126" t="s">
        <v>107</v>
      </c>
      <c r="O146" s="14"/>
      <c r="P146" s="14"/>
      <c r="Q146" s="14"/>
    </row>
    <row r="147" spans="1:17" ht="15" customHeight="1" x14ac:dyDescent="0.2">
      <c r="A147" s="534" t="s">
        <v>252</v>
      </c>
      <c r="B147" s="98" t="s">
        <v>22</v>
      </c>
      <c r="C147" s="233" t="s">
        <v>219</v>
      </c>
      <c r="D147" s="368">
        <v>1833</v>
      </c>
      <c r="E147" s="372">
        <v>0.75308134757600653</v>
      </c>
      <c r="F147" s="368">
        <v>3997</v>
      </c>
      <c r="G147" s="372">
        <v>4.0833214147069037E-2</v>
      </c>
      <c r="H147" s="226">
        <v>1916</v>
      </c>
      <c r="I147" s="145">
        <f t="shared" ref="I147:I178" si="9">H147/SUM(H147,H94)</f>
        <v>0.8091216216216216</v>
      </c>
      <c r="J147" s="226">
        <v>2081</v>
      </c>
      <c r="K147" s="145">
        <f>J147/SUM(J94,J147)</f>
        <v>0.83742454728370219</v>
      </c>
      <c r="L147" s="226">
        <v>572</v>
      </c>
      <c r="M147" s="145">
        <f>L147/SUM(L94,L147)</f>
        <v>0.8101983002832861</v>
      </c>
      <c r="N147" s="146">
        <f t="shared" si="6"/>
        <v>0.27486785199423353</v>
      </c>
      <c r="O147" s="14"/>
      <c r="P147" s="14"/>
      <c r="Q147" s="14"/>
    </row>
    <row r="148" spans="1:17" ht="15" customHeight="1" x14ac:dyDescent="0.2">
      <c r="A148" s="534"/>
      <c r="B148" s="98" t="s">
        <v>31</v>
      </c>
      <c r="C148" s="233" t="s">
        <v>219</v>
      </c>
      <c r="D148" s="369">
        <v>875</v>
      </c>
      <c r="E148" s="143">
        <v>0.60679611650485432</v>
      </c>
      <c r="F148" s="369">
        <v>2037</v>
      </c>
      <c r="G148" s="143">
        <v>2.0809921745704188E-2</v>
      </c>
      <c r="H148" s="226">
        <v>1211</v>
      </c>
      <c r="I148" s="145">
        <f t="shared" si="9"/>
        <v>0.7321644498186215</v>
      </c>
      <c r="J148" s="226">
        <v>826</v>
      </c>
      <c r="K148" s="145">
        <f t="shared" ref="K148:K199" si="10">J148/SUM(J95,J148)</f>
        <v>0.66559226430298146</v>
      </c>
      <c r="L148" s="226">
        <v>207</v>
      </c>
      <c r="M148" s="145">
        <f t="shared" ref="M148:M199" si="11">L148/SUM(L95,L148)</f>
        <v>0.57499999999999996</v>
      </c>
      <c r="N148" s="146">
        <f t="shared" si="6"/>
        <v>0.25060532687651332</v>
      </c>
      <c r="O148" s="14"/>
      <c r="P148" s="14"/>
      <c r="Q148" s="14"/>
    </row>
    <row r="149" spans="1:17" ht="15" customHeight="1" x14ac:dyDescent="0.2">
      <c r="A149" s="534"/>
      <c r="B149" s="98" t="s">
        <v>44</v>
      </c>
      <c r="C149" s="233" t="s">
        <v>219</v>
      </c>
      <c r="D149" s="369">
        <v>1360</v>
      </c>
      <c r="E149" s="143">
        <v>0.74684239428885224</v>
      </c>
      <c r="F149" s="369">
        <v>3431</v>
      </c>
      <c r="G149" s="143">
        <v>3.5050977667899393E-2</v>
      </c>
      <c r="H149" s="226">
        <v>1697</v>
      </c>
      <c r="I149" s="145">
        <f t="shared" si="9"/>
        <v>0.80009429514380015</v>
      </c>
      <c r="J149" s="226">
        <v>1734</v>
      </c>
      <c r="K149" s="145">
        <f t="shared" si="10"/>
        <v>0.85250737463126847</v>
      </c>
      <c r="L149" s="226">
        <v>267</v>
      </c>
      <c r="M149" s="145">
        <f t="shared" si="11"/>
        <v>0.72554347826086951</v>
      </c>
      <c r="N149" s="146">
        <f t="shared" si="6"/>
        <v>0.15397923875432526</v>
      </c>
      <c r="O149" s="14"/>
      <c r="P149" s="14"/>
      <c r="Q149" s="14"/>
    </row>
    <row r="150" spans="1:17" ht="15" customHeight="1" x14ac:dyDescent="0.2">
      <c r="A150" s="534"/>
      <c r="B150" s="98" t="s">
        <v>34</v>
      </c>
      <c r="C150" s="233" t="s">
        <v>219</v>
      </c>
      <c r="D150" s="369">
        <v>517</v>
      </c>
      <c r="E150" s="143">
        <v>0.56013001083423619</v>
      </c>
      <c r="F150" s="369">
        <v>1269</v>
      </c>
      <c r="G150" s="143">
        <v>1.2964060233332653E-2</v>
      </c>
      <c r="H150" s="226">
        <v>742</v>
      </c>
      <c r="I150" s="145">
        <f t="shared" si="9"/>
        <v>0.7148362235067437</v>
      </c>
      <c r="J150" s="226">
        <v>527</v>
      </c>
      <c r="K150" s="145">
        <f t="shared" si="10"/>
        <v>0.6620603015075377</v>
      </c>
      <c r="L150" s="226">
        <v>155</v>
      </c>
      <c r="M150" s="145">
        <f t="shared" si="11"/>
        <v>0.68888888888888888</v>
      </c>
      <c r="N150" s="146">
        <f t="shared" si="6"/>
        <v>0.29411764705882354</v>
      </c>
      <c r="O150" s="14"/>
      <c r="P150" s="14"/>
      <c r="Q150" s="14"/>
    </row>
    <row r="151" spans="1:17" ht="15" customHeight="1" x14ac:dyDescent="0.2">
      <c r="A151" s="534"/>
      <c r="B151" s="98" t="s">
        <v>58</v>
      </c>
      <c r="C151" s="233" t="s">
        <v>219</v>
      </c>
      <c r="D151" s="369">
        <v>978</v>
      </c>
      <c r="E151" s="143">
        <v>0.73700075357950268</v>
      </c>
      <c r="F151" s="369">
        <v>1947</v>
      </c>
      <c r="G151" s="143">
        <v>1.9890484849723146E-2</v>
      </c>
      <c r="H151" s="226">
        <v>1019</v>
      </c>
      <c r="I151" s="145">
        <f t="shared" si="9"/>
        <v>0.81716118684843619</v>
      </c>
      <c r="J151" s="226">
        <v>928</v>
      </c>
      <c r="K151" s="145">
        <f t="shared" si="10"/>
        <v>0.79588336192109777</v>
      </c>
      <c r="L151" s="226">
        <v>190</v>
      </c>
      <c r="M151" s="145">
        <f t="shared" si="11"/>
        <v>0.67137809187279152</v>
      </c>
      <c r="N151" s="146">
        <f t="shared" si="6"/>
        <v>0.20474137931034483</v>
      </c>
      <c r="O151" s="14"/>
      <c r="P151" s="14"/>
      <c r="Q151" s="14"/>
    </row>
    <row r="152" spans="1:17" ht="15" customHeight="1" x14ac:dyDescent="0.2">
      <c r="A152" s="534"/>
      <c r="B152" s="98" t="s">
        <v>23</v>
      </c>
      <c r="C152" s="233" t="s">
        <v>219</v>
      </c>
      <c r="D152" s="369">
        <v>998</v>
      </c>
      <c r="E152" s="143">
        <v>0.75434618291761146</v>
      </c>
      <c r="F152" s="369">
        <v>3016</v>
      </c>
      <c r="G152" s="143">
        <v>3.0811351980875711E-2</v>
      </c>
      <c r="H152" s="226">
        <v>2198</v>
      </c>
      <c r="I152" s="145">
        <f t="shared" si="9"/>
        <v>0.84053537284894841</v>
      </c>
      <c r="J152" s="226">
        <v>818</v>
      </c>
      <c r="K152" s="145">
        <f t="shared" si="10"/>
        <v>0.75740740740740742</v>
      </c>
      <c r="L152" s="226">
        <v>197</v>
      </c>
      <c r="M152" s="145">
        <f t="shared" si="11"/>
        <v>0.67931034482758623</v>
      </c>
      <c r="N152" s="146">
        <f t="shared" si="6"/>
        <v>0.24083129584352078</v>
      </c>
      <c r="O152" s="14"/>
      <c r="P152" s="14"/>
      <c r="Q152" s="14"/>
    </row>
    <row r="153" spans="1:17" ht="15" customHeight="1" x14ac:dyDescent="0.2">
      <c r="A153" s="534"/>
      <c r="B153" s="98" t="s">
        <v>32</v>
      </c>
      <c r="C153" s="233" t="s">
        <v>219</v>
      </c>
      <c r="D153" s="369">
        <v>742</v>
      </c>
      <c r="E153" s="143">
        <v>0.70936902485659659</v>
      </c>
      <c r="F153" s="369">
        <v>1628</v>
      </c>
      <c r="G153" s="143">
        <v>1.6631591851745908E-2</v>
      </c>
      <c r="H153" s="226">
        <v>943</v>
      </c>
      <c r="I153" s="145">
        <f t="shared" si="9"/>
        <v>0.57781862745098034</v>
      </c>
      <c r="J153" s="226">
        <v>685</v>
      </c>
      <c r="K153" s="145">
        <f t="shared" si="10"/>
        <v>0.77752553916004541</v>
      </c>
      <c r="L153" s="226">
        <v>191</v>
      </c>
      <c r="M153" s="145">
        <f t="shared" si="11"/>
        <v>0.80590717299578063</v>
      </c>
      <c r="N153" s="146">
        <f t="shared" si="6"/>
        <v>0.27883211678832115</v>
      </c>
      <c r="O153" s="14"/>
      <c r="P153" s="14"/>
      <c r="Q153" s="14"/>
    </row>
    <row r="154" spans="1:17" ht="15" customHeight="1" x14ac:dyDescent="0.2">
      <c r="A154" s="534"/>
      <c r="B154" s="98" t="s">
        <v>25</v>
      </c>
      <c r="C154" s="233" t="s">
        <v>219</v>
      </c>
      <c r="D154" s="369">
        <v>445</v>
      </c>
      <c r="E154" s="143">
        <v>0.73070607553366174</v>
      </c>
      <c r="F154" s="369">
        <v>1006</v>
      </c>
      <c r="G154" s="143">
        <v>1.0277261303965838E-2</v>
      </c>
      <c r="H154" s="226">
        <v>495</v>
      </c>
      <c r="I154" s="145">
        <f t="shared" si="9"/>
        <v>0.74660633484162897</v>
      </c>
      <c r="J154" s="226">
        <v>511</v>
      </c>
      <c r="K154" s="145">
        <f t="shared" si="10"/>
        <v>0.83224755700325737</v>
      </c>
      <c r="L154" s="226">
        <v>131</v>
      </c>
      <c r="M154" s="145">
        <f t="shared" si="11"/>
        <v>0.79878048780487809</v>
      </c>
      <c r="N154" s="146">
        <f t="shared" si="6"/>
        <v>0.25636007827788648</v>
      </c>
      <c r="O154" s="14"/>
      <c r="P154" s="14"/>
      <c r="Q154" s="14"/>
    </row>
    <row r="155" spans="1:17" ht="15" customHeight="1" x14ac:dyDescent="0.2">
      <c r="A155" s="534"/>
      <c r="B155" s="98" t="s">
        <v>36</v>
      </c>
      <c r="C155" s="233" t="s">
        <v>219</v>
      </c>
      <c r="D155" s="369">
        <v>194</v>
      </c>
      <c r="E155" s="143">
        <v>0.54802259887005644</v>
      </c>
      <c r="F155" s="369">
        <v>413</v>
      </c>
      <c r="G155" s="143">
        <v>4.2191937560018796E-3</v>
      </c>
      <c r="H155" s="226">
        <v>246</v>
      </c>
      <c r="I155" s="145">
        <f t="shared" si="9"/>
        <v>0.56682027649769584</v>
      </c>
      <c r="J155" s="226">
        <v>167</v>
      </c>
      <c r="K155" s="145">
        <f t="shared" si="10"/>
        <v>0.59642857142857142</v>
      </c>
      <c r="L155" s="226">
        <v>46</v>
      </c>
      <c r="M155" s="145">
        <f t="shared" si="11"/>
        <v>0.4</v>
      </c>
      <c r="N155" s="146">
        <f t="shared" si="6"/>
        <v>0.27544910179640719</v>
      </c>
      <c r="O155" s="14"/>
      <c r="P155" s="14"/>
      <c r="Q155" s="14"/>
    </row>
    <row r="156" spans="1:17" ht="15" customHeight="1" x14ac:dyDescent="0.2">
      <c r="A156" s="534"/>
      <c r="B156" s="98" t="s">
        <v>24</v>
      </c>
      <c r="C156" s="233" t="s">
        <v>219</v>
      </c>
      <c r="D156" s="369">
        <v>457</v>
      </c>
      <c r="E156" s="143">
        <v>0.79340277777777779</v>
      </c>
      <c r="F156" s="369">
        <v>904</v>
      </c>
      <c r="G156" s="143">
        <v>9.2352328218539941E-3</v>
      </c>
      <c r="H156" s="226">
        <v>529</v>
      </c>
      <c r="I156" s="145">
        <f t="shared" si="9"/>
        <v>0.80151515151515151</v>
      </c>
      <c r="J156" s="226">
        <v>375</v>
      </c>
      <c r="K156" s="145">
        <f t="shared" si="10"/>
        <v>0.80299785867237683</v>
      </c>
      <c r="L156" s="226">
        <v>92</v>
      </c>
      <c r="M156" s="145">
        <f t="shared" si="11"/>
        <v>0.73599999999999999</v>
      </c>
      <c r="N156" s="146">
        <f t="shared" si="6"/>
        <v>0.24533333333333332</v>
      </c>
      <c r="O156" s="14"/>
      <c r="P156" s="14"/>
      <c r="Q156" s="14"/>
    </row>
    <row r="157" spans="1:17" ht="15" customHeight="1" x14ac:dyDescent="0.2">
      <c r="A157" s="534"/>
      <c r="B157" s="98" t="s">
        <v>43</v>
      </c>
      <c r="C157" s="233" t="s">
        <v>219</v>
      </c>
      <c r="D157" s="369">
        <v>76</v>
      </c>
      <c r="E157" s="143">
        <v>0.5714285714285714</v>
      </c>
      <c r="F157" s="369">
        <v>176</v>
      </c>
      <c r="G157" s="143">
        <v>1.7980099299184766E-3</v>
      </c>
      <c r="H157" s="226">
        <v>122</v>
      </c>
      <c r="I157" s="145">
        <f t="shared" si="9"/>
        <v>0.80263157894736847</v>
      </c>
      <c r="J157" s="226">
        <v>54</v>
      </c>
      <c r="K157" s="145">
        <f t="shared" si="10"/>
        <v>0.44262295081967212</v>
      </c>
      <c r="L157" s="126" t="s">
        <v>107</v>
      </c>
      <c r="M157" s="126" t="s">
        <v>107</v>
      </c>
      <c r="N157" s="126" t="s">
        <v>107</v>
      </c>
      <c r="O157" s="14"/>
      <c r="P157" s="14"/>
      <c r="Q157" s="14"/>
    </row>
    <row r="158" spans="1:17" ht="15" customHeight="1" x14ac:dyDescent="0.2">
      <c r="A158" s="534"/>
      <c r="B158" s="98" t="s">
        <v>50</v>
      </c>
      <c r="C158" s="233" t="s">
        <v>219</v>
      </c>
      <c r="D158" s="369">
        <v>75</v>
      </c>
      <c r="E158" s="143">
        <v>0.74257425742574257</v>
      </c>
      <c r="F158" s="369">
        <v>202</v>
      </c>
      <c r="G158" s="143">
        <v>2.0636250332018878E-3</v>
      </c>
      <c r="H158" s="226">
        <v>130</v>
      </c>
      <c r="I158" s="145">
        <f t="shared" si="9"/>
        <v>0.86092715231788075</v>
      </c>
      <c r="J158" s="226">
        <v>72</v>
      </c>
      <c r="K158" s="145">
        <f t="shared" si="10"/>
        <v>0.69902912621359226</v>
      </c>
      <c r="L158" s="226">
        <v>14</v>
      </c>
      <c r="M158" s="145">
        <f t="shared" si="11"/>
        <v>1</v>
      </c>
      <c r="N158" s="146">
        <f t="shared" si="6"/>
        <v>0.19444444444444445</v>
      </c>
      <c r="O158" s="14"/>
      <c r="P158" s="14"/>
      <c r="Q158" s="14"/>
    </row>
    <row r="159" spans="1:17" ht="15" customHeight="1" x14ac:dyDescent="0.2">
      <c r="A159" s="534"/>
      <c r="B159" s="98" t="s">
        <v>225</v>
      </c>
      <c r="C159" s="233" t="s">
        <v>225</v>
      </c>
      <c r="D159" s="369">
        <v>1134</v>
      </c>
      <c r="E159" s="143">
        <v>0.88871473354231978</v>
      </c>
      <c r="F159" s="369">
        <v>8058</v>
      </c>
      <c r="G159" s="143">
        <v>8.2320250086835703E-2</v>
      </c>
      <c r="H159" s="226">
        <v>6983</v>
      </c>
      <c r="I159" s="145">
        <f t="shared" si="9"/>
        <v>0.66695319961795607</v>
      </c>
      <c r="J159" s="226">
        <v>1075</v>
      </c>
      <c r="K159" s="145">
        <f t="shared" si="10"/>
        <v>0.90488215488215484</v>
      </c>
      <c r="L159" s="226">
        <v>329</v>
      </c>
      <c r="M159" s="145">
        <f t="shared" si="11"/>
        <v>0.89645776566757496</v>
      </c>
      <c r="N159" s="146">
        <f t="shared" ref="N159:N199" si="12">L159/J159</f>
        <v>0.30604651162790697</v>
      </c>
      <c r="O159" s="14"/>
      <c r="P159" s="14"/>
      <c r="Q159" s="14"/>
    </row>
    <row r="160" spans="1:17" ht="15" customHeight="1" x14ac:dyDescent="0.2">
      <c r="A160" s="534"/>
      <c r="B160" s="98" t="s">
        <v>41</v>
      </c>
      <c r="C160" s="233" t="s">
        <v>218</v>
      </c>
      <c r="D160" s="369">
        <v>1695</v>
      </c>
      <c r="E160" s="143">
        <v>0.551219512195122</v>
      </c>
      <c r="F160" s="369">
        <v>3958</v>
      </c>
      <c r="G160" s="143">
        <v>4.0434791492143921E-2</v>
      </c>
      <c r="H160" s="226">
        <v>2653</v>
      </c>
      <c r="I160" s="145">
        <f t="shared" si="9"/>
        <v>0.67317939609236233</v>
      </c>
      <c r="J160" s="226">
        <v>1305</v>
      </c>
      <c r="K160" s="145">
        <f t="shared" si="10"/>
        <v>0.58232931726907633</v>
      </c>
      <c r="L160" s="226">
        <v>446</v>
      </c>
      <c r="M160" s="145">
        <f t="shared" si="11"/>
        <v>0.57033248081841437</v>
      </c>
      <c r="N160" s="146">
        <f t="shared" si="12"/>
        <v>0.34176245210727968</v>
      </c>
      <c r="O160" s="14"/>
      <c r="P160" s="14"/>
      <c r="Q160" s="14"/>
    </row>
    <row r="161" spans="1:17" ht="15" customHeight="1" x14ac:dyDescent="0.2">
      <c r="A161" s="534"/>
      <c r="B161" s="98" t="s">
        <v>47</v>
      </c>
      <c r="C161" s="233" t="s">
        <v>218</v>
      </c>
      <c r="D161" s="369">
        <v>649</v>
      </c>
      <c r="E161" s="143">
        <v>0.50782472613458529</v>
      </c>
      <c r="F161" s="369">
        <v>1854</v>
      </c>
      <c r="G161" s="143">
        <v>1.8940400057209407E-2</v>
      </c>
      <c r="H161" s="226">
        <v>1251</v>
      </c>
      <c r="I161" s="145">
        <f t="shared" si="9"/>
        <v>0.70320404721753793</v>
      </c>
      <c r="J161" s="226">
        <v>603</v>
      </c>
      <c r="K161" s="145">
        <f t="shared" si="10"/>
        <v>0.52298352124891589</v>
      </c>
      <c r="L161" s="226">
        <v>210</v>
      </c>
      <c r="M161" s="145">
        <f t="shared" si="11"/>
        <v>0.5898876404494382</v>
      </c>
      <c r="N161" s="146">
        <f t="shared" si="12"/>
        <v>0.34825870646766172</v>
      </c>
      <c r="O161" s="14"/>
      <c r="P161" s="14"/>
      <c r="Q161" s="14"/>
    </row>
    <row r="162" spans="1:17" ht="15" customHeight="1" x14ac:dyDescent="0.2">
      <c r="A162" s="534"/>
      <c r="B162" s="98" t="s">
        <v>30</v>
      </c>
      <c r="C162" s="233" t="s">
        <v>218</v>
      </c>
      <c r="D162" s="369">
        <v>392</v>
      </c>
      <c r="E162" s="143">
        <v>0.38966202783300197</v>
      </c>
      <c r="F162" s="369">
        <v>1038</v>
      </c>
      <c r="G162" s="143">
        <v>1.0604172200314652E-2</v>
      </c>
      <c r="H162" s="226">
        <v>723</v>
      </c>
      <c r="I162" s="145">
        <f t="shared" si="9"/>
        <v>0.62651646447140386</v>
      </c>
      <c r="J162" s="226">
        <v>315</v>
      </c>
      <c r="K162" s="145">
        <f t="shared" si="10"/>
        <v>0.3888888888888889</v>
      </c>
      <c r="L162" s="226">
        <v>100</v>
      </c>
      <c r="M162" s="145">
        <f t="shared" si="11"/>
        <v>0.37453183520599254</v>
      </c>
      <c r="N162" s="146">
        <f t="shared" si="12"/>
        <v>0.31746031746031744</v>
      </c>
      <c r="O162" s="14"/>
      <c r="P162" s="14"/>
      <c r="Q162" s="14"/>
    </row>
    <row r="163" spans="1:17" ht="15" customHeight="1" x14ac:dyDescent="0.2">
      <c r="A163" s="534"/>
      <c r="B163" s="98" t="s">
        <v>39</v>
      </c>
      <c r="C163" s="233" t="s">
        <v>218</v>
      </c>
      <c r="D163" s="369">
        <v>640</v>
      </c>
      <c r="E163" s="143">
        <v>0.65106815869786372</v>
      </c>
      <c r="F163" s="369">
        <v>1450</v>
      </c>
      <c r="G163" s="143">
        <v>1.4813149990805631E-2</v>
      </c>
      <c r="H163" s="226">
        <v>950</v>
      </c>
      <c r="I163" s="145">
        <f t="shared" si="9"/>
        <v>0.67090395480225984</v>
      </c>
      <c r="J163" s="226">
        <v>500</v>
      </c>
      <c r="K163" s="145">
        <f t="shared" si="10"/>
        <v>0.64935064935064934</v>
      </c>
      <c r="L163" s="226">
        <v>187</v>
      </c>
      <c r="M163" s="145">
        <f t="shared" si="11"/>
        <v>0.67025089605734767</v>
      </c>
      <c r="N163" s="146">
        <f t="shared" si="12"/>
        <v>0.374</v>
      </c>
      <c r="O163" s="14"/>
      <c r="P163" s="14"/>
      <c r="Q163" s="14"/>
    </row>
    <row r="164" spans="1:17" ht="15" customHeight="1" x14ac:dyDescent="0.2">
      <c r="A164" s="534"/>
      <c r="B164" s="98" t="s">
        <v>15</v>
      </c>
      <c r="C164" s="233" t="s">
        <v>218</v>
      </c>
      <c r="D164" s="369">
        <v>423</v>
      </c>
      <c r="E164" s="143">
        <v>0.69572368421052633</v>
      </c>
      <c r="F164" s="369">
        <v>703</v>
      </c>
      <c r="G164" s="143">
        <v>7.1818237541630059E-3</v>
      </c>
      <c r="H164" s="226">
        <v>329</v>
      </c>
      <c r="I164" s="145">
        <f t="shared" si="9"/>
        <v>0.65148514851485151</v>
      </c>
      <c r="J164" s="226">
        <v>374</v>
      </c>
      <c r="K164" s="145">
        <f t="shared" si="10"/>
        <v>0.73333333333333328</v>
      </c>
      <c r="L164" s="226">
        <v>93</v>
      </c>
      <c r="M164" s="145">
        <f t="shared" si="11"/>
        <v>0.6690647482014388</v>
      </c>
      <c r="N164" s="146">
        <f t="shared" si="12"/>
        <v>0.24866310160427807</v>
      </c>
      <c r="O164" s="14"/>
      <c r="P164" s="14"/>
      <c r="Q164" s="14"/>
    </row>
    <row r="165" spans="1:17" ht="15" customHeight="1" x14ac:dyDescent="0.2">
      <c r="A165" s="534"/>
      <c r="B165" s="98" t="s">
        <v>48</v>
      </c>
      <c r="C165" s="233" t="s">
        <v>218</v>
      </c>
      <c r="D165" s="369">
        <v>67</v>
      </c>
      <c r="E165" s="143">
        <v>0.37430167597765363</v>
      </c>
      <c r="F165" s="369">
        <v>238</v>
      </c>
      <c r="G165" s="143">
        <v>2.4313997915943034E-3</v>
      </c>
      <c r="H165" s="226">
        <v>145</v>
      </c>
      <c r="I165" s="145">
        <f t="shared" si="9"/>
        <v>0.65315315315315314</v>
      </c>
      <c r="J165" s="226">
        <v>93</v>
      </c>
      <c r="K165" s="145">
        <f t="shared" si="10"/>
        <v>0.57055214723926384</v>
      </c>
      <c r="L165" s="226">
        <v>22</v>
      </c>
      <c r="M165" s="145">
        <f t="shared" si="11"/>
        <v>0.53658536585365857</v>
      </c>
      <c r="N165" s="146">
        <f t="shared" si="12"/>
        <v>0.23655913978494625</v>
      </c>
      <c r="O165" s="14"/>
      <c r="P165" s="14"/>
      <c r="Q165" s="14"/>
    </row>
    <row r="166" spans="1:17" ht="15" customHeight="1" x14ac:dyDescent="0.2">
      <c r="A166" s="534"/>
      <c r="B166" s="98" t="s">
        <v>28</v>
      </c>
      <c r="C166" s="233" t="s">
        <v>218</v>
      </c>
      <c r="D166" s="369">
        <v>72</v>
      </c>
      <c r="E166" s="143">
        <v>0.43902439024390244</v>
      </c>
      <c r="F166" s="369">
        <v>201</v>
      </c>
      <c r="G166" s="143">
        <v>2.0534090676909873E-3</v>
      </c>
      <c r="H166" s="226">
        <v>130</v>
      </c>
      <c r="I166" s="145">
        <f t="shared" si="9"/>
        <v>0.62200956937799046</v>
      </c>
      <c r="J166" s="226">
        <v>71</v>
      </c>
      <c r="K166" s="145">
        <f t="shared" si="10"/>
        <v>0.45806451612903226</v>
      </c>
      <c r="L166" s="226">
        <v>21</v>
      </c>
      <c r="M166" s="145">
        <f t="shared" si="11"/>
        <v>0.48837209302325579</v>
      </c>
      <c r="N166" s="146">
        <f t="shared" si="12"/>
        <v>0.29577464788732394</v>
      </c>
      <c r="O166" s="14"/>
      <c r="P166" s="14"/>
      <c r="Q166" s="14"/>
    </row>
    <row r="167" spans="1:17" ht="15" customHeight="1" x14ac:dyDescent="0.2">
      <c r="A167" s="534"/>
      <c r="B167" s="98" t="s">
        <v>38</v>
      </c>
      <c r="C167" s="233" t="s">
        <v>218</v>
      </c>
      <c r="D167" s="369">
        <v>49</v>
      </c>
      <c r="E167" s="143">
        <v>0.4336283185840708</v>
      </c>
      <c r="F167" s="369">
        <v>722</v>
      </c>
      <c r="G167" s="143">
        <v>7.3759270988701144E-3</v>
      </c>
      <c r="H167" s="226">
        <v>651</v>
      </c>
      <c r="I167" s="145">
        <f t="shared" si="9"/>
        <v>0.41228625712476252</v>
      </c>
      <c r="J167" s="226">
        <v>71</v>
      </c>
      <c r="K167" s="145">
        <f t="shared" si="10"/>
        <v>0.63963963963963966</v>
      </c>
      <c r="L167" s="226">
        <v>20</v>
      </c>
      <c r="M167" s="145">
        <f t="shared" si="11"/>
        <v>0.52631578947368418</v>
      </c>
      <c r="N167" s="146">
        <f t="shared" si="12"/>
        <v>0.28169014084507044</v>
      </c>
      <c r="O167" s="14"/>
      <c r="P167" s="14"/>
      <c r="Q167" s="14"/>
    </row>
    <row r="168" spans="1:17" ht="15" customHeight="1" x14ac:dyDescent="0.2">
      <c r="A168" s="534"/>
      <c r="B168" s="98" t="s">
        <v>54</v>
      </c>
      <c r="C168" s="233" t="s">
        <v>218</v>
      </c>
      <c r="D168" s="369">
        <v>39</v>
      </c>
      <c r="E168" s="143">
        <v>0.4642857142857143</v>
      </c>
      <c r="F168" s="369">
        <v>130</v>
      </c>
      <c r="G168" s="143">
        <v>1.3280755164170566E-3</v>
      </c>
      <c r="H168" s="226">
        <v>92</v>
      </c>
      <c r="I168" s="145">
        <f t="shared" si="9"/>
        <v>0.66666666666666663</v>
      </c>
      <c r="J168" s="226">
        <v>38</v>
      </c>
      <c r="K168" s="145">
        <f t="shared" si="10"/>
        <v>0.48101265822784811</v>
      </c>
      <c r="L168" s="226">
        <v>13</v>
      </c>
      <c r="M168" s="145">
        <f t="shared" si="11"/>
        <v>0.37142857142857144</v>
      </c>
      <c r="N168" s="146">
        <f t="shared" si="12"/>
        <v>0.34210526315789475</v>
      </c>
      <c r="O168" s="14"/>
      <c r="P168" s="14"/>
      <c r="Q168" s="14"/>
    </row>
    <row r="169" spans="1:17" ht="15" customHeight="1" x14ac:dyDescent="0.2">
      <c r="A169" s="534"/>
      <c r="B169" s="98" t="s">
        <v>52</v>
      </c>
      <c r="C169" s="233" t="s">
        <v>220</v>
      </c>
      <c r="D169" s="369">
        <v>3087</v>
      </c>
      <c r="E169" s="143">
        <v>0.759409594095941</v>
      </c>
      <c r="F169" s="369">
        <v>7840</v>
      </c>
      <c r="G169" s="143">
        <v>8.0093169605459411E-2</v>
      </c>
      <c r="H169" s="226">
        <v>4703</v>
      </c>
      <c r="I169" s="145">
        <f t="shared" si="9"/>
        <v>0.80269670592251241</v>
      </c>
      <c r="J169" s="226">
        <v>3137</v>
      </c>
      <c r="K169" s="145">
        <f t="shared" si="10"/>
        <v>0.81311560393986526</v>
      </c>
      <c r="L169" s="226">
        <v>1036</v>
      </c>
      <c r="M169" s="145">
        <f t="shared" si="11"/>
        <v>0.80811232449297976</v>
      </c>
      <c r="N169" s="146">
        <f t="shared" si="12"/>
        <v>0.33025183296142813</v>
      </c>
      <c r="O169" s="14"/>
      <c r="P169" s="14"/>
      <c r="Q169" s="14"/>
    </row>
    <row r="170" spans="1:17" ht="15" customHeight="1" x14ac:dyDescent="0.2">
      <c r="A170" s="534"/>
      <c r="B170" s="98" t="s">
        <v>55</v>
      </c>
      <c r="C170" s="233" t="s">
        <v>220</v>
      </c>
      <c r="D170" s="369">
        <v>685</v>
      </c>
      <c r="E170" s="143">
        <v>0.59461805555555558</v>
      </c>
      <c r="F170" s="369">
        <v>2008</v>
      </c>
      <c r="G170" s="143">
        <v>2.0513658745888074E-2</v>
      </c>
      <c r="H170" s="226">
        <v>1378</v>
      </c>
      <c r="I170" s="145">
        <f t="shared" si="9"/>
        <v>0.67383863080684592</v>
      </c>
      <c r="J170" s="226">
        <v>630</v>
      </c>
      <c r="K170" s="145">
        <f t="shared" si="10"/>
        <v>0.63063063063063063</v>
      </c>
      <c r="L170" s="226">
        <v>192</v>
      </c>
      <c r="M170" s="145">
        <f t="shared" si="11"/>
        <v>0.57313432835820899</v>
      </c>
      <c r="N170" s="146">
        <f t="shared" si="12"/>
        <v>0.30476190476190479</v>
      </c>
      <c r="O170" s="14"/>
      <c r="P170" s="14"/>
      <c r="Q170" s="14"/>
    </row>
    <row r="171" spans="1:17" ht="15" customHeight="1" x14ac:dyDescent="0.2">
      <c r="A171" s="534"/>
      <c r="B171" s="98" t="s">
        <v>18</v>
      </c>
      <c r="C171" s="233" t="s">
        <v>220</v>
      </c>
      <c r="D171" s="369">
        <v>3480</v>
      </c>
      <c r="E171" s="143">
        <v>0.88212927756653992</v>
      </c>
      <c r="F171" s="369">
        <v>6620</v>
      </c>
      <c r="G171" s="143">
        <v>6.7629691682160875E-2</v>
      </c>
      <c r="H171" s="226">
        <v>4170</v>
      </c>
      <c r="I171" s="145">
        <f t="shared" si="9"/>
        <v>0.90711333478355449</v>
      </c>
      <c r="J171" s="226">
        <v>2450</v>
      </c>
      <c r="K171" s="145">
        <f t="shared" si="10"/>
        <v>0.89350838803792854</v>
      </c>
      <c r="L171" s="225">
        <v>706</v>
      </c>
      <c r="M171" s="145">
        <f t="shared" si="11"/>
        <v>0.88916876574307302</v>
      </c>
      <c r="N171" s="146">
        <f t="shared" si="12"/>
        <v>0.28816326530612246</v>
      </c>
      <c r="O171" s="14"/>
      <c r="P171" s="14"/>
      <c r="Q171" s="14"/>
    </row>
    <row r="172" spans="1:17" ht="15" customHeight="1" x14ac:dyDescent="0.2">
      <c r="A172" s="534"/>
      <c r="B172" s="98" t="s">
        <v>42</v>
      </c>
      <c r="C172" s="233" t="s">
        <v>220</v>
      </c>
      <c r="D172" s="369">
        <v>1431</v>
      </c>
      <c r="E172" s="143">
        <v>0.80938914027149322</v>
      </c>
      <c r="F172" s="369">
        <v>3354</v>
      </c>
      <c r="G172" s="143">
        <v>3.4264348323560061E-2</v>
      </c>
      <c r="H172" s="226">
        <v>2027</v>
      </c>
      <c r="I172" s="145">
        <f t="shared" si="9"/>
        <v>0.84458333333333335</v>
      </c>
      <c r="J172" s="226">
        <v>1327</v>
      </c>
      <c r="K172" s="145">
        <f t="shared" si="10"/>
        <v>0.81261481935088797</v>
      </c>
      <c r="L172" s="226">
        <v>321</v>
      </c>
      <c r="M172" s="145">
        <f t="shared" si="11"/>
        <v>0.74477958236658937</v>
      </c>
      <c r="N172" s="146">
        <f t="shared" si="12"/>
        <v>0.24189902034664656</v>
      </c>
      <c r="O172" s="14"/>
      <c r="P172" s="14"/>
      <c r="Q172" s="14"/>
    </row>
    <row r="173" spans="1:17" ht="15" customHeight="1" x14ac:dyDescent="0.2">
      <c r="A173" s="534"/>
      <c r="B173" s="98" t="s">
        <v>19</v>
      </c>
      <c r="C173" s="233" t="s">
        <v>220</v>
      </c>
      <c r="D173" s="369">
        <v>1547</v>
      </c>
      <c r="E173" s="143">
        <v>0.82287234042553192</v>
      </c>
      <c r="F173" s="369">
        <v>3644</v>
      </c>
      <c r="G173" s="143">
        <v>3.7226978321721185E-2</v>
      </c>
      <c r="H173" s="226">
        <v>1943</v>
      </c>
      <c r="I173" s="145">
        <f t="shared" si="9"/>
        <v>0.86470850022251888</v>
      </c>
      <c r="J173" s="226">
        <v>1701</v>
      </c>
      <c r="K173" s="145">
        <f t="shared" si="10"/>
        <v>0.87365177195685673</v>
      </c>
      <c r="L173" s="226">
        <v>390</v>
      </c>
      <c r="M173" s="145">
        <f t="shared" si="11"/>
        <v>0.82802547770700641</v>
      </c>
      <c r="N173" s="146">
        <f t="shared" si="12"/>
        <v>0.2292768959435626</v>
      </c>
      <c r="O173" s="14"/>
      <c r="P173" s="14"/>
      <c r="Q173" s="14"/>
    </row>
    <row r="174" spans="1:17" ht="15" customHeight="1" x14ac:dyDescent="0.2">
      <c r="A174" s="534"/>
      <c r="B174" s="98" t="s">
        <v>33</v>
      </c>
      <c r="C174" s="233" t="s">
        <v>220</v>
      </c>
      <c r="D174" s="369">
        <v>626</v>
      </c>
      <c r="E174" s="143">
        <v>0.67384284176533904</v>
      </c>
      <c r="F174" s="369">
        <v>1320</v>
      </c>
      <c r="G174" s="143">
        <v>1.3485074474388575E-2</v>
      </c>
      <c r="H174" s="226">
        <v>698</v>
      </c>
      <c r="I174" s="145">
        <f t="shared" si="9"/>
        <v>0.81924882629107976</v>
      </c>
      <c r="J174" s="226">
        <v>622</v>
      </c>
      <c r="K174" s="145">
        <f t="shared" si="10"/>
        <v>0.7726708074534161</v>
      </c>
      <c r="L174" s="226">
        <v>165</v>
      </c>
      <c r="M174" s="145">
        <f t="shared" si="11"/>
        <v>0.81280788177339902</v>
      </c>
      <c r="N174" s="146">
        <f t="shared" si="12"/>
        <v>0.26527331189710612</v>
      </c>
      <c r="O174" s="14"/>
      <c r="P174" s="14"/>
      <c r="Q174" s="14"/>
    </row>
    <row r="175" spans="1:17" ht="15" customHeight="1" x14ac:dyDescent="0.2">
      <c r="A175" s="534"/>
      <c r="B175" s="98" t="s">
        <v>9</v>
      </c>
      <c r="C175" s="233" t="s">
        <v>220</v>
      </c>
      <c r="D175" s="369">
        <v>561</v>
      </c>
      <c r="E175" s="143">
        <v>0.65767878077373976</v>
      </c>
      <c r="F175" s="369">
        <v>1469</v>
      </c>
      <c r="G175" s="143">
        <v>1.5007253335512739E-2</v>
      </c>
      <c r="H175" s="226">
        <v>814</v>
      </c>
      <c r="I175" s="145">
        <f t="shared" si="9"/>
        <v>0.71216097987751537</v>
      </c>
      <c r="J175" s="226">
        <v>655</v>
      </c>
      <c r="K175" s="145">
        <f t="shared" si="10"/>
        <v>0.81977471839799754</v>
      </c>
      <c r="L175" s="226">
        <v>159</v>
      </c>
      <c r="M175" s="145">
        <f t="shared" si="11"/>
        <v>0.76442307692307687</v>
      </c>
      <c r="N175" s="146">
        <f t="shared" si="12"/>
        <v>0.24274809160305344</v>
      </c>
      <c r="O175" s="14"/>
      <c r="P175" s="14"/>
      <c r="Q175" s="14"/>
    </row>
    <row r="176" spans="1:17" ht="15" customHeight="1" x14ac:dyDescent="0.2">
      <c r="A176" s="534"/>
      <c r="B176" s="98" t="s">
        <v>29</v>
      </c>
      <c r="C176" s="233" t="s">
        <v>220</v>
      </c>
      <c r="D176" s="369">
        <v>732</v>
      </c>
      <c r="E176" s="143">
        <v>0.72260612043435346</v>
      </c>
      <c r="F176" s="369">
        <v>1348</v>
      </c>
      <c r="G176" s="143">
        <v>1.3771121508693787E-2</v>
      </c>
      <c r="H176" s="226">
        <v>830</v>
      </c>
      <c r="I176" s="145">
        <f t="shared" si="9"/>
        <v>0.66881547139403708</v>
      </c>
      <c r="J176" s="226">
        <v>518</v>
      </c>
      <c r="K176" s="145">
        <f t="shared" si="10"/>
        <v>0.738944365192582</v>
      </c>
      <c r="L176" s="226">
        <v>179</v>
      </c>
      <c r="M176" s="145">
        <f t="shared" si="11"/>
        <v>0.73360655737704916</v>
      </c>
      <c r="N176" s="146">
        <f t="shared" si="12"/>
        <v>0.34555984555984554</v>
      </c>
      <c r="O176" s="14"/>
      <c r="P176" s="14"/>
      <c r="Q176" s="14"/>
    </row>
    <row r="177" spans="1:17" ht="15" customHeight="1" x14ac:dyDescent="0.2">
      <c r="A177" s="534"/>
      <c r="B177" s="98" t="s">
        <v>51</v>
      </c>
      <c r="C177" s="233" t="s">
        <v>220</v>
      </c>
      <c r="D177" s="369">
        <v>545</v>
      </c>
      <c r="E177" s="143">
        <v>0.66707466340269272</v>
      </c>
      <c r="F177" s="369">
        <v>1591</v>
      </c>
      <c r="G177" s="143">
        <v>1.6253601127842594E-2</v>
      </c>
      <c r="H177" s="226">
        <v>1066</v>
      </c>
      <c r="I177" s="145">
        <f t="shared" si="9"/>
        <v>0.77470930232558144</v>
      </c>
      <c r="J177" s="226">
        <v>525</v>
      </c>
      <c r="K177" s="145">
        <f t="shared" si="10"/>
        <v>0.73632538569424966</v>
      </c>
      <c r="L177" s="226">
        <v>137</v>
      </c>
      <c r="M177" s="145">
        <f t="shared" si="11"/>
        <v>0.67821782178217827</v>
      </c>
      <c r="N177" s="146">
        <f t="shared" si="12"/>
        <v>0.26095238095238094</v>
      </c>
      <c r="O177" s="14"/>
      <c r="P177" s="14"/>
      <c r="Q177" s="14"/>
    </row>
    <row r="178" spans="1:17" ht="15" customHeight="1" x14ac:dyDescent="0.2">
      <c r="A178" s="534"/>
      <c r="B178" s="98" t="s">
        <v>45</v>
      </c>
      <c r="C178" s="233" t="s">
        <v>220</v>
      </c>
      <c r="D178" s="369">
        <v>350</v>
      </c>
      <c r="E178" s="143">
        <v>0.59931506849315064</v>
      </c>
      <c r="F178" s="369">
        <v>937</v>
      </c>
      <c r="G178" s="143">
        <v>9.5723596837137079E-3</v>
      </c>
      <c r="H178" s="226">
        <v>524</v>
      </c>
      <c r="I178" s="145">
        <f t="shared" si="9"/>
        <v>0.73389355742296913</v>
      </c>
      <c r="J178" s="226">
        <v>413</v>
      </c>
      <c r="K178" s="145">
        <f t="shared" si="10"/>
        <v>0.67263843648208466</v>
      </c>
      <c r="L178" s="226">
        <v>112</v>
      </c>
      <c r="M178" s="145">
        <f t="shared" si="11"/>
        <v>0.58638743455497377</v>
      </c>
      <c r="N178" s="146">
        <f t="shared" si="12"/>
        <v>0.2711864406779661</v>
      </c>
      <c r="O178" s="14"/>
      <c r="P178" s="14"/>
      <c r="Q178" s="14"/>
    </row>
    <row r="179" spans="1:17" ht="15" customHeight="1" x14ac:dyDescent="0.2">
      <c r="A179" s="534"/>
      <c r="B179" s="98" t="s">
        <v>26</v>
      </c>
      <c r="C179" s="233" t="s">
        <v>220</v>
      </c>
      <c r="D179" s="369">
        <v>1300</v>
      </c>
      <c r="E179" s="143">
        <v>0.84745762711864403</v>
      </c>
      <c r="F179" s="369">
        <v>2314</v>
      </c>
      <c r="G179" s="143">
        <v>2.3639744192223606E-2</v>
      </c>
      <c r="H179" s="226">
        <v>1104</v>
      </c>
      <c r="I179" s="145">
        <f t="shared" ref="I179:I199" si="13">H179/SUM(H179,H126)</f>
        <v>0.80466472303206993</v>
      </c>
      <c r="J179" s="226">
        <v>1210</v>
      </c>
      <c r="K179" s="145">
        <f t="shared" si="10"/>
        <v>0.86552217453505009</v>
      </c>
      <c r="L179" s="226">
        <v>239</v>
      </c>
      <c r="M179" s="145">
        <f t="shared" si="11"/>
        <v>0.85971223021582732</v>
      </c>
      <c r="N179" s="146">
        <f t="shared" si="12"/>
        <v>0.1975206611570248</v>
      </c>
      <c r="O179" s="14"/>
      <c r="P179" s="14"/>
      <c r="Q179" s="14"/>
    </row>
    <row r="180" spans="1:17" ht="15" customHeight="1" x14ac:dyDescent="0.2">
      <c r="A180" s="534"/>
      <c r="B180" s="98" t="s">
        <v>27</v>
      </c>
      <c r="C180" s="233" t="s">
        <v>220</v>
      </c>
      <c r="D180" s="369">
        <v>417</v>
      </c>
      <c r="E180" s="143">
        <v>0.68472906403940892</v>
      </c>
      <c r="F180" s="369">
        <v>1053</v>
      </c>
      <c r="G180" s="143">
        <v>1.0757411682978158E-2</v>
      </c>
      <c r="H180" s="226">
        <v>692</v>
      </c>
      <c r="I180" s="145">
        <f t="shared" si="13"/>
        <v>0.71635610766045543</v>
      </c>
      <c r="J180" s="226">
        <v>361</v>
      </c>
      <c r="K180" s="145">
        <f t="shared" si="10"/>
        <v>0.7474120082815735</v>
      </c>
      <c r="L180" s="226">
        <v>89</v>
      </c>
      <c r="M180" s="145">
        <f t="shared" si="11"/>
        <v>0.6742424242424242</v>
      </c>
      <c r="N180" s="146">
        <f t="shared" si="12"/>
        <v>0.24653739612188366</v>
      </c>
      <c r="O180" s="14"/>
      <c r="P180" s="14"/>
      <c r="Q180" s="14"/>
    </row>
    <row r="181" spans="1:17" ht="15" customHeight="1" x14ac:dyDescent="0.2">
      <c r="A181" s="534"/>
      <c r="B181" s="98" t="s">
        <v>57</v>
      </c>
      <c r="C181" s="233" t="s">
        <v>220</v>
      </c>
      <c r="D181" s="369">
        <v>161</v>
      </c>
      <c r="E181" s="143">
        <v>0.51935483870967747</v>
      </c>
      <c r="F181" s="369">
        <v>1055</v>
      </c>
      <c r="G181" s="143">
        <v>1.0777843613999959E-2</v>
      </c>
      <c r="H181" s="226">
        <v>892</v>
      </c>
      <c r="I181" s="145">
        <f t="shared" si="13"/>
        <v>0.66319702602230479</v>
      </c>
      <c r="J181" s="226">
        <v>163</v>
      </c>
      <c r="K181" s="145">
        <f t="shared" si="10"/>
        <v>0.55442176870748294</v>
      </c>
      <c r="L181" s="226">
        <v>37</v>
      </c>
      <c r="M181" s="145">
        <f t="shared" si="11"/>
        <v>0.578125</v>
      </c>
      <c r="N181" s="146">
        <f t="shared" si="12"/>
        <v>0.22699386503067484</v>
      </c>
      <c r="O181" s="14"/>
      <c r="P181" s="14"/>
      <c r="Q181" s="14"/>
    </row>
    <row r="182" spans="1:17" ht="15" customHeight="1" x14ac:dyDescent="0.2">
      <c r="A182" s="534"/>
      <c r="B182" s="98" t="s">
        <v>49</v>
      </c>
      <c r="C182" s="233" t="s">
        <v>220</v>
      </c>
      <c r="D182" s="369">
        <v>356</v>
      </c>
      <c r="E182" s="143">
        <v>0.70495049504950491</v>
      </c>
      <c r="F182" s="369">
        <v>1157</v>
      </c>
      <c r="G182" s="143">
        <v>1.1819872096111803E-2</v>
      </c>
      <c r="H182" s="226">
        <v>723</v>
      </c>
      <c r="I182" s="145">
        <f t="shared" si="13"/>
        <v>0.81972789115646261</v>
      </c>
      <c r="J182" s="226">
        <v>434</v>
      </c>
      <c r="K182" s="145">
        <f t="shared" si="10"/>
        <v>0.79779411764705888</v>
      </c>
      <c r="L182" s="226">
        <v>104</v>
      </c>
      <c r="M182" s="145">
        <f t="shared" si="11"/>
        <v>0.71724137931034482</v>
      </c>
      <c r="N182" s="146">
        <f t="shared" si="12"/>
        <v>0.23963133640552994</v>
      </c>
      <c r="O182" s="14"/>
      <c r="P182" s="14"/>
      <c r="Q182" s="14"/>
    </row>
    <row r="183" spans="1:17" ht="15" customHeight="1" x14ac:dyDescent="0.2">
      <c r="A183" s="534"/>
      <c r="B183" s="98" t="s">
        <v>12</v>
      </c>
      <c r="C183" s="233" t="s">
        <v>220</v>
      </c>
      <c r="D183" s="369">
        <v>588</v>
      </c>
      <c r="E183" s="143">
        <v>0.80218281036834926</v>
      </c>
      <c r="F183" s="369">
        <v>1335</v>
      </c>
      <c r="G183" s="143">
        <v>1.3638313957052081E-2</v>
      </c>
      <c r="H183" s="226">
        <v>696</v>
      </c>
      <c r="I183" s="145">
        <f t="shared" si="13"/>
        <v>0.82758620689655171</v>
      </c>
      <c r="J183" s="226">
        <v>639</v>
      </c>
      <c r="K183" s="145">
        <f t="shared" si="10"/>
        <v>0.86351351351351346</v>
      </c>
      <c r="L183" s="226">
        <v>127</v>
      </c>
      <c r="M183" s="145">
        <f t="shared" si="11"/>
        <v>0.78395061728395066</v>
      </c>
      <c r="N183" s="146">
        <f t="shared" si="12"/>
        <v>0.19874804381846636</v>
      </c>
      <c r="O183" s="14"/>
      <c r="P183" s="14"/>
      <c r="Q183" s="14"/>
    </row>
    <row r="184" spans="1:17" ht="15" customHeight="1" x14ac:dyDescent="0.2">
      <c r="A184" s="534"/>
      <c r="B184" s="98" t="s">
        <v>16</v>
      </c>
      <c r="C184" s="233" t="s">
        <v>220</v>
      </c>
      <c r="D184" s="368" t="s">
        <v>107</v>
      </c>
      <c r="E184" s="126" t="s">
        <v>107</v>
      </c>
      <c r="F184" s="368">
        <v>12</v>
      </c>
      <c r="G184" s="372">
        <v>0</v>
      </c>
      <c r="H184" s="126" t="s">
        <v>107</v>
      </c>
      <c r="I184" s="126" t="s">
        <v>107</v>
      </c>
      <c r="J184" s="126" t="s">
        <v>107</v>
      </c>
      <c r="K184" s="126" t="s">
        <v>107</v>
      </c>
      <c r="L184" s="226"/>
      <c r="M184" s="145"/>
      <c r="N184" s="246"/>
      <c r="O184" s="14"/>
      <c r="P184" s="14"/>
      <c r="Q184" s="14"/>
    </row>
    <row r="185" spans="1:17" ht="15" customHeight="1" x14ac:dyDescent="0.2">
      <c r="A185" s="534"/>
      <c r="B185" s="98" t="s">
        <v>17</v>
      </c>
      <c r="C185" s="233" t="s">
        <v>220</v>
      </c>
      <c r="D185" s="369">
        <v>22</v>
      </c>
      <c r="E185" s="143">
        <v>0.33846153846153848</v>
      </c>
      <c r="F185" s="369">
        <v>114</v>
      </c>
      <c r="G185" s="143">
        <v>1.1646200682426497E-3</v>
      </c>
      <c r="H185" s="226">
        <v>76</v>
      </c>
      <c r="I185" s="145">
        <f t="shared" si="13"/>
        <v>0.66086956521739126</v>
      </c>
      <c r="J185" s="226">
        <v>38</v>
      </c>
      <c r="K185" s="145">
        <f t="shared" si="10"/>
        <v>0.48717948717948717</v>
      </c>
      <c r="L185" s="226">
        <v>13</v>
      </c>
      <c r="M185" s="145">
        <f t="shared" si="11"/>
        <v>0.52</v>
      </c>
      <c r="N185" s="146">
        <f t="shared" si="12"/>
        <v>0.34210526315789475</v>
      </c>
      <c r="O185" s="14"/>
      <c r="P185" s="14"/>
      <c r="Q185" s="14"/>
    </row>
    <row r="186" spans="1:17" ht="15" customHeight="1" x14ac:dyDescent="0.2">
      <c r="A186" s="534"/>
      <c r="B186" s="98" t="s">
        <v>226</v>
      </c>
      <c r="C186" s="233" t="s">
        <v>226</v>
      </c>
      <c r="D186" s="369">
        <v>79</v>
      </c>
      <c r="E186" s="143">
        <v>0.30620155038759689</v>
      </c>
      <c r="F186" s="369">
        <v>285</v>
      </c>
      <c r="G186" s="143">
        <v>2.911550170606624E-3</v>
      </c>
      <c r="H186" s="226">
        <v>203</v>
      </c>
      <c r="I186" s="145">
        <f t="shared" si="13"/>
        <v>3.4348561759729272E-2</v>
      </c>
      <c r="J186" s="226">
        <v>82</v>
      </c>
      <c r="K186" s="145">
        <f t="shared" si="10"/>
        <v>0.35964912280701755</v>
      </c>
      <c r="L186" s="226">
        <v>36</v>
      </c>
      <c r="M186" s="145">
        <f t="shared" si="11"/>
        <v>0.42352941176470588</v>
      </c>
      <c r="N186" s="146">
        <f t="shared" si="12"/>
        <v>0.43902439024390244</v>
      </c>
      <c r="O186" s="14"/>
      <c r="P186" s="14"/>
      <c r="Q186" s="14"/>
    </row>
    <row r="187" spans="1:17" ht="15" customHeight="1" x14ac:dyDescent="0.2">
      <c r="A187" s="534"/>
      <c r="B187" s="98" t="s">
        <v>13</v>
      </c>
      <c r="C187" s="233" t="s">
        <v>222</v>
      </c>
      <c r="D187" s="369">
        <v>4613</v>
      </c>
      <c r="E187" s="143">
        <v>0.69253865785918034</v>
      </c>
      <c r="F187" s="369">
        <v>10129</v>
      </c>
      <c r="G187" s="143">
        <v>0.10347751465991051</v>
      </c>
      <c r="H187" s="226">
        <v>6186</v>
      </c>
      <c r="I187" s="145">
        <f t="shared" si="13"/>
        <v>0.82811244979919674</v>
      </c>
      <c r="J187" s="226">
        <v>3943</v>
      </c>
      <c r="K187" s="145">
        <f t="shared" si="10"/>
        <v>0.72816251154201295</v>
      </c>
      <c r="L187" s="226">
        <v>1281</v>
      </c>
      <c r="M187" s="145">
        <f t="shared" si="11"/>
        <v>0.70268787712561709</v>
      </c>
      <c r="N187" s="146">
        <f t="shared" si="12"/>
        <v>0.32487953335024095</v>
      </c>
      <c r="O187" s="14"/>
      <c r="P187" s="14"/>
      <c r="Q187" s="14"/>
    </row>
    <row r="188" spans="1:17" ht="15" customHeight="1" x14ac:dyDescent="0.2">
      <c r="A188" s="534"/>
      <c r="B188" s="98" t="s">
        <v>56</v>
      </c>
      <c r="C188" s="233" t="s">
        <v>222</v>
      </c>
      <c r="D188" s="369">
        <v>749</v>
      </c>
      <c r="E188" s="143">
        <v>0.70262664165103195</v>
      </c>
      <c r="F188" s="369">
        <v>1800</v>
      </c>
      <c r="G188" s="143">
        <v>1.8388737919620785E-2</v>
      </c>
      <c r="H188" s="226">
        <v>1204</v>
      </c>
      <c r="I188" s="145">
        <f t="shared" si="13"/>
        <v>0.84313725490196079</v>
      </c>
      <c r="J188" s="226">
        <v>596</v>
      </c>
      <c r="K188" s="145">
        <f t="shared" si="10"/>
        <v>0.72771672771672768</v>
      </c>
      <c r="L188" s="226">
        <v>181</v>
      </c>
      <c r="M188" s="145">
        <f t="shared" si="11"/>
        <v>0.73577235772357719</v>
      </c>
      <c r="N188" s="146">
        <f t="shared" si="12"/>
        <v>0.30369127516778521</v>
      </c>
      <c r="O188" s="14"/>
      <c r="P188" s="14"/>
      <c r="Q188" s="14"/>
    </row>
    <row r="189" spans="1:17" ht="15" customHeight="1" x14ac:dyDescent="0.2">
      <c r="A189" s="534"/>
      <c r="B189" s="98" t="s">
        <v>11</v>
      </c>
      <c r="C189" s="233" t="s">
        <v>222</v>
      </c>
      <c r="D189" s="369">
        <v>896</v>
      </c>
      <c r="E189" s="143">
        <v>0.740495867768595</v>
      </c>
      <c r="F189" s="369">
        <v>1919</v>
      </c>
      <c r="G189" s="143">
        <v>1.9604437815417933E-2</v>
      </c>
      <c r="H189" s="226">
        <v>940</v>
      </c>
      <c r="I189" s="145">
        <f t="shared" si="13"/>
        <v>0.42941982640475101</v>
      </c>
      <c r="J189" s="226">
        <v>979</v>
      </c>
      <c r="K189" s="145">
        <f t="shared" si="10"/>
        <v>0.79528838342810726</v>
      </c>
      <c r="L189" s="226">
        <v>243</v>
      </c>
      <c r="M189" s="145">
        <f t="shared" si="11"/>
        <v>0.7232142857142857</v>
      </c>
      <c r="N189" s="146">
        <f t="shared" si="12"/>
        <v>0.24821246169560776</v>
      </c>
      <c r="O189" s="14"/>
      <c r="P189" s="14"/>
      <c r="Q189" s="14"/>
    </row>
    <row r="190" spans="1:17" ht="15" customHeight="1" x14ac:dyDescent="0.2">
      <c r="A190" s="534"/>
      <c r="B190" s="98" t="s">
        <v>14</v>
      </c>
      <c r="C190" s="233" t="s">
        <v>222</v>
      </c>
      <c r="D190" s="369">
        <v>891</v>
      </c>
      <c r="E190" s="143">
        <v>0.74685666387259009</v>
      </c>
      <c r="F190" s="369">
        <v>2087</v>
      </c>
      <c r="G190" s="143">
        <v>2.1320720021249209E-2</v>
      </c>
      <c r="H190" s="226">
        <v>1165</v>
      </c>
      <c r="I190" s="145">
        <f t="shared" si="13"/>
        <v>0.76544021024967146</v>
      </c>
      <c r="J190" s="226">
        <v>922</v>
      </c>
      <c r="K190" s="145">
        <f t="shared" si="10"/>
        <v>0.84742647058823528</v>
      </c>
      <c r="L190" s="226">
        <v>173</v>
      </c>
      <c r="M190" s="145">
        <f t="shared" si="11"/>
        <v>0.76211453744493396</v>
      </c>
      <c r="N190" s="146">
        <f t="shared" si="12"/>
        <v>0.18763557483731019</v>
      </c>
      <c r="O190" s="14"/>
      <c r="P190" s="14"/>
      <c r="Q190" s="14"/>
    </row>
    <row r="191" spans="1:17" ht="15" customHeight="1" x14ac:dyDescent="0.2">
      <c r="A191" s="534"/>
      <c r="B191" s="98" t="s">
        <v>53</v>
      </c>
      <c r="C191" s="233" t="s">
        <v>222</v>
      </c>
      <c r="D191" s="369">
        <v>899</v>
      </c>
      <c r="E191" s="143">
        <v>0.76380628717077315</v>
      </c>
      <c r="F191" s="369">
        <v>1986</v>
      </c>
      <c r="G191" s="143">
        <v>2.0288907504648266E-2</v>
      </c>
      <c r="H191" s="226">
        <v>1081</v>
      </c>
      <c r="I191" s="145">
        <f t="shared" si="13"/>
        <v>0.47916666666666669</v>
      </c>
      <c r="J191" s="226">
        <v>905</v>
      </c>
      <c r="K191" s="145">
        <f t="shared" si="10"/>
        <v>0.80373001776198938</v>
      </c>
      <c r="L191" s="226">
        <v>430</v>
      </c>
      <c r="M191" s="145">
        <f t="shared" si="11"/>
        <v>0.86693548387096775</v>
      </c>
      <c r="N191" s="146">
        <f t="shared" si="12"/>
        <v>0.47513812154696133</v>
      </c>
      <c r="O191" s="14"/>
      <c r="P191" s="14"/>
      <c r="Q191" s="14"/>
    </row>
    <row r="192" spans="1:17" ht="15" customHeight="1" x14ac:dyDescent="0.2">
      <c r="A192" s="534"/>
      <c r="B192" s="98" t="s">
        <v>46</v>
      </c>
      <c r="C192" s="233" t="s">
        <v>222</v>
      </c>
      <c r="D192" s="369">
        <v>270</v>
      </c>
      <c r="E192" s="143">
        <v>0.50467289719626163</v>
      </c>
      <c r="F192" s="369">
        <v>638</v>
      </c>
      <c r="G192" s="143">
        <v>6.5177859959544776E-3</v>
      </c>
      <c r="H192" s="226">
        <v>378</v>
      </c>
      <c r="I192" s="145">
        <f t="shared" si="13"/>
        <v>0.60383386581469645</v>
      </c>
      <c r="J192" s="226">
        <v>260</v>
      </c>
      <c r="K192" s="145">
        <f t="shared" si="10"/>
        <v>0.52738336713995948</v>
      </c>
      <c r="L192" s="226">
        <v>77</v>
      </c>
      <c r="M192" s="145">
        <f t="shared" si="11"/>
        <v>0.49358974358974361</v>
      </c>
      <c r="N192" s="146">
        <f t="shared" si="12"/>
        <v>0.29615384615384616</v>
      </c>
      <c r="O192" s="14"/>
      <c r="P192" s="14"/>
      <c r="Q192" s="14"/>
    </row>
    <row r="193" spans="1:24" ht="15" customHeight="1" x14ac:dyDescent="0.2">
      <c r="A193" s="534"/>
      <c r="B193" s="98" t="s">
        <v>21</v>
      </c>
      <c r="C193" s="233" t="s">
        <v>222</v>
      </c>
      <c r="D193" s="369">
        <v>287</v>
      </c>
      <c r="E193" s="143">
        <v>0.7192982456140351</v>
      </c>
      <c r="F193" s="369">
        <v>992</v>
      </c>
      <c r="G193" s="143">
        <v>1.0134237786813232E-2</v>
      </c>
      <c r="H193" s="226">
        <v>698</v>
      </c>
      <c r="I193" s="145">
        <f t="shared" si="13"/>
        <v>0.78692220969560311</v>
      </c>
      <c r="J193" s="226">
        <v>294</v>
      </c>
      <c r="K193" s="145">
        <f t="shared" si="10"/>
        <v>0.82352941176470584</v>
      </c>
      <c r="L193" s="226">
        <v>113</v>
      </c>
      <c r="M193" s="145">
        <f t="shared" si="11"/>
        <v>0.82481751824817517</v>
      </c>
      <c r="N193" s="146">
        <f t="shared" si="12"/>
        <v>0.38435374149659862</v>
      </c>
      <c r="O193" s="14"/>
      <c r="P193" s="14"/>
      <c r="Q193" s="14"/>
    </row>
    <row r="194" spans="1:24" ht="15" customHeight="1" x14ac:dyDescent="0.2">
      <c r="A194" s="534"/>
      <c r="B194" s="98" t="s">
        <v>37</v>
      </c>
      <c r="C194" s="233" t="s">
        <v>222</v>
      </c>
      <c r="D194" s="369">
        <v>209</v>
      </c>
      <c r="E194" s="143">
        <v>0.66987179487179482</v>
      </c>
      <c r="F194" s="369">
        <v>529</v>
      </c>
      <c r="G194" s="143">
        <v>5.4042457552663306E-3</v>
      </c>
      <c r="H194" s="226">
        <v>353</v>
      </c>
      <c r="I194" s="145">
        <f t="shared" si="13"/>
        <v>0.81712962962962965</v>
      </c>
      <c r="J194" s="226">
        <v>176</v>
      </c>
      <c r="K194" s="145">
        <f t="shared" si="10"/>
        <v>0.68482490272373542</v>
      </c>
      <c r="L194" s="226">
        <v>61</v>
      </c>
      <c r="M194" s="145">
        <f t="shared" si="11"/>
        <v>0.67032967032967028</v>
      </c>
      <c r="N194" s="146">
        <f t="shared" si="12"/>
        <v>0.34659090909090912</v>
      </c>
      <c r="O194" s="14"/>
      <c r="P194" s="14"/>
      <c r="Q194" s="14"/>
    </row>
    <row r="195" spans="1:24" ht="15" customHeight="1" x14ac:dyDescent="0.2">
      <c r="A195" s="534"/>
      <c r="B195" s="98" t="s">
        <v>40</v>
      </c>
      <c r="C195" s="233" t="s">
        <v>222</v>
      </c>
      <c r="D195" s="369">
        <v>401</v>
      </c>
      <c r="E195" s="143">
        <v>0.80200000000000005</v>
      </c>
      <c r="F195" s="369">
        <v>1061</v>
      </c>
      <c r="G195" s="143">
        <v>1.0839139407065362E-2</v>
      </c>
      <c r="H195" s="226">
        <v>639</v>
      </c>
      <c r="I195" s="145">
        <f t="shared" si="13"/>
        <v>0.88873435326842842</v>
      </c>
      <c r="J195" s="226">
        <v>422</v>
      </c>
      <c r="K195" s="145">
        <f t="shared" si="10"/>
        <v>0.86652977412731003</v>
      </c>
      <c r="L195" s="226">
        <v>107</v>
      </c>
      <c r="M195" s="145">
        <f t="shared" si="11"/>
        <v>0.80451127819548873</v>
      </c>
      <c r="N195" s="146">
        <f t="shared" si="12"/>
        <v>0.25355450236966826</v>
      </c>
      <c r="O195" s="14"/>
      <c r="P195" s="14"/>
      <c r="Q195" s="14"/>
    </row>
    <row r="196" spans="1:24" ht="15" customHeight="1" x14ac:dyDescent="0.2">
      <c r="A196" s="534"/>
      <c r="B196" s="98" t="s">
        <v>20</v>
      </c>
      <c r="C196" s="233" t="s">
        <v>222</v>
      </c>
      <c r="D196" s="369">
        <v>149</v>
      </c>
      <c r="E196" s="143">
        <v>0.64782608695652177</v>
      </c>
      <c r="F196" s="369">
        <v>387</v>
      </c>
      <c r="G196" s="143">
        <v>3.9535786527184688E-3</v>
      </c>
      <c r="H196" s="226">
        <v>266</v>
      </c>
      <c r="I196" s="145">
        <f t="shared" si="13"/>
        <v>0.79166666666666663</v>
      </c>
      <c r="J196" s="226">
        <v>121</v>
      </c>
      <c r="K196" s="145">
        <f t="shared" si="10"/>
        <v>0.75155279503105588</v>
      </c>
      <c r="L196" s="226">
        <v>39</v>
      </c>
      <c r="M196" s="145">
        <f t="shared" si="11"/>
        <v>0.76470588235294112</v>
      </c>
      <c r="N196" s="146">
        <f t="shared" si="12"/>
        <v>0.32231404958677684</v>
      </c>
      <c r="O196" s="14"/>
      <c r="P196" s="14"/>
      <c r="Q196" s="14"/>
    </row>
    <row r="197" spans="1:24" ht="15" customHeight="1" x14ac:dyDescent="0.2">
      <c r="A197" s="534"/>
      <c r="B197" s="98" t="s">
        <v>35</v>
      </c>
      <c r="C197" s="233" t="s">
        <v>222</v>
      </c>
      <c r="D197" s="369">
        <v>90</v>
      </c>
      <c r="E197" s="143">
        <v>0.5625</v>
      </c>
      <c r="F197" s="369">
        <v>212</v>
      </c>
      <c r="G197" s="143">
        <v>2.1657846883108922E-3</v>
      </c>
      <c r="H197" s="226">
        <v>146</v>
      </c>
      <c r="I197" s="145">
        <f t="shared" si="13"/>
        <v>0.73366834170854267</v>
      </c>
      <c r="J197" s="226">
        <v>66</v>
      </c>
      <c r="K197" s="145">
        <f t="shared" si="10"/>
        <v>0.6470588235294118</v>
      </c>
      <c r="L197" s="226">
        <v>18</v>
      </c>
      <c r="M197" s="145">
        <f t="shared" si="11"/>
        <v>0.62068965517241381</v>
      </c>
      <c r="N197" s="146">
        <f t="shared" si="12"/>
        <v>0.27272727272727271</v>
      </c>
      <c r="O197" s="14"/>
      <c r="P197" s="14"/>
      <c r="Q197" s="14"/>
    </row>
    <row r="198" spans="1:24" ht="15" customHeight="1" x14ac:dyDescent="0.2">
      <c r="A198" s="534"/>
      <c r="B198" s="98" t="s">
        <v>10</v>
      </c>
      <c r="C198" s="233" t="s">
        <v>222</v>
      </c>
      <c r="D198" s="369">
        <v>54</v>
      </c>
      <c r="E198" s="143">
        <v>0.72</v>
      </c>
      <c r="F198" s="369">
        <v>124</v>
      </c>
      <c r="G198" s="143">
        <v>1.266779723351654E-3</v>
      </c>
      <c r="H198" s="226">
        <v>65</v>
      </c>
      <c r="I198" s="145">
        <f t="shared" si="13"/>
        <v>0.7303370786516854</v>
      </c>
      <c r="J198" s="226">
        <v>59</v>
      </c>
      <c r="K198" s="145">
        <f t="shared" si="10"/>
        <v>0.73750000000000004</v>
      </c>
      <c r="L198" s="226">
        <v>16</v>
      </c>
      <c r="M198" s="145">
        <f t="shared" si="11"/>
        <v>1</v>
      </c>
      <c r="N198" s="146">
        <f t="shared" si="12"/>
        <v>0.2711864406779661</v>
      </c>
      <c r="O198" s="14"/>
      <c r="P198" s="14"/>
      <c r="Q198" s="14"/>
    </row>
    <row r="199" spans="1:24" ht="15" customHeight="1" x14ac:dyDescent="0.2">
      <c r="A199" s="534"/>
      <c r="B199" s="98" t="s">
        <v>59</v>
      </c>
      <c r="C199" s="233" t="s">
        <v>222</v>
      </c>
      <c r="D199" s="369">
        <v>67</v>
      </c>
      <c r="E199" s="143">
        <v>0.94366197183098599</v>
      </c>
      <c r="F199" s="369">
        <v>200</v>
      </c>
      <c r="G199" s="143">
        <v>2.0431931021800869E-3</v>
      </c>
      <c r="H199" s="226">
        <v>119</v>
      </c>
      <c r="I199" s="145">
        <f t="shared" si="13"/>
        <v>0.91538461538461535</v>
      </c>
      <c r="J199" s="226">
        <v>81</v>
      </c>
      <c r="K199" s="145">
        <f t="shared" si="10"/>
        <v>0.88043478260869568</v>
      </c>
      <c r="L199" s="226">
        <v>22</v>
      </c>
      <c r="M199" s="145">
        <f t="shared" si="11"/>
        <v>1</v>
      </c>
      <c r="N199" s="146">
        <f t="shared" si="12"/>
        <v>0.27160493827160492</v>
      </c>
      <c r="O199" s="14"/>
      <c r="P199" s="14"/>
      <c r="Q199" s="14"/>
    </row>
    <row r="200" spans="1:24" x14ac:dyDescent="0.2">
      <c r="A200" t="s">
        <v>253</v>
      </c>
      <c r="B200"/>
      <c r="D200" s="61"/>
      <c r="E200" s="61"/>
      <c r="F200" s="61"/>
      <c r="G200" s="61"/>
      <c r="K200"/>
      <c r="L200"/>
      <c r="M200"/>
      <c r="N200"/>
      <c r="R200"/>
      <c r="T200" s="15"/>
    </row>
    <row r="201" spans="1:24" ht="15" customHeight="1" x14ac:dyDescent="0.2">
      <c r="A201"/>
      <c r="B201"/>
      <c r="C201"/>
      <c r="D201"/>
      <c r="E201"/>
      <c r="F201"/>
      <c r="G201"/>
      <c r="H201"/>
      <c r="I201"/>
      <c r="J201"/>
      <c r="K201"/>
      <c r="L201"/>
      <c r="M201"/>
      <c r="N201"/>
      <c r="O201"/>
      <c r="R201"/>
    </row>
    <row r="202" spans="1:24" s="33" customFormat="1" ht="20" customHeight="1" x14ac:dyDescent="0.2">
      <c r="A202" s="44" t="s">
        <v>254</v>
      </c>
      <c r="B202" s="52"/>
      <c r="C202" s="52"/>
      <c r="D202" s="52"/>
      <c r="E202" s="52"/>
      <c r="F202" s="52"/>
      <c r="G202" s="52"/>
      <c r="H202" s="52"/>
      <c r="I202" s="52"/>
      <c r="J202" s="52"/>
      <c r="K202" s="52"/>
      <c r="L202" s="52"/>
      <c r="M202" s="52"/>
      <c r="N202" s="52"/>
      <c r="O202" s="52"/>
      <c r="P202" s="52"/>
      <c r="Q202" s="52"/>
      <c r="R202" s="52"/>
      <c r="S202" s="49"/>
      <c r="T202" s="49"/>
      <c r="U202" s="49"/>
      <c r="V202" s="49"/>
      <c r="W202" s="49"/>
      <c r="X202" s="49"/>
    </row>
    <row r="203" spans="1:24" s="33" customFormat="1" ht="25.25" customHeight="1" x14ac:dyDescent="0.2">
      <c r="A203" s="118"/>
      <c r="B203" s="537" t="s">
        <v>150</v>
      </c>
      <c r="C203" s="537"/>
      <c r="D203" s="537"/>
      <c r="E203" s="537" t="s">
        <v>151</v>
      </c>
      <c r="F203" s="537"/>
      <c r="G203" s="537"/>
      <c r="H203" s="537"/>
      <c r="I203" s="537"/>
      <c r="J203" s="537"/>
      <c r="K203" s="415"/>
      <c r="L203" s="415"/>
      <c r="M203" s="415"/>
      <c r="N203" s="415"/>
      <c r="O203" s="415"/>
    </row>
    <row r="204" spans="1:24" customFormat="1" ht="40.75" customHeight="1" x14ac:dyDescent="0.2">
      <c r="A204" s="53"/>
      <c r="B204" s="525" t="s">
        <v>362</v>
      </c>
      <c r="C204" s="525"/>
      <c r="D204" s="525"/>
      <c r="E204" s="559" t="s">
        <v>363</v>
      </c>
      <c r="F204" s="559"/>
      <c r="G204" s="559"/>
      <c r="H204" s="525" t="s">
        <v>364</v>
      </c>
      <c r="I204" s="525"/>
      <c r="J204" s="525"/>
    </row>
    <row r="205" spans="1:24" s="33" customFormat="1" ht="20" customHeight="1" x14ac:dyDescent="0.2">
      <c r="A205" s="22" t="s">
        <v>69</v>
      </c>
      <c r="B205" s="497" t="s">
        <v>200</v>
      </c>
      <c r="C205" s="497"/>
      <c r="D205" s="497"/>
      <c r="E205" s="497" t="s">
        <v>200</v>
      </c>
      <c r="F205" s="497"/>
      <c r="G205" s="497"/>
      <c r="H205" s="497" t="s">
        <v>201</v>
      </c>
      <c r="I205" s="497"/>
      <c r="J205" s="497"/>
      <c r="K205" s="415"/>
      <c r="L205" s="415"/>
      <c r="M205" s="415"/>
      <c r="N205" s="415"/>
      <c r="O205" s="415"/>
    </row>
    <row r="206" spans="1:24" customFormat="1" ht="44.5" customHeight="1" x14ac:dyDescent="0.2">
      <c r="A206" s="41" t="s">
        <v>154</v>
      </c>
      <c r="B206" s="189" t="s">
        <v>341</v>
      </c>
      <c r="C206" s="318" t="s">
        <v>89</v>
      </c>
      <c r="D206" s="318" t="s">
        <v>65</v>
      </c>
      <c r="E206" s="189" t="s">
        <v>341</v>
      </c>
      <c r="F206" s="318" t="s">
        <v>89</v>
      </c>
      <c r="G206" s="318" t="s">
        <v>65</v>
      </c>
      <c r="H206" s="189" t="s">
        <v>341</v>
      </c>
      <c r="I206" s="318" t="s">
        <v>89</v>
      </c>
      <c r="J206" s="318" t="s">
        <v>65</v>
      </c>
    </row>
    <row r="207" spans="1:24" x14ac:dyDescent="0.2">
      <c r="A207" s="562" t="s">
        <v>166</v>
      </c>
      <c r="B207" s="128" t="s">
        <v>167</v>
      </c>
      <c r="C207" s="154">
        <v>3340</v>
      </c>
      <c r="D207" s="146">
        <v>0.18417424869037771</v>
      </c>
      <c r="E207" s="289" t="s">
        <v>167</v>
      </c>
      <c r="F207" s="226">
        <v>4132</v>
      </c>
      <c r="G207" s="145">
        <v>0.20545969867236835</v>
      </c>
      <c r="H207" s="380" t="s">
        <v>167</v>
      </c>
      <c r="I207" s="226">
        <v>2458</v>
      </c>
      <c r="J207" s="145">
        <f>I207/I$227</f>
        <v>0.18511824069890043</v>
      </c>
      <c r="K207" s="3"/>
      <c r="L207"/>
      <c r="M207"/>
      <c r="N207"/>
      <c r="O207"/>
      <c r="P207" s="14"/>
      <c r="Q207" s="14"/>
    </row>
    <row r="208" spans="1:24" x14ac:dyDescent="0.2">
      <c r="A208" s="562"/>
      <c r="B208" s="128" t="s">
        <v>174</v>
      </c>
      <c r="C208" s="154">
        <v>1710</v>
      </c>
      <c r="D208" s="146">
        <v>9.4292803970223327E-2</v>
      </c>
      <c r="E208" s="289" t="s">
        <v>168</v>
      </c>
      <c r="F208" s="226">
        <v>2622</v>
      </c>
      <c r="G208" s="145">
        <v>0.13037641091939733</v>
      </c>
      <c r="H208" s="380" t="s">
        <v>171</v>
      </c>
      <c r="I208" s="226">
        <v>1313</v>
      </c>
      <c r="J208" s="145">
        <f t="shared" ref="J208:J226" si="14">I208/I$227</f>
        <v>9.8885374303358933E-2</v>
      </c>
      <c r="K208" s="3"/>
      <c r="L208"/>
      <c r="M208"/>
      <c r="N208"/>
      <c r="O208"/>
      <c r="P208" s="14"/>
      <c r="Q208" s="14"/>
    </row>
    <row r="209" spans="1:17" x14ac:dyDescent="0.2">
      <c r="A209" s="562"/>
      <c r="B209" s="128" t="s">
        <v>171</v>
      </c>
      <c r="C209" s="154">
        <v>1694</v>
      </c>
      <c r="D209" s="146">
        <v>9.3410532120209541E-2</v>
      </c>
      <c r="E209" s="289" t="s">
        <v>171</v>
      </c>
      <c r="F209" s="226">
        <v>1818</v>
      </c>
      <c r="G209" s="145">
        <v>9.039828949331212E-2</v>
      </c>
      <c r="H209" s="380" t="s">
        <v>174</v>
      </c>
      <c r="I209" s="226">
        <v>1127</v>
      </c>
      <c r="J209" s="145">
        <f t="shared" si="14"/>
        <v>8.4877240548275348E-2</v>
      </c>
      <c r="K209" s="3"/>
      <c r="L209"/>
      <c r="M209"/>
      <c r="N209"/>
      <c r="O209"/>
      <c r="P209" s="14"/>
      <c r="Q209" s="14"/>
    </row>
    <row r="210" spans="1:17" x14ac:dyDescent="0.2">
      <c r="A210" s="562"/>
      <c r="B210" s="128" t="s">
        <v>176</v>
      </c>
      <c r="C210" s="154">
        <v>1135</v>
      </c>
      <c r="D210" s="146">
        <v>6.2586159360352903E-2</v>
      </c>
      <c r="E210" s="289" t="s">
        <v>170</v>
      </c>
      <c r="F210" s="226">
        <v>1466</v>
      </c>
      <c r="G210" s="145">
        <v>7.2895430361493707E-2</v>
      </c>
      <c r="H210" s="380" t="s">
        <v>175</v>
      </c>
      <c r="I210" s="226">
        <v>804</v>
      </c>
      <c r="J210" s="145">
        <f t="shared" si="14"/>
        <v>6.05512878445549E-2</v>
      </c>
      <c r="K210" s="3"/>
      <c r="L210"/>
      <c r="M210"/>
      <c r="N210"/>
      <c r="O210"/>
      <c r="P210" s="14"/>
      <c r="Q210" s="14"/>
    </row>
    <row r="211" spans="1:17" x14ac:dyDescent="0.2">
      <c r="A211" s="562"/>
      <c r="B211" s="128" t="s">
        <v>170</v>
      </c>
      <c r="C211" s="154">
        <v>1103</v>
      </c>
      <c r="D211" s="146">
        <v>6.0821615660325339E-2</v>
      </c>
      <c r="E211" s="289" t="s">
        <v>175</v>
      </c>
      <c r="F211" s="226">
        <v>1315</v>
      </c>
      <c r="G211" s="145">
        <v>6.5387101586196608E-2</v>
      </c>
      <c r="H211" s="380" t="s">
        <v>176</v>
      </c>
      <c r="I211" s="226">
        <v>787</v>
      </c>
      <c r="J211" s="145">
        <f t="shared" si="14"/>
        <v>5.927097454435909E-2</v>
      </c>
      <c r="K211" s="3"/>
      <c r="L211"/>
      <c r="M211"/>
      <c r="N211"/>
      <c r="O211"/>
      <c r="P211" s="14"/>
      <c r="Q211" s="14"/>
    </row>
    <row r="212" spans="1:17" x14ac:dyDescent="0.2">
      <c r="A212" s="562"/>
      <c r="B212" s="128" t="s">
        <v>175</v>
      </c>
      <c r="C212" s="154">
        <v>989</v>
      </c>
      <c r="D212" s="146">
        <v>5.4535428728977119E-2</v>
      </c>
      <c r="E212" s="289" t="s">
        <v>174</v>
      </c>
      <c r="F212" s="226">
        <v>1307</v>
      </c>
      <c r="G212" s="145">
        <v>6.498930933320074E-2</v>
      </c>
      <c r="H212" s="380" t="s">
        <v>170</v>
      </c>
      <c r="I212" s="226">
        <v>764</v>
      </c>
      <c r="J212" s="145">
        <f t="shared" si="14"/>
        <v>5.7538785961741223E-2</v>
      </c>
      <c r="K212" s="3"/>
      <c r="L212"/>
      <c r="M212"/>
      <c r="N212"/>
      <c r="O212"/>
      <c r="P212" s="14"/>
      <c r="Q212" s="14"/>
    </row>
    <row r="213" spans="1:17" x14ac:dyDescent="0.2">
      <c r="A213" s="562"/>
      <c r="B213" s="128" t="s">
        <v>178</v>
      </c>
      <c r="C213" s="154">
        <v>941</v>
      </c>
      <c r="D213" s="146">
        <v>5.1888613178935762E-2</v>
      </c>
      <c r="E213" s="289" t="s">
        <v>172</v>
      </c>
      <c r="F213" s="226">
        <v>891</v>
      </c>
      <c r="G213" s="145">
        <v>4.4304112177415346E-2</v>
      </c>
      <c r="H213" s="380" t="s">
        <v>168</v>
      </c>
      <c r="I213" s="226">
        <v>754</v>
      </c>
      <c r="J213" s="145">
        <f t="shared" si="14"/>
        <v>5.6785660491037809E-2</v>
      </c>
      <c r="K213" s="3"/>
      <c r="L213"/>
      <c r="M213"/>
      <c r="N213"/>
      <c r="O213"/>
      <c r="P213" s="14"/>
      <c r="Q213" s="14"/>
    </row>
    <row r="214" spans="1:17" x14ac:dyDescent="0.2">
      <c r="A214" s="562"/>
      <c r="B214" s="128" t="s">
        <v>168</v>
      </c>
      <c r="C214" s="154">
        <v>913</v>
      </c>
      <c r="D214" s="146">
        <v>5.0344637441411634E-2</v>
      </c>
      <c r="E214" s="289" t="s">
        <v>169</v>
      </c>
      <c r="F214" s="226">
        <v>888</v>
      </c>
      <c r="G214" s="145">
        <v>4.4154940082541894E-2</v>
      </c>
      <c r="H214" s="380" t="s">
        <v>178</v>
      </c>
      <c r="I214" s="226">
        <v>646</v>
      </c>
      <c r="J214" s="145">
        <f t="shared" si="14"/>
        <v>4.8651905407440882E-2</v>
      </c>
      <c r="K214" s="3"/>
      <c r="L214"/>
      <c r="M214"/>
      <c r="N214"/>
      <c r="O214"/>
      <c r="P214" s="14"/>
      <c r="Q214" s="14"/>
    </row>
    <row r="215" spans="1:17" x14ac:dyDescent="0.2">
      <c r="A215" s="562"/>
      <c r="B215" s="128" t="s">
        <v>179</v>
      </c>
      <c r="C215" s="154">
        <v>633</v>
      </c>
      <c r="D215" s="146">
        <v>3.4904880066170388E-2</v>
      </c>
      <c r="E215" s="289" t="s">
        <v>178</v>
      </c>
      <c r="F215" s="226">
        <v>729</v>
      </c>
      <c r="G215" s="145">
        <v>3.6248819054248919E-2</v>
      </c>
      <c r="H215" s="380" t="s">
        <v>172</v>
      </c>
      <c r="I215" s="226">
        <v>505</v>
      </c>
      <c r="J215" s="145">
        <f t="shared" si="14"/>
        <v>3.8032836270522667E-2</v>
      </c>
      <c r="K215" s="3"/>
      <c r="L215"/>
      <c r="M215"/>
      <c r="N215"/>
      <c r="O215"/>
      <c r="P215" s="14"/>
      <c r="Q215" s="14"/>
    </row>
    <row r="216" spans="1:17" x14ac:dyDescent="0.2">
      <c r="A216" s="562"/>
      <c r="B216" s="128" t="s">
        <v>172</v>
      </c>
      <c r="C216" s="154">
        <v>600</v>
      </c>
      <c r="D216" s="146">
        <v>3.3085194375516956E-2</v>
      </c>
      <c r="E216" s="289" t="s">
        <v>176</v>
      </c>
      <c r="F216" s="226">
        <v>611</v>
      </c>
      <c r="G216" s="145">
        <v>3.0381383322559793E-2</v>
      </c>
      <c r="H216" s="380" t="s">
        <v>169</v>
      </c>
      <c r="I216" s="226">
        <v>497</v>
      </c>
      <c r="J216" s="145">
        <f t="shared" si="14"/>
        <v>3.7430335893959936E-2</v>
      </c>
      <c r="K216" s="3"/>
      <c r="L216"/>
      <c r="M216"/>
      <c r="N216"/>
      <c r="O216"/>
      <c r="P216" s="14"/>
      <c r="Q216" s="14"/>
    </row>
    <row r="217" spans="1:17" x14ac:dyDescent="0.2">
      <c r="A217" s="562"/>
      <c r="B217" s="128" t="s">
        <v>169</v>
      </c>
      <c r="C217" s="154">
        <v>597</v>
      </c>
      <c r="D217" s="146">
        <v>3.2919768403639374E-2</v>
      </c>
      <c r="E217" s="289" t="s">
        <v>173</v>
      </c>
      <c r="F217" s="226">
        <v>559</v>
      </c>
      <c r="G217" s="145">
        <v>2.7795733678086618E-2</v>
      </c>
      <c r="H217" s="380" t="s">
        <v>179</v>
      </c>
      <c r="I217" s="226">
        <v>468</v>
      </c>
      <c r="J217" s="145">
        <f t="shared" si="14"/>
        <v>3.5246272028920021E-2</v>
      </c>
      <c r="K217" s="3"/>
      <c r="L217"/>
      <c r="M217"/>
      <c r="N217"/>
      <c r="O217"/>
      <c r="P217" s="14"/>
      <c r="Q217" s="14"/>
    </row>
    <row r="218" spans="1:17" x14ac:dyDescent="0.2">
      <c r="A218" s="562"/>
      <c r="B218" s="128" t="s">
        <v>180</v>
      </c>
      <c r="C218" s="154">
        <v>515</v>
      </c>
      <c r="D218" s="146">
        <v>2.8398125172318722E-2</v>
      </c>
      <c r="E218" s="289" t="s">
        <v>181</v>
      </c>
      <c r="F218" s="226">
        <v>450</v>
      </c>
      <c r="G218" s="145">
        <v>2.2375814231017851E-2</v>
      </c>
      <c r="H218" s="380" t="s">
        <v>180</v>
      </c>
      <c r="I218" s="226">
        <v>391</v>
      </c>
      <c r="J218" s="145">
        <f t="shared" si="14"/>
        <v>2.9447205904503691E-2</v>
      </c>
      <c r="K218" s="3"/>
      <c r="L218"/>
      <c r="M218"/>
      <c r="N218"/>
      <c r="O218"/>
      <c r="P218" s="14"/>
      <c r="Q218" s="14"/>
    </row>
    <row r="219" spans="1:17" x14ac:dyDescent="0.2">
      <c r="A219" s="562"/>
      <c r="B219" s="128" t="s">
        <v>181</v>
      </c>
      <c r="C219" s="154">
        <v>463</v>
      </c>
      <c r="D219" s="146">
        <v>2.5530741659773919E-2</v>
      </c>
      <c r="E219" s="289" t="s">
        <v>179</v>
      </c>
      <c r="F219" s="226">
        <v>428</v>
      </c>
      <c r="G219" s="145">
        <v>2.12818855352792E-2</v>
      </c>
      <c r="H219" s="380" t="s">
        <v>173</v>
      </c>
      <c r="I219" s="226">
        <v>350</v>
      </c>
      <c r="J219" s="145">
        <f t="shared" si="14"/>
        <v>2.6359391474619673E-2</v>
      </c>
      <c r="K219" s="3"/>
      <c r="L219"/>
      <c r="M219"/>
      <c r="N219"/>
      <c r="O219"/>
      <c r="P219" s="14"/>
      <c r="Q219" s="14"/>
    </row>
    <row r="220" spans="1:17" x14ac:dyDescent="0.2">
      <c r="A220" s="562"/>
      <c r="B220" s="128" t="s">
        <v>173</v>
      </c>
      <c r="C220" s="154">
        <v>455</v>
      </c>
      <c r="D220" s="146">
        <v>2.5089605734767026E-2</v>
      </c>
      <c r="E220" s="289" t="s">
        <v>177</v>
      </c>
      <c r="F220" s="226">
        <v>347</v>
      </c>
      <c r="G220" s="145">
        <v>1.7254238973695987E-2</v>
      </c>
      <c r="H220" s="380" t="s">
        <v>181</v>
      </c>
      <c r="I220" s="226">
        <v>296</v>
      </c>
      <c r="J220" s="145">
        <f t="shared" si="14"/>
        <v>2.2292513932821209E-2</v>
      </c>
      <c r="K220" s="3"/>
      <c r="L220"/>
      <c r="M220"/>
      <c r="N220"/>
      <c r="O220"/>
      <c r="P220" s="14"/>
      <c r="Q220" s="14"/>
    </row>
    <row r="221" spans="1:17" x14ac:dyDescent="0.2">
      <c r="A221" s="562"/>
      <c r="B221" s="128" t="s">
        <v>182</v>
      </c>
      <c r="C221" s="154">
        <v>375</v>
      </c>
      <c r="D221" s="146">
        <v>2.0678246484698098E-2</v>
      </c>
      <c r="E221" s="289" t="s">
        <v>184</v>
      </c>
      <c r="F221" s="226">
        <v>300</v>
      </c>
      <c r="G221" s="145">
        <v>1.4917209487345234E-2</v>
      </c>
      <c r="H221" s="380" t="s">
        <v>182</v>
      </c>
      <c r="I221" s="226">
        <v>245</v>
      </c>
      <c r="J221" s="145">
        <f t="shared" si="14"/>
        <v>1.845157403223377E-2</v>
      </c>
      <c r="K221" s="3"/>
      <c r="L221"/>
      <c r="M221"/>
      <c r="N221"/>
      <c r="O221"/>
      <c r="P221" s="14"/>
      <c r="Q221" s="14"/>
    </row>
    <row r="222" spans="1:17" x14ac:dyDescent="0.2">
      <c r="A222" s="562"/>
      <c r="B222" s="128" t="s">
        <v>184</v>
      </c>
      <c r="C222" s="154">
        <v>344</v>
      </c>
      <c r="D222" s="146">
        <v>1.8968844775296388E-2</v>
      </c>
      <c r="E222" s="289" t="s">
        <v>182</v>
      </c>
      <c r="F222" s="226">
        <v>255</v>
      </c>
      <c r="G222" s="145">
        <v>1.2679628064243449E-2</v>
      </c>
      <c r="H222" s="380" t="s">
        <v>184</v>
      </c>
      <c r="I222" s="226">
        <v>213</v>
      </c>
      <c r="J222" s="145">
        <f t="shared" si="14"/>
        <v>1.6041572525982827E-2</v>
      </c>
      <c r="K222" s="3"/>
      <c r="L222"/>
      <c r="M222"/>
      <c r="N222"/>
      <c r="O222"/>
      <c r="P222" s="14"/>
      <c r="Q222" s="14"/>
    </row>
    <row r="223" spans="1:17" x14ac:dyDescent="0.2">
      <c r="A223" s="562"/>
      <c r="B223" s="128" t="s">
        <v>177</v>
      </c>
      <c r="C223" s="154">
        <v>275</v>
      </c>
      <c r="D223" s="146">
        <v>1.5164047422111939E-2</v>
      </c>
      <c r="E223" s="289" t="s">
        <v>180</v>
      </c>
      <c r="F223" s="226">
        <v>252</v>
      </c>
      <c r="G223" s="145">
        <v>1.2530455969369997E-2</v>
      </c>
      <c r="H223" s="380" t="s">
        <v>177</v>
      </c>
      <c r="I223" s="226">
        <v>188</v>
      </c>
      <c r="J223" s="145">
        <f t="shared" si="14"/>
        <v>1.4158758849224282E-2</v>
      </c>
      <c r="K223" s="3"/>
      <c r="L223"/>
      <c r="M223"/>
      <c r="N223"/>
      <c r="O223"/>
      <c r="P223" s="14"/>
      <c r="Q223" s="14"/>
    </row>
    <row r="224" spans="1:17" x14ac:dyDescent="0.2">
      <c r="A224" s="562"/>
      <c r="B224" s="95" t="s">
        <v>255</v>
      </c>
      <c r="C224" s="154">
        <v>264</v>
      </c>
      <c r="D224" s="146">
        <v>1.4557485525227461E-2</v>
      </c>
      <c r="E224" s="289" t="s">
        <v>185</v>
      </c>
      <c r="F224" s="226">
        <v>171</v>
      </c>
      <c r="G224" s="145">
        <v>8.5028094077867836E-3</v>
      </c>
      <c r="H224" s="380" t="s">
        <v>185</v>
      </c>
      <c r="I224" s="226">
        <v>159</v>
      </c>
      <c r="J224" s="145">
        <f t="shared" si="14"/>
        <v>1.1974694984184365E-2</v>
      </c>
      <c r="K224" s="3"/>
      <c r="L224"/>
      <c r="M224"/>
      <c r="N224"/>
      <c r="O224"/>
      <c r="P224" s="14"/>
      <c r="Q224" s="14"/>
    </row>
    <row r="225" spans="1:17" x14ac:dyDescent="0.2">
      <c r="A225" s="562"/>
      <c r="B225" s="58" t="s">
        <v>256</v>
      </c>
      <c r="C225" s="154">
        <v>241</v>
      </c>
      <c r="D225" s="146">
        <v>1.3289219740832645E-2</v>
      </c>
      <c r="E225" s="289" t="s">
        <v>257</v>
      </c>
      <c r="F225" s="226">
        <v>155</v>
      </c>
      <c r="G225" s="145">
        <v>7.7072249017950374E-3</v>
      </c>
      <c r="H225" s="380" t="s">
        <v>256</v>
      </c>
      <c r="I225" s="226">
        <v>149</v>
      </c>
      <c r="J225" s="145">
        <f t="shared" si="14"/>
        <v>1.1221569513480946E-2</v>
      </c>
      <c r="K225" s="3"/>
      <c r="L225"/>
      <c r="M225"/>
      <c r="N225"/>
      <c r="O225"/>
      <c r="P225" s="14"/>
      <c r="Q225" s="14"/>
    </row>
    <row r="226" spans="1:17" x14ac:dyDescent="0.2">
      <c r="A226" s="562"/>
      <c r="B226" s="58" t="s">
        <v>185</v>
      </c>
      <c r="C226" s="154">
        <v>211</v>
      </c>
      <c r="D226" s="146">
        <v>1.1634960022056797E-2</v>
      </c>
      <c r="E226" s="289" t="s">
        <v>183</v>
      </c>
      <c r="F226" s="226">
        <v>133</v>
      </c>
      <c r="G226" s="145">
        <v>6.6132962060563866E-3</v>
      </c>
      <c r="H226" s="380" t="s">
        <v>195</v>
      </c>
      <c r="I226" s="226">
        <v>127</v>
      </c>
      <c r="J226" s="145">
        <f t="shared" si="14"/>
        <v>9.5646934779334229E-3</v>
      </c>
      <c r="K226" s="3"/>
      <c r="L226"/>
      <c r="M226"/>
      <c r="N226"/>
      <c r="O226"/>
      <c r="P226" s="14"/>
      <c r="Q226" s="14"/>
    </row>
    <row r="227" spans="1:17" x14ac:dyDescent="0.2">
      <c r="A227" s="562"/>
      <c r="B227" s="129" t="s">
        <v>108</v>
      </c>
      <c r="C227" s="362">
        <v>18135</v>
      </c>
      <c r="D227" s="284">
        <v>1</v>
      </c>
      <c r="E227" s="373" t="s">
        <v>108</v>
      </c>
      <c r="F227" s="374">
        <v>20111</v>
      </c>
      <c r="G227" s="376">
        <v>1</v>
      </c>
      <c r="H227" s="381" t="s">
        <v>108</v>
      </c>
      <c r="I227" s="290">
        <v>13278</v>
      </c>
      <c r="J227" s="291">
        <v>1</v>
      </c>
      <c r="K227" s="3"/>
      <c r="L227"/>
      <c r="M227"/>
      <c r="N227"/>
      <c r="O227"/>
      <c r="P227" s="14"/>
      <c r="Q227" s="14"/>
    </row>
    <row r="228" spans="1:17" x14ac:dyDescent="0.2">
      <c r="A228" s="562" t="s">
        <v>187</v>
      </c>
      <c r="B228" s="128" t="s">
        <v>171</v>
      </c>
      <c r="C228" s="154">
        <v>11518</v>
      </c>
      <c r="D228" s="146">
        <v>0.57169801955626143</v>
      </c>
      <c r="E228" s="289" t="s">
        <v>171</v>
      </c>
      <c r="F228" s="226">
        <v>14458</v>
      </c>
      <c r="G228" s="145">
        <v>0.421725053233381</v>
      </c>
      <c r="H228" s="382" t="s">
        <v>171</v>
      </c>
      <c r="I228" s="227">
        <v>9466</v>
      </c>
      <c r="J228" s="143">
        <f>I228/I$248</f>
        <v>0.57048152835533061</v>
      </c>
      <c r="K228" s="3"/>
      <c r="L228"/>
      <c r="M228"/>
      <c r="N228"/>
      <c r="O228"/>
      <c r="P228" s="14"/>
      <c r="Q228" s="14"/>
    </row>
    <row r="229" spans="1:17" x14ac:dyDescent="0.2">
      <c r="A229" s="563"/>
      <c r="B229" s="128" t="s">
        <v>167</v>
      </c>
      <c r="C229" s="154">
        <v>2008</v>
      </c>
      <c r="D229" s="146">
        <v>9.9667444284508855E-2</v>
      </c>
      <c r="E229" s="289" t="s">
        <v>167</v>
      </c>
      <c r="F229" s="226">
        <v>4956</v>
      </c>
      <c r="G229" s="145">
        <v>0.14456144444768546</v>
      </c>
      <c r="H229" s="225" t="s">
        <v>167</v>
      </c>
      <c r="I229" s="227">
        <v>1619</v>
      </c>
      <c r="J229" s="143">
        <f t="shared" ref="J229:J247" si="15">I229/I$248</f>
        <v>9.7571264991261369E-2</v>
      </c>
      <c r="K229" s="3"/>
      <c r="L229"/>
      <c r="M229"/>
      <c r="N229"/>
      <c r="O229"/>
      <c r="P229" s="14"/>
      <c r="Q229" s="14"/>
    </row>
    <row r="230" spans="1:17" x14ac:dyDescent="0.2">
      <c r="A230" s="563"/>
      <c r="B230" s="128" t="s">
        <v>168</v>
      </c>
      <c r="C230" s="154">
        <v>1083</v>
      </c>
      <c r="D230" s="146">
        <v>5.3754901474164889E-2</v>
      </c>
      <c r="E230" s="289" t="s">
        <v>168</v>
      </c>
      <c r="F230" s="226">
        <v>3895</v>
      </c>
      <c r="G230" s="145">
        <v>0.11361316104191582</v>
      </c>
      <c r="H230" s="225" t="s">
        <v>168</v>
      </c>
      <c r="I230" s="227">
        <v>1030</v>
      </c>
      <c r="J230" s="143">
        <f t="shared" si="15"/>
        <v>6.2074368709696862E-2</v>
      </c>
      <c r="K230" s="3"/>
      <c r="L230"/>
      <c r="M230"/>
      <c r="N230"/>
      <c r="O230"/>
      <c r="P230" s="14"/>
      <c r="Q230" s="14"/>
    </row>
    <row r="231" spans="1:17" x14ac:dyDescent="0.2">
      <c r="A231" s="563"/>
      <c r="B231" s="128" t="s">
        <v>172</v>
      </c>
      <c r="C231" s="154">
        <v>902</v>
      </c>
      <c r="D231" s="146">
        <v>4.4770933637762446E-2</v>
      </c>
      <c r="E231" s="289" t="s">
        <v>172</v>
      </c>
      <c r="F231" s="226">
        <v>1591</v>
      </c>
      <c r="G231" s="145">
        <v>4.6407840620715804E-2</v>
      </c>
      <c r="H231" s="225" t="s">
        <v>172</v>
      </c>
      <c r="I231" s="286">
        <v>716</v>
      </c>
      <c r="J231" s="143">
        <f t="shared" si="15"/>
        <v>4.3150726209847529E-2</v>
      </c>
      <c r="K231" s="3"/>
      <c r="L231"/>
      <c r="M231"/>
      <c r="N231"/>
      <c r="O231"/>
      <c r="P231" s="14"/>
      <c r="Q231" s="14"/>
    </row>
    <row r="232" spans="1:17" x14ac:dyDescent="0.2">
      <c r="A232" s="563"/>
      <c r="B232" s="128" t="s">
        <v>175</v>
      </c>
      <c r="C232" s="154">
        <v>604</v>
      </c>
      <c r="D232" s="146">
        <v>2.9979649575619199E-2</v>
      </c>
      <c r="E232" s="289" t="s">
        <v>169</v>
      </c>
      <c r="F232" s="226">
        <v>1351</v>
      </c>
      <c r="G232" s="145">
        <v>3.9407286410174137E-2</v>
      </c>
      <c r="H232" s="225" t="s">
        <v>175</v>
      </c>
      <c r="I232" s="286">
        <v>478</v>
      </c>
      <c r="J232" s="143">
        <f t="shared" si="15"/>
        <v>2.8807328391490389E-2</v>
      </c>
      <c r="K232" s="3"/>
      <c r="L232"/>
      <c r="M232"/>
      <c r="N232"/>
      <c r="O232"/>
      <c r="P232" s="14"/>
      <c r="Q232" s="14"/>
    </row>
    <row r="233" spans="1:17" x14ac:dyDescent="0.2">
      <c r="A233" s="563"/>
      <c r="B233" s="128" t="s">
        <v>174</v>
      </c>
      <c r="C233" s="154">
        <v>436</v>
      </c>
      <c r="D233" s="146">
        <v>2.1640939097632404E-2</v>
      </c>
      <c r="E233" s="289" t="s">
        <v>183</v>
      </c>
      <c r="F233" s="226">
        <v>796</v>
      </c>
      <c r="G233" s="145">
        <v>2.321850479829653E-2</v>
      </c>
      <c r="H233" s="225" t="s">
        <v>174</v>
      </c>
      <c r="I233" s="286">
        <v>325</v>
      </c>
      <c r="J233" s="143">
        <f t="shared" si="15"/>
        <v>1.9586572651117941E-2</v>
      </c>
      <c r="K233" s="3"/>
      <c r="L233"/>
      <c r="M233"/>
      <c r="N233"/>
      <c r="O233"/>
      <c r="P233" s="14"/>
      <c r="Q233" s="14"/>
    </row>
    <row r="234" spans="1:17" x14ac:dyDescent="0.2">
      <c r="A234" s="563"/>
      <c r="B234" s="128" t="s">
        <v>169</v>
      </c>
      <c r="C234" s="154">
        <v>362</v>
      </c>
      <c r="D234" s="146">
        <v>1.7967935672804886E-2</v>
      </c>
      <c r="E234" s="289" t="s">
        <v>173</v>
      </c>
      <c r="F234" s="226">
        <v>776</v>
      </c>
      <c r="G234" s="145">
        <v>2.2635125280751393E-2</v>
      </c>
      <c r="H234" s="225" t="s">
        <v>169</v>
      </c>
      <c r="I234" s="286">
        <v>321</v>
      </c>
      <c r="J234" s="143">
        <f t="shared" si="15"/>
        <v>1.9345507141565719E-2</v>
      </c>
      <c r="K234" s="3"/>
      <c r="L234"/>
      <c r="M234"/>
      <c r="N234"/>
      <c r="O234"/>
      <c r="P234" s="14"/>
      <c r="Q234" s="14"/>
    </row>
    <row r="235" spans="1:17" x14ac:dyDescent="0.2">
      <c r="A235" s="563"/>
      <c r="B235" s="95" t="s">
        <v>255</v>
      </c>
      <c r="C235" s="154">
        <v>332</v>
      </c>
      <c r="D235" s="146">
        <v>1.6478880230307243E-2</v>
      </c>
      <c r="E235" s="289" t="s">
        <v>170</v>
      </c>
      <c r="F235" s="226">
        <v>681</v>
      </c>
      <c r="G235" s="145">
        <v>1.9864072572411982E-2</v>
      </c>
      <c r="H235" s="225" t="s">
        <v>173</v>
      </c>
      <c r="I235" s="286">
        <v>257</v>
      </c>
      <c r="J235" s="143">
        <f t="shared" si="15"/>
        <v>1.5488458988730188E-2</v>
      </c>
      <c r="K235" s="3"/>
      <c r="L235"/>
      <c r="M235"/>
      <c r="N235"/>
      <c r="O235"/>
      <c r="P235" s="14"/>
      <c r="Q235" s="14"/>
    </row>
    <row r="236" spans="1:17" x14ac:dyDescent="0.2">
      <c r="A236" s="563"/>
      <c r="B236" s="128" t="s">
        <v>173</v>
      </c>
      <c r="C236" s="154">
        <v>320</v>
      </c>
      <c r="D236" s="146">
        <v>1.5883258053308185E-2</v>
      </c>
      <c r="E236" s="289" t="s">
        <v>175</v>
      </c>
      <c r="F236" s="226">
        <v>653</v>
      </c>
      <c r="G236" s="145">
        <v>1.9047341247848789E-2</v>
      </c>
      <c r="H236" s="225" t="s">
        <v>176</v>
      </c>
      <c r="I236" s="286">
        <v>221</v>
      </c>
      <c r="J236" s="143">
        <f t="shared" si="15"/>
        <v>1.3318869402760201E-2</v>
      </c>
      <c r="K236" s="3"/>
      <c r="L236"/>
      <c r="M236"/>
      <c r="N236"/>
      <c r="O236"/>
      <c r="P236" s="14"/>
      <c r="Q236" s="14"/>
    </row>
    <row r="237" spans="1:17" x14ac:dyDescent="0.2">
      <c r="A237" s="563"/>
      <c r="B237" s="128" t="s">
        <v>183</v>
      </c>
      <c r="C237" s="154">
        <v>271</v>
      </c>
      <c r="D237" s="146">
        <v>1.345113416389537E-2</v>
      </c>
      <c r="E237" s="289" t="s">
        <v>174</v>
      </c>
      <c r="F237" s="226">
        <v>645</v>
      </c>
      <c r="G237" s="145">
        <v>1.8813989440830733E-2</v>
      </c>
      <c r="H237" s="225" t="s">
        <v>183</v>
      </c>
      <c r="I237" s="286">
        <v>210</v>
      </c>
      <c r="J237" s="143">
        <f t="shared" si="15"/>
        <v>1.2655939251491593E-2</v>
      </c>
      <c r="K237" s="3"/>
      <c r="L237"/>
      <c r="M237"/>
      <c r="N237"/>
      <c r="O237"/>
      <c r="P237" s="14"/>
      <c r="Q237" s="14"/>
    </row>
    <row r="238" spans="1:17" x14ac:dyDescent="0.2">
      <c r="A238" s="563"/>
      <c r="B238" s="128" t="s">
        <v>170</v>
      </c>
      <c r="C238" s="154">
        <v>267</v>
      </c>
      <c r="D238" s="146">
        <v>1.3252593438229017E-2</v>
      </c>
      <c r="E238" s="289" t="s">
        <v>177</v>
      </c>
      <c r="F238" s="226">
        <v>426</v>
      </c>
      <c r="G238" s="145">
        <v>1.242598372371146E-2</v>
      </c>
      <c r="H238" s="225" t="s">
        <v>170</v>
      </c>
      <c r="I238" s="286">
        <v>191</v>
      </c>
      <c r="J238" s="143">
        <f t="shared" si="15"/>
        <v>1.1510878081118545E-2</v>
      </c>
      <c r="K238" s="3"/>
      <c r="L238"/>
      <c r="M238"/>
      <c r="N238"/>
      <c r="O238"/>
      <c r="P238" s="14"/>
      <c r="Q238" s="14"/>
    </row>
    <row r="239" spans="1:17" x14ac:dyDescent="0.2">
      <c r="A239" s="563"/>
      <c r="B239" s="128" t="s">
        <v>176</v>
      </c>
      <c r="C239" s="154">
        <v>266</v>
      </c>
      <c r="D239" s="146">
        <v>1.3202958256812428E-2</v>
      </c>
      <c r="E239" s="289" t="s">
        <v>188</v>
      </c>
      <c r="F239" s="226">
        <v>401</v>
      </c>
      <c r="G239" s="145">
        <v>1.1696759326780036E-2</v>
      </c>
      <c r="H239" s="225" t="s">
        <v>188</v>
      </c>
      <c r="I239" s="286">
        <v>152</v>
      </c>
      <c r="J239" s="143">
        <f t="shared" si="15"/>
        <v>9.1604893629843916E-3</v>
      </c>
      <c r="K239" s="3"/>
      <c r="L239"/>
      <c r="M239"/>
      <c r="N239"/>
      <c r="O239"/>
      <c r="P239" s="14"/>
      <c r="Q239" s="14"/>
    </row>
    <row r="240" spans="1:17" x14ac:dyDescent="0.2">
      <c r="A240" s="563"/>
      <c r="B240" s="128" t="s">
        <v>188</v>
      </c>
      <c r="C240" s="154">
        <v>164</v>
      </c>
      <c r="D240" s="146">
        <v>8.1401697523204447E-3</v>
      </c>
      <c r="E240" s="289" t="s">
        <v>176</v>
      </c>
      <c r="F240" s="226">
        <v>378</v>
      </c>
      <c r="G240" s="145">
        <v>1.1025872881603126E-2</v>
      </c>
      <c r="H240" s="225" t="s">
        <v>189</v>
      </c>
      <c r="I240" s="286">
        <v>132</v>
      </c>
      <c r="J240" s="143">
        <f t="shared" si="15"/>
        <v>7.955161815223287E-3</v>
      </c>
      <c r="K240" s="3"/>
      <c r="L240"/>
      <c r="M240"/>
      <c r="N240"/>
      <c r="O240"/>
      <c r="P240" s="14"/>
      <c r="Q240" s="14"/>
    </row>
    <row r="241" spans="1:17" x14ac:dyDescent="0.2">
      <c r="A241" s="563"/>
      <c r="B241" s="128" t="s">
        <v>179</v>
      </c>
      <c r="C241" s="154">
        <v>160</v>
      </c>
      <c r="D241" s="146">
        <v>7.9416290266540925E-3</v>
      </c>
      <c r="E241" s="289" t="s">
        <v>189</v>
      </c>
      <c r="F241" s="226">
        <v>322</v>
      </c>
      <c r="G241" s="145">
        <v>9.3924102324767379E-3</v>
      </c>
      <c r="H241" s="225" t="s">
        <v>179</v>
      </c>
      <c r="I241" s="286">
        <v>131</v>
      </c>
      <c r="J241" s="143">
        <f t="shared" si="15"/>
        <v>7.8948954378352323E-3</v>
      </c>
      <c r="K241" s="3"/>
      <c r="L241"/>
      <c r="M241"/>
      <c r="N241"/>
      <c r="O241"/>
      <c r="P241" s="14"/>
      <c r="Q241" s="14"/>
    </row>
    <row r="242" spans="1:17" x14ac:dyDescent="0.2">
      <c r="A242" s="563"/>
      <c r="B242" s="128" t="s">
        <v>178</v>
      </c>
      <c r="C242" s="154">
        <v>143</v>
      </c>
      <c r="D242" s="146">
        <v>7.0978309425720953E-3</v>
      </c>
      <c r="E242" s="289" t="s">
        <v>185</v>
      </c>
      <c r="F242" s="226">
        <v>318</v>
      </c>
      <c r="G242" s="145">
        <v>9.2757343289677097E-3</v>
      </c>
      <c r="H242" s="225" t="s">
        <v>177</v>
      </c>
      <c r="I242" s="286">
        <v>122</v>
      </c>
      <c r="J242" s="143">
        <f t="shared" si="15"/>
        <v>7.3524980413427346E-3</v>
      </c>
      <c r="K242" s="3"/>
      <c r="L242"/>
      <c r="M242"/>
      <c r="N242"/>
      <c r="O242"/>
      <c r="P242" s="14"/>
      <c r="Q242" s="14"/>
    </row>
    <row r="243" spans="1:17" x14ac:dyDescent="0.2">
      <c r="A243" s="563"/>
      <c r="B243" s="128" t="s">
        <v>185</v>
      </c>
      <c r="C243" s="154">
        <v>140</v>
      </c>
      <c r="D243" s="146">
        <v>6.9489253983223307E-3</v>
      </c>
      <c r="E243" s="289" t="s">
        <v>178</v>
      </c>
      <c r="F243" s="226">
        <v>230</v>
      </c>
      <c r="G243" s="145">
        <v>6.708864451769098E-3</v>
      </c>
      <c r="H243" s="225" t="s">
        <v>190</v>
      </c>
      <c r="I243" s="286">
        <v>111</v>
      </c>
      <c r="J243" s="143">
        <f t="shared" si="15"/>
        <v>6.6895678900741277E-3</v>
      </c>
      <c r="K243" s="3"/>
      <c r="L243"/>
      <c r="M243"/>
      <c r="N243"/>
      <c r="O243"/>
      <c r="P243" s="14"/>
      <c r="Q243" s="14"/>
    </row>
    <row r="244" spans="1:17" x14ac:dyDescent="0.2">
      <c r="A244" s="563"/>
      <c r="B244" s="128" t="s">
        <v>177</v>
      </c>
      <c r="C244" s="154">
        <v>137</v>
      </c>
      <c r="D244" s="146">
        <v>6.800019854072567E-3</v>
      </c>
      <c r="E244" s="289" t="s">
        <v>191</v>
      </c>
      <c r="F244" s="226">
        <v>209</v>
      </c>
      <c r="G244" s="145">
        <v>6.0963159583467021E-3</v>
      </c>
      <c r="H244" s="225" t="s">
        <v>185</v>
      </c>
      <c r="I244" s="286">
        <v>102</v>
      </c>
      <c r="J244" s="143">
        <f t="shared" si="15"/>
        <v>6.1471704935816308E-3</v>
      </c>
      <c r="K244" s="3"/>
      <c r="L244"/>
      <c r="M244"/>
      <c r="N244"/>
      <c r="O244"/>
      <c r="P244" s="14"/>
      <c r="Q244" s="14"/>
    </row>
    <row r="245" spans="1:17" x14ac:dyDescent="0.2">
      <c r="A245" s="563"/>
      <c r="B245" s="128" t="s">
        <v>190</v>
      </c>
      <c r="C245" s="154">
        <v>106</v>
      </c>
      <c r="D245" s="146">
        <v>5.2613292301583363E-3</v>
      </c>
      <c r="E245" s="289" t="s">
        <v>190</v>
      </c>
      <c r="F245" s="226">
        <v>200</v>
      </c>
      <c r="G245" s="145">
        <v>5.8337951754513897E-3</v>
      </c>
      <c r="H245" s="225" t="s">
        <v>258</v>
      </c>
      <c r="I245" s="286">
        <v>93</v>
      </c>
      <c r="J245" s="143">
        <f t="shared" si="15"/>
        <v>5.604773097089134E-3</v>
      </c>
      <c r="K245" s="3"/>
      <c r="L245"/>
      <c r="M245"/>
      <c r="N245"/>
      <c r="O245"/>
      <c r="P245" s="14"/>
      <c r="Q245" s="14"/>
    </row>
    <row r="246" spans="1:17" x14ac:dyDescent="0.2">
      <c r="A246" s="563"/>
      <c r="B246" s="128" t="s">
        <v>189</v>
      </c>
      <c r="C246" s="154">
        <v>105</v>
      </c>
      <c r="D246" s="146">
        <v>5.2116940487417478E-3</v>
      </c>
      <c r="E246" s="289" t="s">
        <v>179</v>
      </c>
      <c r="F246" s="226">
        <v>198</v>
      </c>
      <c r="G246" s="145">
        <v>5.7754572236968756E-3</v>
      </c>
      <c r="H246" s="225" t="s">
        <v>178</v>
      </c>
      <c r="I246" s="286">
        <v>80</v>
      </c>
      <c r="J246" s="143">
        <f t="shared" si="15"/>
        <v>4.8213101910444161E-3</v>
      </c>
      <c r="K246" s="3"/>
      <c r="L246"/>
      <c r="M246"/>
      <c r="N246"/>
      <c r="O246"/>
      <c r="P246" s="14"/>
      <c r="Q246" s="14"/>
    </row>
    <row r="247" spans="1:17" x14ac:dyDescent="0.2">
      <c r="A247" s="563"/>
      <c r="B247" s="130" t="s">
        <v>258</v>
      </c>
      <c r="C247" s="154">
        <v>82</v>
      </c>
      <c r="D247" s="146">
        <v>4.0700848761602224E-3</v>
      </c>
      <c r="E247" s="289" t="s">
        <v>195</v>
      </c>
      <c r="F247" s="226">
        <v>151</v>
      </c>
      <c r="G247" s="145">
        <v>4.4045153574657995E-3</v>
      </c>
      <c r="H247" s="225" t="s">
        <v>191</v>
      </c>
      <c r="I247" s="225">
        <v>66</v>
      </c>
      <c r="J247" s="143">
        <f t="shared" si="15"/>
        <v>3.9775809076116435E-3</v>
      </c>
      <c r="K247" s="3"/>
      <c r="L247"/>
      <c r="M247"/>
      <c r="N247"/>
      <c r="O247"/>
      <c r="P247" s="14"/>
      <c r="Q247" s="14"/>
    </row>
    <row r="248" spans="1:17" x14ac:dyDescent="0.2">
      <c r="A248" s="564"/>
      <c r="B248" s="129" t="s">
        <v>108</v>
      </c>
      <c r="C248" s="362">
        <v>20147</v>
      </c>
      <c r="D248" s="284">
        <v>1</v>
      </c>
      <c r="E248" s="373" t="s">
        <v>108</v>
      </c>
      <c r="F248" s="290">
        <v>34283</v>
      </c>
      <c r="G248" s="376">
        <v>1</v>
      </c>
      <c r="H248" s="373" t="s">
        <v>108</v>
      </c>
      <c r="I248" s="374">
        <v>16593</v>
      </c>
      <c r="J248" s="376">
        <v>1</v>
      </c>
      <c r="K248" s="3"/>
      <c r="L248"/>
      <c r="M248"/>
      <c r="N248"/>
      <c r="O248"/>
      <c r="P248" s="14"/>
      <c r="Q248" s="14"/>
    </row>
    <row r="249" spans="1:17" x14ac:dyDescent="0.2">
      <c r="A249" s="562" t="s">
        <v>259</v>
      </c>
      <c r="B249" s="128" t="s">
        <v>168</v>
      </c>
      <c r="C249" s="154">
        <v>6055</v>
      </c>
      <c r="D249" s="146">
        <v>0.2942748833592535</v>
      </c>
      <c r="E249" s="289" t="s">
        <v>168</v>
      </c>
      <c r="F249" s="226">
        <v>10059</v>
      </c>
      <c r="G249" s="145">
        <v>0.37730682670667665</v>
      </c>
      <c r="H249" s="382" t="s">
        <v>168</v>
      </c>
      <c r="I249" s="227">
        <v>6505</v>
      </c>
      <c r="J249" s="143">
        <f>I249/I$269</f>
        <v>0.29965911184816657</v>
      </c>
      <c r="K249" s="3"/>
      <c r="L249"/>
      <c r="M249"/>
      <c r="N249"/>
      <c r="O249"/>
      <c r="P249" s="14"/>
      <c r="Q249" s="14"/>
    </row>
    <row r="250" spans="1:17" x14ac:dyDescent="0.2">
      <c r="A250" s="562"/>
      <c r="B250" s="128" t="s">
        <v>167</v>
      </c>
      <c r="C250" s="154">
        <v>3024</v>
      </c>
      <c r="D250" s="146">
        <v>0.14696734059097979</v>
      </c>
      <c r="E250" s="289" t="s">
        <v>167</v>
      </c>
      <c r="F250" s="226">
        <v>3999</v>
      </c>
      <c r="G250" s="145">
        <v>0.15</v>
      </c>
      <c r="H250" s="225" t="s">
        <v>167</v>
      </c>
      <c r="I250" s="227">
        <v>3279</v>
      </c>
      <c r="J250" s="143">
        <f t="shared" ref="J250:J268" si="16">I250/I$269</f>
        <v>0.15105030403537867</v>
      </c>
      <c r="K250" s="3"/>
      <c r="L250"/>
      <c r="M250"/>
      <c r="N250"/>
      <c r="O250"/>
      <c r="P250" s="14"/>
      <c r="Q250" s="14"/>
    </row>
    <row r="251" spans="1:17" x14ac:dyDescent="0.2">
      <c r="A251" s="562"/>
      <c r="B251" s="128" t="s">
        <v>172</v>
      </c>
      <c r="C251" s="154">
        <v>1823</v>
      </c>
      <c r="D251" s="146">
        <v>8.8598367029548986E-2</v>
      </c>
      <c r="E251" s="289" t="s">
        <v>188</v>
      </c>
      <c r="F251" s="226">
        <v>1811</v>
      </c>
      <c r="G251" s="145">
        <v>6.7929482370592653E-2</v>
      </c>
      <c r="H251" s="225" t="s">
        <v>172</v>
      </c>
      <c r="I251" s="227">
        <v>1732</v>
      </c>
      <c r="J251" s="143">
        <f t="shared" si="16"/>
        <v>7.9786253915607147E-2</v>
      </c>
      <c r="K251" s="3"/>
      <c r="L251"/>
      <c r="M251"/>
      <c r="N251"/>
      <c r="O251"/>
      <c r="P251" s="14"/>
      <c r="Q251" s="14"/>
    </row>
    <row r="252" spans="1:17" x14ac:dyDescent="0.2">
      <c r="A252" s="562"/>
      <c r="B252" s="128" t="s">
        <v>188</v>
      </c>
      <c r="C252" s="154">
        <v>1271</v>
      </c>
      <c r="D252" s="146">
        <v>6.1770995334370138E-2</v>
      </c>
      <c r="E252" s="289" t="s">
        <v>169</v>
      </c>
      <c r="F252" s="226">
        <v>1512</v>
      </c>
      <c r="G252" s="145">
        <v>5.671417854463616E-2</v>
      </c>
      <c r="H252" s="225" t="s">
        <v>194</v>
      </c>
      <c r="I252" s="227">
        <v>1499</v>
      </c>
      <c r="J252" s="143">
        <f t="shared" si="16"/>
        <v>6.905288372950065E-2</v>
      </c>
      <c r="K252" s="3"/>
      <c r="L252"/>
      <c r="M252"/>
      <c r="N252"/>
      <c r="O252"/>
      <c r="P252" s="14"/>
      <c r="Q252" s="14"/>
    </row>
    <row r="253" spans="1:17" x14ac:dyDescent="0.2">
      <c r="A253" s="562"/>
      <c r="B253" s="128" t="s">
        <v>194</v>
      </c>
      <c r="C253" s="154">
        <v>1186</v>
      </c>
      <c r="D253" s="146">
        <v>5.7639968895800933E-2</v>
      </c>
      <c r="E253" s="289" t="s">
        <v>190</v>
      </c>
      <c r="F253" s="226">
        <v>1192</v>
      </c>
      <c r="G253" s="145">
        <v>4.4711177794448609E-2</v>
      </c>
      <c r="H253" s="225" t="s">
        <v>188</v>
      </c>
      <c r="I253" s="227">
        <v>1309</v>
      </c>
      <c r="J253" s="143">
        <f t="shared" si="16"/>
        <v>6.0300350101345129E-2</v>
      </c>
      <c r="K253" s="3"/>
      <c r="L253"/>
      <c r="M253"/>
      <c r="N253"/>
      <c r="O253"/>
      <c r="P253" s="14"/>
      <c r="Q253" s="14"/>
    </row>
    <row r="254" spans="1:17" x14ac:dyDescent="0.2">
      <c r="A254" s="562"/>
      <c r="B254" s="128" t="s">
        <v>171</v>
      </c>
      <c r="C254" s="154">
        <v>901</v>
      </c>
      <c r="D254" s="146">
        <v>4.3788880248833595E-2</v>
      </c>
      <c r="E254" s="289" t="s">
        <v>171</v>
      </c>
      <c r="F254" s="226">
        <v>1062</v>
      </c>
      <c r="G254" s="145">
        <v>3.9834958739684921E-2</v>
      </c>
      <c r="H254" s="225" t="s">
        <v>190</v>
      </c>
      <c r="I254" s="225">
        <v>945</v>
      </c>
      <c r="J254" s="143">
        <f t="shared" si="16"/>
        <v>4.3532338308457715E-2</v>
      </c>
      <c r="K254" s="3"/>
      <c r="L254"/>
      <c r="M254"/>
      <c r="N254"/>
      <c r="O254"/>
      <c r="P254" s="14"/>
      <c r="Q254" s="14"/>
    </row>
    <row r="255" spans="1:17" x14ac:dyDescent="0.2">
      <c r="A255" s="562"/>
      <c r="B255" s="128" t="s">
        <v>193</v>
      </c>
      <c r="C255" s="154">
        <v>859</v>
      </c>
      <c r="D255" s="146">
        <v>4.1747667185069982E-2</v>
      </c>
      <c r="E255" s="289" t="s">
        <v>172</v>
      </c>
      <c r="F255" s="226">
        <v>995</v>
      </c>
      <c r="G255" s="145">
        <v>3.7321830457614405E-2</v>
      </c>
      <c r="H255" s="225" t="s">
        <v>191</v>
      </c>
      <c r="I255" s="225">
        <v>870</v>
      </c>
      <c r="J255" s="143">
        <f t="shared" si="16"/>
        <v>4.0077390823659478E-2</v>
      </c>
      <c r="K255" s="3"/>
      <c r="L255"/>
      <c r="M255"/>
      <c r="N255"/>
      <c r="O255"/>
      <c r="P255" s="14"/>
      <c r="Q255" s="14"/>
    </row>
    <row r="256" spans="1:17" x14ac:dyDescent="0.2">
      <c r="A256" s="562"/>
      <c r="B256" s="128" t="s">
        <v>169</v>
      </c>
      <c r="C256" s="154">
        <v>837</v>
      </c>
      <c r="D256" s="146">
        <v>4.0678460342146193E-2</v>
      </c>
      <c r="E256" s="289" t="s">
        <v>183</v>
      </c>
      <c r="F256" s="226">
        <v>911</v>
      </c>
      <c r="G256" s="145">
        <v>3.4171042760690169E-2</v>
      </c>
      <c r="H256" s="225" t="s">
        <v>193</v>
      </c>
      <c r="I256" s="225">
        <v>866</v>
      </c>
      <c r="J256" s="143">
        <f t="shared" si="16"/>
        <v>3.9893126957803574E-2</v>
      </c>
      <c r="K256" s="3"/>
      <c r="L256"/>
      <c r="M256"/>
      <c r="N256"/>
      <c r="O256"/>
      <c r="P256" s="14"/>
      <c r="Q256" s="14"/>
    </row>
    <row r="257" spans="1:18" x14ac:dyDescent="0.2">
      <c r="A257" s="562"/>
      <c r="B257" s="128" t="s">
        <v>190</v>
      </c>
      <c r="C257" s="154">
        <v>806</v>
      </c>
      <c r="D257" s="146">
        <v>3.9171850699844482E-2</v>
      </c>
      <c r="E257" s="289" t="s">
        <v>191</v>
      </c>
      <c r="F257" s="226">
        <v>901</v>
      </c>
      <c r="G257" s="145">
        <v>3.3795948987246811E-2</v>
      </c>
      <c r="H257" s="225" t="s">
        <v>169</v>
      </c>
      <c r="I257" s="225">
        <v>861</v>
      </c>
      <c r="J257" s="143">
        <f t="shared" si="16"/>
        <v>3.9662797125483693E-2</v>
      </c>
      <c r="K257" s="3"/>
      <c r="L257"/>
      <c r="M257"/>
      <c r="N257"/>
      <c r="O257"/>
      <c r="P257" s="14"/>
      <c r="Q257" s="14"/>
    </row>
    <row r="258" spans="1:18" x14ac:dyDescent="0.2">
      <c r="A258" s="562"/>
      <c r="B258" s="128" t="s">
        <v>191</v>
      </c>
      <c r="C258" s="154">
        <v>699</v>
      </c>
      <c r="D258" s="146">
        <v>3.3971617418351474E-2</v>
      </c>
      <c r="E258" s="289" t="s">
        <v>193</v>
      </c>
      <c r="F258" s="226">
        <v>712</v>
      </c>
      <c r="G258" s="145">
        <v>2.6706676669167293E-2</v>
      </c>
      <c r="H258" s="225" t="s">
        <v>171</v>
      </c>
      <c r="I258" s="225">
        <v>777</v>
      </c>
      <c r="J258" s="143">
        <f t="shared" si="16"/>
        <v>3.5793255942509671E-2</v>
      </c>
      <c r="K258" s="3"/>
      <c r="L258"/>
      <c r="M258"/>
      <c r="N258"/>
      <c r="O258"/>
      <c r="P258" s="14"/>
      <c r="Q258" s="14"/>
    </row>
    <row r="259" spans="1:18" x14ac:dyDescent="0.2">
      <c r="A259" s="562"/>
      <c r="B259" s="128" t="s">
        <v>185</v>
      </c>
      <c r="C259" s="154">
        <v>628</v>
      </c>
      <c r="D259" s="146">
        <v>3.0520995334370141E-2</v>
      </c>
      <c r="E259" s="289" t="s">
        <v>185</v>
      </c>
      <c r="F259" s="226">
        <v>649</v>
      </c>
      <c r="G259" s="145">
        <v>2.4343585896474118E-2</v>
      </c>
      <c r="H259" s="225" t="s">
        <v>183</v>
      </c>
      <c r="I259" s="225">
        <v>695</v>
      </c>
      <c r="J259" s="143">
        <f t="shared" si="16"/>
        <v>3.2015846692463608E-2</v>
      </c>
      <c r="K259" s="3"/>
      <c r="L259"/>
      <c r="M259"/>
      <c r="N259"/>
      <c r="O259"/>
      <c r="P259" s="14"/>
      <c r="Q259" s="14"/>
    </row>
    <row r="260" spans="1:18" x14ac:dyDescent="0.2">
      <c r="A260" s="562"/>
      <c r="B260" s="128" t="s">
        <v>183</v>
      </c>
      <c r="C260" s="154">
        <v>609</v>
      </c>
      <c r="D260" s="146">
        <v>2.9597589424572319E-2</v>
      </c>
      <c r="E260" s="289" t="s">
        <v>173</v>
      </c>
      <c r="F260" s="226">
        <v>466</v>
      </c>
      <c r="G260" s="145">
        <v>1.7479369842460617E-2</v>
      </c>
      <c r="H260" s="225" t="s">
        <v>185</v>
      </c>
      <c r="I260" s="225">
        <v>632</v>
      </c>
      <c r="J260" s="143">
        <f t="shared" si="16"/>
        <v>2.9113690805233093E-2</v>
      </c>
      <c r="K260" s="3"/>
      <c r="L260"/>
      <c r="M260"/>
      <c r="N260"/>
      <c r="O260"/>
      <c r="P260" s="14"/>
      <c r="Q260" s="14"/>
    </row>
    <row r="261" spans="1:18" x14ac:dyDescent="0.2">
      <c r="A261" s="562"/>
      <c r="B261" s="95" t="s">
        <v>255</v>
      </c>
      <c r="C261" s="154">
        <v>323</v>
      </c>
      <c r="D261" s="146">
        <v>1.5697900466562987E-2</v>
      </c>
      <c r="E261" s="289" t="s">
        <v>194</v>
      </c>
      <c r="F261" s="226">
        <v>433</v>
      </c>
      <c r="G261" s="145">
        <v>1.6241560390097526E-2</v>
      </c>
      <c r="H261" s="225" t="s">
        <v>173</v>
      </c>
      <c r="I261" s="225">
        <v>314</v>
      </c>
      <c r="J261" s="143">
        <f t="shared" si="16"/>
        <v>1.4464713469688594E-2</v>
      </c>
      <c r="K261" s="3"/>
      <c r="L261"/>
      <c r="M261"/>
      <c r="N261"/>
      <c r="O261"/>
      <c r="P261" s="14"/>
      <c r="Q261" s="14"/>
    </row>
    <row r="262" spans="1:18" x14ac:dyDescent="0.2">
      <c r="A262" s="562"/>
      <c r="B262" s="128" t="s">
        <v>173</v>
      </c>
      <c r="C262" s="154">
        <v>315</v>
      </c>
      <c r="D262" s="146">
        <v>1.5309097978227061E-2</v>
      </c>
      <c r="E262" s="289" t="s">
        <v>176</v>
      </c>
      <c r="F262" s="226">
        <v>234</v>
      </c>
      <c r="G262" s="145">
        <v>8.7771942985746445E-3</v>
      </c>
      <c r="H262" s="225" t="s">
        <v>196</v>
      </c>
      <c r="I262" s="225">
        <v>231</v>
      </c>
      <c r="J262" s="143">
        <f t="shared" si="16"/>
        <v>1.0641238253178552E-2</v>
      </c>
      <c r="K262" s="3"/>
      <c r="L262"/>
      <c r="M262"/>
      <c r="N262"/>
      <c r="O262"/>
      <c r="P262" s="14"/>
      <c r="Q262" s="14"/>
    </row>
    <row r="263" spans="1:18" x14ac:dyDescent="0.2">
      <c r="A263" s="562"/>
      <c r="B263" s="130" t="s">
        <v>196</v>
      </c>
      <c r="C263" s="154">
        <v>307</v>
      </c>
      <c r="D263" s="146">
        <v>1.4920295489891135E-2</v>
      </c>
      <c r="E263" s="289" t="s">
        <v>178</v>
      </c>
      <c r="F263" s="226">
        <v>194</v>
      </c>
      <c r="G263" s="145">
        <v>7.2768192048012006E-3</v>
      </c>
      <c r="H263" s="225" t="s">
        <v>176</v>
      </c>
      <c r="I263" s="225">
        <v>161</v>
      </c>
      <c r="J263" s="143">
        <f t="shared" si="16"/>
        <v>7.4166206007002028E-3</v>
      </c>
      <c r="K263" s="3"/>
      <c r="L263"/>
      <c r="M263"/>
      <c r="N263"/>
      <c r="O263"/>
      <c r="P263" s="14"/>
      <c r="Q263" s="14"/>
    </row>
    <row r="264" spans="1:18" x14ac:dyDescent="0.2">
      <c r="A264" s="562"/>
      <c r="B264" s="128" t="s">
        <v>176</v>
      </c>
      <c r="C264" s="154">
        <v>174</v>
      </c>
      <c r="D264" s="146">
        <v>8.4564541213063768E-3</v>
      </c>
      <c r="E264" s="289" t="s">
        <v>195</v>
      </c>
      <c r="F264" s="226">
        <v>167</v>
      </c>
      <c r="G264" s="145">
        <v>6.2640660165041257E-3</v>
      </c>
      <c r="H264" s="225" t="s">
        <v>195</v>
      </c>
      <c r="I264" s="225">
        <v>156</v>
      </c>
      <c r="J264" s="143">
        <f t="shared" si="16"/>
        <v>7.1862907683803209E-3</v>
      </c>
      <c r="K264" s="3"/>
      <c r="L264"/>
      <c r="M264"/>
      <c r="N264"/>
      <c r="O264"/>
      <c r="P264" s="14"/>
      <c r="Q264" s="14"/>
    </row>
    <row r="265" spans="1:18" x14ac:dyDescent="0.2">
      <c r="A265" s="562"/>
      <c r="B265" s="128" t="s">
        <v>178</v>
      </c>
      <c r="C265" s="154">
        <v>154</v>
      </c>
      <c r="D265" s="146">
        <v>7.4844479004665633E-3</v>
      </c>
      <c r="E265" s="289" t="s">
        <v>189</v>
      </c>
      <c r="F265" s="226">
        <v>136</v>
      </c>
      <c r="G265" s="145">
        <v>5.1012753188297072E-3</v>
      </c>
      <c r="H265" s="225" t="s">
        <v>178</v>
      </c>
      <c r="I265" s="225">
        <v>97</v>
      </c>
      <c r="J265" s="143">
        <f t="shared" si="16"/>
        <v>4.4683987470057118E-3</v>
      </c>
      <c r="K265" s="3"/>
      <c r="L265"/>
      <c r="M265"/>
      <c r="N265"/>
      <c r="O265"/>
      <c r="P265" s="14"/>
      <c r="Q265" s="14"/>
    </row>
    <row r="266" spans="1:18" x14ac:dyDescent="0.2">
      <c r="A266" s="562"/>
      <c r="B266" s="128" t="s">
        <v>195</v>
      </c>
      <c r="C266" s="154">
        <v>109</v>
      </c>
      <c r="D266" s="146">
        <v>5.297433903576983E-3</v>
      </c>
      <c r="E266" s="289" t="s">
        <v>197</v>
      </c>
      <c r="F266" s="226">
        <v>130</v>
      </c>
      <c r="G266" s="145">
        <v>4.8762190547636912E-3</v>
      </c>
      <c r="H266" s="225" t="s">
        <v>260</v>
      </c>
      <c r="I266" s="225">
        <v>77</v>
      </c>
      <c r="J266" s="143">
        <f t="shared" si="16"/>
        <v>3.5470794177261838E-3</v>
      </c>
      <c r="K266" s="3"/>
      <c r="L266"/>
      <c r="M266"/>
      <c r="N266"/>
      <c r="O266"/>
      <c r="P266" s="14"/>
      <c r="Q266" s="14"/>
    </row>
    <row r="267" spans="1:18" x14ac:dyDescent="0.2">
      <c r="A267" s="562"/>
      <c r="B267" s="130" t="s">
        <v>197</v>
      </c>
      <c r="C267" s="154">
        <v>82</v>
      </c>
      <c r="D267" s="146">
        <v>3.9852255054432352E-3</v>
      </c>
      <c r="E267" s="289" t="s">
        <v>260</v>
      </c>
      <c r="F267" s="226">
        <v>126</v>
      </c>
      <c r="G267" s="145">
        <v>4.7261815453863466E-3</v>
      </c>
      <c r="H267" s="225" t="s">
        <v>175</v>
      </c>
      <c r="I267" s="225">
        <v>64</v>
      </c>
      <c r="J267" s="143">
        <f t="shared" si="16"/>
        <v>2.9482218536944905E-3</v>
      </c>
      <c r="K267" s="3"/>
      <c r="L267"/>
      <c r="M267"/>
      <c r="N267"/>
      <c r="O267"/>
      <c r="P267" s="14"/>
      <c r="Q267" s="14"/>
    </row>
    <row r="268" spans="1:18" x14ac:dyDescent="0.2">
      <c r="A268" s="562"/>
      <c r="B268" s="128" t="s">
        <v>175</v>
      </c>
      <c r="C268" s="154">
        <v>57</v>
      </c>
      <c r="D268" s="146">
        <v>2.7702177293934681E-3</v>
      </c>
      <c r="E268" s="289" t="s">
        <v>175</v>
      </c>
      <c r="F268" s="226">
        <v>102</v>
      </c>
      <c r="G268" s="145">
        <v>3.8259564891222806E-3</v>
      </c>
      <c r="H268" s="225" t="s">
        <v>197</v>
      </c>
      <c r="I268" s="225">
        <v>63</v>
      </c>
      <c r="J268" s="143">
        <f t="shared" si="16"/>
        <v>2.9021558872305139E-3</v>
      </c>
      <c r="K268" s="3"/>
      <c r="L268"/>
      <c r="M268"/>
      <c r="N268"/>
      <c r="O268"/>
      <c r="P268" s="14"/>
      <c r="Q268" s="14"/>
    </row>
    <row r="269" spans="1:18" x14ac:dyDescent="0.2">
      <c r="A269" s="562"/>
      <c r="B269" s="95" t="s">
        <v>108</v>
      </c>
      <c r="C269" s="154">
        <v>20576</v>
      </c>
      <c r="D269" s="146">
        <v>1</v>
      </c>
      <c r="E269" s="289" t="s">
        <v>108</v>
      </c>
      <c r="F269" s="227">
        <v>26660</v>
      </c>
      <c r="G269" s="143">
        <v>1</v>
      </c>
      <c r="H269" s="225" t="s">
        <v>108</v>
      </c>
      <c r="I269" s="227">
        <v>21708</v>
      </c>
      <c r="J269" s="143">
        <v>1</v>
      </c>
      <c r="K269" s="3"/>
      <c r="L269"/>
      <c r="M269"/>
      <c r="N269"/>
      <c r="O269"/>
      <c r="P269" s="14"/>
      <c r="Q269" s="14"/>
    </row>
    <row r="270" spans="1:18" x14ac:dyDescent="0.2">
      <c r="A270"/>
      <c r="B270"/>
      <c r="C270"/>
      <c r="D270"/>
      <c r="E270"/>
      <c r="F270"/>
      <c r="G270"/>
      <c r="H270"/>
      <c r="I270"/>
      <c r="J270"/>
      <c r="K270"/>
      <c r="L270"/>
      <c r="M270"/>
      <c r="N270"/>
      <c r="O270"/>
      <c r="R270"/>
    </row>
    <row r="271" spans="1:18" s="51" customFormat="1" ht="16" x14ac:dyDescent="0.2">
      <c r="A271" s="118"/>
      <c r="B271" s="81"/>
      <c r="C271" s="573" t="s">
        <v>151</v>
      </c>
      <c r="D271" s="537"/>
      <c r="E271" s="537"/>
      <c r="F271" s="537"/>
      <c r="G271" s="537"/>
      <c r="H271" s="537"/>
      <c r="I271" s="537"/>
      <c r="J271" s="537"/>
      <c r="K271" s="537"/>
      <c r="L271"/>
      <c r="M271"/>
      <c r="N271"/>
    </row>
    <row r="272" spans="1:18" customFormat="1" ht="53.5" customHeight="1" x14ac:dyDescent="0.2">
      <c r="A272" s="53"/>
      <c r="B272" s="53"/>
      <c r="C272" s="525" t="s">
        <v>357</v>
      </c>
      <c r="D272" s="525"/>
      <c r="E272" s="559" t="s">
        <v>363</v>
      </c>
      <c r="F272" s="559"/>
      <c r="G272" s="525" t="s">
        <v>364</v>
      </c>
      <c r="H272" s="525"/>
      <c r="I272" s="525"/>
      <c r="J272" s="525"/>
      <c r="K272" s="525"/>
    </row>
    <row r="273" spans="1:17" s="51" customFormat="1" ht="15.75" customHeight="1" x14ac:dyDescent="0.2">
      <c r="A273" s="38"/>
      <c r="B273" s="22" t="s">
        <v>266</v>
      </c>
      <c r="C273" s="571" t="s">
        <v>249</v>
      </c>
      <c r="D273" s="572"/>
      <c r="E273" s="497" t="s">
        <v>200</v>
      </c>
      <c r="F273" s="497"/>
      <c r="G273" s="497" t="s">
        <v>201</v>
      </c>
      <c r="H273" s="497"/>
      <c r="I273" s="497"/>
      <c r="J273" s="497"/>
      <c r="K273" s="197"/>
      <c r="L273"/>
      <c r="M273" s="415"/>
    </row>
    <row r="274" spans="1:17" customFormat="1" ht="48" x14ac:dyDescent="0.2">
      <c r="A274" s="38"/>
      <c r="B274" s="38"/>
      <c r="C274" s="321" t="s">
        <v>89</v>
      </c>
      <c r="D274" s="318" t="s">
        <v>65</v>
      </c>
      <c r="E274" s="318" t="s">
        <v>89</v>
      </c>
      <c r="F274" s="318" t="s">
        <v>65</v>
      </c>
      <c r="G274" s="318" t="s">
        <v>89</v>
      </c>
      <c r="H274" s="318" t="s">
        <v>65</v>
      </c>
      <c r="I274" s="318" t="s">
        <v>338</v>
      </c>
      <c r="J274" s="318" t="s">
        <v>332</v>
      </c>
      <c r="K274" s="191" t="s">
        <v>297</v>
      </c>
    </row>
    <row r="275" spans="1:17" customFormat="1" x14ac:dyDescent="0.2">
      <c r="A275" s="44" t="s">
        <v>261</v>
      </c>
      <c r="C275" s="61"/>
      <c r="D275" s="61"/>
      <c r="E275" s="377"/>
      <c r="F275" s="61"/>
      <c r="G275" s="61"/>
      <c r="H275" s="61"/>
      <c r="I275" s="61"/>
      <c r="J275" s="61"/>
      <c r="K275" s="379"/>
      <c r="N275" s="4"/>
    </row>
    <row r="276" spans="1:17" customFormat="1" x14ac:dyDescent="0.2">
      <c r="A276" s="56" t="s">
        <v>203</v>
      </c>
      <c r="B276" t="s">
        <v>204</v>
      </c>
      <c r="C276" s="228"/>
      <c r="D276" s="228"/>
      <c r="E276" s="285"/>
      <c r="F276" s="285"/>
      <c r="G276" s="226">
        <v>13766</v>
      </c>
      <c r="H276" s="145">
        <v>0.79807525073917329</v>
      </c>
      <c r="I276" s="226">
        <v>2605</v>
      </c>
      <c r="J276" s="145">
        <v>0.77345605700712594</v>
      </c>
      <c r="K276" s="146">
        <f>I276/G276</f>
        <v>0.18923434548888565</v>
      </c>
      <c r="N276" s="5"/>
    </row>
    <row r="277" spans="1:17" customFormat="1" x14ac:dyDescent="0.2">
      <c r="A277" s="56"/>
      <c r="B277" t="s">
        <v>205</v>
      </c>
      <c r="C277" s="228"/>
      <c r="D277" s="228"/>
      <c r="E277" s="285"/>
      <c r="F277" s="285"/>
      <c r="G277" s="226">
        <v>3483</v>
      </c>
      <c r="H277" s="145">
        <v>0.20192474926082671</v>
      </c>
      <c r="I277" s="226">
        <v>763</v>
      </c>
      <c r="J277" s="145">
        <v>0.22654394299287411</v>
      </c>
      <c r="K277" s="146">
        <f>I277/G277</f>
        <v>0.21906402526557564</v>
      </c>
      <c r="L277" s="7"/>
      <c r="N277" s="5"/>
    </row>
    <row r="278" spans="1:17" customFormat="1" x14ac:dyDescent="0.2">
      <c r="A278" s="56"/>
      <c r="B278" t="s">
        <v>89</v>
      </c>
      <c r="C278" s="228"/>
      <c r="D278" s="228"/>
      <c r="E278" s="285"/>
      <c r="F278" s="285"/>
      <c r="G278" s="226">
        <v>17249</v>
      </c>
      <c r="H278" s="145">
        <v>1</v>
      </c>
      <c r="I278" s="226">
        <v>3368</v>
      </c>
      <c r="J278" s="145">
        <v>1</v>
      </c>
      <c r="K278" s="146">
        <f>I278/G278</f>
        <v>0.19525769609832455</v>
      </c>
      <c r="L278" s="7"/>
      <c r="N278" s="5"/>
    </row>
    <row r="279" spans="1:17" customFormat="1" x14ac:dyDescent="0.2">
      <c r="A279" s="56" t="s">
        <v>206</v>
      </c>
      <c r="B279" t="s">
        <v>204</v>
      </c>
      <c r="C279" s="228"/>
      <c r="D279" s="228"/>
      <c r="E279" s="285"/>
      <c r="F279" s="285"/>
      <c r="G279" s="226">
        <v>16740</v>
      </c>
      <c r="H279" s="145">
        <v>0.80199300531787476</v>
      </c>
      <c r="I279" s="226">
        <v>5573</v>
      </c>
      <c r="J279" s="145">
        <v>0.79072077185017031</v>
      </c>
      <c r="K279" s="146">
        <f>I279/G279</f>
        <v>0.33291517323775388</v>
      </c>
      <c r="L279" s="7"/>
      <c r="N279" s="5"/>
    </row>
    <row r="280" spans="1:17" customFormat="1" x14ac:dyDescent="0.2">
      <c r="A280" s="56"/>
      <c r="B280" t="s">
        <v>205</v>
      </c>
      <c r="C280" s="228"/>
      <c r="D280" s="228"/>
      <c r="E280" s="285"/>
      <c r="F280" s="285"/>
      <c r="G280" s="226">
        <v>4133</v>
      </c>
      <c r="H280" s="145">
        <v>0.19800699468212524</v>
      </c>
      <c r="I280" s="226">
        <v>1475</v>
      </c>
      <c r="J280" s="145">
        <v>0.20927922814982974</v>
      </c>
      <c r="K280" s="146">
        <f>I280/G280</f>
        <v>0.3568836196467457</v>
      </c>
      <c r="L280" s="7"/>
      <c r="N280" s="5"/>
    </row>
    <row r="281" spans="1:17" customFormat="1" x14ac:dyDescent="0.2">
      <c r="A281" s="56"/>
      <c r="B281" t="s">
        <v>89</v>
      </c>
      <c r="C281" s="228"/>
      <c r="D281" s="228"/>
      <c r="E281" s="285"/>
      <c r="F281" s="285"/>
      <c r="G281" s="226">
        <v>20873</v>
      </c>
      <c r="H281" s="145">
        <v>1</v>
      </c>
      <c r="I281" s="226">
        <v>7048</v>
      </c>
      <c r="J281" s="145">
        <v>1</v>
      </c>
      <c r="K281" s="146">
        <f t="shared" ref="K281:K283" si="17">I281/G281</f>
        <v>0.33766109327839794</v>
      </c>
    </row>
    <row r="282" spans="1:17" customFormat="1" x14ac:dyDescent="0.2">
      <c r="A282" s="56" t="s">
        <v>89</v>
      </c>
      <c r="B282" t="s">
        <v>204</v>
      </c>
      <c r="C282" s="228"/>
      <c r="D282" s="228"/>
      <c r="E282" s="285"/>
      <c r="F282" s="285"/>
      <c r="G282" s="226">
        <v>30506</v>
      </c>
      <c r="H282" s="145">
        <v>0.80022034520749175</v>
      </c>
      <c r="I282" s="226">
        <v>8178</v>
      </c>
      <c r="J282" s="145">
        <v>0.78513824884792627</v>
      </c>
      <c r="K282" s="146">
        <f t="shared" si="17"/>
        <v>0.2680784108044319</v>
      </c>
    </row>
    <row r="283" spans="1:17" customFormat="1" x14ac:dyDescent="0.2">
      <c r="A283" s="56"/>
      <c r="B283" t="s">
        <v>205</v>
      </c>
      <c r="C283" s="228"/>
      <c r="D283" s="228"/>
      <c r="E283" s="285"/>
      <c r="F283" s="285"/>
      <c r="G283" s="226">
        <v>7616</v>
      </c>
      <c r="H283" s="145">
        <v>0.19977965479250825</v>
      </c>
      <c r="I283" s="226">
        <v>2238</v>
      </c>
      <c r="J283" s="145">
        <v>0.21486175115207373</v>
      </c>
      <c r="K283" s="146">
        <f t="shared" si="17"/>
        <v>0.29385504201680673</v>
      </c>
    </row>
    <row r="284" spans="1:17" customFormat="1" x14ac:dyDescent="0.2">
      <c r="A284" s="56"/>
      <c r="B284" t="s">
        <v>89</v>
      </c>
      <c r="C284" s="228"/>
      <c r="D284" s="228"/>
      <c r="E284" s="285"/>
      <c r="F284" s="285"/>
      <c r="G284" s="226">
        <v>38122</v>
      </c>
      <c r="H284" s="145">
        <v>1</v>
      </c>
      <c r="I284" s="226">
        <v>10416</v>
      </c>
      <c r="J284" s="145">
        <v>1</v>
      </c>
      <c r="K284" s="146">
        <f>I284/G284</f>
        <v>0.27322805728975397</v>
      </c>
    </row>
    <row r="285" spans="1:17" ht="15" customHeight="1" x14ac:dyDescent="0.2">
      <c r="A285"/>
      <c r="B285"/>
      <c r="C285" s="61"/>
      <c r="D285" s="61"/>
      <c r="E285" s="225"/>
      <c r="F285" s="225"/>
      <c r="G285" s="225"/>
      <c r="H285" s="225"/>
      <c r="I285" s="225"/>
      <c r="J285" s="225"/>
      <c r="K285" s="384"/>
      <c r="L285"/>
      <c r="M285"/>
      <c r="N285" s="14"/>
      <c r="O285" s="14"/>
      <c r="P285" s="14"/>
      <c r="Q285" s="14"/>
    </row>
    <row r="286" spans="1:17" ht="15" customHeight="1" x14ac:dyDescent="0.2">
      <c r="A286" s="44" t="s">
        <v>262</v>
      </c>
      <c r="B286"/>
      <c r="C286" s="61"/>
      <c r="D286" s="61"/>
      <c r="E286" s="225"/>
      <c r="F286" s="225"/>
      <c r="G286" s="225"/>
      <c r="H286" s="225"/>
      <c r="I286" s="225"/>
      <c r="J286" s="225"/>
      <c r="K286" s="384"/>
      <c r="L286"/>
      <c r="M286"/>
      <c r="N286" s="14"/>
      <c r="O286" s="14"/>
      <c r="P286" s="14"/>
      <c r="Q286" s="14"/>
    </row>
    <row r="287" spans="1:17" ht="15" customHeight="1" x14ac:dyDescent="0.2">
      <c r="A287" s="536" t="s">
        <v>240</v>
      </c>
      <c r="B287" s="24" t="s">
        <v>263</v>
      </c>
      <c r="C287" s="61">
        <v>907</v>
      </c>
      <c r="D287" s="375">
        <v>7.3156960800129053E-2</v>
      </c>
      <c r="E287" s="226">
        <v>805</v>
      </c>
      <c r="F287" s="145">
        <v>9.4616831217677486E-2</v>
      </c>
      <c r="G287" s="226">
        <v>102</v>
      </c>
      <c r="H287" s="145">
        <v>2.622107969151671E-2</v>
      </c>
      <c r="I287" s="226">
        <v>29</v>
      </c>
      <c r="J287" s="145">
        <v>2.5573192239858905E-2</v>
      </c>
      <c r="K287" s="146">
        <f t="shared" ref="K287:K307" si="18">I287/G287</f>
        <v>0.28431372549019607</v>
      </c>
      <c r="L287"/>
      <c r="M287"/>
      <c r="N287" s="14"/>
      <c r="O287" s="14"/>
      <c r="P287" s="14"/>
      <c r="Q287" s="14"/>
    </row>
    <row r="288" spans="1:17" ht="15" customHeight="1" x14ac:dyDescent="0.2">
      <c r="A288" s="536"/>
      <c r="B288" s="24" t="s">
        <v>232</v>
      </c>
      <c r="C288" s="61">
        <v>11491</v>
      </c>
      <c r="D288" s="375">
        <v>0.92684303919987099</v>
      </c>
      <c r="E288" s="226">
        <v>7703</v>
      </c>
      <c r="F288" s="145">
        <v>0.9053831687823225</v>
      </c>
      <c r="G288" s="226">
        <v>3788</v>
      </c>
      <c r="H288" s="145">
        <v>0.97377892030848334</v>
      </c>
      <c r="I288" s="226">
        <v>1105</v>
      </c>
      <c r="J288" s="145">
        <v>0.97442680776014112</v>
      </c>
      <c r="K288" s="146">
        <f t="shared" si="18"/>
        <v>0.2917106652587117</v>
      </c>
      <c r="L288"/>
      <c r="M288"/>
      <c r="N288" s="14"/>
      <c r="O288" s="14"/>
      <c r="P288" s="14"/>
      <c r="Q288" s="14"/>
    </row>
    <row r="289" spans="1:17" ht="15" customHeight="1" x14ac:dyDescent="0.2">
      <c r="A289" s="536"/>
      <c r="B289" s="24" t="s">
        <v>89</v>
      </c>
      <c r="C289" s="61">
        <v>12398</v>
      </c>
      <c r="D289" s="375">
        <v>1</v>
      </c>
      <c r="E289" s="226">
        <v>8508</v>
      </c>
      <c r="F289" s="145">
        <v>1</v>
      </c>
      <c r="G289" s="226">
        <v>3890</v>
      </c>
      <c r="H289" s="145">
        <v>1</v>
      </c>
      <c r="I289" s="226">
        <v>1134</v>
      </c>
      <c r="J289" s="145">
        <v>1</v>
      </c>
      <c r="K289" s="146">
        <f t="shared" si="18"/>
        <v>0.29151670951156811</v>
      </c>
      <c r="L289"/>
      <c r="M289"/>
      <c r="N289" s="14"/>
      <c r="O289" s="14"/>
      <c r="P289" s="14"/>
      <c r="Q289" s="14"/>
    </row>
    <row r="290" spans="1:17" ht="15" customHeight="1" x14ac:dyDescent="0.2">
      <c r="A290" s="536" t="s">
        <v>114</v>
      </c>
      <c r="B290" s="24" t="s">
        <v>263</v>
      </c>
      <c r="C290" s="61">
        <v>739</v>
      </c>
      <c r="D290" s="375">
        <v>4.9959437533802054E-2</v>
      </c>
      <c r="E290" s="226">
        <v>640</v>
      </c>
      <c r="F290" s="145">
        <v>5.306799336650083E-2</v>
      </c>
      <c r="G290" s="226">
        <v>99</v>
      </c>
      <c r="H290" s="145">
        <v>3.6237188872620792E-2</v>
      </c>
      <c r="I290" s="226">
        <v>21</v>
      </c>
      <c r="J290" s="145">
        <v>3.4653465346534656E-2</v>
      </c>
      <c r="K290" s="146">
        <f t="shared" si="18"/>
        <v>0.21212121212121213</v>
      </c>
      <c r="L290"/>
      <c r="M290"/>
      <c r="N290" s="14"/>
      <c r="O290" s="14"/>
      <c r="P290" s="14"/>
      <c r="Q290" s="14"/>
    </row>
    <row r="291" spans="1:17" ht="15" customHeight="1" x14ac:dyDescent="0.2">
      <c r="A291" s="536"/>
      <c r="B291" s="24" t="s">
        <v>232</v>
      </c>
      <c r="C291" s="61">
        <v>14053</v>
      </c>
      <c r="D291" s="375">
        <v>0.95004056246619795</v>
      </c>
      <c r="E291" s="226">
        <v>11420</v>
      </c>
      <c r="F291" s="145">
        <v>0.94693200663349919</v>
      </c>
      <c r="G291" s="226">
        <v>2633</v>
      </c>
      <c r="H291" s="145">
        <v>0.96376281112737916</v>
      </c>
      <c r="I291" s="226">
        <v>585</v>
      </c>
      <c r="J291" s="145">
        <v>0.96534653465346532</v>
      </c>
      <c r="K291" s="146">
        <f t="shared" si="18"/>
        <v>0.22218002278769464</v>
      </c>
      <c r="L291"/>
      <c r="M291"/>
      <c r="N291" s="14"/>
      <c r="O291" s="14"/>
      <c r="P291" s="14"/>
      <c r="Q291" s="14"/>
    </row>
    <row r="292" spans="1:17" ht="15" customHeight="1" x14ac:dyDescent="0.2">
      <c r="A292" s="536"/>
      <c r="B292" s="24" t="s">
        <v>89</v>
      </c>
      <c r="C292" s="61">
        <v>14792</v>
      </c>
      <c r="D292" s="375">
        <v>1</v>
      </c>
      <c r="E292" s="226">
        <v>12060</v>
      </c>
      <c r="F292" s="145">
        <v>1</v>
      </c>
      <c r="G292" s="226">
        <v>2732</v>
      </c>
      <c r="H292" s="145">
        <v>1</v>
      </c>
      <c r="I292" s="226">
        <v>606</v>
      </c>
      <c r="J292" s="145">
        <v>1</v>
      </c>
      <c r="K292" s="146">
        <f t="shared" si="18"/>
        <v>0.22181551976573938</v>
      </c>
      <c r="L292"/>
      <c r="M292"/>
      <c r="N292" s="14"/>
      <c r="O292" s="14"/>
      <c r="P292" s="14"/>
      <c r="Q292" s="14"/>
    </row>
    <row r="293" spans="1:17" ht="15" customHeight="1" x14ac:dyDescent="0.2">
      <c r="A293" s="536" t="s">
        <v>120</v>
      </c>
      <c r="B293" s="24" t="s">
        <v>263</v>
      </c>
      <c r="C293" s="61">
        <v>755</v>
      </c>
      <c r="D293" s="375">
        <v>0.23288093769278223</v>
      </c>
      <c r="E293" s="226">
        <v>742</v>
      </c>
      <c r="F293" s="145">
        <v>0.28450920245398775</v>
      </c>
      <c r="G293" s="226">
        <v>13</v>
      </c>
      <c r="H293" s="145">
        <v>2.0504731861198739E-2</v>
      </c>
      <c r="I293" s="126" t="s">
        <v>107</v>
      </c>
      <c r="J293" s="126" t="s">
        <v>107</v>
      </c>
      <c r="K293" s="385" t="s">
        <v>107</v>
      </c>
      <c r="L293"/>
      <c r="M293"/>
      <c r="N293" s="14"/>
      <c r="O293" s="14"/>
      <c r="P293" s="14"/>
      <c r="Q293" s="14"/>
    </row>
    <row r="294" spans="1:17" ht="15" customHeight="1" x14ac:dyDescent="0.2">
      <c r="A294" s="536"/>
      <c r="B294" s="24" t="s">
        <v>232</v>
      </c>
      <c r="C294" s="61">
        <v>2487</v>
      </c>
      <c r="D294" s="375">
        <v>0.76711906230721771</v>
      </c>
      <c r="E294" s="226">
        <v>1866</v>
      </c>
      <c r="F294" s="145">
        <v>0.7154907975460123</v>
      </c>
      <c r="G294" s="226">
        <v>621</v>
      </c>
      <c r="H294" s="145">
        <v>0.97949526813880128</v>
      </c>
      <c r="I294" s="226">
        <v>153</v>
      </c>
      <c r="J294" s="145">
        <v>0.96835443037974689</v>
      </c>
      <c r="K294" s="146">
        <f t="shared" si="18"/>
        <v>0.24637681159420291</v>
      </c>
      <c r="L294"/>
      <c r="M294"/>
      <c r="N294" s="14"/>
      <c r="O294" s="14"/>
      <c r="P294" s="14"/>
      <c r="Q294" s="14"/>
    </row>
    <row r="295" spans="1:17" ht="15" customHeight="1" x14ac:dyDescent="0.2">
      <c r="A295" s="536"/>
      <c r="B295" s="24" t="s">
        <v>89</v>
      </c>
      <c r="C295" s="61">
        <v>3242</v>
      </c>
      <c r="D295" s="375">
        <v>1</v>
      </c>
      <c r="E295" s="226">
        <v>2608</v>
      </c>
      <c r="F295" s="145">
        <v>1</v>
      </c>
      <c r="G295" s="226">
        <v>634</v>
      </c>
      <c r="H295" s="145">
        <v>1</v>
      </c>
      <c r="I295" s="226">
        <v>158</v>
      </c>
      <c r="J295" s="145">
        <v>1</v>
      </c>
      <c r="K295" s="146">
        <f t="shared" si="18"/>
        <v>0.24921135646687698</v>
      </c>
      <c r="L295"/>
      <c r="M295"/>
      <c r="N295" s="14"/>
      <c r="O295" s="14"/>
      <c r="P295" s="14"/>
      <c r="Q295" s="14"/>
    </row>
    <row r="296" spans="1:17" ht="15" customHeight="1" x14ac:dyDescent="0.2">
      <c r="A296" s="536" t="s">
        <v>111</v>
      </c>
      <c r="B296" s="24" t="s">
        <v>263</v>
      </c>
      <c r="C296" s="61">
        <v>942</v>
      </c>
      <c r="D296" s="375">
        <v>8.7988044087427608E-2</v>
      </c>
      <c r="E296" s="226">
        <v>894</v>
      </c>
      <c r="F296" s="145">
        <v>0.11337983512999365</v>
      </c>
      <c r="G296" s="226">
        <v>48</v>
      </c>
      <c r="H296" s="145">
        <v>1.7015242821694435E-2</v>
      </c>
      <c r="I296" s="226">
        <v>12</v>
      </c>
      <c r="J296" s="145">
        <v>1.2671594508975714E-2</v>
      </c>
      <c r="K296" s="146">
        <f t="shared" si="18"/>
        <v>0.25</v>
      </c>
      <c r="L296"/>
      <c r="M296"/>
      <c r="N296" s="14"/>
      <c r="O296" s="14"/>
      <c r="P296" s="14"/>
      <c r="Q296" s="14"/>
    </row>
    <row r="297" spans="1:17" ht="15" customHeight="1" x14ac:dyDescent="0.2">
      <c r="A297" s="536"/>
      <c r="B297" s="24" t="s">
        <v>232</v>
      </c>
      <c r="C297" s="61">
        <v>9764</v>
      </c>
      <c r="D297" s="375">
        <v>0.91201195591257234</v>
      </c>
      <c r="E297" s="226">
        <v>6991</v>
      </c>
      <c r="F297" s="145">
        <v>0.88662016487000639</v>
      </c>
      <c r="G297" s="226">
        <v>2773</v>
      </c>
      <c r="H297" s="145">
        <v>0.98298475717830558</v>
      </c>
      <c r="I297" s="226">
        <v>935</v>
      </c>
      <c r="J297" s="145">
        <v>0.9873284054910243</v>
      </c>
      <c r="K297" s="146">
        <f t="shared" si="18"/>
        <v>0.33717994951316266</v>
      </c>
      <c r="L297"/>
      <c r="M297"/>
      <c r="N297" s="14"/>
      <c r="O297" s="14"/>
      <c r="P297" s="14"/>
      <c r="Q297" s="14"/>
    </row>
    <row r="298" spans="1:17" ht="15" customHeight="1" x14ac:dyDescent="0.2">
      <c r="A298" s="536"/>
      <c r="B298" s="24" t="s">
        <v>89</v>
      </c>
      <c r="C298" s="61">
        <v>10706</v>
      </c>
      <c r="D298" s="375">
        <v>1</v>
      </c>
      <c r="E298" s="226">
        <v>7885</v>
      </c>
      <c r="F298" s="145">
        <v>1</v>
      </c>
      <c r="G298" s="226">
        <v>2821</v>
      </c>
      <c r="H298" s="145">
        <v>1</v>
      </c>
      <c r="I298" s="226">
        <v>947</v>
      </c>
      <c r="J298" s="145">
        <v>1</v>
      </c>
      <c r="K298" s="146">
        <f t="shared" si="18"/>
        <v>0.33569656150301314</v>
      </c>
      <c r="L298"/>
      <c r="M298"/>
      <c r="N298" s="14"/>
      <c r="O298" s="14"/>
      <c r="P298" s="14"/>
      <c r="Q298" s="14"/>
    </row>
    <row r="299" spans="1:17" ht="15" customHeight="1" x14ac:dyDescent="0.2">
      <c r="A299" s="536" t="s">
        <v>264</v>
      </c>
      <c r="B299" s="24" t="s">
        <v>263</v>
      </c>
      <c r="C299" s="61">
        <v>2357</v>
      </c>
      <c r="D299" s="375">
        <v>3.9152173551934351E-2</v>
      </c>
      <c r="E299" s="226">
        <v>1793</v>
      </c>
      <c r="F299" s="145">
        <v>4.7319944050038268E-2</v>
      </c>
      <c r="G299" s="226">
        <v>564</v>
      </c>
      <c r="H299" s="145">
        <v>2.5280143433437919E-2</v>
      </c>
      <c r="I299" s="226">
        <v>175</v>
      </c>
      <c r="J299" s="145">
        <v>3.108348134991119E-2</v>
      </c>
      <c r="K299" s="146">
        <f t="shared" si="18"/>
        <v>0.31028368794326239</v>
      </c>
      <c r="L299"/>
      <c r="M299"/>
      <c r="N299" s="14"/>
      <c r="O299" s="14"/>
      <c r="P299" s="14"/>
      <c r="Q299" s="14"/>
    </row>
    <row r="300" spans="1:17" ht="15" customHeight="1" x14ac:dyDescent="0.2">
      <c r="A300" s="536"/>
      <c r="B300" s="24" t="s">
        <v>232</v>
      </c>
      <c r="C300" s="61">
        <v>57844</v>
      </c>
      <c r="D300" s="375">
        <v>0.96084782644806566</v>
      </c>
      <c r="E300" s="226">
        <v>36098</v>
      </c>
      <c r="F300" s="145">
        <v>0.95268005594996175</v>
      </c>
      <c r="G300" s="226">
        <v>21746</v>
      </c>
      <c r="H300" s="145">
        <v>0.97471985656656213</v>
      </c>
      <c r="I300" s="226">
        <v>5455</v>
      </c>
      <c r="J300" s="145">
        <v>0.96891651865008876</v>
      </c>
      <c r="K300" s="146">
        <f t="shared" si="18"/>
        <v>0.25085073116895062</v>
      </c>
      <c r="L300"/>
      <c r="M300"/>
      <c r="N300" s="14"/>
      <c r="O300" s="14"/>
      <c r="P300" s="14"/>
      <c r="Q300" s="14"/>
    </row>
    <row r="301" spans="1:17" ht="15" customHeight="1" x14ac:dyDescent="0.2">
      <c r="A301" s="536"/>
      <c r="B301" s="24" t="s">
        <v>89</v>
      </c>
      <c r="C301" s="61">
        <v>60201</v>
      </c>
      <c r="D301" s="375">
        <v>1</v>
      </c>
      <c r="E301" s="226">
        <v>37891</v>
      </c>
      <c r="F301" s="145">
        <v>1</v>
      </c>
      <c r="G301" s="226">
        <v>22310</v>
      </c>
      <c r="H301" s="145">
        <v>1</v>
      </c>
      <c r="I301" s="226">
        <v>5630</v>
      </c>
      <c r="J301" s="145">
        <v>1</v>
      </c>
      <c r="K301" s="146">
        <f t="shared" si="18"/>
        <v>0.25235320484087853</v>
      </c>
      <c r="L301"/>
      <c r="M301"/>
      <c r="N301" s="14"/>
      <c r="O301" s="14"/>
      <c r="P301" s="14"/>
      <c r="Q301" s="14"/>
    </row>
    <row r="302" spans="1:17" ht="15" customHeight="1" x14ac:dyDescent="0.2">
      <c r="A302" s="536" t="s">
        <v>110</v>
      </c>
      <c r="B302" s="24" t="s">
        <v>263</v>
      </c>
      <c r="C302" s="61">
        <v>933</v>
      </c>
      <c r="D302" s="375">
        <v>4.9120774981573127E-2</v>
      </c>
      <c r="E302" s="226">
        <v>675</v>
      </c>
      <c r="F302" s="145">
        <v>5.2390561937286556E-2</v>
      </c>
      <c r="G302" s="226">
        <v>258</v>
      </c>
      <c r="H302" s="145">
        <v>4.2225859247135844E-2</v>
      </c>
      <c r="I302" s="226">
        <v>109</v>
      </c>
      <c r="J302" s="145">
        <v>5.3274682306940373E-2</v>
      </c>
      <c r="K302" s="146">
        <f t="shared" si="18"/>
        <v>0.42248062015503873</v>
      </c>
      <c r="L302"/>
      <c r="M302"/>
      <c r="N302" s="14"/>
      <c r="O302" s="14"/>
      <c r="P302" s="14"/>
      <c r="Q302" s="14"/>
    </row>
    <row r="303" spans="1:17" ht="15" customHeight="1" x14ac:dyDescent="0.2">
      <c r="A303" s="536"/>
      <c r="B303" s="24" t="s">
        <v>232</v>
      </c>
      <c r="C303" s="61">
        <v>18061</v>
      </c>
      <c r="D303" s="375">
        <v>0.95087922501842692</v>
      </c>
      <c r="E303" s="226">
        <v>12209</v>
      </c>
      <c r="F303" s="145">
        <v>0.94760943806271347</v>
      </c>
      <c r="G303" s="226">
        <v>5852</v>
      </c>
      <c r="H303" s="145">
        <v>0.95777414075286416</v>
      </c>
      <c r="I303" s="226">
        <v>1937</v>
      </c>
      <c r="J303" s="145">
        <v>0.94672531769305968</v>
      </c>
      <c r="K303" s="146">
        <f t="shared" si="18"/>
        <v>0.33099794941900207</v>
      </c>
      <c r="L303"/>
      <c r="M303"/>
      <c r="N303" s="14"/>
      <c r="O303" s="14"/>
      <c r="P303" s="14"/>
      <c r="Q303" s="14"/>
    </row>
    <row r="304" spans="1:17" ht="15" customHeight="1" x14ac:dyDescent="0.2">
      <c r="A304" s="536"/>
      <c r="B304" s="24" t="s">
        <v>89</v>
      </c>
      <c r="C304" s="61">
        <v>18994</v>
      </c>
      <c r="D304" s="375">
        <v>1</v>
      </c>
      <c r="E304" s="226">
        <v>12884</v>
      </c>
      <c r="F304" s="145">
        <v>1</v>
      </c>
      <c r="G304" s="226">
        <v>6110</v>
      </c>
      <c r="H304" s="145">
        <v>1</v>
      </c>
      <c r="I304" s="226">
        <v>2046</v>
      </c>
      <c r="J304" s="145">
        <v>1</v>
      </c>
      <c r="K304" s="146">
        <f t="shared" si="18"/>
        <v>0.33486088379705403</v>
      </c>
      <c r="L304"/>
      <c r="M304"/>
      <c r="N304" s="14"/>
      <c r="O304" s="14"/>
      <c r="P304" s="14"/>
      <c r="Q304" s="14"/>
    </row>
    <row r="305" spans="1:18" ht="15" customHeight="1" x14ac:dyDescent="0.2">
      <c r="A305" s="558" t="s">
        <v>265</v>
      </c>
      <c r="B305" s="24" t="s">
        <v>263</v>
      </c>
      <c r="C305" s="61">
        <v>7249</v>
      </c>
      <c r="D305" s="375">
        <v>5.7889188800689974E-2</v>
      </c>
      <c r="E305" s="226">
        <v>6164</v>
      </c>
      <c r="F305" s="145">
        <v>7.2202504363308384E-2</v>
      </c>
      <c r="G305" s="226">
        <v>1085</v>
      </c>
      <c r="H305" s="145">
        <v>2.7226418408571932E-2</v>
      </c>
      <c r="I305" s="226">
        <v>351</v>
      </c>
      <c r="J305" s="145">
        <v>3.2436928195176046E-2</v>
      </c>
      <c r="K305" s="146">
        <f t="shared" si="18"/>
        <v>0.32350230414746545</v>
      </c>
      <c r="L305"/>
      <c r="M305"/>
      <c r="N305" s="14"/>
      <c r="O305" s="14"/>
      <c r="P305" s="14"/>
      <c r="Q305" s="14"/>
    </row>
    <row r="306" spans="1:18" ht="15" customHeight="1" x14ac:dyDescent="0.2">
      <c r="A306" s="558"/>
      <c r="B306" s="24" t="s">
        <v>232</v>
      </c>
      <c r="C306" s="61">
        <v>117973</v>
      </c>
      <c r="D306" s="375">
        <v>0.94211081119931006</v>
      </c>
      <c r="E306" s="226">
        <v>79207</v>
      </c>
      <c r="F306" s="145">
        <v>0.92779749563669167</v>
      </c>
      <c r="G306" s="226">
        <v>38766</v>
      </c>
      <c r="H306" s="145">
        <v>0.97277358159142802</v>
      </c>
      <c r="I306" s="226">
        <v>10470</v>
      </c>
      <c r="J306" s="145">
        <v>0.96756307180482393</v>
      </c>
      <c r="K306" s="146">
        <f t="shared" si="18"/>
        <v>0.27008203064541092</v>
      </c>
      <c r="L306"/>
      <c r="M306"/>
      <c r="N306" s="14"/>
      <c r="O306" s="14"/>
      <c r="P306" s="14"/>
      <c r="Q306" s="14"/>
    </row>
    <row r="307" spans="1:18" ht="15" customHeight="1" x14ac:dyDescent="0.2">
      <c r="A307" s="558"/>
      <c r="B307" s="24" t="s">
        <v>89</v>
      </c>
      <c r="C307" s="61">
        <v>125222</v>
      </c>
      <c r="D307" s="375">
        <v>1</v>
      </c>
      <c r="E307" s="226">
        <v>85371</v>
      </c>
      <c r="F307" s="145">
        <v>1</v>
      </c>
      <c r="G307" s="226">
        <v>39851</v>
      </c>
      <c r="H307" s="145">
        <v>1</v>
      </c>
      <c r="I307" s="226">
        <v>10821</v>
      </c>
      <c r="J307" s="145">
        <v>1</v>
      </c>
      <c r="K307" s="146">
        <f t="shared" si="18"/>
        <v>0.27153647336327819</v>
      </c>
      <c r="L307"/>
      <c r="M307"/>
      <c r="N307" s="14"/>
      <c r="O307" s="14"/>
      <c r="P307" s="14"/>
      <c r="Q307" s="14"/>
    </row>
    <row r="308" spans="1:18" ht="15" customHeight="1" x14ac:dyDescent="0.2">
      <c r="A308"/>
      <c r="B308"/>
      <c r="C308"/>
      <c r="D308"/>
      <c r="E308"/>
      <c r="F308"/>
      <c r="G308"/>
      <c r="H308"/>
      <c r="I308"/>
      <c r="J308"/>
      <c r="K308"/>
      <c r="L308"/>
      <c r="M308"/>
      <c r="N308"/>
      <c r="O308"/>
      <c r="R308"/>
    </row>
    <row r="309" spans="1:18" ht="15" customHeight="1" x14ac:dyDescent="0.2">
      <c r="A309"/>
      <c r="B309"/>
      <c r="C309"/>
      <c r="D309"/>
      <c r="E309"/>
      <c r="F309"/>
      <c r="G309"/>
      <c r="H309"/>
      <c r="I309"/>
      <c r="J309"/>
      <c r="K309"/>
      <c r="L309"/>
      <c r="M309"/>
      <c r="N309"/>
      <c r="O309"/>
      <c r="R309"/>
    </row>
    <row r="310" spans="1:18" ht="15" customHeight="1" x14ac:dyDescent="0.2">
      <c r="A310" s="71"/>
      <c r="B310" s="72"/>
      <c r="C310" s="568" t="s">
        <v>151</v>
      </c>
      <c r="D310" s="520"/>
      <c r="E310" s="520"/>
      <c r="F310" s="14"/>
      <c r="G310" s="14"/>
      <c r="H310" s="14"/>
      <c r="I310" s="14"/>
      <c r="J310" s="14"/>
      <c r="K310" s="14"/>
      <c r="L310" s="14"/>
      <c r="M310" s="14"/>
      <c r="N310" s="14"/>
      <c r="O310" s="14"/>
      <c r="P310" s="14"/>
      <c r="Q310" s="14"/>
    </row>
    <row r="311" spans="1:18" ht="42" customHeight="1" x14ac:dyDescent="0.2">
      <c r="A311" s="53"/>
      <c r="B311" s="53"/>
      <c r="C311" s="525" t="s">
        <v>364</v>
      </c>
      <c r="D311" s="525"/>
      <c r="E311" s="567"/>
      <c r="F311" s="14"/>
      <c r="G311" s="14"/>
      <c r="H311" s="14"/>
      <c r="I311" s="14"/>
      <c r="J311" s="14"/>
      <c r="K311" s="14"/>
      <c r="L311" s="14"/>
      <c r="M311" s="14"/>
      <c r="N311" s="14"/>
      <c r="O311" s="14"/>
      <c r="P311" s="14"/>
      <c r="Q311" s="14"/>
    </row>
    <row r="312" spans="1:18" ht="15" customHeight="1" x14ac:dyDescent="0.2">
      <c r="A312" s="38"/>
      <c r="B312" s="219" t="s">
        <v>266</v>
      </c>
      <c r="C312" s="497" t="s">
        <v>201</v>
      </c>
      <c r="D312" s="497"/>
      <c r="E312" s="570"/>
      <c r="F312" s="14"/>
      <c r="G312" s="14"/>
      <c r="H312" s="14"/>
      <c r="I312" s="14"/>
      <c r="J312" s="14"/>
      <c r="K312" s="14"/>
      <c r="L312" s="14"/>
      <c r="M312" s="14"/>
      <c r="N312" s="14"/>
      <c r="O312" s="14"/>
      <c r="P312" s="14"/>
      <c r="Q312" s="14"/>
    </row>
    <row r="313" spans="1:18" ht="80" x14ac:dyDescent="0.2">
      <c r="A313" s="38"/>
      <c r="B313" s="38"/>
      <c r="C313" s="388" t="s">
        <v>267</v>
      </c>
      <c r="D313" s="388" t="s">
        <v>342</v>
      </c>
      <c r="E313" s="413" t="s">
        <v>149</v>
      </c>
      <c r="F313" s="50"/>
      <c r="G313" s="50"/>
      <c r="H313" s="14"/>
      <c r="I313" s="14"/>
      <c r="J313" s="14"/>
      <c r="K313" s="14"/>
      <c r="L313" s="14"/>
      <c r="M313" s="14"/>
      <c r="N313" s="14"/>
      <c r="O313" s="14"/>
      <c r="P313" s="14"/>
      <c r="Q313" s="14"/>
    </row>
    <row r="314" spans="1:18" ht="15" customHeight="1" x14ac:dyDescent="0.2">
      <c r="D314" s="61"/>
      <c r="E314"/>
      <c r="F314"/>
      <c r="G314"/>
      <c r="H314"/>
      <c r="I314"/>
      <c r="J314" s="14"/>
      <c r="K314" s="14"/>
      <c r="L314" s="14"/>
      <c r="M314" s="14"/>
      <c r="N314" s="14"/>
      <c r="O314" s="14"/>
      <c r="P314" s="14"/>
      <c r="Q314" s="14"/>
    </row>
    <row r="315" spans="1:18" ht="15" customHeight="1" x14ac:dyDescent="0.2">
      <c r="A315" s="62" t="s">
        <v>376</v>
      </c>
      <c r="D315" s="61"/>
      <c r="E315"/>
      <c r="F315"/>
      <c r="G315"/>
      <c r="H315"/>
      <c r="I315"/>
      <c r="J315"/>
      <c r="K315" s="14"/>
      <c r="L315" s="14"/>
      <c r="M315" s="14"/>
      <c r="N315" s="14"/>
      <c r="O315" s="14"/>
      <c r="P315" s="14"/>
      <c r="Q315" s="14"/>
    </row>
    <row r="316" spans="1:18" ht="15" customHeight="1" x14ac:dyDescent="0.2">
      <c r="B316" s="14" t="s">
        <v>148</v>
      </c>
      <c r="C316" s="363">
        <v>4.5999999999999996</v>
      </c>
      <c r="D316" s="370">
        <v>4.21</v>
      </c>
      <c r="E316">
        <v>3.83</v>
      </c>
      <c r="F316"/>
      <c r="G316"/>
      <c r="H316"/>
      <c r="I316"/>
      <c r="J316"/>
      <c r="K316" s="14"/>
      <c r="L316" s="14"/>
      <c r="M316" s="14"/>
      <c r="N316" s="14"/>
      <c r="O316" s="14"/>
      <c r="P316" s="14"/>
      <c r="Q316" s="14"/>
    </row>
    <row r="317" spans="1:18" ht="15" customHeight="1" x14ac:dyDescent="0.2">
      <c r="B317" s="14" t="s">
        <v>124</v>
      </c>
      <c r="C317" s="363">
        <v>3.83</v>
      </c>
      <c r="D317" s="370">
        <v>4.0199999999999996</v>
      </c>
      <c r="E317" s="414">
        <v>3.67</v>
      </c>
      <c r="F317"/>
      <c r="G317"/>
      <c r="H317"/>
      <c r="I317"/>
      <c r="J317"/>
      <c r="K317" s="14"/>
      <c r="L317" s="14"/>
      <c r="M317" s="14"/>
      <c r="N317" s="14"/>
      <c r="O317" s="14"/>
      <c r="P317" s="14"/>
      <c r="Q317" s="14"/>
    </row>
    <row r="318" spans="1:18" ht="15" customHeight="1" x14ac:dyDescent="0.2">
      <c r="B318" s="14" t="s">
        <v>126</v>
      </c>
      <c r="C318" s="363">
        <v>3.83</v>
      </c>
      <c r="D318" s="370">
        <v>4.8600000000000003</v>
      </c>
      <c r="E318">
        <v>3.93</v>
      </c>
      <c r="F318"/>
      <c r="G318"/>
      <c r="H318"/>
      <c r="I318"/>
      <c r="J318"/>
      <c r="K318" s="14"/>
      <c r="L318" s="14"/>
      <c r="M318" s="14"/>
      <c r="N318" s="14"/>
      <c r="O318" s="14"/>
      <c r="P318" s="14"/>
      <c r="Q318" s="14"/>
    </row>
    <row r="319" spans="1:18" ht="15" customHeight="1" x14ac:dyDescent="0.2">
      <c r="B319" s="14" t="s">
        <v>89</v>
      </c>
      <c r="C319" s="363">
        <v>4.0999999999999996</v>
      </c>
      <c r="D319" s="370">
        <v>4.33</v>
      </c>
      <c r="E319">
        <v>3.8</v>
      </c>
      <c r="F319"/>
      <c r="G319"/>
      <c r="H319"/>
      <c r="I319"/>
      <c r="J319"/>
      <c r="K319" s="14"/>
      <c r="L319" s="14"/>
      <c r="M319" s="14"/>
      <c r="N319" s="14"/>
      <c r="O319" s="14"/>
      <c r="P319" s="14"/>
      <c r="Q319" s="14"/>
    </row>
    <row r="320" spans="1:18" ht="15" customHeight="1" x14ac:dyDescent="0.2">
      <c r="A320" s="16" t="s">
        <v>377</v>
      </c>
      <c r="C320"/>
      <c r="D320" s="14"/>
      <c r="E320" s="14"/>
      <c r="F320" s="14"/>
      <c r="G320" s="14"/>
      <c r="H320"/>
      <c r="I320"/>
      <c r="J320"/>
      <c r="K320"/>
      <c r="L320"/>
      <c r="M320"/>
      <c r="N320"/>
      <c r="O320"/>
    </row>
    <row r="321" spans="3:15" ht="15" customHeight="1" x14ac:dyDescent="0.2">
      <c r="C321"/>
      <c r="D321" s="14"/>
      <c r="E321" s="14"/>
      <c r="F321" s="14"/>
      <c r="G321" s="14"/>
      <c r="H321"/>
      <c r="I321"/>
      <c r="J321"/>
      <c r="K321"/>
      <c r="L321"/>
      <c r="M321"/>
      <c r="N321"/>
      <c r="O321"/>
    </row>
    <row r="322" spans="3:15" ht="15" customHeight="1" x14ac:dyDescent="0.2">
      <c r="C322"/>
      <c r="D322" s="14"/>
      <c r="E322" s="14"/>
      <c r="F322" s="14"/>
      <c r="G322" s="14"/>
      <c r="H322"/>
      <c r="I322"/>
      <c r="J322"/>
      <c r="K322"/>
      <c r="L322"/>
      <c r="M322"/>
      <c r="N322"/>
      <c r="O322"/>
    </row>
    <row r="323" spans="3:15" ht="15" customHeight="1" x14ac:dyDescent="0.2">
      <c r="C323"/>
      <c r="D323" s="14"/>
      <c r="E323" s="14"/>
      <c r="F323" s="14"/>
      <c r="G323" s="14"/>
      <c r="H323"/>
      <c r="I323"/>
      <c r="J323"/>
      <c r="K323"/>
      <c r="L323"/>
      <c r="M323"/>
      <c r="N323"/>
      <c r="O323"/>
    </row>
    <row r="324" spans="3:15" ht="15" customHeight="1" x14ac:dyDescent="0.2">
      <c r="C324"/>
      <c r="D324" s="14"/>
      <c r="E324" s="14"/>
      <c r="F324" s="14"/>
      <c r="G324" s="14"/>
      <c r="H324"/>
      <c r="I324"/>
      <c r="J324"/>
      <c r="K324"/>
      <c r="L324"/>
      <c r="M324"/>
      <c r="N324"/>
      <c r="O324"/>
    </row>
    <row r="325" spans="3:15" ht="15" customHeight="1" x14ac:dyDescent="0.2">
      <c r="C325"/>
      <c r="D325" s="14"/>
      <c r="E325" s="14"/>
      <c r="F325" s="14"/>
      <c r="G325" s="14"/>
      <c r="H325"/>
      <c r="I325"/>
      <c r="J325"/>
      <c r="K325"/>
      <c r="L325"/>
      <c r="M325"/>
      <c r="N325"/>
      <c r="O325"/>
    </row>
    <row r="326" spans="3:15" ht="15" customHeight="1" x14ac:dyDescent="0.2">
      <c r="C326"/>
      <c r="D326" s="14"/>
      <c r="E326" s="14"/>
      <c r="F326" s="14"/>
      <c r="G326" s="14"/>
      <c r="H326"/>
      <c r="I326"/>
      <c r="J326"/>
      <c r="K326"/>
      <c r="L326"/>
      <c r="M326"/>
      <c r="N326"/>
      <c r="O326"/>
    </row>
    <row r="327" spans="3:15" ht="15" customHeight="1" x14ac:dyDescent="0.2">
      <c r="C327"/>
      <c r="D327" s="14"/>
      <c r="E327" s="14"/>
      <c r="F327" s="14"/>
      <c r="G327" s="14"/>
      <c r="H327"/>
      <c r="I327"/>
      <c r="J327"/>
      <c r="K327"/>
      <c r="L327"/>
      <c r="M327"/>
      <c r="N327"/>
      <c r="O327"/>
    </row>
    <row r="328" spans="3:15" ht="15" customHeight="1" x14ac:dyDescent="0.2">
      <c r="C328"/>
      <c r="D328" s="14"/>
      <c r="E328" s="14"/>
      <c r="F328" s="14"/>
      <c r="G328" s="14"/>
      <c r="H328"/>
      <c r="I328"/>
      <c r="J328"/>
      <c r="K328"/>
      <c r="L328"/>
      <c r="M328"/>
      <c r="N328"/>
      <c r="O328"/>
    </row>
    <row r="329" spans="3:15" ht="15" customHeight="1" x14ac:dyDescent="0.2">
      <c r="C329"/>
      <c r="D329" s="14"/>
      <c r="E329" s="14"/>
      <c r="F329" s="14"/>
      <c r="G329" s="14"/>
      <c r="H329"/>
      <c r="I329"/>
      <c r="J329"/>
      <c r="K329"/>
      <c r="L329"/>
      <c r="M329"/>
      <c r="N329"/>
      <c r="O329"/>
    </row>
    <row r="330" spans="3:15" ht="15" customHeight="1" x14ac:dyDescent="0.2">
      <c r="C330"/>
      <c r="D330" s="14"/>
      <c r="E330" s="14"/>
      <c r="F330" s="14"/>
      <c r="G330" s="14"/>
      <c r="H330"/>
      <c r="I330"/>
      <c r="J330"/>
      <c r="K330"/>
      <c r="L330"/>
      <c r="M330"/>
      <c r="N330"/>
      <c r="O330"/>
    </row>
    <row r="331" spans="3:15" ht="15" customHeight="1" x14ac:dyDescent="0.2">
      <c r="C331"/>
      <c r="D331" s="14"/>
      <c r="E331" s="14"/>
      <c r="F331" s="14"/>
      <c r="G331" s="14"/>
      <c r="H331"/>
      <c r="I331"/>
      <c r="J331"/>
      <c r="K331"/>
      <c r="L331"/>
      <c r="M331"/>
      <c r="N331"/>
      <c r="O331"/>
    </row>
    <row r="332" spans="3:15" ht="15" customHeight="1" x14ac:dyDescent="0.2">
      <c r="C332"/>
      <c r="D332" s="14"/>
      <c r="E332" s="14"/>
      <c r="F332" s="14"/>
      <c r="G332" s="14"/>
      <c r="H332"/>
      <c r="I332"/>
      <c r="J332"/>
      <c r="K332"/>
      <c r="L332"/>
      <c r="M332"/>
      <c r="N332"/>
      <c r="O332"/>
    </row>
    <row r="333" spans="3:15" ht="15" customHeight="1" x14ac:dyDescent="0.2">
      <c r="C333"/>
      <c r="D333" s="14"/>
      <c r="E333" s="14"/>
      <c r="F333" s="14"/>
      <c r="G333" s="14"/>
      <c r="H333"/>
      <c r="I333"/>
      <c r="J333"/>
      <c r="K333"/>
      <c r="L333"/>
      <c r="M333"/>
      <c r="N333"/>
      <c r="O333"/>
    </row>
    <row r="334" spans="3:15" ht="15" customHeight="1" x14ac:dyDescent="0.2">
      <c r="C334"/>
      <c r="D334" s="14"/>
      <c r="E334" s="14"/>
      <c r="F334" s="14"/>
      <c r="G334" s="14"/>
      <c r="H334"/>
      <c r="I334"/>
      <c r="J334"/>
      <c r="K334"/>
      <c r="L334"/>
      <c r="M334"/>
      <c r="N334"/>
      <c r="O334"/>
    </row>
    <row r="335" spans="3:15" ht="15" customHeight="1" x14ac:dyDescent="0.2">
      <c r="C335"/>
      <c r="D335" s="14"/>
      <c r="E335" s="14"/>
      <c r="F335" s="14"/>
      <c r="G335" s="14"/>
      <c r="H335"/>
      <c r="I335"/>
      <c r="J335"/>
      <c r="K335"/>
      <c r="L335"/>
      <c r="M335"/>
      <c r="N335"/>
      <c r="O335"/>
    </row>
    <row r="336" spans="3:15" ht="15" customHeight="1" x14ac:dyDescent="0.2">
      <c r="C336"/>
      <c r="D336" s="14"/>
      <c r="E336" s="14"/>
      <c r="F336" s="14"/>
      <c r="G336" s="14"/>
      <c r="H336"/>
      <c r="I336"/>
      <c r="J336"/>
      <c r="K336"/>
      <c r="L336"/>
      <c r="M336"/>
      <c r="N336"/>
      <c r="O336"/>
    </row>
    <row r="337" spans="3:15" ht="15" customHeight="1" x14ac:dyDescent="0.2">
      <c r="C337"/>
      <c r="D337" s="14"/>
      <c r="E337" s="14"/>
      <c r="F337" s="14"/>
      <c r="G337" s="14"/>
      <c r="H337"/>
      <c r="I337"/>
      <c r="J337"/>
      <c r="K337"/>
      <c r="L337"/>
      <c r="M337"/>
      <c r="N337"/>
      <c r="O337"/>
    </row>
    <row r="338" spans="3:15" ht="15" customHeight="1" x14ac:dyDescent="0.2">
      <c r="C338"/>
      <c r="D338" s="14"/>
      <c r="E338" s="14"/>
      <c r="F338" s="14"/>
      <c r="G338" s="14"/>
      <c r="H338"/>
      <c r="I338"/>
      <c r="J338"/>
      <c r="K338"/>
      <c r="L338"/>
      <c r="M338"/>
      <c r="N338"/>
      <c r="O338"/>
    </row>
    <row r="339" spans="3:15" ht="15" customHeight="1" x14ac:dyDescent="0.2">
      <c r="C339"/>
      <c r="D339" s="14"/>
      <c r="E339" s="14"/>
      <c r="F339" s="14"/>
      <c r="G339" s="14"/>
      <c r="H339"/>
      <c r="I339"/>
      <c r="J339"/>
      <c r="K339"/>
      <c r="L339"/>
      <c r="M339"/>
      <c r="N339"/>
      <c r="O339"/>
    </row>
    <row r="340" spans="3:15" ht="15" customHeight="1" x14ac:dyDescent="0.2">
      <c r="C340"/>
      <c r="D340" s="14"/>
      <c r="E340" s="14"/>
      <c r="F340" s="14"/>
      <c r="G340" s="14"/>
      <c r="H340"/>
      <c r="I340"/>
      <c r="J340"/>
      <c r="K340"/>
      <c r="L340"/>
      <c r="M340"/>
      <c r="N340"/>
      <c r="O340"/>
    </row>
    <row r="341" spans="3:15" ht="15" customHeight="1" x14ac:dyDescent="0.2">
      <c r="C341"/>
      <c r="D341" s="14"/>
      <c r="E341" s="14"/>
      <c r="F341" s="14"/>
      <c r="G341" s="14"/>
      <c r="H341"/>
      <c r="I341"/>
      <c r="J341"/>
      <c r="K341"/>
      <c r="L341"/>
      <c r="M341"/>
      <c r="N341"/>
      <c r="O341"/>
    </row>
    <row r="342" spans="3:15" ht="15" customHeight="1" x14ac:dyDescent="0.2">
      <c r="C342"/>
      <c r="D342" s="14"/>
      <c r="E342" s="14"/>
      <c r="F342" s="14"/>
      <c r="G342" s="14"/>
      <c r="H342"/>
      <c r="I342"/>
      <c r="J342"/>
      <c r="K342"/>
      <c r="L342"/>
      <c r="M342"/>
      <c r="N342"/>
      <c r="O342"/>
    </row>
    <row r="343" spans="3:15" ht="15" customHeight="1" x14ac:dyDescent="0.2">
      <c r="C343"/>
      <c r="D343" s="14"/>
      <c r="E343" s="14"/>
      <c r="F343" s="14"/>
      <c r="G343" s="14"/>
      <c r="H343"/>
      <c r="I343"/>
      <c r="J343"/>
      <c r="K343"/>
      <c r="L343"/>
      <c r="M343"/>
      <c r="N343"/>
      <c r="O343"/>
    </row>
    <row r="344" spans="3:15" ht="15" customHeight="1" x14ac:dyDescent="0.2">
      <c r="C344"/>
      <c r="D344" s="14"/>
      <c r="E344" s="14"/>
      <c r="F344" s="14"/>
      <c r="G344" s="14"/>
      <c r="H344"/>
      <c r="I344"/>
      <c r="J344"/>
      <c r="K344"/>
      <c r="L344"/>
      <c r="M344"/>
      <c r="N344"/>
      <c r="O344"/>
    </row>
    <row r="345" spans="3:15" ht="15" customHeight="1" x14ac:dyDescent="0.2">
      <c r="C345"/>
      <c r="D345" s="14"/>
      <c r="E345" s="14"/>
      <c r="F345" s="14"/>
      <c r="G345" s="14"/>
      <c r="H345"/>
      <c r="I345"/>
      <c r="J345"/>
      <c r="K345"/>
      <c r="L345"/>
      <c r="M345"/>
      <c r="N345"/>
      <c r="O345"/>
    </row>
    <row r="346" spans="3:15" ht="15" customHeight="1" x14ac:dyDescent="0.2">
      <c r="C346"/>
      <c r="D346" s="14"/>
      <c r="E346" s="14"/>
      <c r="F346" s="14"/>
      <c r="G346" s="14"/>
      <c r="H346"/>
      <c r="I346"/>
      <c r="J346"/>
      <c r="K346"/>
      <c r="L346"/>
      <c r="M346"/>
      <c r="N346"/>
      <c r="O346"/>
    </row>
    <row r="347" spans="3:15" ht="15" customHeight="1" x14ac:dyDescent="0.2">
      <c r="C347"/>
      <c r="D347" s="14"/>
      <c r="E347" s="14"/>
      <c r="F347" s="14"/>
      <c r="G347" s="14"/>
      <c r="H347"/>
      <c r="I347"/>
      <c r="J347"/>
      <c r="K347"/>
      <c r="L347"/>
      <c r="M347"/>
      <c r="N347"/>
      <c r="O347"/>
    </row>
    <row r="348" spans="3:15" ht="15" customHeight="1" x14ac:dyDescent="0.2">
      <c r="C348"/>
      <c r="D348" s="14"/>
      <c r="E348" s="14"/>
      <c r="F348" s="14"/>
      <c r="G348" s="14"/>
      <c r="H348"/>
      <c r="I348"/>
      <c r="J348"/>
      <c r="K348"/>
      <c r="L348"/>
      <c r="M348"/>
      <c r="N348"/>
      <c r="O348"/>
    </row>
    <row r="349" spans="3:15" ht="15" customHeight="1" x14ac:dyDescent="0.2">
      <c r="C349"/>
      <c r="D349" s="14"/>
      <c r="E349" s="14"/>
      <c r="F349" s="14"/>
      <c r="G349" s="14"/>
      <c r="H349"/>
      <c r="I349"/>
      <c r="J349"/>
      <c r="K349"/>
      <c r="L349"/>
      <c r="M349"/>
      <c r="N349"/>
      <c r="O349"/>
    </row>
    <row r="350" spans="3:15" ht="15" customHeight="1" x14ac:dyDescent="0.2">
      <c r="C350"/>
      <c r="D350" s="14"/>
      <c r="E350" s="14"/>
      <c r="F350" s="14"/>
      <c r="G350" s="14"/>
      <c r="H350"/>
      <c r="I350"/>
      <c r="J350"/>
      <c r="K350"/>
      <c r="L350"/>
      <c r="M350"/>
      <c r="N350"/>
      <c r="O350"/>
    </row>
    <row r="351" spans="3:15" ht="15" customHeight="1" x14ac:dyDescent="0.2">
      <c r="C351"/>
      <c r="D351" s="14"/>
      <c r="E351" s="14"/>
      <c r="F351" s="14"/>
      <c r="G351" s="14"/>
      <c r="H351"/>
      <c r="I351"/>
      <c r="J351"/>
      <c r="K351"/>
      <c r="L351"/>
      <c r="M351"/>
      <c r="N351"/>
      <c r="O351"/>
    </row>
    <row r="352" spans="3:15" ht="15" customHeight="1" x14ac:dyDescent="0.2">
      <c r="C352"/>
      <c r="D352" s="14"/>
      <c r="E352" s="14"/>
      <c r="F352" s="14"/>
      <c r="G352" s="14"/>
      <c r="H352"/>
      <c r="I352"/>
      <c r="J352"/>
      <c r="K352"/>
      <c r="L352"/>
      <c r="M352"/>
      <c r="N352"/>
      <c r="O352"/>
    </row>
    <row r="353" spans="3:15" ht="15" customHeight="1" x14ac:dyDescent="0.2">
      <c r="C353"/>
      <c r="D353" s="14"/>
      <c r="E353" s="14"/>
      <c r="F353" s="14"/>
      <c r="G353" s="14"/>
      <c r="H353"/>
      <c r="I353"/>
      <c r="J353"/>
      <c r="K353"/>
      <c r="L353"/>
      <c r="M353"/>
      <c r="N353"/>
      <c r="O353"/>
    </row>
    <row r="354" spans="3:15" ht="15" customHeight="1" x14ac:dyDescent="0.2">
      <c r="C354"/>
      <c r="D354" s="14"/>
      <c r="E354" s="14"/>
      <c r="F354" s="14"/>
      <c r="G354" s="14"/>
      <c r="H354"/>
      <c r="I354"/>
      <c r="J354"/>
      <c r="K354"/>
      <c r="L354"/>
      <c r="M354"/>
      <c r="N354"/>
      <c r="O354"/>
    </row>
    <row r="355" spans="3:15" ht="15" customHeight="1" x14ac:dyDescent="0.2">
      <c r="C355"/>
      <c r="D355" s="14"/>
      <c r="E355" s="14"/>
      <c r="F355" s="14"/>
      <c r="G355" s="14"/>
      <c r="H355"/>
      <c r="I355"/>
      <c r="J355"/>
      <c r="K355"/>
      <c r="L355"/>
      <c r="M355"/>
      <c r="N355"/>
      <c r="O355"/>
    </row>
    <row r="356" spans="3:15" ht="15" customHeight="1" x14ac:dyDescent="0.2">
      <c r="C356"/>
      <c r="D356" s="14"/>
      <c r="E356" s="14"/>
      <c r="F356" s="14"/>
      <c r="G356" s="14"/>
      <c r="H356"/>
      <c r="I356"/>
      <c r="J356"/>
      <c r="K356"/>
      <c r="L356"/>
      <c r="M356"/>
      <c r="N356"/>
      <c r="O356"/>
    </row>
    <row r="357" spans="3:15" ht="15" customHeight="1" x14ac:dyDescent="0.2">
      <c r="C357"/>
      <c r="D357" s="14"/>
      <c r="E357" s="14"/>
      <c r="F357" s="14"/>
      <c r="G357" s="14"/>
      <c r="H357"/>
      <c r="I357"/>
      <c r="J357"/>
      <c r="K357"/>
      <c r="L357"/>
      <c r="M357"/>
      <c r="N357"/>
      <c r="O357"/>
    </row>
    <row r="358" spans="3:15" ht="15" customHeight="1" x14ac:dyDescent="0.2">
      <c r="C358"/>
      <c r="D358" s="14"/>
      <c r="E358" s="14"/>
      <c r="F358" s="14"/>
      <c r="G358" s="14"/>
      <c r="H358"/>
      <c r="I358"/>
      <c r="J358"/>
      <c r="K358"/>
      <c r="L358"/>
      <c r="M358"/>
      <c r="N358"/>
      <c r="O358"/>
    </row>
    <row r="359" spans="3:15" ht="15" customHeight="1" x14ac:dyDescent="0.2">
      <c r="C359"/>
      <c r="D359" s="14"/>
      <c r="E359" s="14"/>
      <c r="F359" s="14"/>
      <c r="G359" s="14"/>
      <c r="H359"/>
      <c r="I359"/>
      <c r="J359"/>
      <c r="K359"/>
      <c r="L359"/>
      <c r="M359"/>
      <c r="N359"/>
      <c r="O359"/>
    </row>
    <row r="360" spans="3:15" ht="15" customHeight="1" x14ac:dyDescent="0.2">
      <c r="C360"/>
      <c r="D360" s="14"/>
      <c r="E360" s="14"/>
      <c r="F360" s="14"/>
      <c r="G360" s="14"/>
      <c r="H360"/>
      <c r="I360"/>
      <c r="J360"/>
      <c r="K360"/>
      <c r="L360"/>
      <c r="M360"/>
      <c r="N360"/>
      <c r="O360"/>
    </row>
    <row r="361" spans="3:15" ht="15" customHeight="1" x14ac:dyDescent="0.2">
      <c r="C361"/>
      <c r="D361" s="14"/>
      <c r="E361" s="14"/>
      <c r="F361" s="14"/>
      <c r="G361" s="14"/>
      <c r="H361"/>
      <c r="I361"/>
      <c r="J361"/>
      <c r="K361"/>
      <c r="L361"/>
      <c r="M361"/>
      <c r="N361"/>
      <c r="O361"/>
    </row>
    <row r="362" spans="3:15" ht="15" customHeight="1" x14ac:dyDescent="0.2">
      <c r="C362"/>
      <c r="D362" s="14"/>
      <c r="E362" s="14"/>
      <c r="F362" s="14"/>
      <c r="G362" s="14"/>
      <c r="H362"/>
      <c r="I362"/>
      <c r="J362"/>
      <c r="K362"/>
      <c r="L362"/>
      <c r="M362"/>
      <c r="N362"/>
      <c r="O362"/>
    </row>
    <row r="363" spans="3:15" ht="15" customHeight="1" x14ac:dyDescent="0.2">
      <c r="C363"/>
      <c r="D363" s="14"/>
      <c r="E363" s="14"/>
      <c r="F363" s="14"/>
      <c r="G363" s="14"/>
      <c r="H363"/>
      <c r="I363"/>
      <c r="J363"/>
      <c r="K363"/>
      <c r="L363"/>
      <c r="M363"/>
      <c r="N363"/>
      <c r="O363"/>
    </row>
    <row r="364" spans="3:15" ht="15" customHeight="1" x14ac:dyDescent="0.2">
      <c r="C364"/>
      <c r="D364" s="14"/>
      <c r="E364" s="14"/>
      <c r="F364" s="14"/>
      <c r="G364" s="14"/>
      <c r="H364"/>
      <c r="I364"/>
      <c r="J364"/>
      <c r="K364"/>
      <c r="L364"/>
      <c r="M364"/>
      <c r="N364"/>
      <c r="O364"/>
    </row>
    <row r="365" spans="3:15" ht="15" customHeight="1" x14ac:dyDescent="0.2">
      <c r="C365"/>
      <c r="D365" s="14"/>
      <c r="E365" s="14"/>
      <c r="F365" s="14"/>
      <c r="G365" s="14"/>
      <c r="H365"/>
      <c r="I365"/>
      <c r="J365"/>
      <c r="K365"/>
      <c r="L365"/>
      <c r="M365"/>
      <c r="N365"/>
      <c r="O365"/>
    </row>
    <row r="366" spans="3:15" ht="15" customHeight="1" x14ac:dyDescent="0.2">
      <c r="C366"/>
      <c r="D366" s="14"/>
      <c r="E366" s="14"/>
      <c r="F366" s="14"/>
      <c r="G366" s="14"/>
      <c r="H366"/>
      <c r="I366"/>
      <c r="J366"/>
      <c r="K366"/>
      <c r="L366"/>
      <c r="M366"/>
      <c r="N366"/>
      <c r="O366"/>
    </row>
    <row r="367" spans="3:15" ht="15" customHeight="1" x14ac:dyDescent="0.2">
      <c r="C367"/>
      <c r="D367" s="14"/>
      <c r="E367" s="14"/>
      <c r="F367" s="14"/>
      <c r="G367" s="14"/>
      <c r="H367"/>
      <c r="I367"/>
      <c r="J367"/>
      <c r="K367"/>
      <c r="L367"/>
      <c r="M367"/>
      <c r="N367"/>
      <c r="O367"/>
    </row>
    <row r="368" spans="3:15" ht="15" customHeight="1" x14ac:dyDescent="0.2">
      <c r="C368"/>
      <c r="D368" s="14"/>
      <c r="E368" s="14"/>
      <c r="F368" s="14"/>
      <c r="G368" s="14"/>
      <c r="H368"/>
      <c r="I368"/>
      <c r="J368"/>
      <c r="K368"/>
      <c r="L368"/>
      <c r="M368"/>
      <c r="N368"/>
      <c r="O368"/>
    </row>
    <row r="369" spans="3:15" ht="15" customHeight="1" x14ac:dyDescent="0.2">
      <c r="C369"/>
      <c r="D369" s="14"/>
      <c r="E369" s="14"/>
      <c r="F369" s="14"/>
      <c r="G369" s="14"/>
      <c r="H369"/>
      <c r="I369"/>
      <c r="J369"/>
      <c r="K369"/>
      <c r="L369"/>
      <c r="M369"/>
      <c r="N369"/>
      <c r="O369"/>
    </row>
    <row r="370" spans="3:15" ht="15" customHeight="1" x14ac:dyDescent="0.2">
      <c r="C370"/>
      <c r="D370" s="14"/>
      <c r="E370" s="14"/>
      <c r="F370" s="14"/>
      <c r="G370" s="14"/>
      <c r="H370"/>
      <c r="I370"/>
      <c r="J370"/>
      <c r="K370"/>
      <c r="L370"/>
      <c r="M370"/>
      <c r="N370"/>
      <c r="O370"/>
    </row>
    <row r="371" spans="3:15" ht="15" customHeight="1" x14ac:dyDescent="0.2">
      <c r="C371"/>
      <c r="D371" s="14"/>
      <c r="E371" s="14"/>
      <c r="F371" s="14"/>
      <c r="G371" s="14"/>
      <c r="H371"/>
      <c r="I371"/>
      <c r="J371"/>
      <c r="K371"/>
      <c r="L371"/>
      <c r="M371"/>
      <c r="N371"/>
      <c r="O371"/>
    </row>
    <row r="372" spans="3:15" ht="15" customHeight="1" x14ac:dyDescent="0.2">
      <c r="C372"/>
      <c r="D372" s="14"/>
      <c r="E372" s="14"/>
      <c r="F372" s="14"/>
      <c r="G372" s="14"/>
      <c r="H372"/>
      <c r="I372"/>
      <c r="J372"/>
      <c r="K372"/>
      <c r="L372"/>
      <c r="M372"/>
      <c r="N372"/>
      <c r="O372"/>
    </row>
    <row r="373" spans="3:15" ht="15" customHeight="1" x14ac:dyDescent="0.2">
      <c r="C373"/>
      <c r="D373" s="14"/>
      <c r="E373" s="14"/>
      <c r="F373" s="14"/>
      <c r="G373" s="14"/>
      <c r="H373"/>
      <c r="I373"/>
      <c r="J373"/>
      <c r="K373"/>
      <c r="L373"/>
      <c r="M373"/>
      <c r="N373"/>
      <c r="O373"/>
    </row>
    <row r="374" spans="3:15" ht="15" customHeight="1" x14ac:dyDescent="0.2">
      <c r="C374"/>
      <c r="D374" s="14"/>
      <c r="E374" s="14"/>
      <c r="F374" s="14"/>
      <c r="G374" s="14"/>
      <c r="H374"/>
      <c r="I374"/>
      <c r="J374"/>
      <c r="K374"/>
      <c r="L374"/>
      <c r="M374"/>
      <c r="N374"/>
      <c r="O374"/>
    </row>
    <row r="375" spans="3:15" ht="15" customHeight="1" x14ac:dyDescent="0.2">
      <c r="C375"/>
      <c r="D375" s="14"/>
      <c r="E375" s="14"/>
      <c r="F375" s="14"/>
      <c r="G375" s="14"/>
      <c r="H375"/>
      <c r="I375"/>
      <c r="J375"/>
      <c r="K375"/>
      <c r="L375"/>
      <c r="M375"/>
      <c r="N375"/>
      <c r="O375"/>
    </row>
    <row r="376" spans="3:15" ht="15" customHeight="1" x14ac:dyDescent="0.2">
      <c r="C376"/>
      <c r="D376" s="14"/>
      <c r="E376" s="14"/>
      <c r="F376" s="14"/>
      <c r="G376" s="14"/>
      <c r="H376"/>
      <c r="I376"/>
      <c r="J376"/>
      <c r="K376"/>
      <c r="L376"/>
      <c r="M376"/>
      <c r="N376"/>
      <c r="O376"/>
    </row>
    <row r="377" spans="3:15" ht="15" customHeight="1" x14ac:dyDescent="0.2">
      <c r="C377"/>
      <c r="D377" s="14"/>
      <c r="E377" s="14"/>
      <c r="F377" s="14"/>
      <c r="G377" s="14"/>
      <c r="H377"/>
      <c r="I377"/>
      <c r="J377"/>
      <c r="K377"/>
      <c r="L377"/>
      <c r="M377"/>
      <c r="N377"/>
      <c r="O377"/>
    </row>
    <row r="378" spans="3:15" ht="15" customHeight="1" x14ac:dyDescent="0.2">
      <c r="C378"/>
      <c r="D378" s="14"/>
      <c r="E378" s="14"/>
      <c r="F378" s="14"/>
      <c r="G378" s="14"/>
      <c r="H378"/>
      <c r="I378"/>
      <c r="J378"/>
      <c r="K378"/>
      <c r="L378"/>
      <c r="M378"/>
      <c r="N378"/>
      <c r="O378"/>
    </row>
    <row r="379" spans="3:15" ht="15" customHeight="1" x14ac:dyDescent="0.2">
      <c r="C379"/>
      <c r="D379" s="14"/>
      <c r="E379" s="14"/>
      <c r="F379" s="14"/>
      <c r="G379" s="14"/>
      <c r="H379"/>
      <c r="I379"/>
      <c r="J379"/>
      <c r="K379"/>
      <c r="L379"/>
      <c r="M379"/>
      <c r="N379"/>
      <c r="O379"/>
    </row>
    <row r="380" spans="3:15" ht="15" customHeight="1" x14ac:dyDescent="0.2">
      <c r="C380"/>
      <c r="D380" s="14"/>
      <c r="E380" s="14"/>
      <c r="F380" s="14"/>
      <c r="G380" s="14"/>
      <c r="H380"/>
      <c r="I380"/>
      <c r="J380"/>
      <c r="K380"/>
      <c r="L380"/>
      <c r="M380"/>
      <c r="N380"/>
      <c r="O380"/>
    </row>
    <row r="381" spans="3:15" ht="15" customHeight="1" x14ac:dyDescent="0.2">
      <c r="C381"/>
      <c r="D381" s="14"/>
      <c r="E381" s="14"/>
      <c r="F381" s="14"/>
      <c r="G381" s="14"/>
      <c r="H381"/>
      <c r="I381"/>
      <c r="J381"/>
      <c r="K381"/>
      <c r="L381"/>
      <c r="M381"/>
      <c r="N381"/>
      <c r="O381"/>
    </row>
    <row r="382" spans="3:15" ht="15" customHeight="1" x14ac:dyDescent="0.2">
      <c r="C382"/>
      <c r="D382" s="14"/>
      <c r="E382" s="14"/>
      <c r="F382" s="14"/>
      <c r="G382" s="14"/>
      <c r="H382"/>
      <c r="I382"/>
      <c r="J382"/>
      <c r="K382"/>
      <c r="L382"/>
      <c r="M382"/>
      <c r="N382"/>
      <c r="O382"/>
    </row>
    <row r="383" spans="3:15" ht="15" customHeight="1" x14ac:dyDescent="0.2">
      <c r="C383"/>
      <c r="D383" s="14"/>
      <c r="E383" s="14"/>
      <c r="F383" s="14"/>
      <c r="G383" s="14"/>
      <c r="H383"/>
      <c r="I383"/>
      <c r="J383"/>
      <c r="K383"/>
      <c r="L383"/>
      <c r="M383"/>
      <c r="N383"/>
      <c r="O383"/>
    </row>
    <row r="384" spans="3:15" ht="15" customHeight="1" x14ac:dyDescent="0.2">
      <c r="C384"/>
      <c r="D384" s="14"/>
      <c r="E384" s="14"/>
      <c r="F384" s="14"/>
      <c r="G384" s="14"/>
      <c r="H384"/>
      <c r="I384"/>
      <c r="J384"/>
      <c r="K384"/>
      <c r="L384"/>
      <c r="M384"/>
      <c r="N384"/>
      <c r="O384"/>
    </row>
    <row r="385" spans="3:15" ht="15" customHeight="1" x14ac:dyDescent="0.2">
      <c r="C385"/>
      <c r="D385" s="14"/>
      <c r="E385" s="14"/>
      <c r="F385" s="14"/>
      <c r="G385" s="14"/>
      <c r="H385"/>
      <c r="I385"/>
      <c r="J385"/>
      <c r="K385"/>
      <c r="L385"/>
      <c r="M385"/>
      <c r="N385"/>
      <c r="O385"/>
    </row>
    <row r="386" spans="3:15" ht="15" customHeight="1" x14ac:dyDescent="0.2">
      <c r="C386"/>
      <c r="D386" s="14"/>
      <c r="E386" s="14"/>
      <c r="F386" s="14"/>
      <c r="G386" s="14"/>
      <c r="H386"/>
      <c r="I386"/>
      <c r="J386"/>
      <c r="K386"/>
      <c r="L386"/>
      <c r="M386"/>
      <c r="N386"/>
      <c r="O386"/>
    </row>
    <row r="387" spans="3:15" ht="15" customHeight="1" x14ac:dyDescent="0.2">
      <c r="C387"/>
      <c r="D387" s="14"/>
      <c r="E387" s="14"/>
      <c r="F387" s="14"/>
      <c r="G387" s="14"/>
      <c r="H387"/>
      <c r="I387"/>
      <c r="J387"/>
      <c r="K387"/>
      <c r="L387"/>
      <c r="M387"/>
      <c r="N387"/>
      <c r="O387"/>
    </row>
    <row r="388" spans="3:15" ht="15" customHeight="1" x14ac:dyDescent="0.2">
      <c r="C388"/>
      <c r="D388" s="14"/>
      <c r="E388" s="14"/>
      <c r="F388" s="14"/>
      <c r="G388" s="14"/>
      <c r="H388"/>
      <c r="I388"/>
      <c r="J388"/>
      <c r="K388"/>
      <c r="L388"/>
      <c r="M388"/>
      <c r="N388"/>
      <c r="O388"/>
    </row>
    <row r="389" spans="3:15" ht="15" customHeight="1" x14ac:dyDescent="0.2">
      <c r="C389"/>
      <c r="D389" s="14"/>
      <c r="E389" s="14"/>
      <c r="F389" s="14"/>
      <c r="G389" s="14"/>
      <c r="H389"/>
      <c r="I389"/>
      <c r="J389"/>
      <c r="K389"/>
      <c r="L389"/>
      <c r="M389"/>
      <c r="N389"/>
      <c r="O389"/>
    </row>
    <row r="390" spans="3:15" ht="15" customHeight="1" x14ac:dyDescent="0.2">
      <c r="C390"/>
      <c r="D390" s="14"/>
      <c r="E390" s="14"/>
      <c r="F390" s="14"/>
      <c r="G390" s="14"/>
      <c r="H390"/>
      <c r="I390"/>
      <c r="J390"/>
      <c r="K390"/>
      <c r="L390"/>
      <c r="M390"/>
      <c r="N390"/>
      <c r="O390"/>
    </row>
    <row r="391" spans="3:15" ht="15" customHeight="1" x14ac:dyDescent="0.2">
      <c r="C391"/>
      <c r="D391" s="14"/>
      <c r="E391" s="14"/>
      <c r="F391" s="14"/>
      <c r="G391" s="14"/>
      <c r="H391"/>
      <c r="I391"/>
      <c r="J391"/>
      <c r="K391"/>
      <c r="L391"/>
      <c r="M391"/>
      <c r="N391"/>
      <c r="O391"/>
    </row>
    <row r="392" spans="3:15" ht="15" customHeight="1" x14ac:dyDescent="0.2">
      <c r="C392"/>
      <c r="D392" s="14"/>
      <c r="E392" s="14"/>
      <c r="F392" s="14"/>
      <c r="G392" s="14"/>
      <c r="H392"/>
      <c r="I392"/>
      <c r="J392"/>
      <c r="K392"/>
      <c r="L392"/>
      <c r="M392"/>
      <c r="N392"/>
      <c r="O392"/>
    </row>
    <row r="393" spans="3:15" ht="15" customHeight="1" x14ac:dyDescent="0.2">
      <c r="C393"/>
      <c r="D393" s="14"/>
      <c r="E393" s="14"/>
      <c r="F393" s="14"/>
      <c r="G393" s="14"/>
      <c r="H393"/>
      <c r="I393"/>
      <c r="J393"/>
      <c r="K393"/>
      <c r="L393"/>
      <c r="M393"/>
      <c r="N393"/>
      <c r="O393"/>
    </row>
    <row r="394" spans="3:15" ht="15" customHeight="1" x14ac:dyDescent="0.2">
      <c r="C394"/>
      <c r="D394" s="14"/>
      <c r="E394" s="14"/>
      <c r="F394" s="14"/>
      <c r="G394" s="14"/>
      <c r="H394"/>
      <c r="I394"/>
      <c r="J394"/>
      <c r="K394"/>
      <c r="L394"/>
      <c r="M394"/>
      <c r="N394"/>
      <c r="O394"/>
    </row>
    <row r="395" spans="3:15" ht="15" customHeight="1" x14ac:dyDescent="0.2">
      <c r="C395"/>
      <c r="D395" s="14"/>
      <c r="E395" s="14"/>
      <c r="F395" s="14"/>
      <c r="G395" s="14"/>
      <c r="H395"/>
      <c r="I395"/>
      <c r="J395"/>
      <c r="K395"/>
      <c r="L395"/>
      <c r="M395"/>
      <c r="N395"/>
      <c r="O395"/>
    </row>
    <row r="396" spans="3:15" ht="15" customHeight="1" x14ac:dyDescent="0.2">
      <c r="C396"/>
      <c r="D396" s="14"/>
      <c r="E396" s="14"/>
      <c r="F396" s="14"/>
      <c r="G396" s="14"/>
      <c r="H396"/>
      <c r="I396"/>
      <c r="J396"/>
      <c r="K396"/>
      <c r="L396"/>
      <c r="M396"/>
      <c r="N396"/>
      <c r="O396"/>
    </row>
    <row r="397" spans="3:15" ht="15" customHeight="1" x14ac:dyDescent="0.2">
      <c r="C397"/>
      <c r="D397" s="14"/>
      <c r="E397" s="14"/>
      <c r="F397" s="14"/>
      <c r="G397" s="14"/>
      <c r="H397"/>
      <c r="I397"/>
      <c r="J397"/>
      <c r="K397"/>
      <c r="L397"/>
      <c r="M397"/>
      <c r="N397"/>
      <c r="O397"/>
    </row>
    <row r="398" spans="3:15" ht="15" customHeight="1" x14ac:dyDescent="0.2">
      <c r="C398"/>
      <c r="D398" s="14"/>
      <c r="E398" s="14"/>
      <c r="F398" s="14"/>
      <c r="G398" s="14"/>
      <c r="H398"/>
      <c r="I398"/>
      <c r="J398"/>
      <c r="K398"/>
      <c r="L398"/>
      <c r="M398"/>
      <c r="N398"/>
      <c r="O398"/>
    </row>
    <row r="399" spans="3:15" ht="15" customHeight="1" x14ac:dyDescent="0.2">
      <c r="C399"/>
      <c r="D399" s="14"/>
      <c r="E399" s="14"/>
      <c r="F399" s="14"/>
      <c r="G399" s="14"/>
      <c r="H399"/>
      <c r="I399"/>
      <c r="J399"/>
      <c r="K399"/>
      <c r="L399"/>
      <c r="M399"/>
      <c r="N399"/>
      <c r="O399"/>
    </row>
    <row r="400" spans="3:15" ht="15" customHeight="1" x14ac:dyDescent="0.2">
      <c r="C400"/>
      <c r="D400" s="14"/>
      <c r="E400" s="14"/>
      <c r="F400" s="14"/>
      <c r="G400" s="14"/>
      <c r="H400"/>
      <c r="I400"/>
      <c r="J400"/>
      <c r="K400"/>
      <c r="L400"/>
      <c r="M400"/>
      <c r="N400"/>
      <c r="O400"/>
    </row>
    <row r="401" spans="3:15" ht="15" customHeight="1" x14ac:dyDescent="0.2">
      <c r="C401"/>
      <c r="D401" s="14"/>
      <c r="E401" s="14"/>
      <c r="F401" s="14"/>
      <c r="G401" s="14"/>
      <c r="H401"/>
      <c r="I401"/>
      <c r="J401"/>
      <c r="K401"/>
      <c r="L401"/>
      <c r="M401"/>
      <c r="N401"/>
      <c r="O401"/>
    </row>
    <row r="402" spans="3:15" ht="15" customHeight="1" x14ac:dyDescent="0.2">
      <c r="C402"/>
      <c r="D402" s="14"/>
      <c r="E402" s="14"/>
      <c r="F402" s="14"/>
      <c r="G402" s="14"/>
      <c r="H402"/>
      <c r="I402"/>
      <c r="J402"/>
      <c r="K402"/>
      <c r="L402"/>
      <c r="M402"/>
      <c r="N402"/>
      <c r="O402"/>
    </row>
    <row r="403" spans="3:15" ht="15" customHeight="1" x14ac:dyDescent="0.2">
      <c r="C403"/>
      <c r="D403" s="14"/>
      <c r="E403" s="14"/>
      <c r="F403" s="14"/>
      <c r="G403" s="14"/>
      <c r="H403"/>
      <c r="I403"/>
      <c r="J403"/>
      <c r="K403"/>
      <c r="L403"/>
      <c r="M403"/>
      <c r="N403"/>
      <c r="O403"/>
    </row>
    <row r="404" spans="3:15" ht="15" customHeight="1" x14ac:dyDescent="0.2">
      <c r="C404"/>
      <c r="D404" s="14"/>
      <c r="E404" s="14"/>
      <c r="F404" s="14"/>
      <c r="G404" s="14"/>
      <c r="H404"/>
      <c r="I404"/>
      <c r="J404"/>
      <c r="K404"/>
      <c r="L404"/>
      <c r="M404"/>
      <c r="N404"/>
      <c r="O404"/>
    </row>
    <row r="405" spans="3:15" ht="15" customHeight="1" x14ac:dyDescent="0.2">
      <c r="C405"/>
      <c r="D405" s="14"/>
      <c r="E405" s="14"/>
      <c r="F405" s="14"/>
      <c r="G405" s="14"/>
      <c r="H405"/>
      <c r="I405"/>
      <c r="J405"/>
      <c r="K405"/>
      <c r="L405"/>
      <c r="M405"/>
      <c r="N405"/>
      <c r="O405"/>
    </row>
    <row r="406" spans="3:15" ht="15" customHeight="1" x14ac:dyDescent="0.2">
      <c r="C406"/>
      <c r="D406" s="14"/>
      <c r="E406" s="14"/>
      <c r="F406" s="14"/>
      <c r="G406" s="14"/>
      <c r="H406"/>
      <c r="I406"/>
      <c r="J406"/>
      <c r="K406"/>
      <c r="L406"/>
      <c r="M406"/>
      <c r="N406"/>
      <c r="O406"/>
    </row>
    <row r="407" spans="3:15" ht="15" customHeight="1" x14ac:dyDescent="0.2">
      <c r="C407"/>
      <c r="D407" s="14"/>
      <c r="E407" s="14"/>
      <c r="F407" s="14"/>
      <c r="G407" s="14"/>
      <c r="H407"/>
      <c r="I407"/>
      <c r="J407"/>
      <c r="K407"/>
      <c r="L407"/>
      <c r="M407"/>
      <c r="N407"/>
      <c r="O407"/>
    </row>
    <row r="408" spans="3:15" ht="15" customHeight="1" x14ac:dyDescent="0.2">
      <c r="C408"/>
      <c r="D408" s="14"/>
      <c r="E408" s="14"/>
      <c r="F408" s="14"/>
      <c r="G408" s="14"/>
      <c r="H408"/>
      <c r="I408"/>
      <c r="J408"/>
      <c r="K408"/>
      <c r="L408"/>
      <c r="M408"/>
      <c r="N408"/>
      <c r="O408"/>
    </row>
    <row r="409" spans="3:15" ht="15" customHeight="1" x14ac:dyDescent="0.2">
      <c r="C409"/>
      <c r="D409" s="14"/>
      <c r="E409" s="14"/>
      <c r="F409" s="14"/>
      <c r="G409" s="14"/>
      <c r="H409"/>
      <c r="I409"/>
      <c r="J409"/>
      <c r="K409"/>
      <c r="L409"/>
      <c r="M409"/>
      <c r="N409"/>
      <c r="O409"/>
    </row>
    <row r="410" spans="3:15" ht="15" customHeight="1" x14ac:dyDescent="0.2">
      <c r="C410"/>
      <c r="D410" s="14"/>
      <c r="E410" s="14"/>
      <c r="F410" s="14"/>
      <c r="G410" s="14"/>
      <c r="H410"/>
      <c r="I410"/>
      <c r="J410"/>
      <c r="K410"/>
      <c r="L410"/>
      <c r="M410"/>
      <c r="N410"/>
      <c r="O410"/>
    </row>
    <row r="411" spans="3:15" ht="15" customHeight="1" x14ac:dyDescent="0.2">
      <c r="C411"/>
      <c r="D411" s="14"/>
      <c r="E411" s="14"/>
      <c r="F411" s="14"/>
      <c r="G411" s="14"/>
      <c r="H411"/>
      <c r="I411"/>
      <c r="J411"/>
      <c r="K411"/>
      <c r="L411"/>
      <c r="M411"/>
      <c r="N411"/>
      <c r="O411"/>
    </row>
    <row r="412" spans="3:15" ht="15" customHeight="1" x14ac:dyDescent="0.2">
      <c r="C412"/>
      <c r="D412" s="14"/>
      <c r="E412" s="14"/>
      <c r="F412" s="14"/>
      <c r="G412" s="14"/>
      <c r="H412"/>
      <c r="I412"/>
      <c r="J412"/>
      <c r="K412"/>
      <c r="L412"/>
      <c r="M412"/>
      <c r="N412"/>
      <c r="O412"/>
    </row>
    <row r="413" spans="3:15" ht="15" customHeight="1" x14ac:dyDescent="0.2">
      <c r="C413"/>
      <c r="D413" s="14"/>
      <c r="E413" s="14"/>
      <c r="F413" s="14"/>
      <c r="G413" s="14"/>
      <c r="H413"/>
      <c r="I413"/>
      <c r="J413"/>
      <c r="K413"/>
      <c r="L413"/>
      <c r="M413"/>
      <c r="N413"/>
      <c r="O413"/>
    </row>
    <row r="414" spans="3:15" ht="15" customHeight="1" x14ac:dyDescent="0.2">
      <c r="C414"/>
      <c r="D414" s="14"/>
      <c r="E414" s="14"/>
      <c r="F414" s="14"/>
      <c r="G414" s="14"/>
      <c r="H414"/>
      <c r="I414"/>
      <c r="J414"/>
      <c r="K414"/>
      <c r="L414"/>
      <c r="M414"/>
      <c r="N414"/>
      <c r="O414"/>
    </row>
    <row r="415" spans="3:15" ht="15" customHeight="1" x14ac:dyDescent="0.2">
      <c r="C415"/>
      <c r="D415" s="14"/>
      <c r="E415" s="14"/>
      <c r="F415" s="14"/>
      <c r="G415" s="14"/>
      <c r="H415"/>
      <c r="I415"/>
      <c r="J415"/>
      <c r="K415"/>
      <c r="L415"/>
      <c r="M415"/>
      <c r="N415"/>
      <c r="O415"/>
    </row>
    <row r="416" spans="3:15" ht="15" customHeight="1" x14ac:dyDescent="0.2">
      <c r="C416"/>
      <c r="D416" s="14"/>
      <c r="E416" s="14"/>
      <c r="F416" s="14"/>
      <c r="G416" s="14"/>
      <c r="H416"/>
      <c r="I416"/>
      <c r="J416"/>
      <c r="K416"/>
      <c r="L416"/>
      <c r="M416"/>
      <c r="N416"/>
      <c r="O416"/>
    </row>
    <row r="417" spans="3:15" ht="15" customHeight="1" x14ac:dyDescent="0.2">
      <c r="C417"/>
      <c r="D417" s="14"/>
      <c r="E417" s="14"/>
      <c r="F417" s="14"/>
      <c r="G417" s="14"/>
      <c r="H417"/>
      <c r="I417"/>
      <c r="J417"/>
      <c r="K417"/>
      <c r="L417"/>
      <c r="M417"/>
      <c r="N417"/>
      <c r="O417"/>
    </row>
    <row r="418" spans="3:15" ht="15" customHeight="1" x14ac:dyDescent="0.2">
      <c r="C418"/>
      <c r="D418" s="14"/>
      <c r="E418" s="14"/>
      <c r="F418" s="14"/>
      <c r="G418" s="14"/>
      <c r="H418"/>
      <c r="I418"/>
      <c r="J418"/>
      <c r="K418"/>
      <c r="L418"/>
      <c r="M418"/>
      <c r="N418"/>
      <c r="O418"/>
    </row>
    <row r="419" spans="3:15" ht="15" customHeight="1" x14ac:dyDescent="0.2">
      <c r="C419"/>
      <c r="D419" s="14"/>
      <c r="E419" s="14"/>
      <c r="F419" s="14"/>
      <c r="G419" s="14"/>
      <c r="H419"/>
      <c r="I419"/>
      <c r="J419"/>
      <c r="K419"/>
      <c r="L419"/>
      <c r="M419"/>
      <c r="N419"/>
      <c r="O419"/>
    </row>
    <row r="420" spans="3:15" ht="15" customHeight="1" x14ac:dyDescent="0.2">
      <c r="C420"/>
      <c r="D420" s="14"/>
      <c r="E420" s="14"/>
      <c r="F420" s="14"/>
      <c r="G420" s="14"/>
      <c r="H420"/>
      <c r="I420"/>
      <c r="J420"/>
      <c r="K420"/>
      <c r="L420"/>
      <c r="M420"/>
      <c r="N420"/>
      <c r="O420"/>
    </row>
    <row r="421" spans="3:15" ht="15" customHeight="1" x14ac:dyDescent="0.2">
      <c r="C421"/>
      <c r="D421" s="14"/>
      <c r="E421" s="14"/>
      <c r="F421" s="14"/>
      <c r="G421" s="14"/>
      <c r="H421"/>
      <c r="I421"/>
      <c r="J421"/>
      <c r="K421"/>
      <c r="L421"/>
      <c r="M421"/>
      <c r="N421"/>
      <c r="O421"/>
    </row>
    <row r="422" spans="3:15" ht="15" customHeight="1" x14ac:dyDescent="0.2">
      <c r="C422"/>
      <c r="D422" s="14"/>
      <c r="E422" s="14"/>
      <c r="F422" s="14"/>
      <c r="G422" s="14"/>
      <c r="H422"/>
      <c r="I422"/>
      <c r="J422"/>
      <c r="K422"/>
      <c r="L422"/>
      <c r="M422"/>
      <c r="N422"/>
      <c r="O422"/>
    </row>
    <row r="423" spans="3:15" ht="15" customHeight="1" x14ac:dyDescent="0.2">
      <c r="C423"/>
      <c r="D423" s="14"/>
      <c r="E423" s="14"/>
      <c r="F423" s="14"/>
      <c r="G423" s="14"/>
      <c r="H423"/>
      <c r="I423"/>
      <c r="J423"/>
      <c r="K423"/>
      <c r="L423"/>
      <c r="M423"/>
      <c r="N423"/>
      <c r="O423"/>
    </row>
    <row r="424" spans="3:15" ht="15" customHeight="1" x14ac:dyDescent="0.2">
      <c r="C424"/>
      <c r="D424" s="14"/>
      <c r="E424" s="14"/>
      <c r="F424" s="14"/>
      <c r="G424" s="14"/>
      <c r="H424"/>
      <c r="I424"/>
      <c r="J424"/>
      <c r="K424"/>
      <c r="L424"/>
      <c r="M424"/>
      <c r="N424"/>
      <c r="O424"/>
    </row>
    <row r="425" spans="3:15" ht="15" customHeight="1" x14ac:dyDescent="0.2">
      <c r="C425"/>
      <c r="D425" s="14"/>
      <c r="E425" s="14"/>
      <c r="F425" s="14"/>
      <c r="G425" s="14"/>
      <c r="H425"/>
      <c r="I425"/>
      <c r="J425"/>
      <c r="K425"/>
      <c r="L425"/>
      <c r="M425"/>
      <c r="N425"/>
      <c r="O425"/>
    </row>
    <row r="426" spans="3:15" ht="15" customHeight="1" x14ac:dyDescent="0.2">
      <c r="C426"/>
      <c r="D426" s="14"/>
      <c r="E426" s="14"/>
      <c r="F426" s="14"/>
      <c r="G426" s="14"/>
      <c r="H426"/>
      <c r="I426"/>
      <c r="J426"/>
      <c r="K426"/>
      <c r="L426"/>
      <c r="M426"/>
      <c r="N426"/>
      <c r="O426"/>
    </row>
    <row r="427" spans="3:15" ht="15" customHeight="1" x14ac:dyDescent="0.2">
      <c r="C427"/>
      <c r="D427" s="14"/>
      <c r="E427" s="14"/>
      <c r="F427" s="14"/>
      <c r="G427" s="14"/>
      <c r="H427"/>
      <c r="I427"/>
      <c r="J427"/>
      <c r="K427"/>
      <c r="L427"/>
      <c r="M427"/>
      <c r="N427"/>
      <c r="O427"/>
    </row>
    <row r="428" spans="3:15" ht="15" customHeight="1" x14ac:dyDescent="0.2">
      <c r="C428"/>
      <c r="D428" s="14"/>
      <c r="E428" s="14"/>
      <c r="F428" s="14"/>
      <c r="G428" s="14"/>
      <c r="H428"/>
      <c r="I428"/>
      <c r="J428"/>
      <c r="K428"/>
      <c r="L428"/>
      <c r="M428"/>
      <c r="N428"/>
      <c r="O428"/>
    </row>
    <row r="429" spans="3:15" ht="15" customHeight="1" x14ac:dyDescent="0.2">
      <c r="C429"/>
      <c r="D429" s="14"/>
      <c r="E429" s="14"/>
      <c r="F429" s="14"/>
      <c r="G429" s="14"/>
      <c r="H429"/>
      <c r="I429"/>
      <c r="J429"/>
      <c r="K429"/>
      <c r="L429"/>
      <c r="M429"/>
      <c r="N429"/>
      <c r="O429"/>
    </row>
    <row r="430" spans="3:15" ht="15" customHeight="1" x14ac:dyDescent="0.2">
      <c r="C430"/>
      <c r="D430" s="14"/>
      <c r="E430" s="14"/>
      <c r="F430" s="14"/>
      <c r="G430" s="14"/>
      <c r="H430"/>
      <c r="I430"/>
      <c r="J430"/>
      <c r="K430"/>
      <c r="L430"/>
      <c r="M430"/>
      <c r="N430"/>
      <c r="O430"/>
    </row>
    <row r="431" spans="3:15" ht="15" customHeight="1" x14ac:dyDescent="0.2">
      <c r="C431"/>
      <c r="D431" s="14"/>
      <c r="E431" s="14"/>
      <c r="F431" s="14"/>
      <c r="G431" s="14"/>
      <c r="H431"/>
      <c r="I431"/>
      <c r="J431"/>
      <c r="K431"/>
      <c r="L431"/>
      <c r="M431"/>
      <c r="N431"/>
      <c r="O431"/>
    </row>
    <row r="432" spans="3:15" ht="15" customHeight="1" x14ac:dyDescent="0.2">
      <c r="C432"/>
      <c r="D432" s="14"/>
      <c r="E432" s="14"/>
      <c r="F432" s="14"/>
      <c r="G432" s="14"/>
      <c r="H432"/>
      <c r="I432"/>
      <c r="J432"/>
      <c r="K432"/>
      <c r="L432"/>
      <c r="M432"/>
      <c r="N432"/>
      <c r="O432"/>
    </row>
    <row r="433" spans="3:15" ht="15" customHeight="1" x14ac:dyDescent="0.2">
      <c r="C433"/>
      <c r="D433" s="14"/>
      <c r="E433" s="14"/>
      <c r="F433" s="14"/>
      <c r="G433" s="14"/>
      <c r="H433"/>
      <c r="I433"/>
      <c r="J433"/>
      <c r="K433"/>
      <c r="L433"/>
      <c r="M433"/>
      <c r="N433"/>
      <c r="O433"/>
    </row>
    <row r="434" spans="3:15" ht="15" customHeight="1" x14ac:dyDescent="0.2">
      <c r="C434"/>
      <c r="D434" s="14"/>
      <c r="E434" s="14"/>
      <c r="F434" s="14"/>
      <c r="G434" s="14"/>
      <c r="H434"/>
      <c r="I434"/>
      <c r="J434"/>
      <c r="K434"/>
      <c r="L434"/>
      <c r="M434"/>
      <c r="N434"/>
      <c r="O434"/>
    </row>
    <row r="435" spans="3:15" ht="15" customHeight="1" x14ac:dyDescent="0.2">
      <c r="C435"/>
      <c r="D435" s="14"/>
      <c r="E435" s="14"/>
      <c r="F435" s="14"/>
      <c r="G435" s="14"/>
      <c r="H435"/>
      <c r="I435"/>
      <c r="J435"/>
      <c r="K435"/>
      <c r="L435"/>
      <c r="M435"/>
      <c r="N435"/>
      <c r="O435"/>
    </row>
    <row r="436" spans="3:15" ht="15" customHeight="1" x14ac:dyDescent="0.2">
      <c r="C436"/>
      <c r="D436" s="14"/>
      <c r="E436" s="14"/>
      <c r="F436" s="14"/>
      <c r="G436" s="14"/>
      <c r="H436"/>
      <c r="I436"/>
      <c r="J436"/>
      <c r="K436"/>
      <c r="L436"/>
      <c r="M436"/>
      <c r="N436"/>
      <c r="O436"/>
    </row>
    <row r="437" spans="3:15" ht="15" customHeight="1" x14ac:dyDescent="0.2">
      <c r="C437"/>
      <c r="D437" s="14"/>
      <c r="E437" s="14"/>
      <c r="F437" s="14"/>
      <c r="G437" s="14"/>
      <c r="H437"/>
      <c r="I437"/>
      <c r="J437"/>
      <c r="K437"/>
      <c r="L437"/>
      <c r="M437"/>
      <c r="N437"/>
      <c r="O437"/>
    </row>
    <row r="438" spans="3:15" ht="15" customHeight="1" x14ac:dyDescent="0.2">
      <c r="C438"/>
      <c r="D438" s="14"/>
      <c r="E438" s="14"/>
      <c r="F438" s="14"/>
      <c r="G438" s="14"/>
      <c r="H438"/>
      <c r="I438"/>
      <c r="J438"/>
      <c r="K438"/>
      <c r="L438"/>
      <c r="M438"/>
      <c r="N438"/>
      <c r="O438"/>
    </row>
    <row r="439" spans="3:15" ht="15" customHeight="1" x14ac:dyDescent="0.2">
      <c r="C439"/>
      <c r="D439" s="14"/>
      <c r="E439" s="14"/>
      <c r="F439" s="14"/>
      <c r="G439" s="14"/>
      <c r="H439"/>
      <c r="I439"/>
      <c r="J439"/>
      <c r="K439"/>
      <c r="L439"/>
      <c r="M439"/>
      <c r="N439"/>
      <c r="O439"/>
    </row>
    <row r="440" spans="3:15" ht="15" customHeight="1" x14ac:dyDescent="0.2">
      <c r="C440"/>
      <c r="D440" s="14"/>
      <c r="E440" s="14"/>
      <c r="F440" s="14"/>
      <c r="G440" s="14"/>
      <c r="H440"/>
      <c r="I440"/>
      <c r="J440"/>
      <c r="K440"/>
      <c r="L440"/>
      <c r="M440"/>
      <c r="N440"/>
      <c r="O440"/>
    </row>
    <row r="441" spans="3:15" ht="15" customHeight="1" x14ac:dyDescent="0.2">
      <c r="C441"/>
      <c r="D441" s="14"/>
      <c r="E441" s="14"/>
      <c r="F441" s="14"/>
      <c r="G441" s="14"/>
      <c r="H441"/>
      <c r="I441"/>
      <c r="J441"/>
      <c r="K441"/>
      <c r="L441"/>
      <c r="M441"/>
      <c r="N441"/>
      <c r="O441"/>
    </row>
    <row r="442" spans="3:15" ht="15" customHeight="1" x14ac:dyDescent="0.2">
      <c r="C442"/>
      <c r="D442" s="14"/>
      <c r="E442" s="14"/>
      <c r="F442" s="14"/>
      <c r="G442" s="14"/>
      <c r="H442"/>
      <c r="I442"/>
      <c r="J442"/>
      <c r="K442"/>
      <c r="L442"/>
      <c r="M442"/>
      <c r="N442"/>
      <c r="O442"/>
    </row>
    <row r="443" spans="3:15" ht="15" customHeight="1" x14ac:dyDescent="0.2">
      <c r="C443"/>
      <c r="D443" s="14"/>
      <c r="E443" s="14"/>
      <c r="F443" s="14"/>
      <c r="G443" s="14"/>
      <c r="H443"/>
      <c r="I443"/>
      <c r="J443"/>
      <c r="K443"/>
      <c r="L443"/>
      <c r="M443"/>
      <c r="N443"/>
      <c r="O443"/>
    </row>
    <row r="444" spans="3:15" ht="15" customHeight="1" x14ac:dyDescent="0.2">
      <c r="C444"/>
      <c r="D444" s="14"/>
      <c r="E444" s="14"/>
      <c r="F444" s="14"/>
      <c r="G444" s="14"/>
      <c r="H444"/>
      <c r="I444"/>
      <c r="J444"/>
      <c r="K444"/>
      <c r="L444"/>
      <c r="M444"/>
      <c r="N444"/>
      <c r="O444"/>
    </row>
    <row r="445" spans="3:15" ht="15" customHeight="1" x14ac:dyDescent="0.2">
      <c r="C445"/>
      <c r="D445" s="14"/>
      <c r="E445" s="14"/>
      <c r="F445" s="14"/>
      <c r="G445" s="14"/>
      <c r="H445"/>
      <c r="I445"/>
      <c r="J445"/>
      <c r="K445"/>
      <c r="L445"/>
      <c r="M445"/>
      <c r="N445"/>
      <c r="O445"/>
    </row>
    <row r="446" spans="3:15" ht="15" customHeight="1" x14ac:dyDescent="0.2">
      <c r="C446"/>
      <c r="D446" s="14"/>
      <c r="E446" s="14"/>
      <c r="F446" s="14"/>
      <c r="G446" s="14"/>
      <c r="H446"/>
      <c r="I446"/>
      <c r="J446"/>
      <c r="K446"/>
      <c r="L446"/>
      <c r="M446"/>
      <c r="N446"/>
      <c r="O446"/>
    </row>
    <row r="447" spans="3:15" ht="15" customHeight="1" x14ac:dyDescent="0.2">
      <c r="C447"/>
      <c r="D447" s="14"/>
      <c r="E447" s="14"/>
      <c r="F447" s="14"/>
      <c r="G447" s="14"/>
      <c r="H447"/>
      <c r="I447"/>
      <c r="J447"/>
      <c r="K447"/>
      <c r="L447"/>
      <c r="M447"/>
      <c r="N447"/>
      <c r="O447"/>
    </row>
    <row r="448" spans="3:15" ht="15" customHeight="1" x14ac:dyDescent="0.2">
      <c r="C448"/>
      <c r="D448" s="14"/>
      <c r="E448" s="14"/>
      <c r="F448" s="14"/>
      <c r="G448" s="14"/>
      <c r="H448"/>
      <c r="I448"/>
      <c r="J448"/>
      <c r="K448"/>
      <c r="L448"/>
      <c r="M448"/>
      <c r="N448"/>
      <c r="O448"/>
    </row>
    <row r="449" spans="3:15" ht="15" customHeight="1" x14ac:dyDescent="0.2">
      <c r="C449"/>
      <c r="D449" s="14"/>
      <c r="E449" s="14"/>
      <c r="F449" s="14"/>
      <c r="G449" s="14"/>
      <c r="H449"/>
      <c r="I449"/>
      <c r="J449"/>
      <c r="K449"/>
      <c r="L449"/>
      <c r="M449"/>
      <c r="N449"/>
      <c r="O449"/>
    </row>
    <row r="450" spans="3:15" ht="15" customHeight="1" x14ac:dyDescent="0.2">
      <c r="C450"/>
      <c r="D450" s="14"/>
      <c r="E450" s="14"/>
      <c r="F450" s="14"/>
      <c r="G450" s="14"/>
      <c r="H450"/>
      <c r="I450"/>
      <c r="J450"/>
      <c r="K450"/>
      <c r="L450"/>
      <c r="M450"/>
      <c r="N450"/>
      <c r="O450"/>
    </row>
    <row r="451" spans="3:15" ht="15" customHeight="1" x14ac:dyDescent="0.2">
      <c r="C451"/>
      <c r="D451" s="14"/>
      <c r="E451" s="14"/>
      <c r="F451" s="14"/>
      <c r="G451" s="14"/>
      <c r="H451"/>
      <c r="I451"/>
      <c r="J451"/>
      <c r="K451"/>
      <c r="L451"/>
      <c r="M451"/>
      <c r="N451"/>
      <c r="O451"/>
    </row>
    <row r="452" spans="3:15" ht="15" customHeight="1" x14ac:dyDescent="0.2">
      <c r="C452"/>
      <c r="D452" s="14"/>
      <c r="E452" s="14"/>
      <c r="F452" s="14"/>
      <c r="G452" s="14"/>
      <c r="H452"/>
      <c r="I452"/>
      <c r="J452"/>
      <c r="K452"/>
      <c r="L452"/>
      <c r="M452"/>
      <c r="N452"/>
      <c r="O452"/>
    </row>
    <row r="453" spans="3:15" ht="15" customHeight="1" x14ac:dyDescent="0.2">
      <c r="C453"/>
      <c r="D453" s="14"/>
      <c r="E453" s="14"/>
      <c r="F453" s="14"/>
      <c r="G453" s="14"/>
      <c r="H453"/>
      <c r="I453"/>
      <c r="J453"/>
      <c r="K453"/>
      <c r="L453"/>
      <c r="M453"/>
      <c r="N453"/>
      <c r="O453"/>
    </row>
    <row r="454" spans="3:15" ht="15" customHeight="1" x14ac:dyDescent="0.2">
      <c r="C454"/>
      <c r="D454" s="14"/>
      <c r="E454" s="14"/>
      <c r="F454" s="14"/>
      <c r="G454" s="14"/>
      <c r="H454"/>
      <c r="I454"/>
      <c r="J454"/>
      <c r="K454"/>
      <c r="L454"/>
      <c r="M454"/>
      <c r="N454"/>
      <c r="O454"/>
    </row>
    <row r="455" spans="3:15" ht="15" customHeight="1" x14ac:dyDescent="0.2">
      <c r="C455"/>
      <c r="D455" s="14"/>
      <c r="E455" s="14"/>
      <c r="F455" s="14"/>
      <c r="G455" s="14"/>
      <c r="H455"/>
      <c r="I455"/>
      <c r="J455"/>
      <c r="K455"/>
      <c r="L455"/>
      <c r="M455"/>
      <c r="N455"/>
      <c r="O455"/>
    </row>
    <row r="456" spans="3:15" ht="15" customHeight="1" x14ac:dyDescent="0.2">
      <c r="C456"/>
      <c r="D456" s="14"/>
      <c r="E456" s="14"/>
      <c r="F456" s="14"/>
      <c r="G456" s="14"/>
      <c r="H456"/>
      <c r="I456"/>
      <c r="J456"/>
      <c r="K456"/>
      <c r="L456"/>
      <c r="M456"/>
      <c r="N456"/>
      <c r="O456"/>
    </row>
    <row r="457" spans="3:15" ht="15" customHeight="1" x14ac:dyDescent="0.2">
      <c r="C457"/>
      <c r="D457" s="14"/>
      <c r="E457" s="14"/>
      <c r="F457" s="14"/>
      <c r="G457" s="14"/>
      <c r="H457"/>
      <c r="I457"/>
      <c r="J457"/>
      <c r="K457"/>
      <c r="L457"/>
      <c r="M457"/>
      <c r="N457"/>
      <c r="O457"/>
    </row>
    <row r="458" spans="3:15" ht="15" customHeight="1" x14ac:dyDescent="0.2">
      <c r="C458"/>
      <c r="D458" s="14"/>
      <c r="E458" s="14"/>
      <c r="F458" s="14"/>
      <c r="G458" s="14"/>
      <c r="H458"/>
      <c r="I458"/>
      <c r="J458"/>
      <c r="K458"/>
      <c r="L458"/>
      <c r="M458"/>
      <c r="N458"/>
      <c r="O458"/>
    </row>
    <row r="459" spans="3:15" ht="15" customHeight="1" x14ac:dyDescent="0.2">
      <c r="C459"/>
      <c r="D459" s="14"/>
      <c r="E459" s="14"/>
      <c r="F459" s="14"/>
      <c r="G459" s="14"/>
      <c r="H459"/>
      <c r="I459"/>
      <c r="J459"/>
      <c r="K459"/>
      <c r="L459"/>
      <c r="M459"/>
      <c r="N459"/>
      <c r="O459"/>
    </row>
    <row r="460" spans="3:15" ht="15" customHeight="1" x14ac:dyDescent="0.2">
      <c r="C460"/>
      <c r="D460" s="14"/>
      <c r="E460" s="14"/>
      <c r="F460" s="14"/>
      <c r="G460" s="14"/>
      <c r="H460"/>
      <c r="I460"/>
      <c r="J460"/>
      <c r="K460"/>
      <c r="L460"/>
      <c r="M460"/>
      <c r="N460"/>
      <c r="O460"/>
    </row>
    <row r="461" spans="3:15" ht="15" customHeight="1" x14ac:dyDescent="0.2">
      <c r="C461"/>
      <c r="D461" s="14"/>
      <c r="E461" s="14"/>
      <c r="F461" s="14"/>
      <c r="G461" s="14"/>
      <c r="H461"/>
      <c r="I461"/>
      <c r="J461"/>
      <c r="K461"/>
      <c r="L461"/>
      <c r="M461"/>
      <c r="N461"/>
      <c r="O461"/>
    </row>
    <row r="462" spans="3:15" ht="15" customHeight="1" x14ac:dyDescent="0.2">
      <c r="C462"/>
      <c r="D462" s="14"/>
      <c r="E462" s="14"/>
      <c r="F462" s="14"/>
      <c r="G462" s="14"/>
      <c r="H462"/>
      <c r="I462"/>
      <c r="J462"/>
      <c r="K462"/>
      <c r="L462"/>
      <c r="M462"/>
      <c r="N462"/>
      <c r="O462"/>
    </row>
    <row r="463" spans="3:15" ht="15" customHeight="1" x14ac:dyDescent="0.2">
      <c r="C463"/>
      <c r="D463" s="14"/>
      <c r="E463" s="14"/>
      <c r="F463" s="14"/>
      <c r="G463" s="14"/>
      <c r="H463"/>
      <c r="I463"/>
      <c r="J463"/>
      <c r="K463"/>
      <c r="L463"/>
      <c r="M463"/>
      <c r="N463"/>
      <c r="O463"/>
    </row>
    <row r="464" spans="3:15" ht="15" customHeight="1" x14ac:dyDescent="0.2">
      <c r="C464"/>
      <c r="D464" s="14"/>
      <c r="E464" s="14"/>
      <c r="F464" s="14"/>
      <c r="G464" s="14"/>
      <c r="H464"/>
      <c r="I464"/>
      <c r="J464"/>
      <c r="K464"/>
      <c r="L464"/>
      <c r="M464"/>
      <c r="N464"/>
      <c r="O464"/>
    </row>
    <row r="465" spans="3:15" ht="15" customHeight="1" x14ac:dyDescent="0.2">
      <c r="C465"/>
      <c r="D465" s="14"/>
      <c r="E465" s="14"/>
      <c r="F465" s="14"/>
      <c r="G465" s="14"/>
      <c r="H465"/>
      <c r="I465"/>
      <c r="J465"/>
      <c r="K465"/>
      <c r="L465"/>
      <c r="M465"/>
      <c r="N465"/>
      <c r="O465"/>
    </row>
    <row r="466" spans="3:15" ht="15" customHeight="1" x14ac:dyDescent="0.2">
      <c r="C466"/>
      <c r="D466" s="14"/>
      <c r="E466" s="14"/>
      <c r="F466" s="14"/>
      <c r="G466" s="14"/>
      <c r="H466"/>
      <c r="I466"/>
      <c r="J466"/>
      <c r="K466"/>
      <c r="L466"/>
      <c r="M466"/>
      <c r="N466"/>
      <c r="O466"/>
    </row>
    <row r="467" spans="3:15" ht="15" customHeight="1" x14ac:dyDescent="0.2">
      <c r="C467"/>
      <c r="D467" s="14"/>
      <c r="E467" s="14"/>
      <c r="F467" s="14"/>
      <c r="G467" s="14"/>
      <c r="H467"/>
      <c r="I467"/>
      <c r="J467"/>
      <c r="K467"/>
      <c r="L467"/>
      <c r="M467"/>
      <c r="N467"/>
      <c r="O467"/>
    </row>
    <row r="468" spans="3:15" ht="15" customHeight="1" x14ac:dyDescent="0.2">
      <c r="C468"/>
      <c r="D468" s="14"/>
      <c r="E468" s="14"/>
      <c r="F468" s="14"/>
      <c r="G468" s="14"/>
      <c r="H468"/>
      <c r="I468"/>
      <c r="J468"/>
      <c r="K468"/>
      <c r="L468"/>
      <c r="M468"/>
      <c r="N468"/>
      <c r="O468"/>
    </row>
    <row r="469" spans="3:15" ht="15" customHeight="1" x14ac:dyDescent="0.2">
      <c r="C469"/>
      <c r="D469" s="14"/>
      <c r="E469" s="14"/>
      <c r="F469" s="14"/>
      <c r="G469" s="14"/>
      <c r="H469"/>
      <c r="I469"/>
      <c r="J469"/>
      <c r="K469"/>
      <c r="L469"/>
      <c r="M469"/>
      <c r="N469"/>
      <c r="O469"/>
    </row>
    <row r="470" spans="3:15" ht="15" customHeight="1" x14ac:dyDescent="0.2">
      <c r="C470"/>
      <c r="D470" s="14"/>
      <c r="E470" s="14"/>
      <c r="F470" s="14"/>
      <c r="G470" s="14"/>
      <c r="H470"/>
      <c r="I470"/>
      <c r="J470"/>
      <c r="K470"/>
      <c r="L470"/>
      <c r="M470"/>
      <c r="N470"/>
      <c r="O470"/>
    </row>
    <row r="471" spans="3:15" ht="15" customHeight="1" x14ac:dyDescent="0.2">
      <c r="C471"/>
      <c r="D471" s="14"/>
      <c r="E471" s="14"/>
      <c r="F471" s="14"/>
      <c r="G471" s="14"/>
      <c r="H471"/>
      <c r="I471"/>
      <c r="J471"/>
      <c r="K471"/>
      <c r="L471"/>
      <c r="M471"/>
      <c r="N471"/>
      <c r="O471"/>
    </row>
    <row r="472" spans="3:15" ht="15" customHeight="1" x14ac:dyDescent="0.2">
      <c r="C472"/>
      <c r="D472" s="14"/>
      <c r="E472" s="14"/>
      <c r="F472" s="14"/>
      <c r="G472" s="14"/>
      <c r="H472"/>
      <c r="I472"/>
      <c r="J472"/>
      <c r="K472"/>
      <c r="L472"/>
      <c r="M472"/>
      <c r="N472"/>
      <c r="O472"/>
    </row>
    <row r="473" spans="3:15" ht="15" customHeight="1" x14ac:dyDescent="0.2">
      <c r="C473"/>
      <c r="D473" s="14"/>
      <c r="E473" s="14"/>
      <c r="F473" s="14"/>
      <c r="G473" s="14"/>
      <c r="H473"/>
      <c r="I473"/>
      <c r="J473"/>
      <c r="K473"/>
      <c r="L473"/>
      <c r="M473"/>
      <c r="N473"/>
      <c r="O473"/>
    </row>
    <row r="474" spans="3:15" ht="15" customHeight="1" x14ac:dyDescent="0.2">
      <c r="C474"/>
      <c r="D474" s="14"/>
      <c r="E474" s="14"/>
      <c r="F474" s="14"/>
      <c r="G474" s="14"/>
      <c r="H474"/>
      <c r="I474"/>
      <c r="J474"/>
      <c r="K474"/>
      <c r="L474"/>
      <c r="M474"/>
      <c r="N474"/>
      <c r="O474"/>
    </row>
    <row r="475" spans="3:15" ht="15" customHeight="1" x14ac:dyDescent="0.2">
      <c r="C475"/>
      <c r="D475" s="14"/>
      <c r="E475" s="14"/>
      <c r="F475" s="14"/>
      <c r="G475" s="14"/>
      <c r="H475"/>
      <c r="I475"/>
      <c r="J475"/>
      <c r="K475"/>
      <c r="L475"/>
      <c r="M475"/>
      <c r="N475"/>
      <c r="O475"/>
    </row>
    <row r="476" spans="3:15" ht="15" customHeight="1" x14ac:dyDescent="0.2">
      <c r="C476"/>
      <c r="D476" s="14"/>
      <c r="E476" s="14"/>
      <c r="F476" s="14"/>
      <c r="G476" s="14"/>
      <c r="H476"/>
      <c r="I476"/>
      <c r="J476"/>
      <c r="K476"/>
      <c r="L476"/>
      <c r="M476"/>
      <c r="N476"/>
      <c r="O476"/>
    </row>
    <row r="477" spans="3:15" ht="15" customHeight="1" x14ac:dyDescent="0.2">
      <c r="C477"/>
      <c r="D477" s="14"/>
      <c r="E477" s="14"/>
      <c r="F477" s="14"/>
      <c r="G477" s="14"/>
      <c r="H477"/>
      <c r="I477"/>
      <c r="J477"/>
      <c r="K477"/>
      <c r="L477"/>
      <c r="M477"/>
      <c r="N477"/>
      <c r="O477"/>
    </row>
    <row r="478" spans="3:15" ht="15" customHeight="1" x14ac:dyDescent="0.2">
      <c r="C478"/>
      <c r="D478" s="14"/>
      <c r="E478" s="14"/>
      <c r="F478" s="14"/>
      <c r="G478" s="14"/>
      <c r="H478"/>
      <c r="I478"/>
      <c r="J478"/>
      <c r="K478"/>
      <c r="L478"/>
      <c r="M478"/>
      <c r="N478"/>
      <c r="O478"/>
    </row>
    <row r="479" spans="3:15" ht="15" customHeight="1" x14ac:dyDescent="0.2">
      <c r="C479"/>
      <c r="D479" s="14"/>
      <c r="E479" s="14"/>
      <c r="F479" s="14"/>
      <c r="G479" s="14"/>
      <c r="H479"/>
      <c r="I479"/>
      <c r="J479"/>
      <c r="K479"/>
      <c r="L479"/>
      <c r="M479"/>
      <c r="N479"/>
      <c r="O479"/>
    </row>
    <row r="480" spans="3:15" ht="15" customHeight="1" x14ac:dyDescent="0.2">
      <c r="C480"/>
      <c r="D480" s="14"/>
      <c r="E480" s="14"/>
      <c r="F480" s="14"/>
      <c r="G480" s="14"/>
      <c r="H480"/>
      <c r="I480"/>
      <c r="J480"/>
      <c r="K480"/>
      <c r="L480"/>
      <c r="M480"/>
      <c r="N480"/>
      <c r="O480"/>
    </row>
    <row r="481" spans="3:15" ht="15" customHeight="1" x14ac:dyDescent="0.2">
      <c r="C481"/>
      <c r="D481" s="14"/>
      <c r="E481" s="14"/>
      <c r="F481" s="14"/>
      <c r="G481" s="14"/>
      <c r="H481"/>
      <c r="I481"/>
      <c r="J481"/>
      <c r="K481"/>
      <c r="L481"/>
      <c r="M481"/>
      <c r="N481"/>
      <c r="O481"/>
    </row>
    <row r="482" spans="3:15" ht="15" customHeight="1" x14ac:dyDescent="0.2">
      <c r="C482"/>
      <c r="D482" s="14"/>
      <c r="E482" s="14"/>
      <c r="F482" s="14"/>
      <c r="G482" s="14"/>
      <c r="H482"/>
      <c r="I482"/>
      <c r="J482"/>
      <c r="K482"/>
      <c r="L482"/>
      <c r="M482"/>
      <c r="N482"/>
      <c r="O482"/>
    </row>
    <row r="483" spans="3:15" ht="15" customHeight="1" x14ac:dyDescent="0.2">
      <c r="C483"/>
      <c r="D483" s="14"/>
      <c r="E483" s="14"/>
      <c r="F483" s="14"/>
      <c r="G483" s="14"/>
      <c r="H483"/>
      <c r="I483"/>
      <c r="J483"/>
      <c r="K483"/>
      <c r="L483"/>
      <c r="M483"/>
      <c r="N483"/>
      <c r="O483"/>
    </row>
    <row r="484" spans="3:15" ht="15" customHeight="1" x14ac:dyDescent="0.2">
      <c r="C484"/>
      <c r="D484" s="14"/>
      <c r="E484" s="14"/>
      <c r="F484" s="14"/>
      <c r="G484" s="14"/>
      <c r="H484"/>
      <c r="I484"/>
      <c r="J484"/>
      <c r="K484"/>
      <c r="L484"/>
      <c r="M484"/>
      <c r="N484"/>
      <c r="O484"/>
    </row>
    <row r="485" spans="3:15" ht="15" customHeight="1" x14ac:dyDescent="0.2">
      <c r="C485"/>
      <c r="D485" s="14"/>
      <c r="E485" s="14"/>
      <c r="F485" s="14"/>
      <c r="G485" s="14"/>
      <c r="H485"/>
      <c r="I485"/>
      <c r="J485"/>
      <c r="K485"/>
      <c r="L485"/>
      <c r="M485"/>
      <c r="N485"/>
      <c r="O485"/>
    </row>
    <row r="486" spans="3:15" ht="15" customHeight="1" x14ac:dyDescent="0.2">
      <c r="C486"/>
      <c r="D486" s="14"/>
      <c r="E486" s="14"/>
      <c r="F486" s="14"/>
      <c r="G486" s="14"/>
      <c r="H486"/>
      <c r="I486"/>
      <c r="J486"/>
      <c r="K486"/>
      <c r="L486"/>
      <c r="M486"/>
      <c r="N486"/>
      <c r="O486"/>
    </row>
    <row r="487" spans="3:15" ht="15" customHeight="1" x14ac:dyDescent="0.2">
      <c r="C487"/>
      <c r="D487" s="14"/>
      <c r="E487" s="14"/>
      <c r="F487" s="14"/>
      <c r="G487" s="14"/>
      <c r="H487"/>
      <c r="I487"/>
      <c r="J487"/>
      <c r="K487"/>
      <c r="L487"/>
      <c r="M487"/>
      <c r="N487"/>
      <c r="O487"/>
    </row>
    <row r="488" spans="3:15" ht="15" customHeight="1" x14ac:dyDescent="0.2">
      <c r="C488"/>
      <c r="D488" s="14"/>
      <c r="E488" s="14"/>
      <c r="F488" s="14"/>
      <c r="G488" s="14"/>
      <c r="H488"/>
      <c r="I488"/>
      <c r="J488"/>
      <c r="K488"/>
      <c r="L488"/>
      <c r="M488"/>
      <c r="N488"/>
      <c r="O488"/>
    </row>
    <row r="489" spans="3:15" ht="15" customHeight="1" x14ac:dyDescent="0.2">
      <c r="C489"/>
      <c r="D489" s="14"/>
      <c r="E489" s="14"/>
      <c r="F489" s="14"/>
      <c r="G489" s="14"/>
      <c r="H489"/>
      <c r="I489"/>
      <c r="J489"/>
      <c r="K489"/>
      <c r="L489"/>
      <c r="M489"/>
      <c r="N489"/>
      <c r="O489"/>
    </row>
    <row r="490" spans="3:15" ht="15" customHeight="1" x14ac:dyDescent="0.2">
      <c r="C490"/>
      <c r="D490" s="14"/>
      <c r="E490" s="14"/>
      <c r="F490" s="14"/>
      <c r="G490" s="14"/>
      <c r="H490"/>
      <c r="I490"/>
      <c r="J490"/>
      <c r="K490"/>
      <c r="L490"/>
      <c r="M490"/>
      <c r="N490"/>
      <c r="O490"/>
    </row>
    <row r="491" spans="3:15" ht="15" customHeight="1" x14ac:dyDescent="0.2">
      <c r="C491"/>
      <c r="D491" s="14"/>
      <c r="E491" s="14"/>
      <c r="F491" s="14"/>
      <c r="G491" s="14"/>
      <c r="H491"/>
      <c r="I491"/>
      <c r="J491"/>
      <c r="K491"/>
      <c r="L491"/>
      <c r="M491"/>
      <c r="N491"/>
      <c r="O491"/>
    </row>
    <row r="492" spans="3:15" ht="15" customHeight="1" x14ac:dyDescent="0.2">
      <c r="C492"/>
      <c r="D492" s="14"/>
      <c r="E492" s="14"/>
      <c r="F492" s="14"/>
      <c r="G492" s="14"/>
      <c r="H492"/>
      <c r="I492"/>
      <c r="J492"/>
      <c r="K492"/>
      <c r="L492"/>
      <c r="M492"/>
      <c r="N492"/>
      <c r="O492"/>
    </row>
    <row r="493" spans="3:15" ht="15" customHeight="1" x14ac:dyDescent="0.2">
      <c r="C493"/>
      <c r="D493" s="14"/>
      <c r="E493" s="14"/>
      <c r="F493" s="14"/>
      <c r="G493" s="14"/>
      <c r="H493"/>
      <c r="I493"/>
      <c r="J493"/>
      <c r="K493"/>
      <c r="L493"/>
      <c r="M493"/>
      <c r="N493"/>
      <c r="O493"/>
    </row>
    <row r="494" spans="3:15" ht="15" customHeight="1" x14ac:dyDescent="0.2">
      <c r="C494"/>
      <c r="D494" s="14"/>
      <c r="E494" s="14"/>
      <c r="F494" s="14"/>
      <c r="G494" s="14"/>
      <c r="H494"/>
      <c r="I494"/>
      <c r="J494"/>
      <c r="K494"/>
      <c r="L494"/>
      <c r="M494"/>
      <c r="N494"/>
      <c r="O494"/>
    </row>
    <row r="495" spans="3:15" ht="15" customHeight="1" x14ac:dyDescent="0.2">
      <c r="C495"/>
      <c r="D495" s="14"/>
      <c r="E495" s="14"/>
      <c r="F495" s="14"/>
      <c r="G495" s="14"/>
      <c r="H495"/>
      <c r="I495"/>
      <c r="J495"/>
      <c r="K495"/>
      <c r="L495"/>
      <c r="M495"/>
      <c r="N495"/>
      <c r="O495"/>
    </row>
    <row r="496" spans="3:15" ht="15" customHeight="1" x14ac:dyDescent="0.2">
      <c r="C496"/>
      <c r="D496" s="14"/>
      <c r="E496" s="14"/>
      <c r="F496" s="14"/>
      <c r="G496" s="14"/>
      <c r="H496"/>
      <c r="I496"/>
      <c r="J496"/>
      <c r="K496"/>
      <c r="L496"/>
      <c r="M496"/>
      <c r="N496"/>
      <c r="O496"/>
    </row>
    <row r="497" spans="3:15" ht="15" customHeight="1" x14ac:dyDescent="0.2">
      <c r="C497"/>
      <c r="D497" s="14"/>
      <c r="E497" s="14"/>
      <c r="F497" s="14"/>
      <c r="G497" s="14"/>
      <c r="H497"/>
      <c r="I497"/>
      <c r="J497"/>
      <c r="K497"/>
      <c r="L497"/>
      <c r="M497"/>
      <c r="N497"/>
      <c r="O497"/>
    </row>
    <row r="498" spans="3:15" ht="15" customHeight="1" x14ac:dyDescent="0.2">
      <c r="C498"/>
      <c r="D498" s="14"/>
      <c r="E498" s="14"/>
      <c r="F498" s="14"/>
      <c r="G498" s="14"/>
      <c r="H498"/>
      <c r="I498"/>
      <c r="J498"/>
      <c r="K498"/>
      <c r="L498"/>
      <c r="M498"/>
      <c r="N498"/>
      <c r="O498"/>
    </row>
    <row r="499" spans="3:15" ht="15" customHeight="1" x14ac:dyDescent="0.2">
      <c r="C499"/>
      <c r="D499" s="14"/>
      <c r="E499" s="14"/>
      <c r="F499" s="14"/>
      <c r="G499" s="14"/>
      <c r="H499"/>
      <c r="I499"/>
      <c r="J499"/>
      <c r="K499"/>
      <c r="L499"/>
      <c r="M499"/>
      <c r="N499"/>
      <c r="O499"/>
    </row>
    <row r="500" spans="3:15" ht="15" customHeight="1" x14ac:dyDescent="0.2">
      <c r="C500"/>
      <c r="D500" s="14"/>
      <c r="E500" s="14"/>
      <c r="F500" s="14"/>
      <c r="G500" s="14"/>
      <c r="H500"/>
      <c r="I500"/>
      <c r="J500"/>
      <c r="K500"/>
      <c r="L500"/>
      <c r="M500"/>
      <c r="N500"/>
      <c r="O500"/>
    </row>
    <row r="501" spans="3:15" ht="15" customHeight="1" x14ac:dyDescent="0.2">
      <c r="C501"/>
      <c r="D501" s="14"/>
      <c r="E501" s="14"/>
      <c r="F501" s="14"/>
      <c r="G501" s="14"/>
      <c r="H501"/>
      <c r="I501"/>
      <c r="J501"/>
      <c r="K501"/>
      <c r="L501"/>
      <c r="M501"/>
      <c r="N501"/>
      <c r="O501"/>
    </row>
    <row r="502" spans="3:15" ht="15" customHeight="1" x14ac:dyDescent="0.2">
      <c r="C502"/>
      <c r="D502" s="14"/>
      <c r="E502" s="14"/>
      <c r="F502" s="14"/>
      <c r="G502" s="14"/>
      <c r="H502"/>
      <c r="I502"/>
      <c r="J502"/>
      <c r="K502"/>
      <c r="L502"/>
      <c r="M502"/>
      <c r="N502"/>
      <c r="O502"/>
    </row>
    <row r="503" spans="3:15" ht="15" customHeight="1" x14ac:dyDescent="0.2">
      <c r="C503"/>
      <c r="D503" s="14"/>
      <c r="E503" s="14"/>
      <c r="F503" s="14"/>
      <c r="G503" s="14"/>
      <c r="H503"/>
      <c r="I503"/>
      <c r="J503"/>
      <c r="K503"/>
      <c r="L503"/>
      <c r="M503"/>
      <c r="N503"/>
      <c r="O503"/>
    </row>
    <row r="504" spans="3:15" ht="15" customHeight="1" x14ac:dyDescent="0.2">
      <c r="C504"/>
      <c r="D504" s="14"/>
      <c r="E504" s="14"/>
      <c r="F504" s="14"/>
      <c r="G504" s="14"/>
      <c r="H504"/>
      <c r="I504"/>
      <c r="J504"/>
      <c r="K504"/>
      <c r="L504"/>
      <c r="M504"/>
      <c r="N504"/>
      <c r="O504"/>
    </row>
    <row r="505" spans="3:15" ht="15" customHeight="1" x14ac:dyDescent="0.2">
      <c r="C505"/>
      <c r="D505" s="14"/>
      <c r="E505" s="14"/>
      <c r="F505" s="14"/>
      <c r="G505" s="14"/>
      <c r="H505"/>
      <c r="I505"/>
      <c r="J505"/>
      <c r="K505"/>
      <c r="L505"/>
      <c r="M505"/>
      <c r="N505"/>
      <c r="O505"/>
    </row>
    <row r="506" spans="3:15" ht="15" customHeight="1" x14ac:dyDescent="0.2">
      <c r="C506"/>
      <c r="D506" s="14"/>
      <c r="E506" s="14"/>
      <c r="F506" s="14"/>
      <c r="G506" s="14"/>
      <c r="H506"/>
      <c r="I506"/>
      <c r="J506"/>
      <c r="K506"/>
      <c r="L506"/>
      <c r="M506"/>
      <c r="N506"/>
      <c r="O506"/>
    </row>
    <row r="507" spans="3:15" ht="15" customHeight="1" x14ac:dyDescent="0.2">
      <c r="C507"/>
      <c r="D507" s="14"/>
      <c r="E507" s="14"/>
      <c r="F507" s="14"/>
      <c r="G507" s="14"/>
      <c r="H507"/>
      <c r="I507"/>
      <c r="J507"/>
      <c r="K507"/>
      <c r="L507"/>
      <c r="M507"/>
      <c r="N507"/>
      <c r="O507"/>
    </row>
    <row r="508" spans="3:15" ht="15" customHeight="1" x14ac:dyDescent="0.2">
      <c r="C508"/>
      <c r="D508" s="14"/>
      <c r="E508" s="14"/>
      <c r="F508" s="14"/>
      <c r="G508" s="14"/>
      <c r="H508"/>
      <c r="I508"/>
      <c r="J508"/>
      <c r="K508"/>
      <c r="L508"/>
      <c r="M508"/>
      <c r="N508"/>
      <c r="O508"/>
    </row>
    <row r="509" spans="3:15" ht="15" customHeight="1" x14ac:dyDescent="0.2">
      <c r="C509"/>
      <c r="D509" s="14"/>
      <c r="E509" s="14"/>
      <c r="F509" s="14"/>
      <c r="G509" s="14"/>
      <c r="H509"/>
      <c r="I509"/>
      <c r="J509"/>
      <c r="K509"/>
      <c r="L509"/>
      <c r="M509"/>
      <c r="N509"/>
      <c r="O509"/>
    </row>
    <row r="510" spans="3:15" ht="15" customHeight="1" x14ac:dyDescent="0.2">
      <c r="C510"/>
      <c r="D510" s="14"/>
      <c r="E510" s="14"/>
      <c r="F510" s="14"/>
      <c r="G510" s="14"/>
      <c r="H510"/>
      <c r="I510"/>
      <c r="J510"/>
      <c r="K510"/>
      <c r="L510"/>
      <c r="M510"/>
      <c r="N510"/>
      <c r="O510"/>
    </row>
    <row r="511" spans="3:15" ht="15" customHeight="1" x14ac:dyDescent="0.2">
      <c r="C511"/>
      <c r="D511" s="14"/>
      <c r="E511" s="14"/>
      <c r="F511" s="14"/>
      <c r="G511" s="14"/>
      <c r="H511"/>
      <c r="I511"/>
      <c r="J511"/>
      <c r="K511"/>
      <c r="L511"/>
      <c r="M511"/>
      <c r="N511"/>
      <c r="O511"/>
    </row>
    <row r="512" spans="3:15" ht="15" customHeight="1" x14ac:dyDescent="0.2">
      <c r="C512"/>
      <c r="D512" s="14"/>
      <c r="E512" s="14"/>
      <c r="F512" s="14"/>
      <c r="G512" s="14"/>
      <c r="H512"/>
      <c r="I512"/>
      <c r="J512"/>
      <c r="K512"/>
      <c r="L512"/>
      <c r="M512"/>
      <c r="N512"/>
      <c r="O512"/>
    </row>
    <row r="513" spans="3:15" ht="15" customHeight="1" x14ac:dyDescent="0.2">
      <c r="C513"/>
      <c r="D513" s="14"/>
      <c r="E513" s="14"/>
      <c r="F513" s="14"/>
      <c r="G513" s="14"/>
      <c r="H513"/>
      <c r="I513"/>
      <c r="J513"/>
      <c r="K513"/>
      <c r="L513"/>
      <c r="M513"/>
      <c r="N513"/>
      <c r="O513"/>
    </row>
    <row r="514" spans="3:15" ht="15" customHeight="1" x14ac:dyDescent="0.2">
      <c r="C514"/>
      <c r="D514" s="14"/>
      <c r="E514" s="14"/>
      <c r="F514" s="14"/>
      <c r="G514" s="14"/>
      <c r="H514"/>
      <c r="I514"/>
      <c r="J514"/>
      <c r="K514"/>
      <c r="L514"/>
      <c r="M514"/>
      <c r="N514"/>
      <c r="O514"/>
    </row>
    <row r="515" spans="3:15" ht="15" customHeight="1" x14ac:dyDescent="0.2">
      <c r="C515"/>
      <c r="D515" s="14"/>
      <c r="E515" s="14"/>
      <c r="F515" s="14"/>
      <c r="G515" s="14"/>
      <c r="H515"/>
      <c r="I515"/>
      <c r="J515"/>
      <c r="K515"/>
      <c r="L515"/>
      <c r="M515"/>
      <c r="N515"/>
      <c r="O515"/>
    </row>
    <row r="516" spans="3:15" ht="15" customHeight="1" x14ac:dyDescent="0.2">
      <c r="C516"/>
      <c r="D516" s="14"/>
      <c r="E516" s="14"/>
      <c r="F516" s="14"/>
      <c r="G516" s="14"/>
      <c r="H516"/>
      <c r="I516"/>
      <c r="J516"/>
      <c r="K516"/>
      <c r="L516"/>
      <c r="M516"/>
      <c r="N516"/>
      <c r="O516"/>
    </row>
    <row r="517" spans="3:15" ht="15" customHeight="1" x14ac:dyDescent="0.2">
      <c r="C517"/>
      <c r="D517" s="14"/>
      <c r="E517" s="14"/>
      <c r="F517" s="14"/>
      <c r="G517" s="14"/>
      <c r="H517"/>
      <c r="I517"/>
      <c r="J517"/>
      <c r="K517"/>
      <c r="L517"/>
      <c r="M517"/>
      <c r="N517"/>
      <c r="O517"/>
    </row>
    <row r="518" spans="3:15" ht="15" customHeight="1" x14ac:dyDescent="0.2">
      <c r="C518"/>
      <c r="D518" s="14"/>
      <c r="E518" s="14"/>
      <c r="F518" s="14"/>
      <c r="G518" s="14"/>
      <c r="H518"/>
      <c r="I518"/>
      <c r="J518"/>
      <c r="K518"/>
      <c r="L518"/>
      <c r="M518"/>
      <c r="N518"/>
      <c r="O518"/>
    </row>
    <row r="519" spans="3:15" ht="15" customHeight="1" x14ac:dyDescent="0.2">
      <c r="C519"/>
      <c r="D519" s="14"/>
      <c r="E519" s="14"/>
      <c r="F519" s="14"/>
      <c r="G519" s="14"/>
      <c r="H519"/>
      <c r="I519"/>
      <c r="J519"/>
      <c r="K519"/>
      <c r="L519"/>
      <c r="M519"/>
      <c r="N519"/>
      <c r="O519"/>
    </row>
    <row r="520" spans="3:15" ht="15" customHeight="1" x14ac:dyDescent="0.2">
      <c r="C520"/>
      <c r="D520" s="14"/>
      <c r="E520" s="14"/>
      <c r="F520" s="14"/>
      <c r="G520" s="14"/>
      <c r="H520"/>
      <c r="I520"/>
      <c r="J520"/>
      <c r="K520"/>
      <c r="L520"/>
      <c r="M520"/>
      <c r="N520"/>
      <c r="O520"/>
    </row>
    <row r="521" spans="3:15" ht="15" customHeight="1" x14ac:dyDescent="0.2">
      <c r="C521"/>
      <c r="D521" s="14"/>
      <c r="E521" s="14"/>
      <c r="F521" s="14"/>
      <c r="G521" s="14"/>
      <c r="H521"/>
      <c r="I521"/>
      <c r="J521"/>
      <c r="K521"/>
      <c r="L521"/>
      <c r="M521"/>
      <c r="N521"/>
      <c r="O521"/>
    </row>
    <row r="522" spans="3:15" ht="15" customHeight="1" x14ac:dyDescent="0.2">
      <c r="C522"/>
      <c r="D522" s="14"/>
      <c r="E522" s="14"/>
      <c r="F522" s="14"/>
      <c r="G522" s="14"/>
      <c r="H522"/>
      <c r="I522"/>
      <c r="J522"/>
      <c r="K522"/>
      <c r="L522"/>
      <c r="M522"/>
      <c r="N522"/>
      <c r="O522"/>
    </row>
    <row r="523" spans="3:15" ht="15" customHeight="1" x14ac:dyDescent="0.2">
      <c r="C523"/>
      <c r="D523" s="14"/>
      <c r="E523" s="14"/>
      <c r="F523" s="14"/>
      <c r="G523" s="14"/>
      <c r="H523"/>
      <c r="I523"/>
      <c r="J523"/>
      <c r="K523"/>
      <c r="L523"/>
      <c r="M523"/>
      <c r="N523"/>
      <c r="O523"/>
    </row>
    <row r="524" spans="3:15" ht="15" customHeight="1" x14ac:dyDescent="0.2">
      <c r="C524"/>
      <c r="D524" s="14"/>
      <c r="E524" s="14"/>
      <c r="F524" s="14"/>
      <c r="G524" s="14"/>
      <c r="H524"/>
      <c r="I524"/>
      <c r="J524"/>
      <c r="K524"/>
      <c r="L524"/>
      <c r="M524"/>
      <c r="N524"/>
      <c r="O524"/>
    </row>
    <row r="525" spans="3:15" ht="15" customHeight="1" x14ac:dyDescent="0.2">
      <c r="C525"/>
      <c r="D525" s="14"/>
      <c r="E525" s="14"/>
      <c r="F525" s="14"/>
      <c r="G525" s="14"/>
      <c r="H525"/>
      <c r="I525"/>
      <c r="J525"/>
      <c r="K525"/>
      <c r="L525"/>
      <c r="M525"/>
      <c r="N525"/>
      <c r="O525"/>
    </row>
    <row r="526" spans="3:15" ht="15" customHeight="1" x14ac:dyDescent="0.2">
      <c r="C526"/>
      <c r="D526" s="14"/>
      <c r="E526" s="14"/>
      <c r="F526" s="14"/>
      <c r="G526" s="14"/>
      <c r="H526"/>
      <c r="I526"/>
      <c r="J526"/>
      <c r="K526"/>
      <c r="L526"/>
      <c r="M526"/>
      <c r="N526"/>
      <c r="O526"/>
    </row>
    <row r="527" spans="3:15" ht="15" customHeight="1" x14ac:dyDescent="0.2">
      <c r="C527"/>
      <c r="D527" s="14"/>
      <c r="E527" s="14"/>
      <c r="F527" s="14"/>
      <c r="G527" s="14"/>
      <c r="H527"/>
      <c r="I527"/>
      <c r="J527"/>
      <c r="K527"/>
      <c r="L527"/>
      <c r="M527"/>
      <c r="N527"/>
      <c r="O527"/>
    </row>
    <row r="528" spans="3:15" ht="15" customHeight="1" x14ac:dyDescent="0.2">
      <c r="C528"/>
      <c r="D528" s="14"/>
      <c r="E528" s="14"/>
      <c r="F528" s="14"/>
      <c r="G528" s="14"/>
      <c r="H528"/>
      <c r="I528"/>
      <c r="J528"/>
      <c r="K528"/>
      <c r="L528"/>
      <c r="M528"/>
      <c r="N528"/>
      <c r="O528"/>
    </row>
    <row r="529" spans="3:15" ht="15" customHeight="1" x14ac:dyDescent="0.2">
      <c r="C529"/>
      <c r="D529" s="14"/>
      <c r="E529" s="14"/>
      <c r="F529" s="14"/>
      <c r="G529" s="14"/>
      <c r="H529"/>
      <c r="I529"/>
      <c r="J529"/>
      <c r="K529"/>
      <c r="L529"/>
      <c r="M529"/>
      <c r="N529"/>
      <c r="O529"/>
    </row>
    <row r="530" spans="3:15" ht="15" customHeight="1" x14ac:dyDescent="0.2">
      <c r="C530"/>
      <c r="D530" s="14"/>
      <c r="E530" s="14"/>
      <c r="F530" s="14"/>
      <c r="G530" s="14"/>
      <c r="H530"/>
      <c r="I530"/>
      <c r="J530"/>
      <c r="K530"/>
      <c r="L530"/>
      <c r="M530"/>
      <c r="N530"/>
      <c r="O530"/>
    </row>
    <row r="531" spans="3:15" ht="15" customHeight="1" x14ac:dyDescent="0.2">
      <c r="C531"/>
      <c r="D531" s="14"/>
      <c r="E531" s="14"/>
      <c r="F531" s="14"/>
      <c r="G531" s="14"/>
      <c r="H531"/>
      <c r="I531"/>
      <c r="J531"/>
      <c r="K531"/>
      <c r="L531"/>
      <c r="M531"/>
      <c r="N531"/>
      <c r="O531"/>
    </row>
    <row r="532" spans="3:15" ht="15" customHeight="1" x14ac:dyDescent="0.2">
      <c r="C532"/>
      <c r="D532" s="14"/>
      <c r="E532" s="14"/>
      <c r="F532" s="14"/>
      <c r="G532" s="14"/>
      <c r="H532"/>
      <c r="I532"/>
      <c r="J532"/>
      <c r="K532"/>
      <c r="L532"/>
      <c r="M532"/>
      <c r="N532"/>
      <c r="O532"/>
    </row>
    <row r="533" spans="3:15" ht="15" customHeight="1" x14ac:dyDescent="0.2">
      <c r="C533"/>
      <c r="D533" s="14"/>
      <c r="E533" s="14"/>
      <c r="F533" s="14"/>
      <c r="G533" s="14"/>
      <c r="H533"/>
      <c r="I533"/>
      <c r="J533"/>
      <c r="K533"/>
      <c r="L533"/>
      <c r="M533"/>
      <c r="N533"/>
      <c r="O533"/>
    </row>
    <row r="534" spans="3:15" ht="15" customHeight="1" x14ac:dyDescent="0.2">
      <c r="C534"/>
      <c r="D534" s="14"/>
      <c r="E534" s="14"/>
      <c r="F534" s="14"/>
      <c r="G534" s="14"/>
      <c r="H534"/>
      <c r="I534"/>
      <c r="J534"/>
      <c r="K534"/>
      <c r="L534"/>
      <c r="M534"/>
      <c r="N534"/>
      <c r="O534"/>
    </row>
    <row r="535" spans="3:15" ht="15" customHeight="1" x14ac:dyDescent="0.2">
      <c r="C535"/>
      <c r="D535" s="14"/>
      <c r="E535" s="14"/>
      <c r="F535" s="14"/>
      <c r="G535" s="14"/>
      <c r="H535"/>
      <c r="I535"/>
      <c r="J535"/>
      <c r="K535"/>
      <c r="L535"/>
      <c r="M535"/>
      <c r="N535"/>
      <c r="O535"/>
    </row>
    <row r="536" spans="3:15" ht="15" customHeight="1" x14ac:dyDescent="0.2">
      <c r="C536"/>
      <c r="D536" s="14"/>
      <c r="E536" s="14"/>
      <c r="F536" s="14"/>
      <c r="G536" s="14"/>
      <c r="H536"/>
      <c r="I536"/>
      <c r="J536"/>
      <c r="K536"/>
      <c r="L536"/>
      <c r="M536"/>
      <c r="N536"/>
      <c r="O536"/>
    </row>
    <row r="537" spans="3:15" ht="15" customHeight="1" x14ac:dyDescent="0.2">
      <c r="C537"/>
      <c r="D537" s="14"/>
      <c r="E537" s="14"/>
      <c r="F537" s="14"/>
      <c r="G537" s="14"/>
      <c r="H537"/>
      <c r="I537"/>
      <c r="J537"/>
      <c r="K537"/>
      <c r="L537"/>
      <c r="M537"/>
      <c r="N537"/>
      <c r="O537"/>
    </row>
    <row r="538" spans="3:15" ht="15" customHeight="1" x14ac:dyDescent="0.2">
      <c r="C538"/>
      <c r="D538" s="14"/>
      <c r="E538" s="14"/>
      <c r="F538" s="14"/>
      <c r="G538" s="14"/>
      <c r="H538"/>
      <c r="I538"/>
      <c r="J538"/>
      <c r="K538"/>
      <c r="L538"/>
      <c r="M538"/>
      <c r="N538"/>
      <c r="O538"/>
    </row>
    <row r="539" spans="3:15" ht="15" customHeight="1" x14ac:dyDescent="0.2">
      <c r="C539"/>
      <c r="D539" s="14"/>
      <c r="E539" s="14"/>
      <c r="F539" s="14"/>
      <c r="G539" s="14"/>
      <c r="H539"/>
      <c r="I539"/>
      <c r="J539"/>
      <c r="K539"/>
      <c r="L539"/>
      <c r="M539"/>
      <c r="N539"/>
      <c r="O539"/>
    </row>
    <row r="540" spans="3:15" ht="15" customHeight="1" x14ac:dyDescent="0.2">
      <c r="C540"/>
      <c r="D540" s="14"/>
      <c r="E540" s="14"/>
      <c r="F540" s="14"/>
      <c r="G540" s="14"/>
      <c r="H540"/>
      <c r="I540"/>
      <c r="J540"/>
      <c r="K540"/>
      <c r="L540"/>
      <c r="M540"/>
      <c r="N540"/>
      <c r="O540"/>
    </row>
    <row r="541" spans="3:15" ht="15" customHeight="1" x14ac:dyDescent="0.2">
      <c r="C541"/>
      <c r="D541" s="14"/>
      <c r="E541" s="14"/>
      <c r="F541" s="14"/>
      <c r="G541" s="14"/>
      <c r="H541"/>
      <c r="I541"/>
      <c r="J541"/>
      <c r="K541"/>
      <c r="L541"/>
      <c r="M541"/>
      <c r="N541"/>
      <c r="O541"/>
    </row>
    <row r="542" spans="3:15" ht="15" customHeight="1" x14ac:dyDescent="0.2">
      <c r="C542"/>
      <c r="D542" s="14"/>
      <c r="E542" s="14"/>
      <c r="F542" s="14"/>
      <c r="G542" s="14"/>
      <c r="H542"/>
      <c r="I542"/>
      <c r="J542"/>
      <c r="K542"/>
      <c r="L542"/>
      <c r="M542"/>
      <c r="N542"/>
      <c r="O542"/>
    </row>
    <row r="543" spans="3:15" ht="15" customHeight="1" x14ac:dyDescent="0.2">
      <c r="C543"/>
      <c r="D543" s="14"/>
      <c r="E543" s="14"/>
      <c r="F543" s="14"/>
      <c r="G543" s="14"/>
      <c r="H543"/>
      <c r="I543"/>
      <c r="J543"/>
      <c r="K543"/>
      <c r="L543"/>
      <c r="M543"/>
      <c r="N543"/>
      <c r="O543"/>
    </row>
    <row r="544" spans="3:15" ht="15" customHeight="1" x14ac:dyDescent="0.2">
      <c r="C544"/>
      <c r="D544" s="14"/>
      <c r="E544" s="14"/>
      <c r="F544" s="14"/>
      <c r="G544" s="14"/>
      <c r="H544"/>
      <c r="I544"/>
      <c r="J544"/>
      <c r="K544"/>
      <c r="L544"/>
      <c r="M544"/>
      <c r="N544"/>
      <c r="O544"/>
    </row>
    <row r="545" spans="3:15" ht="15" customHeight="1" x14ac:dyDescent="0.2">
      <c r="C545"/>
      <c r="D545" s="14"/>
      <c r="E545" s="14"/>
      <c r="F545" s="14"/>
      <c r="G545" s="14"/>
      <c r="H545"/>
      <c r="I545"/>
      <c r="J545"/>
      <c r="K545"/>
      <c r="L545"/>
      <c r="M545"/>
      <c r="N545"/>
      <c r="O545"/>
    </row>
    <row r="546" spans="3:15" ht="15" customHeight="1" x14ac:dyDescent="0.2">
      <c r="C546"/>
      <c r="D546" s="14"/>
      <c r="E546" s="14"/>
      <c r="F546" s="14"/>
      <c r="G546" s="14"/>
      <c r="H546"/>
      <c r="I546"/>
      <c r="J546"/>
      <c r="K546"/>
      <c r="L546"/>
      <c r="M546"/>
      <c r="N546"/>
      <c r="O546"/>
    </row>
    <row r="547" spans="3:15" ht="15" customHeight="1" x14ac:dyDescent="0.2">
      <c r="C547"/>
      <c r="D547" s="14"/>
      <c r="E547" s="14"/>
      <c r="F547" s="14"/>
      <c r="G547" s="14"/>
      <c r="H547"/>
      <c r="I547"/>
      <c r="J547"/>
      <c r="K547"/>
      <c r="L547"/>
      <c r="M547"/>
      <c r="N547"/>
      <c r="O547"/>
    </row>
    <row r="548" spans="3:15" ht="15" customHeight="1" x14ac:dyDescent="0.2">
      <c r="C548"/>
      <c r="D548" s="14"/>
      <c r="E548" s="14"/>
      <c r="F548" s="14"/>
      <c r="G548" s="14"/>
      <c r="H548"/>
      <c r="I548"/>
      <c r="J548"/>
      <c r="K548"/>
      <c r="L548"/>
      <c r="M548"/>
      <c r="N548"/>
      <c r="O548"/>
    </row>
    <row r="549" spans="3:15" ht="15" customHeight="1" x14ac:dyDescent="0.2">
      <c r="C549"/>
      <c r="D549" s="14"/>
      <c r="E549" s="14"/>
      <c r="F549" s="14"/>
      <c r="G549" s="14"/>
      <c r="H549"/>
      <c r="I549"/>
      <c r="J549"/>
      <c r="K549"/>
      <c r="L549"/>
      <c r="M549"/>
      <c r="N549"/>
      <c r="O549"/>
    </row>
    <row r="550" spans="3:15" ht="15" customHeight="1" x14ac:dyDescent="0.2">
      <c r="C550"/>
      <c r="D550" s="14"/>
      <c r="E550" s="14"/>
      <c r="F550" s="14"/>
      <c r="G550" s="14"/>
      <c r="H550"/>
      <c r="I550"/>
      <c r="J550"/>
      <c r="K550"/>
      <c r="L550"/>
      <c r="M550"/>
      <c r="N550"/>
      <c r="O550"/>
    </row>
    <row r="551" spans="3:15" ht="15" customHeight="1" x14ac:dyDescent="0.2">
      <c r="C551"/>
      <c r="D551" s="14"/>
      <c r="E551" s="14"/>
      <c r="F551" s="14"/>
      <c r="G551" s="14"/>
      <c r="H551"/>
      <c r="I551"/>
      <c r="J551"/>
      <c r="K551"/>
      <c r="L551"/>
      <c r="M551"/>
      <c r="N551"/>
      <c r="O551"/>
    </row>
    <row r="552" spans="3:15" ht="15" customHeight="1" x14ac:dyDescent="0.2">
      <c r="C552"/>
      <c r="D552" s="14"/>
      <c r="E552" s="14"/>
      <c r="F552" s="14"/>
      <c r="G552" s="14"/>
      <c r="H552"/>
      <c r="I552"/>
      <c r="J552"/>
      <c r="K552"/>
      <c r="L552"/>
      <c r="M552"/>
      <c r="N552"/>
      <c r="O552"/>
    </row>
    <row r="553" spans="3:15" ht="15" customHeight="1" x14ac:dyDescent="0.2">
      <c r="C553"/>
      <c r="D553" s="14"/>
      <c r="E553" s="14"/>
      <c r="F553" s="14"/>
      <c r="G553" s="14"/>
      <c r="H553"/>
      <c r="I553"/>
      <c r="J553"/>
      <c r="K553"/>
      <c r="L553"/>
      <c r="M553"/>
      <c r="N553"/>
      <c r="O553"/>
    </row>
    <row r="554" spans="3:15" ht="15" customHeight="1" x14ac:dyDescent="0.2">
      <c r="C554"/>
      <c r="D554" s="14"/>
      <c r="E554" s="14"/>
      <c r="F554" s="14"/>
      <c r="G554" s="14"/>
      <c r="H554"/>
      <c r="I554"/>
      <c r="J554"/>
      <c r="K554"/>
      <c r="L554"/>
      <c r="M554"/>
      <c r="N554"/>
      <c r="O554"/>
    </row>
    <row r="555" spans="3:15" ht="15" customHeight="1" x14ac:dyDescent="0.2">
      <c r="C555"/>
      <c r="D555" s="14"/>
      <c r="E555" s="14"/>
      <c r="F555" s="14"/>
      <c r="G555" s="14"/>
      <c r="H555"/>
      <c r="I555"/>
      <c r="J555"/>
      <c r="K555"/>
      <c r="L555"/>
      <c r="M555"/>
      <c r="N555"/>
      <c r="O555"/>
    </row>
    <row r="556" spans="3:15" ht="15" customHeight="1" x14ac:dyDescent="0.2">
      <c r="C556"/>
      <c r="D556" s="14"/>
      <c r="E556" s="14"/>
      <c r="F556" s="14"/>
      <c r="G556" s="14"/>
      <c r="H556"/>
      <c r="I556"/>
      <c r="J556"/>
      <c r="K556"/>
      <c r="L556"/>
      <c r="M556"/>
      <c r="N556"/>
      <c r="O556"/>
    </row>
    <row r="557" spans="3:15" ht="15" customHeight="1" x14ac:dyDescent="0.2">
      <c r="C557"/>
      <c r="D557" s="14"/>
      <c r="E557" s="14"/>
      <c r="F557" s="14"/>
      <c r="G557" s="14"/>
      <c r="H557"/>
      <c r="I557"/>
      <c r="J557"/>
      <c r="K557"/>
      <c r="L557"/>
      <c r="M557"/>
      <c r="N557"/>
      <c r="O557"/>
    </row>
    <row r="558" spans="3:15" ht="15" customHeight="1" x14ac:dyDescent="0.2">
      <c r="C558"/>
      <c r="D558" s="14"/>
      <c r="E558" s="14"/>
      <c r="F558" s="14"/>
      <c r="G558" s="14"/>
      <c r="H558"/>
      <c r="I558"/>
      <c r="J558"/>
      <c r="K558"/>
      <c r="L558"/>
      <c r="M558"/>
      <c r="N558"/>
      <c r="O558"/>
    </row>
    <row r="559" spans="3:15" ht="15" customHeight="1" x14ac:dyDescent="0.2">
      <c r="C559"/>
      <c r="D559" s="14"/>
      <c r="E559" s="14"/>
      <c r="F559" s="14"/>
      <c r="G559" s="14"/>
      <c r="H559"/>
      <c r="I559"/>
      <c r="J559"/>
      <c r="K559"/>
      <c r="L559"/>
      <c r="M559"/>
      <c r="N559"/>
      <c r="O559"/>
    </row>
    <row r="560" spans="3:15" ht="15" customHeight="1" x14ac:dyDescent="0.2">
      <c r="C560"/>
      <c r="D560" s="14"/>
      <c r="E560" s="14"/>
      <c r="F560" s="14"/>
      <c r="G560" s="14"/>
      <c r="H560"/>
      <c r="I560"/>
      <c r="J560"/>
      <c r="K560"/>
      <c r="L560"/>
      <c r="M560"/>
      <c r="N560"/>
      <c r="O560"/>
    </row>
    <row r="561" spans="3:15" ht="15" customHeight="1" x14ac:dyDescent="0.2">
      <c r="C561"/>
      <c r="D561" s="14"/>
      <c r="E561" s="14"/>
      <c r="F561" s="14"/>
      <c r="G561" s="14"/>
      <c r="H561"/>
      <c r="I561"/>
      <c r="J561"/>
      <c r="K561"/>
      <c r="L561"/>
      <c r="M561"/>
      <c r="N561"/>
      <c r="O561"/>
    </row>
    <row r="562" spans="3:15" ht="15" customHeight="1" x14ac:dyDescent="0.2">
      <c r="C562"/>
      <c r="D562" s="14"/>
      <c r="E562" s="14"/>
      <c r="F562" s="14"/>
      <c r="G562" s="14"/>
      <c r="H562"/>
      <c r="I562"/>
      <c r="J562"/>
      <c r="K562"/>
      <c r="L562"/>
      <c r="M562"/>
      <c r="N562"/>
      <c r="O562"/>
    </row>
    <row r="563" spans="3:15" ht="15" customHeight="1" x14ac:dyDescent="0.2">
      <c r="C563"/>
      <c r="D563" s="14"/>
      <c r="E563" s="14"/>
      <c r="F563" s="14"/>
      <c r="G563" s="14"/>
      <c r="H563"/>
      <c r="I563"/>
      <c r="J563"/>
      <c r="K563"/>
      <c r="L563"/>
      <c r="M563"/>
      <c r="N563"/>
      <c r="O563"/>
    </row>
    <row r="564" spans="3:15" ht="15" customHeight="1" x14ac:dyDescent="0.2">
      <c r="C564"/>
      <c r="D564" s="14"/>
      <c r="E564" s="14"/>
      <c r="F564" s="14"/>
      <c r="G564" s="14"/>
      <c r="H564"/>
      <c r="I564"/>
      <c r="J564"/>
      <c r="K564"/>
      <c r="L564"/>
      <c r="M564"/>
      <c r="N564"/>
      <c r="O564"/>
    </row>
    <row r="565" spans="3:15" ht="15" customHeight="1" x14ac:dyDescent="0.2">
      <c r="C565"/>
      <c r="D565" s="14"/>
      <c r="E565" s="14"/>
      <c r="F565" s="14"/>
      <c r="G565" s="14"/>
      <c r="H565"/>
      <c r="I565"/>
      <c r="J565"/>
      <c r="K565"/>
      <c r="L565"/>
      <c r="M565"/>
      <c r="N565"/>
      <c r="O565"/>
    </row>
    <row r="566" spans="3:15" ht="15" customHeight="1" x14ac:dyDescent="0.2">
      <c r="C566"/>
      <c r="D566" s="14"/>
      <c r="E566" s="14"/>
      <c r="F566" s="14"/>
      <c r="G566" s="14"/>
      <c r="H566"/>
      <c r="I566"/>
      <c r="J566"/>
      <c r="K566"/>
      <c r="L566"/>
      <c r="M566"/>
      <c r="N566"/>
      <c r="O566"/>
    </row>
    <row r="567" spans="3:15" ht="15" customHeight="1" x14ac:dyDescent="0.2">
      <c r="C567"/>
      <c r="D567" s="14"/>
      <c r="E567" s="14"/>
      <c r="F567" s="14"/>
      <c r="G567" s="14"/>
      <c r="H567"/>
      <c r="I567"/>
      <c r="J567"/>
      <c r="K567"/>
      <c r="L567"/>
      <c r="M567"/>
      <c r="N567"/>
      <c r="O567"/>
    </row>
    <row r="568" spans="3:15" ht="15" customHeight="1" x14ac:dyDescent="0.2">
      <c r="C568"/>
      <c r="D568" s="14"/>
      <c r="E568" s="14"/>
      <c r="F568" s="14"/>
      <c r="G568" s="14"/>
      <c r="H568"/>
      <c r="I568"/>
      <c r="J568"/>
      <c r="K568"/>
      <c r="L568"/>
      <c r="M568"/>
      <c r="N568"/>
      <c r="O568"/>
    </row>
    <row r="569" spans="3:15" ht="15" customHeight="1" x14ac:dyDescent="0.2">
      <c r="C569"/>
      <c r="D569" s="14"/>
      <c r="E569" s="14"/>
      <c r="F569" s="14"/>
      <c r="G569" s="14"/>
      <c r="H569"/>
      <c r="I569"/>
      <c r="J569"/>
      <c r="K569"/>
      <c r="L569"/>
      <c r="M569"/>
      <c r="N569"/>
      <c r="O569"/>
    </row>
    <row r="570" spans="3:15" ht="15" customHeight="1" x14ac:dyDescent="0.2">
      <c r="C570"/>
      <c r="D570" s="14"/>
      <c r="E570" s="14"/>
      <c r="F570" s="14"/>
      <c r="G570" s="14"/>
      <c r="H570"/>
      <c r="I570"/>
      <c r="J570"/>
      <c r="K570"/>
      <c r="L570"/>
      <c r="M570"/>
      <c r="N570"/>
      <c r="O570"/>
    </row>
    <row r="571" spans="3:15" ht="15" customHeight="1" x14ac:dyDescent="0.2">
      <c r="C571"/>
      <c r="D571" s="14"/>
      <c r="E571" s="14"/>
      <c r="F571" s="14"/>
      <c r="G571" s="14"/>
      <c r="H571"/>
      <c r="I571"/>
      <c r="J571"/>
      <c r="K571"/>
      <c r="L571"/>
      <c r="M571"/>
      <c r="N571"/>
      <c r="O571"/>
    </row>
    <row r="572" spans="3:15" ht="15" customHeight="1" x14ac:dyDescent="0.2">
      <c r="C572"/>
      <c r="D572" s="14"/>
      <c r="E572" s="14"/>
      <c r="F572" s="14"/>
      <c r="G572" s="14"/>
      <c r="H572"/>
      <c r="I572"/>
      <c r="J572"/>
      <c r="K572"/>
      <c r="L572"/>
      <c r="M572"/>
      <c r="N572"/>
      <c r="O572"/>
    </row>
    <row r="573" spans="3:15" ht="15" customHeight="1" x14ac:dyDescent="0.2">
      <c r="C573"/>
      <c r="D573" s="14"/>
      <c r="E573" s="14"/>
      <c r="F573" s="14"/>
      <c r="G573" s="14"/>
      <c r="H573"/>
      <c r="I573"/>
      <c r="J573"/>
      <c r="K573"/>
      <c r="L573"/>
      <c r="M573"/>
      <c r="N573"/>
      <c r="O573"/>
    </row>
    <row r="574" spans="3:15" ht="15" customHeight="1" x14ac:dyDescent="0.2">
      <c r="C574"/>
      <c r="D574" s="14"/>
      <c r="E574" s="14"/>
      <c r="F574" s="14"/>
      <c r="G574" s="14"/>
      <c r="H574"/>
      <c r="I574"/>
      <c r="J574"/>
      <c r="K574"/>
      <c r="L574"/>
      <c r="M574"/>
      <c r="N574"/>
      <c r="O574"/>
    </row>
    <row r="575" spans="3:15" ht="15" customHeight="1" x14ac:dyDescent="0.2">
      <c r="C575"/>
      <c r="D575" s="14"/>
      <c r="E575" s="14"/>
      <c r="F575" s="14"/>
      <c r="G575" s="14"/>
      <c r="H575"/>
      <c r="I575"/>
      <c r="J575"/>
      <c r="K575"/>
      <c r="L575"/>
      <c r="M575"/>
      <c r="N575"/>
      <c r="O575"/>
    </row>
    <row r="576" spans="3:15" ht="15" customHeight="1" x14ac:dyDescent="0.2">
      <c r="C576"/>
      <c r="D576" s="14"/>
      <c r="E576" s="14"/>
      <c r="F576" s="14"/>
      <c r="G576" s="14"/>
      <c r="H576"/>
      <c r="I576"/>
      <c r="J576"/>
      <c r="K576"/>
      <c r="L576"/>
      <c r="M576"/>
      <c r="N576"/>
      <c r="O576"/>
    </row>
    <row r="577" spans="3:15" ht="15" customHeight="1" x14ac:dyDescent="0.2">
      <c r="C577"/>
      <c r="D577" s="14"/>
      <c r="E577" s="14"/>
      <c r="F577" s="14"/>
      <c r="G577" s="14"/>
      <c r="H577"/>
      <c r="I577"/>
      <c r="J577"/>
      <c r="K577"/>
      <c r="L577"/>
      <c r="M577"/>
      <c r="N577"/>
      <c r="O577"/>
    </row>
    <row r="578" spans="3:15" ht="15" customHeight="1" x14ac:dyDescent="0.2">
      <c r="C578"/>
      <c r="D578" s="14"/>
      <c r="E578" s="14"/>
      <c r="F578" s="14"/>
      <c r="G578" s="14"/>
      <c r="H578"/>
      <c r="I578"/>
      <c r="J578"/>
      <c r="K578"/>
      <c r="L578"/>
      <c r="M578"/>
      <c r="N578"/>
      <c r="O578"/>
    </row>
    <row r="579" spans="3:15" ht="15" customHeight="1" x14ac:dyDescent="0.2">
      <c r="C579"/>
      <c r="D579" s="14"/>
      <c r="E579" s="14"/>
      <c r="F579" s="14"/>
      <c r="G579" s="14"/>
      <c r="H579"/>
      <c r="I579"/>
      <c r="J579"/>
      <c r="K579"/>
      <c r="L579"/>
      <c r="M579"/>
      <c r="N579"/>
      <c r="O579"/>
    </row>
    <row r="580" spans="3:15" ht="15" customHeight="1" x14ac:dyDescent="0.2">
      <c r="C580"/>
      <c r="D580" s="14"/>
      <c r="E580" s="14"/>
      <c r="F580" s="14"/>
      <c r="G580" s="14"/>
      <c r="H580"/>
      <c r="I580"/>
      <c r="J580"/>
      <c r="K580"/>
      <c r="L580"/>
      <c r="M580"/>
      <c r="N580"/>
      <c r="O580"/>
    </row>
    <row r="581" spans="3:15" ht="15" customHeight="1" x14ac:dyDescent="0.2">
      <c r="C581"/>
      <c r="D581" s="14"/>
      <c r="E581" s="14"/>
      <c r="F581" s="14"/>
      <c r="G581" s="14"/>
      <c r="H581"/>
      <c r="I581"/>
      <c r="J581"/>
      <c r="K581"/>
      <c r="L581"/>
      <c r="M581"/>
      <c r="N581"/>
      <c r="O581"/>
    </row>
    <row r="582" spans="3:15" ht="15" customHeight="1" x14ac:dyDescent="0.2">
      <c r="C582"/>
      <c r="D582" s="14"/>
      <c r="E582" s="14"/>
      <c r="F582" s="14"/>
      <c r="G582" s="14"/>
      <c r="H582"/>
      <c r="I582"/>
      <c r="J582"/>
      <c r="K582"/>
      <c r="L582"/>
      <c r="M582"/>
      <c r="N582"/>
      <c r="O582"/>
    </row>
    <row r="583" spans="3:15" ht="15" customHeight="1" x14ac:dyDescent="0.2">
      <c r="C583"/>
      <c r="D583" s="14"/>
      <c r="E583" s="14"/>
      <c r="F583" s="14"/>
      <c r="G583" s="14"/>
      <c r="H583"/>
      <c r="I583"/>
      <c r="J583"/>
      <c r="K583"/>
      <c r="L583"/>
      <c r="M583"/>
      <c r="N583"/>
      <c r="O583"/>
    </row>
    <row r="584" spans="3:15" ht="15" customHeight="1" x14ac:dyDescent="0.2">
      <c r="C584"/>
      <c r="D584" s="14"/>
      <c r="E584" s="14"/>
      <c r="F584" s="14"/>
      <c r="G584" s="14"/>
      <c r="H584"/>
      <c r="I584"/>
      <c r="J584"/>
      <c r="K584"/>
      <c r="L584"/>
      <c r="M584"/>
      <c r="N584"/>
      <c r="O584"/>
    </row>
    <row r="585" spans="3:15" ht="15" customHeight="1" x14ac:dyDescent="0.2">
      <c r="C585"/>
      <c r="D585" s="14"/>
      <c r="E585" s="14"/>
      <c r="F585" s="14"/>
      <c r="G585" s="14"/>
      <c r="H585"/>
      <c r="I585"/>
      <c r="J585"/>
      <c r="K585"/>
      <c r="L585"/>
      <c r="M585"/>
      <c r="N585"/>
      <c r="O585"/>
    </row>
    <row r="586" spans="3:15" ht="15" customHeight="1" x14ac:dyDescent="0.2">
      <c r="C586"/>
      <c r="D586" s="14"/>
      <c r="E586" s="14"/>
      <c r="F586" s="14"/>
      <c r="G586" s="14"/>
      <c r="H586"/>
      <c r="I586"/>
      <c r="J586"/>
      <c r="K586"/>
      <c r="L586"/>
      <c r="M586"/>
      <c r="N586"/>
      <c r="O586"/>
    </row>
    <row r="587" spans="3:15" ht="15" customHeight="1" x14ac:dyDescent="0.2">
      <c r="C587"/>
      <c r="D587" s="14"/>
      <c r="E587" s="14"/>
      <c r="F587" s="14"/>
      <c r="G587" s="14"/>
      <c r="H587"/>
      <c r="I587"/>
      <c r="J587"/>
      <c r="K587"/>
      <c r="L587"/>
      <c r="M587"/>
      <c r="N587"/>
      <c r="O587"/>
    </row>
    <row r="588" spans="3:15" ht="15" customHeight="1" x14ac:dyDescent="0.2">
      <c r="C588"/>
      <c r="D588" s="14"/>
      <c r="E588" s="14"/>
      <c r="F588" s="14"/>
      <c r="G588" s="14"/>
      <c r="H588"/>
      <c r="I588"/>
      <c r="J588"/>
      <c r="K588"/>
      <c r="L588"/>
      <c r="M588"/>
      <c r="N588"/>
      <c r="O588"/>
    </row>
    <row r="589" spans="3:15" ht="15" customHeight="1" x14ac:dyDescent="0.2">
      <c r="C589"/>
      <c r="D589" s="14"/>
      <c r="E589" s="14"/>
      <c r="F589" s="14"/>
      <c r="G589" s="14"/>
      <c r="H589"/>
      <c r="I589"/>
      <c r="J589"/>
      <c r="K589"/>
      <c r="L589"/>
      <c r="M589"/>
      <c r="N589"/>
      <c r="O589"/>
    </row>
    <row r="590" spans="3:15" ht="15" customHeight="1" x14ac:dyDescent="0.2">
      <c r="C590"/>
      <c r="D590" s="14"/>
      <c r="E590" s="14"/>
      <c r="F590" s="14"/>
      <c r="G590" s="14"/>
      <c r="H590"/>
      <c r="I590"/>
      <c r="J590"/>
      <c r="K590"/>
      <c r="L590"/>
      <c r="M590"/>
      <c r="N590"/>
      <c r="O590"/>
    </row>
    <row r="591" spans="3:15" ht="15" customHeight="1" x14ac:dyDescent="0.2">
      <c r="C591"/>
      <c r="D591" s="14"/>
      <c r="E591" s="14"/>
      <c r="F591" s="14"/>
      <c r="G591" s="14"/>
      <c r="H591"/>
      <c r="I591"/>
      <c r="J591"/>
      <c r="K591"/>
      <c r="L591"/>
      <c r="M591"/>
      <c r="N591"/>
      <c r="O591"/>
    </row>
    <row r="592" spans="3:15" ht="15" customHeight="1" x14ac:dyDescent="0.2">
      <c r="C592"/>
      <c r="D592" s="14"/>
      <c r="E592" s="14"/>
      <c r="F592" s="14"/>
      <c r="G592" s="14"/>
      <c r="H592"/>
      <c r="I592"/>
      <c r="J592"/>
      <c r="K592"/>
      <c r="L592"/>
      <c r="M592"/>
      <c r="N592"/>
      <c r="O592"/>
    </row>
    <row r="593" spans="3:15" ht="15" customHeight="1" x14ac:dyDescent="0.2">
      <c r="C593"/>
      <c r="D593" s="14"/>
      <c r="E593" s="14"/>
      <c r="F593" s="14"/>
      <c r="G593" s="14"/>
      <c r="H593"/>
      <c r="I593"/>
      <c r="J593"/>
      <c r="K593"/>
      <c r="L593"/>
      <c r="M593"/>
      <c r="N593"/>
      <c r="O593"/>
    </row>
    <row r="594" spans="3:15" ht="15" customHeight="1" x14ac:dyDescent="0.2">
      <c r="C594"/>
      <c r="D594" s="14"/>
      <c r="E594" s="14"/>
      <c r="F594" s="14"/>
      <c r="G594" s="14"/>
      <c r="H594"/>
      <c r="I594"/>
      <c r="J594"/>
      <c r="K594"/>
      <c r="L594"/>
      <c r="M594"/>
      <c r="N594"/>
      <c r="O594"/>
    </row>
    <row r="595" spans="3:15" ht="15" customHeight="1" x14ac:dyDescent="0.2">
      <c r="C595"/>
      <c r="D595" s="14"/>
      <c r="E595" s="14"/>
      <c r="F595" s="14"/>
      <c r="G595" s="14"/>
      <c r="H595"/>
      <c r="I595"/>
      <c r="J595"/>
      <c r="K595"/>
      <c r="L595"/>
      <c r="M595"/>
      <c r="N595"/>
      <c r="O595"/>
    </row>
    <row r="596" spans="3:15" ht="15" customHeight="1" x14ac:dyDescent="0.2">
      <c r="C596"/>
      <c r="D596" s="14"/>
      <c r="E596" s="14"/>
      <c r="F596" s="14"/>
      <c r="G596" s="14"/>
      <c r="H596"/>
      <c r="I596"/>
      <c r="J596"/>
      <c r="K596"/>
      <c r="L596"/>
      <c r="M596"/>
      <c r="N596"/>
      <c r="O596"/>
    </row>
    <row r="597" spans="3:15" ht="15" customHeight="1" x14ac:dyDescent="0.2">
      <c r="C597"/>
      <c r="D597" s="14"/>
      <c r="E597" s="14"/>
      <c r="F597" s="14"/>
      <c r="G597" s="14"/>
      <c r="H597"/>
      <c r="I597"/>
      <c r="J597"/>
      <c r="K597"/>
      <c r="L597"/>
      <c r="M597"/>
      <c r="N597"/>
      <c r="O597"/>
    </row>
    <row r="598" spans="3:15" ht="15" customHeight="1" x14ac:dyDescent="0.2">
      <c r="C598"/>
      <c r="D598" s="14"/>
      <c r="E598" s="14"/>
      <c r="F598" s="14"/>
      <c r="G598" s="14"/>
      <c r="H598"/>
      <c r="I598"/>
      <c r="J598"/>
      <c r="K598"/>
      <c r="L598"/>
      <c r="M598"/>
      <c r="N598"/>
      <c r="O598"/>
    </row>
    <row r="599" spans="3:15" ht="15" customHeight="1" x14ac:dyDescent="0.2">
      <c r="C599"/>
      <c r="D599" s="14"/>
      <c r="E599" s="14"/>
      <c r="F599" s="14"/>
      <c r="G599" s="14"/>
      <c r="H599"/>
      <c r="I599"/>
      <c r="J599"/>
      <c r="K599"/>
      <c r="L599"/>
      <c r="M599"/>
      <c r="N599"/>
      <c r="O599"/>
    </row>
    <row r="600" spans="3:15" ht="15" customHeight="1" x14ac:dyDescent="0.2">
      <c r="C600"/>
      <c r="D600" s="14"/>
      <c r="E600" s="14"/>
      <c r="F600" s="14"/>
      <c r="G600" s="14"/>
      <c r="H600"/>
      <c r="I600"/>
      <c r="J600"/>
      <c r="K600"/>
      <c r="L600"/>
      <c r="M600"/>
      <c r="N600"/>
      <c r="O600"/>
    </row>
    <row r="601" spans="3:15" ht="15" customHeight="1" x14ac:dyDescent="0.2">
      <c r="C601"/>
      <c r="D601" s="14"/>
      <c r="E601" s="14"/>
      <c r="F601" s="14"/>
      <c r="G601" s="14"/>
      <c r="H601"/>
      <c r="I601"/>
      <c r="J601"/>
      <c r="K601"/>
      <c r="L601"/>
      <c r="M601"/>
      <c r="N601"/>
      <c r="O601"/>
    </row>
    <row r="602" spans="3:15" ht="15" customHeight="1" x14ac:dyDescent="0.2">
      <c r="C602"/>
      <c r="D602" s="14"/>
      <c r="E602" s="14"/>
      <c r="F602" s="14"/>
      <c r="G602" s="14"/>
      <c r="H602"/>
      <c r="I602"/>
      <c r="J602"/>
      <c r="K602"/>
      <c r="L602"/>
      <c r="M602"/>
      <c r="N602"/>
      <c r="O602"/>
    </row>
    <row r="603" spans="3:15" ht="15" customHeight="1" x14ac:dyDescent="0.2">
      <c r="C603"/>
      <c r="D603" s="14"/>
      <c r="E603" s="14"/>
      <c r="F603" s="14"/>
      <c r="G603" s="14"/>
      <c r="H603"/>
      <c r="I603"/>
      <c r="J603"/>
      <c r="K603"/>
      <c r="L603"/>
      <c r="M603"/>
      <c r="N603"/>
      <c r="O603"/>
    </row>
    <row r="604" spans="3:15" ht="15" customHeight="1" x14ac:dyDescent="0.2">
      <c r="C604"/>
      <c r="D604" s="14"/>
      <c r="E604" s="14"/>
      <c r="F604" s="14"/>
      <c r="G604" s="14"/>
      <c r="H604"/>
      <c r="I604"/>
      <c r="J604"/>
      <c r="K604"/>
      <c r="L604"/>
      <c r="M604"/>
      <c r="N604"/>
      <c r="O604"/>
    </row>
    <row r="605" spans="3:15" ht="15" customHeight="1" x14ac:dyDescent="0.2">
      <c r="C605"/>
      <c r="D605" s="14"/>
      <c r="E605" s="14"/>
      <c r="F605" s="14"/>
      <c r="G605" s="14"/>
      <c r="H605"/>
      <c r="I605"/>
      <c r="J605"/>
      <c r="K605"/>
      <c r="L605"/>
      <c r="M605"/>
      <c r="N605"/>
      <c r="O605"/>
    </row>
    <row r="606" spans="3:15" ht="15" customHeight="1" x14ac:dyDescent="0.2">
      <c r="C606"/>
      <c r="D606" s="14"/>
      <c r="E606" s="14"/>
      <c r="F606" s="14"/>
      <c r="G606" s="14"/>
      <c r="H606"/>
      <c r="I606"/>
      <c r="J606"/>
      <c r="K606"/>
      <c r="L606"/>
      <c r="M606"/>
      <c r="N606"/>
      <c r="O606"/>
    </row>
    <row r="607" spans="3:15" ht="15" customHeight="1" x14ac:dyDescent="0.2">
      <c r="C607"/>
      <c r="D607" s="14"/>
      <c r="E607" s="14"/>
      <c r="F607" s="14"/>
      <c r="G607" s="14"/>
      <c r="H607"/>
      <c r="I607"/>
      <c r="J607"/>
      <c r="K607"/>
      <c r="L607"/>
      <c r="M607"/>
      <c r="N607"/>
      <c r="O607"/>
    </row>
    <row r="608" spans="3:15" ht="15" customHeight="1" x14ac:dyDescent="0.2">
      <c r="C608"/>
      <c r="D608" s="14"/>
      <c r="E608" s="14"/>
      <c r="F608" s="14"/>
      <c r="G608" s="14"/>
      <c r="H608"/>
      <c r="I608"/>
      <c r="J608"/>
      <c r="K608"/>
      <c r="L608"/>
      <c r="M608"/>
      <c r="N608"/>
      <c r="O608"/>
    </row>
    <row r="609" spans="3:15" ht="15" customHeight="1" x14ac:dyDescent="0.2">
      <c r="C609"/>
      <c r="D609" s="14"/>
      <c r="E609" s="14"/>
      <c r="F609" s="14"/>
      <c r="G609" s="14"/>
      <c r="H609"/>
      <c r="I609"/>
      <c r="J609"/>
      <c r="K609"/>
      <c r="L609"/>
      <c r="M609"/>
      <c r="N609"/>
      <c r="O609"/>
    </row>
    <row r="610" spans="3:15" ht="15" customHeight="1" x14ac:dyDescent="0.2">
      <c r="C610"/>
      <c r="D610" s="14"/>
      <c r="E610" s="14"/>
      <c r="F610" s="14"/>
      <c r="G610" s="14"/>
      <c r="H610"/>
      <c r="I610"/>
      <c r="J610"/>
      <c r="K610"/>
      <c r="L610"/>
      <c r="M610"/>
      <c r="N610"/>
      <c r="O610"/>
    </row>
    <row r="611" spans="3:15" ht="15" customHeight="1" x14ac:dyDescent="0.2">
      <c r="C611"/>
      <c r="D611" s="14"/>
      <c r="E611" s="14"/>
      <c r="F611" s="14"/>
      <c r="G611" s="14"/>
      <c r="H611"/>
      <c r="I611"/>
      <c r="J611"/>
      <c r="K611"/>
      <c r="L611"/>
      <c r="M611"/>
      <c r="N611"/>
      <c r="O611"/>
    </row>
    <row r="612" spans="3:15" ht="15" customHeight="1" x14ac:dyDescent="0.2">
      <c r="C612"/>
      <c r="D612" s="14"/>
      <c r="E612" s="14"/>
      <c r="F612" s="14"/>
      <c r="G612" s="14"/>
      <c r="H612"/>
      <c r="I612"/>
      <c r="J612"/>
      <c r="K612"/>
      <c r="L612"/>
      <c r="M612"/>
      <c r="N612"/>
      <c r="O612"/>
    </row>
    <row r="613" spans="3:15" ht="15" customHeight="1" x14ac:dyDescent="0.2">
      <c r="C613"/>
      <c r="D613" s="14"/>
      <c r="E613" s="14"/>
      <c r="F613" s="14"/>
      <c r="G613" s="14"/>
      <c r="H613"/>
      <c r="I613"/>
      <c r="J613"/>
      <c r="K613"/>
      <c r="L613"/>
      <c r="M613"/>
      <c r="N613"/>
      <c r="O613"/>
    </row>
    <row r="614" spans="3:15" ht="15" customHeight="1" x14ac:dyDescent="0.2">
      <c r="C614"/>
      <c r="D614" s="14"/>
      <c r="E614" s="14"/>
      <c r="F614" s="14"/>
      <c r="G614" s="14"/>
      <c r="H614"/>
      <c r="I614"/>
      <c r="J614"/>
      <c r="K614"/>
      <c r="L614"/>
      <c r="M614"/>
      <c r="N614"/>
      <c r="O614"/>
    </row>
    <row r="615" spans="3:15" ht="15" customHeight="1" x14ac:dyDescent="0.2">
      <c r="C615"/>
      <c r="D615" s="14"/>
      <c r="E615" s="14"/>
      <c r="F615" s="14"/>
      <c r="G615" s="14"/>
      <c r="H615"/>
      <c r="I615"/>
      <c r="J615"/>
      <c r="K615"/>
      <c r="L615"/>
      <c r="M615"/>
      <c r="N615"/>
      <c r="O615"/>
    </row>
    <row r="616" spans="3:15" ht="15" customHeight="1" x14ac:dyDescent="0.2">
      <c r="C616"/>
      <c r="D616" s="14"/>
      <c r="E616" s="14"/>
      <c r="F616" s="14"/>
      <c r="G616" s="14"/>
      <c r="H616"/>
      <c r="I616"/>
      <c r="J616"/>
      <c r="K616"/>
      <c r="L616"/>
      <c r="M616"/>
      <c r="N616"/>
      <c r="O616"/>
    </row>
    <row r="617" spans="3:15" ht="15" customHeight="1" x14ac:dyDescent="0.2">
      <c r="C617"/>
      <c r="D617" s="14"/>
      <c r="E617" s="14"/>
      <c r="F617" s="14"/>
      <c r="G617" s="14"/>
      <c r="H617"/>
      <c r="I617"/>
      <c r="J617"/>
      <c r="K617"/>
      <c r="L617"/>
      <c r="M617"/>
      <c r="N617"/>
      <c r="O617"/>
    </row>
    <row r="618" spans="3:15" ht="15" customHeight="1" x14ac:dyDescent="0.2">
      <c r="C618"/>
      <c r="D618" s="14"/>
      <c r="E618" s="14"/>
      <c r="F618" s="14"/>
      <c r="G618" s="14"/>
      <c r="H618"/>
      <c r="I618"/>
      <c r="J618"/>
      <c r="K618"/>
      <c r="L618"/>
      <c r="M618"/>
      <c r="N618"/>
      <c r="O618"/>
    </row>
    <row r="619" spans="3:15" ht="15" customHeight="1" x14ac:dyDescent="0.2">
      <c r="C619"/>
      <c r="D619" s="14"/>
      <c r="E619" s="14"/>
      <c r="F619" s="14"/>
      <c r="G619" s="14"/>
      <c r="H619"/>
      <c r="I619"/>
      <c r="J619"/>
      <c r="K619"/>
      <c r="L619"/>
      <c r="M619"/>
      <c r="N619"/>
      <c r="O619"/>
    </row>
    <row r="620" spans="3:15" ht="15" customHeight="1" x14ac:dyDescent="0.2">
      <c r="C620"/>
      <c r="D620" s="14"/>
      <c r="E620" s="14"/>
      <c r="F620" s="14"/>
      <c r="G620" s="14"/>
      <c r="H620"/>
      <c r="I620"/>
      <c r="J620"/>
      <c r="K620"/>
      <c r="L620"/>
      <c r="M620"/>
      <c r="N620"/>
      <c r="O620"/>
    </row>
    <row r="621" spans="3:15" ht="15" customHeight="1" x14ac:dyDescent="0.2">
      <c r="C621"/>
      <c r="D621" s="14"/>
      <c r="E621" s="14"/>
      <c r="F621" s="14"/>
      <c r="G621" s="14"/>
      <c r="H621"/>
      <c r="I621"/>
      <c r="J621"/>
      <c r="K621"/>
      <c r="L621"/>
      <c r="M621"/>
      <c r="N621"/>
      <c r="O621"/>
    </row>
    <row r="622" spans="3:15" ht="15" customHeight="1" x14ac:dyDescent="0.2">
      <c r="C622"/>
      <c r="D622" s="14"/>
      <c r="E622" s="14"/>
      <c r="F622" s="14"/>
      <c r="G622" s="14"/>
      <c r="H622"/>
      <c r="I622"/>
      <c r="J622"/>
      <c r="K622"/>
      <c r="L622"/>
      <c r="M622"/>
      <c r="N622"/>
      <c r="O622"/>
    </row>
    <row r="623" spans="3:15" ht="15" customHeight="1" x14ac:dyDescent="0.2">
      <c r="C623"/>
      <c r="D623" s="14"/>
      <c r="E623" s="14"/>
      <c r="F623" s="14"/>
      <c r="G623" s="14"/>
      <c r="H623"/>
      <c r="I623"/>
      <c r="J623"/>
      <c r="K623"/>
      <c r="L623"/>
      <c r="M623"/>
      <c r="N623"/>
      <c r="O623"/>
    </row>
    <row r="624" spans="3:15" ht="15" customHeight="1" x14ac:dyDescent="0.2">
      <c r="C624"/>
      <c r="D624" s="14"/>
      <c r="E624" s="14"/>
      <c r="F624" s="14"/>
      <c r="G624" s="14"/>
      <c r="H624"/>
      <c r="I624"/>
      <c r="J624"/>
      <c r="K624"/>
      <c r="L624"/>
      <c r="M624"/>
      <c r="N624"/>
      <c r="O624"/>
    </row>
    <row r="625" spans="3:15" ht="15" customHeight="1" x14ac:dyDescent="0.2">
      <c r="C625"/>
      <c r="D625" s="14"/>
      <c r="E625" s="14"/>
      <c r="F625" s="14"/>
      <c r="G625" s="14"/>
      <c r="H625"/>
      <c r="I625"/>
      <c r="J625"/>
      <c r="K625"/>
      <c r="L625"/>
      <c r="M625"/>
      <c r="N625"/>
      <c r="O625"/>
    </row>
    <row r="626" spans="3:15" ht="15" customHeight="1" x14ac:dyDescent="0.2">
      <c r="C626"/>
      <c r="D626" s="14"/>
      <c r="E626" s="14"/>
      <c r="F626" s="14"/>
      <c r="G626" s="14"/>
      <c r="H626"/>
      <c r="I626"/>
      <c r="J626"/>
      <c r="K626"/>
      <c r="L626"/>
      <c r="M626"/>
      <c r="N626"/>
      <c r="O626"/>
    </row>
    <row r="627" spans="3:15" ht="15" customHeight="1" x14ac:dyDescent="0.2">
      <c r="C627"/>
      <c r="D627" s="14"/>
      <c r="E627" s="14"/>
      <c r="F627" s="14"/>
      <c r="G627" s="14"/>
      <c r="H627"/>
      <c r="I627"/>
      <c r="J627"/>
      <c r="K627"/>
      <c r="L627"/>
      <c r="M627"/>
      <c r="N627"/>
      <c r="O627"/>
    </row>
    <row r="628" spans="3:15" ht="15" customHeight="1" x14ac:dyDescent="0.2">
      <c r="C628"/>
      <c r="D628" s="14"/>
      <c r="E628" s="14"/>
      <c r="F628" s="14"/>
      <c r="G628" s="14"/>
      <c r="H628"/>
      <c r="I628"/>
      <c r="J628"/>
      <c r="K628"/>
      <c r="L628"/>
      <c r="M628"/>
      <c r="N628"/>
      <c r="O628"/>
    </row>
    <row r="629" spans="3:15" ht="15" customHeight="1" x14ac:dyDescent="0.2">
      <c r="C629"/>
      <c r="D629" s="14"/>
      <c r="E629" s="14"/>
      <c r="F629" s="14"/>
      <c r="G629" s="14"/>
      <c r="H629"/>
      <c r="I629"/>
      <c r="J629"/>
      <c r="K629"/>
      <c r="L629"/>
      <c r="M629"/>
      <c r="N629"/>
      <c r="O629"/>
    </row>
    <row r="630" spans="3:15" ht="15" customHeight="1" x14ac:dyDescent="0.2">
      <c r="C630"/>
      <c r="D630" s="14"/>
      <c r="E630" s="14"/>
      <c r="F630" s="14"/>
      <c r="G630" s="14"/>
      <c r="H630"/>
      <c r="I630"/>
      <c r="J630"/>
      <c r="K630"/>
      <c r="L630"/>
      <c r="M630"/>
      <c r="N630"/>
      <c r="O630"/>
    </row>
    <row r="631" spans="3:15" ht="15" customHeight="1" x14ac:dyDescent="0.2">
      <c r="C631"/>
      <c r="D631" s="14"/>
      <c r="E631" s="14"/>
      <c r="F631" s="14"/>
      <c r="G631" s="14"/>
      <c r="H631"/>
      <c r="I631"/>
      <c r="J631"/>
      <c r="K631"/>
      <c r="L631"/>
      <c r="M631"/>
      <c r="N631"/>
      <c r="O631"/>
    </row>
    <row r="632" spans="3:15" ht="15" customHeight="1" x14ac:dyDescent="0.2">
      <c r="C632"/>
      <c r="D632" s="14"/>
      <c r="E632" s="14"/>
      <c r="F632" s="14"/>
      <c r="G632" s="14"/>
      <c r="H632"/>
      <c r="I632"/>
      <c r="J632"/>
      <c r="K632"/>
      <c r="L632"/>
      <c r="M632"/>
      <c r="N632"/>
      <c r="O632"/>
    </row>
    <row r="633" spans="3:15" ht="15" customHeight="1" x14ac:dyDescent="0.2">
      <c r="C633"/>
      <c r="D633" s="14"/>
      <c r="E633" s="14"/>
      <c r="F633" s="14"/>
      <c r="G633" s="14"/>
      <c r="H633"/>
      <c r="I633"/>
      <c r="J633"/>
      <c r="K633"/>
      <c r="L633"/>
      <c r="M633"/>
      <c r="N633"/>
      <c r="O633"/>
    </row>
    <row r="634" spans="3:15" ht="15" customHeight="1" x14ac:dyDescent="0.2">
      <c r="C634"/>
      <c r="D634" s="14"/>
      <c r="E634" s="14"/>
      <c r="F634" s="14"/>
      <c r="G634" s="14"/>
      <c r="H634"/>
      <c r="I634"/>
      <c r="J634"/>
      <c r="K634"/>
      <c r="L634"/>
      <c r="M634"/>
      <c r="N634"/>
      <c r="O634"/>
    </row>
    <row r="635" spans="3:15" ht="15" customHeight="1" x14ac:dyDescent="0.2">
      <c r="C635"/>
      <c r="D635" s="14"/>
      <c r="E635" s="14"/>
      <c r="F635" s="14"/>
      <c r="G635" s="14"/>
      <c r="H635"/>
      <c r="I635"/>
      <c r="J635"/>
      <c r="K635"/>
      <c r="L635"/>
      <c r="M635"/>
      <c r="N635"/>
      <c r="O635"/>
    </row>
    <row r="636" spans="3:15" ht="15" customHeight="1" x14ac:dyDescent="0.2">
      <c r="C636"/>
      <c r="D636" s="14"/>
      <c r="E636" s="14"/>
      <c r="F636" s="14"/>
      <c r="G636" s="14"/>
      <c r="H636"/>
      <c r="I636"/>
      <c r="J636"/>
      <c r="K636"/>
      <c r="L636"/>
      <c r="M636"/>
      <c r="N636"/>
      <c r="O636"/>
    </row>
    <row r="637" spans="3:15" ht="15" customHeight="1" x14ac:dyDescent="0.2">
      <c r="C637"/>
      <c r="D637" s="14"/>
      <c r="E637" s="14"/>
      <c r="F637" s="14"/>
      <c r="G637" s="14"/>
      <c r="H637"/>
      <c r="I637"/>
      <c r="J637"/>
      <c r="K637"/>
      <c r="L637"/>
      <c r="M637"/>
      <c r="N637"/>
      <c r="O637"/>
    </row>
    <row r="638" spans="3:15" ht="15" customHeight="1" x14ac:dyDescent="0.2">
      <c r="C638"/>
      <c r="D638" s="14"/>
      <c r="E638" s="14"/>
      <c r="F638" s="14"/>
      <c r="G638" s="14"/>
      <c r="H638"/>
      <c r="I638"/>
      <c r="J638"/>
      <c r="K638"/>
      <c r="L638"/>
      <c r="M638"/>
      <c r="N638"/>
      <c r="O638"/>
    </row>
    <row r="639" spans="3:15" ht="15" customHeight="1" x14ac:dyDescent="0.2">
      <c r="C639"/>
      <c r="D639" s="14"/>
      <c r="E639" s="14"/>
      <c r="F639" s="14"/>
      <c r="G639" s="14"/>
      <c r="H639"/>
      <c r="I639"/>
      <c r="J639"/>
      <c r="K639"/>
      <c r="L639"/>
      <c r="M639"/>
      <c r="N639"/>
      <c r="O639"/>
    </row>
    <row r="640" spans="3:15" ht="15" customHeight="1" x14ac:dyDescent="0.2">
      <c r="C640"/>
      <c r="D640" s="14"/>
      <c r="E640" s="14"/>
      <c r="F640" s="14"/>
      <c r="G640" s="14"/>
      <c r="H640"/>
      <c r="I640"/>
      <c r="J640"/>
      <c r="K640"/>
      <c r="L640"/>
      <c r="M640"/>
      <c r="N640"/>
      <c r="O640"/>
    </row>
    <row r="641" spans="3:15" ht="15" customHeight="1" x14ac:dyDescent="0.2">
      <c r="C641"/>
      <c r="D641" s="14"/>
      <c r="E641" s="14"/>
      <c r="F641" s="14"/>
      <c r="G641" s="14"/>
      <c r="H641"/>
      <c r="I641"/>
      <c r="J641"/>
      <c r="K641"/>
      <c r="L641"/>
      <c r="M641"/>
      <c r="N641"/>
      <c r="O641"/>
    </row>
    <row r="642" spans="3:15" ht="15" customHeight="1" x14ac:dyDescent="0.2">
      <c r="C642"/>
      <c r="D642" s="14"/>
      <c r="E642" s="14"/>
      <c r="F642" s="14"/>
      <c r="G642" s="14"/>
      <c r="H642"/>
      <c r="I642"/>
      <c r="J642"/>
      <c r="K642"/>
      <c r="L642"/>
      <c r="M642"/>
      <c r="N642"/>
      <c r="O642"/>
    </row>
    <row r="643" spans="3:15" ht="15" customHeight="1" x14ac:dyDescent="0.2">
      <c r="C643"/>
      <c r="D643" s="14"/>
      <c r="E643" s="14"/>
      <c r="F643" s="14"/>
      <c r="G643" s="14"/>
      <c r="H643"/>
      <c r="I643"/>
      <c r="J643"/>
      <c r="K643"/>
      <c r="L643"/>
      <c r="M643"/>
      <c r="N643"/>
      <c r="O643"/>
    </row>
    <row r="644" spans="3:15" ht="15" customHeight="1" x14ac:dyDescent="0.2">
      <c r="C644"/>
      <c r="D644" s="14"/>
      <c r="E644" s="14"/>
      <c r="F644" s="14"/>
      <c r="G644" s="14"/>
      <c r="H644"/>
      <c r="I644"/>
      <c r="J644"/>
      <c r="K644"/>
      <c r="L644"/>
      <c r="M644"/>
      <c r="N644"/>
      <c r="O644"/>
    </row>
    <row r="645" spans="3:15" ht="15" customHeight="1" x14ac:dyDescent="0.2">
      <c r="C645"/>
      <c r="D645" s="14"/>
      <c r="E645" s="14"/>
      <c r="F645" s="14"/>
      <c r="G645" s="14"/>
      <c r="H645"/>
      <c r="I645"/>
      <c r="J645"/>
      <c r="K645"/>
      <c r="L645"/>
      <c r="M645"/>
      <c r="N645"/>
      <c r="O645"/>
    </row>
    <row r="646" spans="3:15" ht="15" customHeight="1" x14ac:dyDescent="0.2">
      <c r="C646"/>
      <c r="D646" s="14"/>
      <c r="E646" s="14"/>
      <c r="F646" s="14"/>
      <c r="G646" s="14"/>
      <c r="H646"/>
      <c r="I646"/>
      <c r="J646"/>
      <c r="K646"/>
      <c r="L646"/>
      <c r="M646"/>
      <c r="N646"/>
      <c r="O646"/>
    </row>
    <row r="647" spans="3:15" ht="15" customHeight="1" x14ac:dyDescent="0.2">
      <c r="C647"/>
      <c r="D647" s="14"/>
      <c r="E647" s="14"/>
      <c r="F647" s="14"/>
      <c r="G647" s="14"/>
      <c r="H647"/>
      <c r="I647"/>
      <c r="J647"/>
      <c r="K647"/>
      <c r="L647"/>
      <c r="M647"/>
      <c r="N647"/>
      <c r="O647"/>
    </row>
    <row r="648" spans="3:15" ht="15" customHeight="1" x14ac:dyDescent="0.2">
      <c r="C648"/>
      <c r="D648" s="14"/>
      <c r="E648" s="14"/>
      <c r="F648" s="14"/>
      <c r="G648" s="14"/>
      <c r="H648"/>
      <c r="I648"/>
      <c r="J648"/>
      <c r="K648"/>
      <c r="L648"/>
      <c r="M648"/>
      <c r="N648"/>
      <c r="O648"/>
    </row>
    <row r="649" spans="3:15" ht="15" customHeight="1" x14ac:dyDescent="0.2">
      <c r="C649"/>
      <c r="D649" s="14"/>
      <c r="E649" s="14"/>
      <c r="F649" s="14"/>
      <c r="G649" s="14"/>
      <c r="H649"/>
      <c r="I649"/>
      <c r="J649"/>
      <c r="K649"/>
      <c r="L649"/>
      <c r="M649"/>
      <c r="N649"/>
      <c r="O649"/>
    </row>
    <row r="650" spans="3:15" ht="15" customHeight="1" x14ac:dyDescent="0.2">
      <c r="C650"/>
      <c r="D650" s="14"/>
      <c r="E650" s="14"/>
      <c r="F650" s="14"/>
      <c r="G650" s="14"/>
      <c r="H650"/>
      <c r="I650"/>
      <c r="J650"/>
      <c r="K650"/>
      <c r="L650"/>
      <c r="M650"/>
      <c r="N650"/>
      <c r="O650"/>
    </row>
    <row r="651" spans="3:15" ht="15" customHeight="1" x14ac:dyDescent="0.2">
      <c r="C651"/>
      <c r="D651" s="14"/>
      <c r="E651" s="14"/>
      <c r="F651" s="14"/>
      <c r="G651" s="14"/>
      <c r="H651"/>
      <c r="I651"/>
      <c r="J651"/>
      <c r="K651"/>
      <c r="L651"/>
      <c r="M651"/>
      <c r="N651"/>
      <c r="O651"/>
    </row>
    <row r="652" spans="3:15" ht="15" customHeight="1" x14ac:dyDescent="0.2">
      <c r="C652"/>
      <c r="D652" s="14"/>
      <c r="E652" s="14"/>
      <c r="F652" s="14"/>
      <c r="G652" s="14"/>
      <c r="H652"/>
      <c r="I652"/>
      <c r="J652"/>
      <c r="K652"/>
      <c r="L652"/>
      <c r="M652"/>
      <c r="N652"/>
      <c r="O652"/>
    </row>
    <row r="653" spans="3:15" ht="15" customHeight="1" x14ac:dyDescent="0.2">
      <c r="C653"/>
      <c r="D653" s="14"/>
      <c r="E653" s="14"/>
      <c r="F653" s="14"/>
      <c r="G653" s="14"/>
      <c r="H653"/>
      <c r="I653"/>
      <c r="J653"/>
      <c r="K653"/>
      <c r="L653"/>
      <c r="M653"/>
      <c r="N653"/>
      <c r="O653"/>
    </row>
    <row r="654" spans="3:15" ht="15" customHeight="1" x14ac:dyDescent="0.2">
      <c r="C654"/>
      <c r="D654" s="14"/>
      <c r="E654" s="14"/>
      <c r="F654" s="14"/>
      <c r="G654" s="14"/>
      <c r="H654"/>
      <c r="I654"/>
      <c r="J654"/>
      <c r="K654"/>
      <c r="L654"/>
      <c r="M654"/>
      <c r="N654"/>
      <c r="O654"/>
    </row>
    <row r="655" spans="3:15" ht="15" customHeight="1" x14ac:dyDescent="0.2">
      <c r="C655"/>
      <c r="D655" s="14"/>
      <c r="E655" s="14"/>
      <c r="F655" s="14"/>
      <c r="G655" s="14"/>
      <c r="H655"/>
      <c r="I655"/>
      <c r="J655"/>
      <c r="K655"/>
      <c r="L655"/>
      <c r="M655"/>
      <c r="N655"/>
      <c r="O655"/>
    </row>
    <row r="656" spans="3:15" ht="15" customHeight="1" x14ac:dyDescent="0.2">
      <c r="C656"/>
      <c r="D656" s="14"/>
      <c r="E656" s="14"/>
      <c r="F656" s="14"/>
      <c r="G656" s="14"/>
      <c r="H656"/>
      <c r="I656"/>
      <c r="J656"/>
      <c r="K656"/>
      <c r="L656"/>
      <c r="M656"/>
      <c r="N656"/>
      <c r="O656"/>
    </row>
    <row r="657" spans="3:15" ht="15" customHeight="1" x14ac:dyDescent="0.2">
      <c r="C657"/>
      <c r="D657" s="14"/>
      <c r="E657" s="14"/>
      <c r="F657" s="14"/>
      <c r="G657" s="14"/>
      <c r="H657"/>
      <c r="I657"/>
      <c r="J657"/>
      <c r="K657"/>
      <c r="L657"/>
      <c r="M657"/>
      <c r="N657"/>
      <c r="O657"/>
    </row>
    <row r="658" spans="3:15" ht="15" customHeight="1" x14ac:dyDescent="0.2">
      <c r="C658"/>
      <c r="D658" s="14"/>
      <c r="E658" s="14"/>
      <c r="F658" s="14"/>
      <c r="G658" s="14"/>
      <c r="H658"/>
      <c r="I658"/>
      <c r="J658"/>
      <c r="K658"/>
      <c r="L658"/>
      <c r="M658"/>
      <c r="N658"/>
      <c r="O658"/>
    </row>
    <row r="659" spans="3:15" ht="15" customHeight="1" x14ac:dyDescent="0.2">
      <c r="C659"/>
      <c r="D659" s="14"/>
      <c r="E659" s="14"/>
      <c r="F659" s="14"/>
      <c r="G659" s="14"/>
      <c r="H659"/>
      <c r="I659"/>
      <c r="J659"/>
      <c r="K659"/>
      <c r="L659"/>
      <c r="M659"/>
      <c r="N659"/>
      <c r="O659"/>
    </row>
    <row r="660" spans="3:15" ht="15" customHeight="1" x14ac:dyDescent="0.2">
      <c r="C660"/>
      <c r="D660" s="14"/>
      <c r="E660" s="14"/>
      <c r="F660" s="14"/>
      <c r="G660" s="14"/>
      <c r="H660"/>
      <c r="I660"/>
      <c r="J660"/>
      <c r="K660"/>
      <c r="L660"/>
      <c r="M660"/>
      <c r="N660"/>
      <c r="O660"/>
    </row>
    <row r="661" spans="3:15" ht="15" customHeight="1" x14ac:dyDescent="0.2">
      <c r="C661"/>
      <c r="D661" s="14"/>
      <c r="E661" s="14"/>
      <c r="F661" s="14"/>
      <c r="G661" s="14"/>
      <c r="H661"/>
      <c r="I661"/>
      <c r="J661"/>
      <c r="K661"/>
      <c r="L661"/>
      <c r="M661"/>
      <c r="N661"/>
      <c r="O661"/>
    </row>
    <row r="662" spans="3:15" ht="15" customHeight="1" x14ac:dyDescent="0.2">
      <c r="C662"/>
      <c r="D662" s="14"/>
      <c r="E662" s="14"/>
      <c r="F662" s="14"/>
      <c r="G662" s="14"/>
      <c r="H662"/>
      <c r="I662"/>
      <c r="J662"/>
      <c r="K662"/>
      <c r="L662"/>
      <c r="M662"/>
      <c r="N662"/>
      <c r="O662"/>
    </row>
    <row r="663" spans="3:15" ht="15" customHeight="1" x14ac:dyDescent="0.2">
      <c r="C663"/>
      <c r="D663" s="14"/>
      <c r="E663" s="14"/>
      <c r="F663" s="14"/>
      <c r="G663" s="14"/>
      <c r="H663"/>
      <c r="I663"/>
      <c r="J663"/>
      <c r="K663"/>
      <c r="L663"/>
      <c r="M663"/>
      <c r="N663"/>
      <c r="O663"/>
    </row>
    <row r="664" spans="3:15" ht="15" customHeight="1" x14ac:dyDescent="0.2">
      <c r="C664"/>
      <c r="D664" s="14"/>
      <c r="E664" s="14"/>
      <c r="F664" s="14"/>
      <c r="G664" s="14"/>
      <c r="H664"/>
      <c r="I664"/>
      <c r="J664"/>
      <c r="K664"/>
      <c r="L664"/>
      <c r="M664"/>
      <c r="N664"/>
      <c r="O664"/>
    </row>
    <row r="665" spans="3:15" ht="15" customHeight="1" x14ac:dyDescent="0.2">
      <c r="C665"/>
      <c r="D665" s="14"/>
      <c r="E665" s="14"/>
      <c r="F665" s="14"/>
      <c r="G665" s="14"/>
      <c r="H665"/>
      <c r="I665"/>
      <c r="J665"/>
      <c r="K665"/>
      <c r="L665"/>
      <c r="M665"/>
      <c r="N665"/>
      <c r="O665"/>
    </row>
    <row r="666" spans="3:15" ht="15" customHeight="1" x14ac:dyDescent="0.2">
      <c r="C666"/>
      <c r="D666" s="14"/>
      <c r="E666" s="14"/>
      <c r="F666" s="14"/>
      <c r="G666" s="14"/>
      <c r="H666"/>
      <c r="I666"/>
      <c r="J666"/>
      <c r="K666"/>
      <c r="L666"/>
      <c r="M666"/>
      <c r="N666"/>
      <c r="O666"/>
    </row>
    <row r="667" spans="3:15" ht="15" customHeight="1" x14ac:dyDescent="0.2">
      <c r="C667"/>
      <c r="D667" s="14"/>
      <c r="E667" s="14"/>
      <c r="F667" s="14"/>
      <c r="G667" s="14"/>
      <c r="H667"/>
      <c r="I667"/>
      <c r="J667"/>
      <c r="K667"/>
      <c r="L667"/>
      <c r="M667"/>
      <c r="N667"/>
      <c r="O667"/>
    </row>
    <row r="668" spans="3:15" ht="15" customHeight="1" x14ac:dyDescent="0.2">
      <c r="C668"/>
      <c r="D668" s="14"/>
      <c r="E668" s="14"/>
      <c r="F668" s="14"/>
      <c r="G668" s="14"/>
      <c r="H668"/>
      <c r="I668"/>
      <c r="J668"/>
      <c r="K668"/>
      <c r="L668"/>
      <c r="M668"/>
      <c r="N668"/>
      <c r="O668"/>
    </row>
    <row r="669" spans="3:15" ht="15" customHeight="1" x14ac:dyDescent="0.2">
      <c r="C669"/>
      <c r="D669" s="14"/>
      <c r="E669" s="14"/>
      <c r="F669" s="14"/>
      <c r="G669" s="14"/>
      <c r="H669"/>
      <c r="I669"/>
      <c r="J669"/>
      <c r="K669"/>
      <c r="L669"/>
      <c r="M669"/>
      <c r="N669"/>
      <c r="O669"/>
    </row>
    <row r="670" spans="3:15" ht="15" customHeight="1" x14ac:dyDescent="0.2">
      <c r="C670"/>
      <c r="D670" s="14"/>
      <c r="E670" s="14"/>
      <c r="F670" s="14"/>
      <c r="G670" s="14"/>
      <c r="H670"/>
      <c r="I670"/>
      <c r="J670"/>
      <c r="K670"/>
      <c r="L670"/>
      <c r="M670"/>
      <c r="N670"/>
      <c r="O670"/>
    </row>
    <row r="671" spans="3:15" ht="15" customHeight="1" x14ac:dyDescent="0.2">
      <c r="C671"/>
      <c r="D671" s="14"/>
      <c r="E671" s="14"/>
      <c r="F671" s="14"/>
      <c r="G671" s="14"/>
      <c r="H671"/>
      <c r="I671"/>
      <c r="J671"/>
      <c r="K671"/>
      <c r="L671"/>
      <c r="M671"/>
      <c r="N671"/>
      <c r="O671"/>
    </row>
    <row r="672" spans="3:15" ht="15" customHeight="1" x14ac:dyDescent="0.2">
      <c r="C672"/>
      <c r="D672" s="14"/>
      <c r="E672" s="14"/>
      <c r="F672" s="14"/>
      <c r="G672" s="14"/>
      <c r="H672"/>
      <c r="I672"/>
      <c r="J672"/>
      <c r="K672"/>
      <c r="L672"/>
      <c r="M672"/>
      <c r="N672"/>
      <c r="O672"/>
    </row>
    <row r="673" spans="3:15" ht="15" customHeight="1" x14ac:dyDescent="0.2">
      <c r="C673"/>
      <c r="D673" s="14"/>
      <c r="E673" s="14"/>
      <c r="F673" s="14"/>
      <c r="G673" s="14"/>
      <c r="H673"/>
      <c r="I673"/>
      <c r="J673"/>
      <c r="K673"/>
      <c r="L673"/>
      <c r="M673"/>
      <c r="N673"/>
      <c r="O673"/>
    </row>
    <row r="674" spans="3:15" ht="15" customHeight="1" x14ac:dyDescent="0.2">
      <c r="C674"/>
      <c r="D674" s="14"/>
      <c r="E674" s="14"/>
      <c r="F674" s="14"/>
      <c r="G674" s="14"/>
      <c r="H674"/>
      <c r="I674"/>
      <c r="J674"/>
      <c r="K674"/>
      <c r="L674"/>
      <c r="M674"/>
      <c r="N674"/>
      <c r="O674"/>
    </row>
    <row r="675" spans="3:15" ht="15" customHeight="1" x14ac:dyDescent="0.2">
      <c r="C675"/>
      <c r="D675" s="14"/>
      <c r="E675" s="14"/>
      <c r="F675" s="14"/>
      <c r="G675" s="14"/>
      <c r="H675"/>
      <c r="I675"/>
      <c r="J675"/>
      <c r="K675"/>
      <c r="L675"/>
      <c r="M675"/>
      <c r="N675"/>
      <c r="O675"/>
    </row>
    <row r="676" spans="3:15" ht="15" customHeight="1" x14ac:dyDescent="0.2">
      <c r="C676"/>
      <c r="D676" s="14"/>
      <c r="E676" s="14"/>
      <c r="F676" s="14"/>
      <c r="G676" s="14"/>
      <c r="H676"/>
      <c r="I676"/>
      <c r="J676"/>
      <c r="K676"/>
      <c r="L676"/>
      <c r="M676"/>
      <c r="N676"/>
      <c r="O676"/>
    </row>
    <row r="677" spans="3:15" ht="15" customHeight="1" x14ac:dyDescent="0.2">
      <c r="C677"/>
      <c r="D677" s="14"/>
      <c r="E677" s="14"/>
      <c r="F677" s="14"/>
      <c r="G677" s="14"/>
      <c r="H677"/>
      <c r="I677"/>
      <c r="J677"/>
      <c r="K677"/>
      <c r="L677"/>
      <c r="M677"/>
      <c r="N677"/>
      <c r="O677"/>
    </row>
    <row r="678" spans="3:15" ht="15" customHeight="1" x14ac:dyDescent="0.2">
      <c r="C678"/>
      <c r="D678" s="14"/>
      <c r="E678" s="14"/>
      <c r="F678" s="14"/>
      <c r="G678" s="14"/>
      <c r="H678"/>
      <c r="I678"/>
      <c r="J678"/>
      <c r="K678"/>
      <c r="L678"/>
      <c r="M678"/>
      <c r="N678"/>
      <c r="O678"/>
    </row>
    <row r="679" spans="3:15" ht="15" customHeight="1" x14ac:dyDescent="0.2">
      <c r="C679"/>
      <c r="D679" s="14"/>
      <c r="E679" s="14"/>
      <c r="F679" s="14"/>
      <c r="G679" s="14"/>
      <c r="H679"/>
      <c r="I679"/>
      <c r="J679"/>
      <c r="K679"/>
      <c r="L679"/>
      <c r="M679"/>
      <c r="N679"/>
      <c r="O679"/>
    </row>
    <row r="680" spans="3:15" ht="15" customHeight="1" x14ac:dyDescent="0.2">
      <c r="C680"/>
      <c r="D680" s="14"/>
      <c r="E680" s="14"/>
      <c r="F680" s="14"/>
      <c r="G680" s="14"/>
      <c r="H680"/>
      <c r="I680"/>
      <c r="J680"/>
      <c r="K680"/>
      <c r="L680"/>
      <c r="M680"/>
      <c r="N680"/>
      <c r="O680"/>
    </row>
    <row r="681" spans="3:15" ht="15" customHeight="1" x14ac:dyDescent="0.2">
      <c r="C681"/>
      <c r="D681" s="14"/>
      <c r="E681" s="14"/>
      <c r="F681" s="14"/>
      <c r="G681" s="14"/>
      <c r="H681"/>
      <c r="I681"/>
      <c r="J681"/>
      <c r="K681"/>
      <c r="L681"/>
      <c r="M681"/>
      <c r="N681"/>
      <c r="O681"/>
    </row>
    <row r="682" spans="3:15" ht="15" customHeight="1" x14ac:dyDescent="0.2">
      <c r="C682"/>
      <c r="D682" s="14"/>
      <c r="E682" s="14"/>
      <c r="F682" s="14"/>
      <c r="G682" s="14"/>
      <c r="H682"/>
      <c r="I682"/>
      <c r="J682"/>
      <c r="K682"/>
      <c r="L682"/>
      <c r="M682"/>
      <c r="N682"/>
      <c r="O682"/>
    </row>
    <row r="683" spans="3:15" ht="15" customHeight="1" x14ac:dyDescent="0.2">
      <c r="C683"/>
      <c r="D683" s="14"/>
      <c r="E683" s="14"/>
      <c r="F683" s="14"/>
      <c r="G683" s="14"/>
      <c r="H683"/>
      <c r="I683"/>
      <c r="J683"/>
      <c r="K683"/>
      <c r="L683"/>
      <c r="M683"/>
      <c r="N683"/>
      <c r="O683"/>
    </row>
    <row r="684" spans="3:15" ht="15" customHeight="1" x14ac:dyDescent="0.2">
      <c r="C684"/>
      <c r="D684" s="14"/>
      <c r="E684" s="14"/>
      <c r="F684" s="14"/>
      <c r="G684" s="14"/>
      <c r="H684"/>
      <c r="I684"/>
      <c r="J684"/>
      <c r="K684"/>
      <c r="L684"/>
      <c r="M684"/>
      <c r="N684"/>
      <c r="O684"/>
    </row>
    <row r="685" spans="3:15" ht="15" customHeight="1" x14ac:dyDescent="0.2">
      <c r="C685"/>
      <c r="D685" s="14"/>
      <c r="E685" s="14"/>
      <c r="F685" s="14"/>
      <c r="G685" s="14"/>
      <c r="H685"/>
      <c r="I685"/>
      <c r="J685"/>
      <c r="K685"/>
      <c r="L685"/>
      <c r="M685"/>
      <c r="N685"/>
      <c r="O685"/>
    </row>
    <row r="686" spans="3:15" ht="15" customHeight="1" x14ac:dyDescent="0.2">
      <c r="C686"/>
      <c r="D686" s="14"/>
      <c r="E686" s="14"/>
      <c r="F686" s="14"/>
      <c r="G686" s="14"/>
      <c r="H686"/>
      <c r="I686"/>
      <c r="J686"/>
      <c r="K686"/>
      <c r="L686"/>
      <c r="M686"/>
      <c r="N686"/>
      <c r="O686"/>
    </row>
    <row r="687" spans="3:15" ht="15" customHeight="1" x14ac:dyDescent="0.2">
      <c r="C687"/>
      <c r="D687" s="14"/>
      <c r="E687" s="14"/>
      <c r="F687" s="14"/>
      <c r="G687" s="14"/>
      <c r="H687"/>
      <c r="I687"/>
      <c r="J687"/>
      <c r="K687"/>
      <c r="L687"/>
      <c r="M687"/>
      <c r="N687"/>
      <c r="O687"/>
    </row>
    <row r="688" spans="3:15" ht="15" customHeight="1" x14ac:dyDescent="0.2">
      <c r="C688"/>
      <c r="D688" s="14"/>
      <c r="E688" s="14"/>
      <c r="F688" s="14"/>
      <c r="G688" s="14"/>
      <c r="H688"/>
      <c r="I688"/>
      <c r="J688"/>
      <c r="K688"/>
      <c r="L688"/>
      <c r="M688"/>
      <c r="N688"/>
      <c r="O688"/>
    </row>
    <row r="689" spans="3:15" ht="15" customHeight="1" x14ac:dyDescent="0.2">
      <c r="C689"/>
      <c r="D689" s="14"/>
      <c r="E689" s="14"/>
      <c r="F689" s="14"/>
      <c r="G689" s="14"/>
      <c r="H689"/>
      <c r="I689"/>
      <c r="J689"/>
      <c r="K689"/>
      <c r="L689"/>
      <c r="M689"/>
      <c r="N689"/>
      <c r="O689"/>
    </row>
    <row r="690" spans="3:15" ht="15" customHeight="1" x14ac:dyDescent="0.2">
      <c r="C690"/>
      <c r="D690" s="14"/>
      <c r="E690" s="14"/>
      <c r="F690" s="14"/>
      <c r="G690" s="14"/>
      <c r="H690"/>
      <c r="I690"/>
      <c r="J690"/>
      <c r="K690"/>
      <c r="L690"/>
      <c r="M690"/>
      <c r="N690"/>
      <c r="O690"/>
    </row>
    <row r="691" spans="3:15" ht="15" customHeight="1" x14ac:dyDescent="0.2">
      <c r="C691"/>
      <c r="D691" s="14"/>
      <c r="E691" s="14"/>
      <c r="F691" s="14"/>
      <c r="G691" s="14"/>
      <c r="H691"/>
      <c r="I691"/>
      <c r="J691"/>
      <c r="K691"/>
      <c r="L691"/>
      <c r="M691"/>
      <c r="N691"/>
      <c r="O691"/>
    </row>
    <row r="692" spans="3:15" ht="15" customHeight="1" x14ac:dyDescent="0.2">
      <c r="C692"/>
      <c r="D692" s="14"/>
      <c r="E692" s="14"/>
      <c r="F692" s="14"/>
      <c r="G692" s="14"/>
      <c r="H692"/>
      <c r="I692"/>
      <c r="J692"/>
      <c r="K692"/>
      <c r="L692"/>
      <c r="M692"/>
      <c r="N692"/>
      <c r="O692"/>
    </row>
    <row r="693" spans="3:15" ht="15" customHeight="1" x14ac:dyDescent="0.2">
      <c r="C693"/>
      <c r="D693" s="14"/>
      <c r="E693" s="14"/>
      <c r="F693" s="14"/>
      <c r="G693" s="14"/>
      <c r="H693"/>
      <c r="I693"/>
      <c r="J693"/>
      <c r="K693"/>
      <c r="L693"/>
      <c r="M693"/>
      <c r="N693"/>
      <c r="O693"/>
    </row>
    <row r="694" spans="3:15" ht="15" customHeight="1" x14ac:dyDescent="0.2">
      <c r="C694"/>
      <c r="D694" s="14"/>
      <c r="E694" s="14"/>
      <c r="F694" s="14"/>
      <c r="G694" s="14"/>
      <c r="H694"/>
      <c r="I694"/>
      <c r="J694"/>
      <c r="K694"/>
      <c r="L694"/>
      <c r="M694"/>
      <c r="N694"/>
      <c r="O694"/>
    </row>
    <row r="695" spans="3:15" ht="15" customHeight="1" x14ac:dyDescent="0.2">
      <c r="C695"/>
      <c r="D695" s="14"/>
      <c r="E695" s="14"/>
      <c r="F695" s="14"/>
      <c r="G695" s="14"/>
      <c r="H695"/>
      <c r="I695"/>
      <c r="J695"/>
      <c r="K695"/>
      <c r="L695"/>
      <c r="M695"/>
      <c r="N695"/>
      <c r="O695"/>
    </row>
    <row r="696" spans="3:15" ht="15" customHeight="1" x14ac:dyDescent="0.2">
      <c r="C696"/>
      <c r="D696" s="14"/>
      <c r="E696" s="14"/>
      <c r="F696" s="14"/>
      <c r="G696" s="14"/>
      <c r="H696"/>
      <c r="I696"/>
      <c r="J696"/>
      <c r="K696"/>
      <c r="L696"/>
      <c r="M696"/>
      <c r="N696"/>
      <c r="O696"/>
    </row>
    <row r="697" spans="3:15" ht="15" customHeight="1" x14ac:dyDescent="0.2">
      <c r="C697"/>
      <c r="D697" s="14"/>
      <c r="E697" s="14"/>
      <c r="F697" s="14"/>
      <c r="G697" s="14"/>
      <c r="H697"/>
      <c r="I697"/>
      <c r="J697"/>
      <c r="K697"/>
      <c r="L697"/>
      <c r="M697"/>
      <c r="N697"/>
      <c r="O697"/>
    </row>
    <row r="698" spans="3:15" ht="15" customHeight="1" x14ac:dyDescent="0.2">
      <c r="C698"/>
      <c r="D698" s="14"/>
      <c r="E698" s="14"/>
      <c r="F698" s="14"/>
      <c r="G698" s="14"/>
      <c r="H698"/>
      <c r="I698"/>
      <c r="J698"/>
      <c r="K698"/>
      <c r="L698"/>
      <c r="M698"/>
      <c r="N698"/>
      <c r="O698"/>
    </row>
    <row r="699" spans="3:15" ht="15" customHeight="1" x14ac:dyDescent="0.2">
      <c r="C699"/>
      <c r="D699" s="14"/>
      <c r="E699" s="14"/>
      <c r="F699" s="14"/>
      <c r="G699" s="14"/>
      <c r="H699"/>
      <c r="I699"/>
      <c r="J699"/>
      <c r="K699"/>
      <c r="L699"/>
      <c r="M699"/>
      <c r="N699"/>
      <c r="O699"/>
    </row>
    <row r="700" spans="3:15" ht="15" customHeight="1" x14ac:dyDescent="0.2">
      <c r="C700"/>
      <c r="D700" s="14"/>
      <c r="E700" s="14"/>
      <c r="F700" s="14"/>
      <c r="G700" s="14"/>
      <c r="H700"/>
      <c r="I700"/>
      <c r="J700"/>
      <c r="K700"/>
      <c r="L700"/>
      <c r="M700"/>
      <c r="N700"/>
      <c r="O700"/>
    </row>
    <row r="701" spans="3:15" ht="15" customHeight="1" x14ac:dyDescent="0.2">
      <c r="C701"/>
      <c r="D701" s="14"/>
      <c r="E701" s="14"/>
      <c r="F701" s="14"/>
      <c r="G701" s="14"/>
      <c r="H701"/>
      <c r="I701"/>
      <c r="J701"/>
      <c r="K701"/>
      <c r="L701"/>
      <c r="M701"/>
      <c r="N701"/>
      <c r="O701"/>
    </row>
    <row r="702" spans="3:15" ht="15" customHeight="1" x14ac:dyDescent="0.2">
      <c r="C702"/>
      <c r="D702" s="14"/>
      <c r="E702" s="14"/>
      <c r="F702" s="14"/>
      <c r="G702" s="14"/>
      <c r="H702"/>
      <c r="I702"/>
      <c r="J702"/>
      <c r="K702"/>
      <c r="L702"/>
      <c r="M702"/>
      <c r="N702"/>
      <c r="O702"/>
    </row>
    <row r="703" spans="3:15" ht="15" customHeight="1" x14ac:dyDescent="0.2">
      <c r="C703"/>
      <c r="D703" s="14"/>
      <c r="E703" s="14"/>
      <c r="F703" s="14"/>
      <c r="G703" s="14"/>
      <c r="H703"/>
      <c r="I703"/>
      <c r="J703"/>
      <c r="K703"/>
      <c r="L703"/>
      <c r="M703"/>
      <c r="N703"/>
      <c r="O703"/>
    </row>
    <row r="704" spans="3:15" ht="15" customHeight="1" x14ac:dyDescent="0.2">
      <c r="C704"/>
      <c r="D704" s="14"/>
      <c r="E704" s="14"/>
      <c r="F704" s="14"/>
      <c r="G704" s="14"/>
      <c r="H704"/>
      <c r="I704"/>
      <c r="J704"/>
      <c r="K704"/>
      <c r="L704"/>
      <c r="M704"/>
      <c r="N704"/>
      <c r="O704"/>
    </row>
    <row r="705" spans="3:15" ht="15" customHeight="1" x14ac:dyDescent="0.2">
      <c r="C705"/>
      <c r="D705" s="14"/>
      <c r="E705" s="14"/>
      <c r="F705" s="14"/>
      <c r="G705" s="14"/>
      <c r="H705"/>
      <c r="I705"/>
      <c r="J705"/>
      <c r="K705"/>
      <c r="L705"/>
      <c r="M705"/>
      <c r="N705"/>
      <c r="O705"/>
    </row>
    <row r="706" spans="3:15" ht="15" customHeight="1" x14ac:dyDescent="0.2">
      <c r="C706"/>
      <c r="D706" s="14"/>
      <c r="E706" s="14"/>
      <c r="F706" s="14"/>
      <c r="G706" s="14"/>
      <c r="H706"/>
      <c r="I706"/>
      <c r="J706"/>
      <c r="K706"/>
      <c r="L706"/>
      <c r="M706"/>
      <c r="N706"/>
      <c r="O706"/>
    </row>
    <row r="707" spans="3:15" ht="15" customHeight="1" x14ac:dyDescent="0.2">
      <c r="C707"/>
      <c r="D707" s="14"/>
      <c r="E707" s="14"/>
      <c r="F707" s="14"/>
      <c r="G707" s="14"/>
      <c r="H707"/>
      <c r="I707"/>
      <c r="J707"/>
      <c r="K707"/>
      <c r="L707"/>
      <c r="M707"/>
      <c r="N707"/>
      <c r="O707"/>
    </row>
    <row r="708" spans="3:15" ht="15" customHeight="1" x14ac:dyDescent="0.2">
      <c r="C708"/>
      <c r="D708" s="14"/>
      <c r="E708" s="14"/>
      <c r="F708" s="14"/>
      <c r="G708" s="14"/>
      <c r="H708"/>
      <c r="I708"/>
      <c r="J708"/>
      <c r="K708"/>
      <c r="L708"/>
      <c r="M708"/>
      <c r="N708"/>
      <c r="O708"/>
    </row>
    <row r="709" spans="3:15" ht="15" customHeight="1" x14ac:dyDescent="0.2">
      <c r="C709"/>
      <c r="D709" s="14"/>
      <c r="E709" s="14"/>
      <c r="F709" s="14"/>
      <c r="G709" s="14"/>
      <c r="H709"/>
      <c r="I709"/>
      <c r="J709"/>
      <c r="K709"/>
      <c r="L709"/>
      <c r="M709"/>
      <c r="N709"/>
      <c r="O709"/>
    </row>
    <row r="710" spans="3:15" ht="15" customHeight="1" x14ac:dyDescent="0.2">
      <c r="C710"/>
      <c r="D710" s="14"/>
      <c r="E710" s="14"/>
      <c r="F710" s="14"/>
      <c r="G710" s="14"/>
      <c r="H710"/>
      <c r="I710"/>
      <c r="J710"/>
      <c r="K710"/>
      <c r="L710"/>
      <c r="M710"/>
      <c r="N710"/>
      <c r="O710"/>
    </row>
    <row r="711" spans="3:15" ht="15" customHeight="1" x14ac:dyDescent="0.2">
      <c r="C711"/>
      <c r="D711" s="14"/>
      <c r="E711" s="14"/>
      <c r="F711" s="14"/>
      <c r="G711" s="14"/>
      <c r="H711"/>
      <c r="I711"/>
      <c r="J711"/>
      <c r="K711"/>
      <c r="L711"/>
      <c r="M711"/>
      <c r="N711"/>
      <c r="O711"/>
    </row>
    <row r="712" spans="3:15" ht="15" customHeight="1" x14ac:dyDescent="0.2">
      <c r="C712"/>
      <c r="D712" s="14"/>
      <c r="E712" s="14"/>
      <c r="F712" s="14"/>
      <c r="G712" s="14"/>
      <c r="H712"/>
      <c r="I712"/>
      <c r="J712"/>
      <c r="K712"/>
      <c r="L712"/>
      <c r="M712"/>
      <c r="N712"/>
      <c r="O712"/>
    </row>
    <row r="713" spans="3:15" ht="15" customHeight="1" x14ac:dyDescent="0.2">
      <c r="C713"/>
      <c r="D713" s="14"/>
      <c r="E713" s="14"/>
      <c r="F713" s="14"/>
      <c r="G713" s="14"/>
      <c r="H713"/>
      <c r="I713"/>
      <c r="J713"/>
      <c r="K713"/>
      <c r="L713"/>
      <c r="M713"/>
      <c r="N713"/>
      <c r="O713"/>
    </row>
    <row r="714" spans="3:15" ht="15" customHeight="1" x14ac:dyDescent="0.2">
      <c r="C714"/>
      <c r="D714" s="14"/>
      <c r="E714" s="14"/>
      <c r="F714" s="14"/>
      <c r="G714" s="14"/>
      <c r="H714"/>
      <c r="I714"/>
      <c r="J714"/>
      <c r="K714"/>
      <c r="L714"/>
      <c r="M714"/>
      <c r="N714"/>
      <c r="O714"/>
    </row>
    <row r="715" spans="3:15" ht="15" customHeight="1" x14ac:dyDescent="0.2">
      <c r="C715"/>
      <c r="D715" s="14"/>
      <c r="E715" s="14"/>
      <c r="F715" s="14"/>
      <c r="G715" s="14"/>
      <c r="H715"/>
      <c r="I715"/>
      <c r="J715"/>
      <c r="K715"/>
      <c r="L715"/>
      <c r="M715"/>
      <c r="N715"/>
      <c r="O715"/>
    </row>
    <row r="716" spans="3:15" ht="15" customHeight="1" x14ac:dyDescent="0.2">
      <c r="C716"/>
      <c r="D716" s="14"/>
      <c r="E716" s="14"/>
      <c r="F716" s="14"/>
      <c r="G716" s="14"/>
      <c r="H716"/>
      <c r="I716"/>
      <c r="J716"/>
      <c r="K716"/>
      <c r="L716"/>
      <c r="M716"/>
      <c r="N716"/>
      <c r="O716"/>
    </row>
    <row r="717" spans="3:15" ht="15" customHeight="1" x14ac:dyDescent="0.2">
      <c r="C717"/>
      <c r="D717" s="14"/>
      <c r="E717" s="14"/>
      <c r="F717" s="14"/>
      <c r="G717" s="14"/>
      <c r="H717"/>
      <c r="I717"/>
      <c r="J717"/>
      <c r="K717"/>
      <c r="L717"/>
      <c r="M717"/>
      <c r="N717"/>
      <c r="O717"/>
    </row>
    <row r="718" spans="3:15" ht="15" customHeight="1" x14ac:dyDescent="0.2">
      <c r="C718"/>
      <c r="D718" s="14"/>
      <c r="E718" s="14"/>
      <c r="F718" s="14"/>
      <c r="G718" s="14"/>
      <c r="H718"/>
      <c r="I718"/>
      <c r="J718"/>
      <c r="K718"/>
      <c r="L718"/>
      <c r="M718"/>
      <c r="N718"/>
      <c r="O718"/>
    </row>
    <row r="719" spans="3:15" ht="15" customHeight="1" x14ac:dyDescent="0.2">
      <c r="C719"/>
      <c r="D719" s="14"/>
      <c r="E719" s="14"/>
      <c r="F719" s="14"/>
      <c r="G719" s="14"/>
      <c r="H719"/>
      <c r="I719"/>
      <c r="J719"/>
      <c r="K719"/>
      <c r="L719"/>
      <c r="M719"/>
      <c r="N719"/>
      <c r="O719"/>
    </row>
    <row r="720" spans="3:15" ht="15" customHeight="1" x14ac:dyDescent="0.2">
      <c r="C720"/>
      <c r="D720" s="14"/>
      <c r="E720" s="14"/>
      <c r="F720" s="14"/>
      <c r="G720" s="14"/>
      <c r="H720"/>
      <c r="I720"/>
      <c r="J720"/>
      <c r="K720"/>
      <c r="L720"/>
      <c r="M720"/>
      <c r="N720"/>
      <c r="O720"/>
    </row>
    <row r="721" spans="3:15" ht="15" customHeight="1" x14ac:dyDescent="0.2">
      <c r="C721"/>
      <c r="D721" s="14"/>
      <c r="E721" s="14"/>
      <c r="F721" s="14"/>
      <c r="G721" s="14"/>
      <c r="H721"/>
      <c r="I721"/>
      <c r="J721"/>
      <c r="K721"/>
      <c r="L721"/>
      <c r="M721"/>
      <c r="N721"/>
      <c r="O721"/>
    </row>
    <row r="722" spans="3:15" ht="15" customHeight="1" x14ac:dyDescent="0.2">
      <c r="C722"/>
      <c r="D722" s="14"/>
      <c r="E722" s="14"/>
      <c r="F722" s="14"/>
      <c r="G722" s="14"/>
      <c r="H722"/>
      <c r="I722"/>
      <c r="J722"/>
      <c r="K722"/>
      <c r="L722"/>
      <c r="M722"/>
      <c r="N722"/>
      <c r="O722"/>
    </row>
    <row r="723" spans="3:15" ht="15" customHeight="1" x14ac:dyDescent="0.2">
      <c r="C723"/>
      <c r="D723" s="14"/>
      <c r="E723" s="14"/>
      <c r="F723" s="14"/>
      <c r="G723" s="14"/>
      <c r="H723"/>
      <c r="I723"/>
      <c r="J723"/>
      <c r="K723"/>
      <c r="L723"/>
      <c r="M723"/>
      <c r="N723"/>
      <c r="O723"/>
    </row>
    <row r="724" spans="3:15" ht="15" customHeight="1" x14ac:dyDescent="0.2">
      <c r="C724"/>
      <c r="D724" s="14"/>
      <c r="E724" s="14"/>
      <c r="F724" s="14"/>
      <c r="G724" s="14"/>
      <c r="H724"/>
      <c r="I724"/>
      <c r="J724"/>
      <c r="K724"/>
      <c r="L724"/>
      <c r="M724"/>
      <c r="N724"/>
      <c r="O724"/>
    </row>
    <row r="725" spans="3:15" ht="15" customHeight="1" x14ac:dyDescent="0.2">
      <c r="C725"/>
      <c r="D725" s="14"/>
      <c r="E725" s="14"/>
      <c r="F725" s="14"/>
      <c r="G725" s="14"/>
      <c r="H725"/>
      <c r="I725"/>
      <c r="J725"/>
      <c r="K725"/>
      <c r="L725"/>
      <c r="M725"/>
      <c r="N725"/>
      <c r="O725"/>
    </row>
    <row r="726" spans="3:15" ht="15" customHeight="1" x14ac:dyDescent="0.2">
      <c r="C726"/>
      <c r="D726" s="14"/>
      <c r="E726" s="14"/>
      <c r="F726" s="14"/>
      <c r="G726" s="14"/>
      <c r="H726"/>
      <c r="I726"/>
      <c r="J726"/>
      <c r="K726"/>
      <c r="L726"/>
      <c r="M726"/>
      <c r="N726"/>
      <c r="O726"/>
    </row>
    <row r="727" spans="3:15" ht="15" customHeight="1" x14ac:dyDescent="0.2">
      <c r="C727"/>
      <c r="D727" s="14"/>
      <c r="E727" s="14"/>
      <c r="F727" s="14"/>
      <c r="G727" s="14"/>
      <c r="H727"/>
      <c r="I727"/>
      <c r="J727"/>
      <c r="K727"/>
      <c r="L727"/>
      <c r="M727"/>
      <c r="N727"/>
      <c r="O727"/>
    </row>
    <row r="728" spans="3:15" ht="15" customHeight="1" x14ac:dyDescent="0.2">
      <c r="C728"/>
      <c r="D728" s="14"/>
      <c r="E728" s="14"/>
      <c r="F728" s="14"/>
      <c r="G728" s="14"/>
      <c r="H728"/>
      <c r="I728"/>
      <c r="J728"/>
      <c r="K728"/>
      <c r="L728"/>
      <c r="M728"/>
      <c r="N728"/>
      <c r="O728"/>
    </row>
    <row r="729" spans="3:15" ht="15" customHeight="1" x14ac:dyDescent="0.2">
      <c r="C729"/>
      <c r="D729" s="14"/>
      <c r="E729" s="14"/>
      <c r="F729" s="14"/>
      <c r="G729" s="14"/>
      <c r="H729"/>
      <c r="I729"/>
      <c r="J729"/>
      <c r="K729"/>
      <c r="L729"/>
      <c r="M729"/>
      <c r="N729"/>
      <c r="O729"/>
    </row>
    <row r="730" spans="3:15" ht="15" customHeight="1" x14ac:dyDescent="0.2">
      <c r="C730"/>
      <c r="D730" s="14"/>
      <c r="E730" s="14"/>
      <c r="F730" s="14"/>
      <c r="G730" s="14"/>
      <c r="H730"/>
      <c r="I730"/>
      <c r="J730"/>
      <c r="K730"/>
      <c r="L730"/>
      <c r="M730"/>
      <c r="N730"/>
      <c r="O730"/>
    </row>
    <row r="731" spans="3:15" ht="15" customHeight="1" x14ac:dyDescent="0.2">
      <c r="C731"/>
      <c r="D731" s="14"/>
      <c r="E731" s="14"/>
      <c r="F731" s="14"/>
      <c r="G731" s="14"/>
      <c r="H731"/>
      <c r="I731"/>
      <c r="J731"/>
      <c r="K731"/>
      <c r="L731"/>
      <c r="M731"/>
      <c r="N731"/>
      <c r="O731"/>
    </row>
    <row r="732" spans="3:15" ht="15" customHeight="1" x14ac:dyDescent="0.2">
      <c r="C732"/>
      <c r="D732" s="14"/>
      <c r="E732" s="14"/>
      <c r="F732" s="14"/>
      <c r="G732" s="14"/>
      <c r="H732"/>
      <c r="I732"/>
      <c r="J732"/>
      <c r="K732"/>
      <c r="L732"/>
      <c r="M732"/>
      <c r="N732"/>
      <c r="O732"/>
    </row>
    <row r="733" spans="3:15" ht="15" customHeight="1" x14ac:dyDescent="0.2">
      <c r="C733"/>
      <c r="D733" s="14"/>
      <c r="E733" s="14"/>
      <c r="F733" s="14"/>
      <c r="G733" s="14"/>
      <c r="H733"/>
      <c r="I733"/>
      <c r="J733"/>
      <c r="K733"/>
      <c r="L733"/>
      <c r="M733"/>
      <c r="N733"/>
      <c r="O733"/>
    </row>
    <row r="734" spans="3:15" ht="15" customHeight="1" x14ac:dyDescent="0.2">
      <c r="C734"/>
      <c r="D734" s="14"/>
      <c r="E734" s="14"/>
      <c r="F734" s="14"/>
      <c r="G734" s="14"/>
      <c r="H734"/>
      <c r="I734"/>
      <c r="J734"/>
      <c r="K734"/>
      <c r="L734"/>
      <c r="M734"/>
      <c r="N734"/>
      <c r="O734"/>
    </row>
    <row r="735" spans="3:15" ht="15" customHeight="1" x14ac:dyDescent="0.2">
      <c r="C735"/>
      <c r="D735" s="14"/>
      <c r="E735" s="14"/>
      <c r="F735" s="14"/>
      <c r="G735" s="14"/>
      <c r="H735"/>
      <c r="I735"/>
      <c r="J735"/>
      <c r="K735"/>
      <c r="L735"/>
      <c r="M735"/>
      <c r="N735"/>
      <c r="O735"/>
    </row>
    <row r="736" spans="3:15" ht="15" customHeight="1" x14ac:dyDescent="0.2">
      <c r="C736"/>
      <c r="D736" s="14"/>
      <c r="E736" s="14"/>
      <c r="F736" s="14"/>
      <c r="G736" s="14"/>
      <c r="H736"/>
      <c r="I736"/>
      <c r="J736"/>
      <c r="K736"/>
      <c r="L736"/>
      <c r="M736"/>
      <c r="N736"/>
      <c r="O736"/>
    </row>
    <row r="737" spans="3:15" ht="15" customHeight="1" x14ac:dyDescent="0.2">
      <c r="C737"/>
      <c r="D737" s="14"/>
      <c r="E737" s="14"/>
      <c r="F737" s="14"/>
      <c r="G737" s="14"/>
      <c r="H737"/>
      <c r="I737"/>
      <c r="J737"/>
      <c r="K737"/>
      <c r="L737"/>
      <c r="M737"/>
      <c r="N737"/>
      <c r="O737"/>
    </row>
    <row r="738" spans="3:15" ht="15" customHeight="1" x14ac:dyDescent="0.2">
      <c r="C738"/>
      <c r="D738" s="14"/>
      <c r="E738" s="14"/>
      <c r="F738" s="14"/>
      <c r="G738" s="14"/>
      <c r="H738"/>
      <c r="I738"/>
      <c r="J738"/>
      <c r="K738"/>
      <c r="L738"/>
      <c r="M738"/>
      <c r="N738"/>
      <c r="O738"/>
    </row>
    <row r="739" spans="3:15" ht="15" customHeight="1" x14ac:dyDescent="0.2">
      <c r="C739"/>
      <c r="D739" s="14"/>
      <c r="E739" s="14"/>
      <c r="F739" s="14"/>
      <c r="G739" s="14"/>
      <c r="H739"/>
      <c r="I739"/>
      <c r="J739"/>
      <c r="K739"/>
      <c r="L739"/>
      <c r="M739"/>
      <c r="N739"/>
      <c r="O739"/>
    </row>
    <row r="740" spans="3:15" ht="15" customHeight="1" x14ac:dyDescent="0.2">
      <c r="C740"/>
      <c r="D740" s="14"/>
      <c r="E740" s="14"/>
      <c r="F740" s="14"/>
      <c r="G740" s="14"/>
      <c r="H740"/>
      <c r="I740"/>
      <c r="J740"/>
      <c r="K740"/>
      <c r="L740"/>
      <c r="M740"/>
      <c r="N740"/>
      <c r="O740"/>
    </row>
    <row r="741" spans="3:15" ht="15" customHeight="1" x14ac:dyDescent="0.2">
      <c r="C741"/>
      <c r="D741" s="14"/>
      <c r="E741" s="14"/>
      <c r="F741" s="14"/>
      <c r="G741" s="14"/>
      <c r="H741"/>
      <c r="I741"/>
      <c r="J741"/>
      <c r="K741"/>
      <c r="L741"/>
      <c r="M741"/>
      <c r="N741"/>
      <c r="O741"/>
    </row>
    <row r="742" spans="3:15" ht="15" customHeight="1" x14ac:dyDescent="0.2">
      <c r="C742"/>
      <c r="D742" s="14"/>
      <c r="E742" s="14"/>
      <c r="F742" s="14"/>
      <c r="G742" s="14"/>
      <c r="H742"/>
      <c r="I742"/>
      <c r="J742"/>
      <c r="K742"/>
      <c r="L742"/>
      <c r="M742"/>
      <c r="N742"/>
      <c r="O742"/>
    </row>
    <row r="743" spans="3:15" ht="15" customHeight="1" x14ac:dyDescent="0.2">
      <c r="C743"/>
      <c r="D743" s="14"/>
      <c r="E743" s="14"/>
      <c r="F743" s="14"/>
      <c r="G743" s="14"/>
      <c r="H743"/>
      <c r="I743"/>
      <c r="J743"/>
      <c r="K743"/>
      <c r="L743"/>
      <c r="M743"/>
      <c r="N743"/>
      <c r="O743"/>
    </row>
    <row r="744" spans="3:15" ht="15" customHeight="1" x14ac:dyDescent="0.2">
      <c r="C744"/>
      <c r="D744" s="14"/>
      <c r="E744" s="14"/>
      <c r="F744" s="14"/>
      <c r="G744" s="14"/>
      <c r="H744"/>
      <c r="I744"/>
      <c r="J744"/>
      <c r="K744"/>
      <c r="L744"/>
      <c r="M744"/>
      <c r="N744"/>
      <c r="O744"/>
    </row>
    <row r="745" spans="3:15" ht="15" customHeight="1" x14ac:dyDescent="0.2">
      <c r="C745"/>
      <c r="D745" s="14"/>
      <c r="E745" s="14"/>
      <c r="F745" s="14"/>
      <c r="G745" s="14"/>
      <c r="H745"/>
      <c r="I745"/>
      <c r="J745"/>
      <c r="K745"/>
      <c r="L745"/>
      <c r="M745"/>
      <c r="N745"/>
      <c r="O745"/>
    </row>
    <row r="746" spans="3:15" ht="15" customHeight="1" x14ac:dyDescent="0.2">
      <c r="C746"/>
      <c r="D746" s="14"/>
      <c r="E746" s="14"/>
      <c r="F746" s="14"/>
      <c r="G746" s="14"/>
      <c r="H746"/>
      <c r="I746"/>
      <c r="J746"/>
      <c r="K746"/>
      <c r="L746"/>
      <c r="M746"/>
      <c r="N746"/>
      <c r="O746"/>
    </row>
    <row r="747" spans="3:15" ht="15" customHeight="1" x14ac:dyDescent="0.2">
      <c r="C747"/>
      <c r="D747" s="14"/>
      <c r="E747" s="14"/>
      <c r="F747" s="14"/>
      <c r="G747" s="14"/>
      <c r="H747"/>
      <c r="I747"/>
      <c r="J747"/>
      <c r="K747"/>
      <c r="L747"/>
      <c r="M747"/>
      <c r="N747"/>
      <c r="O747"/>
    </row>
    <row r="748" spans="3:15" ht="15" customHeight="1" x14ac:dyDescent="0.2">
      <c r="C748"/>
      <c r="D748" s="14"/>
      <c r="E748" s="14"/>
      <c r="F748" s="14"/>
      <c r="G748" s="14"/>
      <c r="H748"/>
      <c r="I748"/>
      <c r="J748"/>
      <c r="K748"/>
      <c r="L748"/>
      <c r="M748"/>
      <c r="N748"/>
      <c r="O748"/>
    </row>
    <row r="749" spans="3:15" ht="15" customHeight="1" x14ac:dyDescent="0.2">
      <c r="C749"/>
      <c r="D749" s="14"/>
      <c r="E749" s="14"/>
      <c r="F749" s="14"/>
      <c r="G749" s="14"/>
      <c r="H749"/>
      <c r="I749"/>
      <c r="J749"/>
      <c r="K749"/>
      <c r="L749"/>
      <c r="M749"/>
      <c r="N749"/>
      <c r="O749"/>
    </row>
    <row r="750" spans="3:15" ht="15" customHeight="1" x14ac:dyDescent="0.2">
      <c r="C750"/>
      <c r="D750" s="14"/>
      <c r="E750" s="14"/>
      <c r="F750" s="14"/>
      <c r="G750" s="14"/>
      <c r="H750"/>
      <c r="I750"/>
      <c r="J750"/>
      <c r="K750"/>
      <c r="L750"/>
      <c r="M750"/>
      <c r="N750"/>
      <c r="O750"/>
    </row>
    <row r="751" spans="3:15" ht="15" customHeight="1" x14ac:dyDescent="0.2">
      <c r="C751"/>
      <c r="D751" s="14"/>
      <c r="E751" s="14"/>
      <c r="F751" s="14"/>
      <c r="G751" s="14"/>
      <c r="H751"/>
      <c r="I751"/>
      <c r="J751"/>
      <c r="K751"/>
      <c r="L751"/>
      <c r="M751"/>
      <c r="N751"/>
      <c r="O751"/>
    </row>
    <row r="752" spans="3:15" ht="15" customHeight="1" x14ac:dyDescent="0.2">
      <c r="C752"/>
      <c r="D752" s="14"/>
      <c r="E752" s="14"/>
      <c r="F752" s="14"/>
      <c r="G752" s="14"/>
      <c r="H752"/>
      <c r="I752"/>
      <c r="J752"/>
      <c r="K752"/>
      <c r="L752"/>
      <c r="M752"/>
      <c r="N752"/>
      <c r="O752"/>
    </row>
    <row r="753" spans="3:15" ht="15" customHeight="1" x14ac:dyDescent="0.2">
      <c r="C753"/>
      <c r="D753" s="14"/>
      <c r="E753" s="14"/>
      <c r="F753" s="14"/>
      <c r="G753" s="14"/>
      <c r="H753"/>
      <c r="I753"/>
      <c r="J753"/>
      <c r="K753"/>
      <c r="L753"/>
      <c r="M753"/>
      <c r="N753"/>
      <c r="O753"/>
    </row>
    <row r="754" spans="3:15" ht="15" customHeight="1" x14ac:dyDescent="0.2">
      <c r="C754"/>
      <c r="D754" s="14"/>
      <c r="E754" s="14"/>
      <c r="F754" s="14"/>
      <c r="G754" s="14"/>
      <c r="H754"/>
      <c r="I754"/>
      <c r="J754"/>
      <c r="K754"/>
      <c r="L754"/>
      <c r="M754"/>
      <c r="N754"/>
      <c r="O754"/>
    </row>
    <row r="755" spans="3:15" ht="15" customHeight="1" x14ac:dyDescent="0.2">
      <c r="C755"/>
      <c r="D755" s="14"/>
      <c r="E755" s="14"/>
      <c r="F755" s="14"/>
      <c r="G755" s="14"/>
      <c r="H755"/>
      <c r="I755"/>
      <c r="J755"/>
      <c r="K755"/>
      <c r="L755"/>
      <c r="M755"/>
      <c r="N755"/>
      <c r="O755"/>
    </row>
    <row r="756" spans="3:15" ht="15" customHeight="1" x14ac:dyDescent="0.2">
      <c r="C756"/>
      <c r="D756" s="14"/>
      <c r="E756" s="14"/>
      <c r="F756" s="14"/>
      <c r="G756" s="14"/>
      <c r="H756"/>
      <c r="I756"/>
      <c r="J756"/>
      <c r="K756"/>
      <c r="L756"/>
      <c r="M756"/>
      <c r="N756"/>
      <c r="O756"/>
    </row>
    <row r="757" spans="3:15" ht="15" customHeight="1" x14ac:dyDescent="0.2">
      <c r="C757"/>
      <c r="D757" s="14"/>
      <c r="E757" s="14"/>
      <c r="F757" s="14"/>
      <c r="G757" s="14"/>
      <c r="H757"/>
      <c r="I757"/>
      <c r="J757"/>
      <c r="K757"/>
      <c r="L757"/>
      <c r="M757"/>
      <c r="N757"/>
      <c r="O757"/>
    </row>
    <row r="758" spans="3:15" ht="15" customHeight="1" x14ac:dyDescent="0.2">
      <c r="C758"/>
      <c r="D758" s="14"/>
      <c r="E758" s="14"/>
      <c r="F758" s="14"/>
      <c r="G758" s="14"/>
      <c r="H758"/>
      <c r="I758"/>
      <c r="J758"/>
      <c r="K758"/>
      <c r="L758"/>
      <c r="M758"/>
      <c r="N758"/>
      <c r="O758"/>
    </row>
    <row r="759" spans="3:15" ht="15" customHeight="1" x14ac:dyDescent="0.2">
      <c r="C759"/>
      <c r="D759" s="14"/>
      <c r="E759" s="14"/>
      <c r="F759" s="14"/>
      <c r="G759" s="14"/>
      <c r="H759"/>
      <c r="I759"/>
      <c r="J759"/>
      <c r="K759"/>
      <c r="L759"/>
      <c r="M759"/>
      <c r="N759"/>
      <c r="O759"/>
    </row>
    <row r="760" spans="3:15" ht="15" customHeight="1" x14ac:dyDescent="0.2">
      <c r="C760"/>
      <c r="D760" s="14"/>
      <c r="E760" s="14"/>
      <c r="F760" s="14"/>
      <c r="G760" s="14"/>
      <c r="H760"/>
      <c r="I760"/>
      <c r="J760"/>
      <c r="K760"/>
      <c r="L760"/>
      <c r="M760"/>
      <c r="N760"/>
      <c r="O760"/>
    </row>
    <row r="761" spans="3:15" ht="15" customHeight="1" x14ac:dyDescent="0.2">
      <c r="C761"/>
      <c r="D761" s="14"/>
      <c r="E761" s="14"/>
      <c r="F761" s="14"/>
      <c r="G761" s="14"/>
      <c r="H761"/>
      <c r="I761"/>
      <c r="J761"/>
      <c r="K761"/>
      <c r="L761"/>
      <c r="M761"/>
      <c r="N761"/>
      <c r="O761"/>
    </row>
    <row r="762" spans="3:15" ht="15" customHeight="1" x14ac:dyDescent="0.2">
      <c r="C762"/>
      <c r="D762" s="14"/>
      <c r="E762" s="14"/>
      <c r="F762" s="14"/>
      <c r="G762" s="14"/>
      <c r="H762"/>
      <c r="I762"/>
      <c r="J762"/>
      <c r="K762"/>
      <c r="L762"/>
      <c r="M762"/>
      <c r="N762"/>
      <c r="O762"/>
    </row>
    <row r="763" spans="3:15" ht="15" customHeight="1" x14ac:dyDescent="0.2">
      <c r="C763"/>
      <c r="D763" s="14"/>
      <c r="E763" s="14"/>
      <c r="F763" s="14"/>
      <c r="G763" s="14"/>
      <c r="H763"/>
      <c r="I763"/>
      <c r="J763"/>
      <c r="K763"/>
      <c r="L763"/>
      <c r="M763"/>
      <c r="N763"/>
      <c r="O763"/>
    </row>
    <row r="764" spans="3:15" ht="15" customHeight="1" x14ac:dyDescent="0.2">
      <c r="C764"/>
      <c r="D764" s="14"/>
      <c r="E764" s="14"/>
      <c r="F764" s="14"/>
      <c r="G764" s="14"/>
      <c r="H764"/>
      <c r="I764"/>
      <c r="J764"/>
      <c r="K764"/>
      <c r="L764"/>
      <c r="M764"/>
      <c r="N764"/>
      <c r="O764"/>
    </row>
    <row r="765" spans="3:15" ht="15" customHeight="1" x14ac:dyDescent="0.2">
      <c r="C765"/>
      <c r="D765" s="14"/>
      <c r="E765" s="14"/>
      <c r="F765" s="14"/>
      <c r="G765" s="14"/>
      <c r="H765"/>
      <c r="I765"/>
      <c r="J765"/>
      <c r="K765"/>
      <c r="L765"/>
      <c r="M765"/>
      <c r="N765"/>
      <c r="O765"/>
    </row>
    <row r="766" spans="3:15" ht="15" customHeight="1" x14ac:dyDescent="0.2">
      <c r="C766"/>
      <c r="D766" s="14"/>
      <c r="E766" s="14"/>
      <c r="F766" s="14"/>
      <c r="G766" s="14"/>
      <c r="H766"/>
      <c r="I766"/>
      <c r="J766"/>
      <c r="K766"/>
      <c r="L766"/>
      <c r="M766"/>
      <c r="N766"/>
      <c r="O766"/>
    </row>
    <row r="767" spans="3:15" ht="15" customHeight="1" x14ac:dyDescent="0.2">
      <c r="C767"/>
      <c r="D767" s="14"/>
      <c r="E767" s="14"/>
      <c r="F767" s="14"/>
      <c r="G767" s="14"/>
      <c r="H767"/>
      <c r="I767"/>
      <c r="J767"/>
      <c r="K767"/>
      <c r="L767"/>
      <c r="M767"/>
      <c r="N767"/>
      <c r="O767"/>
    </row>
    <row r="768" spans="3:15" ht="15" customHeight="1" x14ac:dyDescent="0.2">
      <c r="C768"/>
      <c r="D768" s="14"/>
      <c r="E768" s="14"/>
      <c r="F768" s="14"/>
      <c r="G768" s="14"/>
      <c r="H768"/>
      <c r="I768"/>
      <c r="J768"/>
      <c r="K768"/>
      <c r="L768"/>
      <c r="M768"/>
      <c r="N768"/>
      <c r="O768"/>
    </row>
    <row r="769" spans="3:15" ht="15" customHeight="1" x14ac:dyDescent="0.2">
      <c r="C769"/>
      <c r="D769" s="14"/>
      <c r="E769" s="14"/>
      <c r="F769" s="14"/>
      <c r="G769" s="14"/>
      <c r="H769"/>
      <c r="I769"/>
      <c r="J769"/>
      <c r="K769"/>
      <c r="L769"/>
      <c r="M769"/>
      <c r="N769"/>
      <c r="O769"/>
    </row>
    <row r="770" spans="3:15" ht="15" customHeight="1" x14ac:dyDescent="0.2">
      <c r="C770"/>
      <c r="D770" s="14"/>
      <c r="E770" s="14"/>
      <c r="F770" s="14"/>
      <c r="G770" s="14"/>
      <c r="H770"/>
      <c r="I770"/>
      <c r="J770"/>
      <c r="K770"/>
      <c r="L770"/>
      <c r="M770"/>
      <c r="N770"/>
      <c r="O770"/>
    </row>
    <row r="771" spans="3:15" ht="15" customHeight="1" x14ac:dyDescent="0.2">
      <c r="C771"/>
      <c r="D771" s="14"/>
      <c r="E771" s="14"/>
      <c r="F771" s="14"/>
      <c r="G771" s="14"/>
      <c r="H771"/>
      <c r="I771"/>
      <c r="J771"/>
      <c r="K771"/>
      <c r="L771"/>
      <c r="M771"/>
      <c r="N771"/>
      <c r="O771"/>
    </row>
    <row r="772" spans="3:15" ht="15" customHeight="1" x14ac:dyDescent="0.2">
      <c r="C772"/>
      <c r="D772" s="14"/>
      <c r="E772" s="14"/>
      <c r="F772" s="14"/>
      <c r="G772" s="14"/>
      <c r="H772"/>
      <c r="I772"/>
      <c r="J772"/>
      <c r="K772"/>
      <c r="L772"/>
      <c r="M772"/>
      <c r="N772"/>
      <c r="O772"/>
    </row>
    <row r="773" spans="3:15" ht="15" customHeight="1" x14ac:dyDescent="0.2">
      <c r="C773"/>
      <c r="D773" s="14"/>
      <c r="E773" s="14"/>
      <c r="F773" s="14"/>
      <c r="G773" s="14"/>
      <c r="H773"/>
      <c r="I773"/>
      <c r="J773"/>
      <c r="K773"/>
      <c r="L773"/>
      <c r="M773"/>
      <c r="N773"/>
      <c r="O773"/>
    </row>
    <row r="774" spans="3:15" ht="15" customHeight="1" x14ac:dyDescent="0.2">
      <c r="C774"/>
      <c r="D774" s="14"/>
      <c r="E774" s="14"/>
      <c r="F774" s="14"/>
      <c r="G774" s="14"/>
      <c r="H774"/>
      <c r="I774"/>
      <c r="J774"/>
      <c r="K774"/>
      <c r="L774"/>
      <c r="M774"/>
      <c r="N774"/>
      <c r="O774"/>
    </row>
    <row r="775" spans="3:15" ht="15" customHeight="1" x14ac:dyDescent="0.2">
      <c r="C775"/>
      <c r="D775" s="14"/>
      <c r="E775" s="14"/>
      <c r="F775" s="14"/>
      <c r="G775" s="14"/>
      <c r="H775"/>
      <c r="I775"/>
      <c r="J775"/>
      <c r="K775"/>
      <c r="L775"/>
      <c r="M775"/>
      <c r="N775"/>
      <c r="O775"/>
    </row>
    <row r="776" spans="3:15" ht="15" customHeight="1" x14ac:dyDescent="0.2">
      <c r="C776"/>
      <c r="D776" s="14"/>
      <c r="E776" s="14"/>
      <c r="F776" s="14"/>
      <c r="G776" s="14"/>
      <c r="H776"/>
      <c r="I776"/>
      <c r="J776"/>
      <c r="K776"/>
      <c r="L776"/>
      <c r="M776"/>
      <c r="N776"/>
      <c r="O776"/>
    </row>
    <row r="777" spans="3:15" ht="15" customHeight="1" x14ac:dyDescent="0.2">
      <c r="C777"/>
      <c r="D777" s="14"/>
      <c r="E777" s="14"/>
      <c r="F777" s="14"/>
      <c r="G777" s="14"/>
      <c r="H777"/>
      <c r="I777"/>
      <c r="J777"/>
      <c r="K777"/>
      <c r="L777"/>
      <c r="M777"/>
      <c r="N777"/>
      <c r="O777"/>
    </row>
    <row r="778" spans="3:15" ht="15" customHeight="1" x14ac:dyDescent="0.2">
      <c r="C778"/>
      <c r="D778" s="14"/>
      <c r="E778" s="14"/>
      <c r="F778" s="14"/>
      <c r="G778" s="14"/>
      <c r="H778"/>
      <c r="I778"/>
      <c r="J778"/>
      <c r="K778"/>
      <c r="L778"/>
      <c r="M778"/>
      <c r="N778"/>
      <c r="O778"/>
    </row>
    <row r="779" spans="3:15" ht="15" customHeight="1" x14ac:dyDescent="0.2">
      <c r="C779"/>
      <c r="D779" s="14"/>
      <c r="E779" s="14"/>
      <c r="F779" s="14"/>
      <c r="G779" s="14"/>
      <c r="H779"/>
      <c r="I779"/>
      <c r="J779"/>
      <c r="K779"/>
      <c r="L779"/>
      <c r="M779"/>
      <c r="N779"/>
      <c r="O779"/>
    </row>
    <row r="780" spans="3:15" ht="15" customHeight="1" x14ac:dyDescent="0.2">
      <c r="C780"/>
      <c r="D780" s="14"/>
      <c r="E780" s="14"/>
      <c r="F780" s="14"/>
      <c r="G780" s="14"/>
      <c r="H780"/>
      <c r="I780"/>
      <c r="J780"/>
      <c r="K780"/>
      <c r="L780"/>
      <c r="M780"/>
      <c r="N780"/>
      <c r="O780"/>
    </row>
    <row r="781" spans="3:15" ht="15" customHeight="1" x14ac:dyDescent="0.2">
      <c r="C781"/>
      <c r="D781" s="14"/>
      <c r="E781" s="14"/>
      <c r="F781" s="14"/>
      <c r="G781" s="14"/>
      <c r="H781"/>
      <c r="I781"/>
      <c r="J781"/>
      <c r="K781"/>
      <c r="L781"/>
      <c r="M781"/>
      <c r="N781"/>
      <c r="O781"/>
    </row>
    <row r="782" spans="3:15" ht="15" customHeight="1" x14ac:dyDescent="0.2">
      <c r="C782"/>
      <c r="D782" s="14"/>
      <c r="E782" s="14"/>
      <c r="F782" s="14"/>
      <c r="G782" s="14"/>
      <c r="H782"/>
      <c r="I782"/>
      <c r="J782"/>
      <c r="K782"/>
      <c r="L782"/>
      <c r="M782"/>
      <c r="N782"/>
      <c r="O782"/>
    </row>
    <row r="783" spans="3:15" ht="15" customHeight="1" x14ac:dyDescent="0.2">
      <c r="C783"/>
      <c r="D783" s="14"/>
      <c r="E783" s="14"/>
      <c r="F783" s="14"/>
      <c r="G783" s="14"/>
      <c r="H783"/>
      <c r="I783"/>
      <c r="J783"/>
      <c r="K783"/>
      <c r="L783"/>
      <c r="M783"/>
      <c r="N783"/>
      <c r="O783"/>
    </row>
    <row r="784" spans="3:15" ht="15" customHeight="1" x14ac:dyDescent="0.2">
      <c r="C784"/>
      <c r="D784" s="14"/>
      <c r="E784" s="14"/>
      <c r="F784" s="14"/>
      <c r="G784" s="14"/>
      <c r="H784"/>
      <c r="I784"/>
      <c r="J784"/>
      <c r="K784"/>
      <c r="L784"/>
      <c r="M784"/>
      <c r="N784"/>
      <c r="O784"/>
    </row>
    <row r="785" spans="3:15" ht="15" customHeight="1" x14ac:dyDescent="0.2">
      <c r="C785"/>
      <c r="D785" s="14"/>
      <c r="E785" s="14"/>
      <c r="F785" s="14"/>
      <c r="G785" s="14"/>
      <c r="H785"/>
      <c r="I785"/>
      <c r="J785"/>
      <c r="K785"/>
      <c r="L785"/>
      <c r="M785"/>
      <c r="N785"/>
      <c r="O785"/>
    </row>
    <row r="786" spans="3:15" ht="15" customHeight="1" x14ac:dyDescent="0.2">
      <c r="C786"/>
      <c r="D786" s="14"/>
      <c r="E786" s="14"/>
      <c r="F786" s="14"/>
      <c r="G786" s="14"/>
      <c r="H786"/>
      <c r="I786"/>
      <c r="J786"/>
      <c r="K786"/>
      <c r="L786"/>
      <c r="M786"/>
      <c r="N786"/>
      <c r="O786"/>
    </row>
    <row r="787" spans="3:15" ht="15" customHeight="1" x14ac:dyDescent="0.2">
      <c r="C787"/>
      <c r="D787" s="14"/>
      <c r="E787" s="14"/>
      <c r="F787" s="14"/>
      <c r="G787" s="14"/>
      <c r="H787"/>
      <c r="I787"/>
      <c r="J787"/>
      <c r="K787"/>
      <c r="L787"/>
      <c r="M787"/>
      <c r="N787"/>
      <c r="O787"/>
    </row>
    <row r="788" spans="3:15" ht="15" customHeight="1" x14ac:dyDescent="0.2">
      <c r="C788"/>
      <c r="D788" s="14"/>
      <c r="E788" s="14"/>
      <c r="F788" s="14"/>
      <c r="G788" s="14"/>
      <c r="H788"/>
      <c r="I788"/>
      <c r="J788"/>
      <c r="K788"/>
      <c r="L788"/>
      <c r="M788"/>
      <c r="N788"/>
      <c r="O788"/>
    </row>
    <row r="789" spans="3:15" ht="15" customHeight="1" x14ac:dyDescent="0.2">
      <c r="C789"/>
      <c r="D789" s="14"/>
      <c r="E789" s="14"/>
      <c r="F789" s="14"/>
      <c r="G789" s="14"/>
      <c r="H789"/>
      <c r="I789"/>
      <c r="J789"/>
      <c r="K789"/>
      <c r="L789"/>
      <c r="M789"/>
      <c r="N789"/>
      <c r="O789"/>
    </row>
    <row r="790" spans="3:15" ht="15" customHeight="1" x14ac:dyDescent="0.2">
      <c r="C790"/>
      <c r="D790" s="14"/>
      <c r="E790" s="14"/>
      <c r="F790" s="14"/>
      <c r="G790" s="14"/>
      <c r="H790"/>
      <c r="I790"/>
      <c r="J790"/>
      <c r="K790"/>
      <c r="L790"/>
      <c r="M790"/>
      <c r="N790"/>
      <c r="O790"/>
    </row>
    <row r="791" spans="3:15" ht="15" customHeight="1" x14ac:dyDescent="0.2">
      <c r="C791"/>
      <c r="D791" s="14"/>
      <c r="E791" s="14"/>
      <c r="F791" s="14"/>
      <c r="G791" s="14"/>
      <c r="H791"/>
      <c r="I791"/>
      <c r="J791"/>
      <c r="K791"/>
      <c r="L791"/>
      <c r="M791"/>
      <c r="N791"/>
      <c r="O791"/>
    </row>
    <row r="792" spans="3:15" ht="15" customHeight="1" x14ac:dyDescent="0.2">
      <c r="C792"/>
      <c r="D792" s="14"/>
      <c r="E792" s="14"/>
      <c r="F792" s="14"/>
      <c r="G792" s="14"/>
      <c r="H792"/>
      <c r="I792"/>
      <c r="J792"/>
      <c r="K792"/>
      <c r="L792"/>
      <c r="M792"/>
      <c r="N792"/>
      <c r="O792"/>
    </row>
    <row r="793" spans="3:15" ht="15" customHeight="1" x14ac:dyDescent="0.2">
      <c r="C793"/>
      <c r="D793" s="14"/>
      <c r="E793" s="14"/>
      <c r="F793" s="14"/>
      <c r="G793" s="14"/>
      <c r="H793"/>
      <c r="I793"/>
      <c r="J793"/>
      <c r="K793"/>
      <c r="L793"/>
      <c r="M793"/>
      <c r="N793"/>
      <c r="O793"/>
    </row>
    <row r="794" spans="3:15" ht="15" customHeight="1" x14ac:dyDescent="0.2">
      <c r="C794"/>
      <c r="D794" s="14"/>
      <c r="E794" s="14"/>
      <c r="F794" s="14"/>
      <c r="G794" s="14"/>
      <c r="H794"/>
      <c r="I794"/>
      <c r="J794"/>
      <c r="K794"/>
      <c r="L794"/>
      <c r="M794"/>
      <c r="N794"/>
      <c r="O794"/>
    </row>
    <row r="795" spans="3:15" ht="15" customHeight="1" x14ac:dyDescent="0.2">
      <c r="C795"/>
      <c r="D795" s="14"/>
      <c r="E795" s="14"/>
      <c r="F795" s="14"/>
      <c r="G795" s="14"/>
      <c r="H795"/>
      <c r="I795"/>
      <c r="J795"/>
      <c r="K795"/>
      <c r="L795"/>
      <c r="M795"/>
      <c r="N795"/>
      <c r="O795"/>
    </row>
    <row r="796" spans="3:15" ht="15" customHeight="1" x14ac:dyDescent="0.2">
      <c r="C796"/>
      <c r="D796" s="14"/>
      <c r="E796" s="14"/>
      <c r="F796" s="14"/>
      <c r="G796" s="14"/>
      <c r="H796"/>
      <c r="I796"/>
      <c r="J796"/>
      <c r="K796"/>
      <c r="L796"/>
      <c r="M796"/>
      <c r="N796"/>
      <c r="O796"/>
    </row>
    <row r="797" spans="3:15" ht="15" customHeight="1" x14ac:dyDescent="0.2">
      <c r="C797"/>
      <c r="D797" s="14"/>
      <c r="E797" s="14"/>
      <c r="F797" s="14"/>
      <c r="G797" s="14"/>
      <c r="H797"/>
      <c r="I797"/>
      <c r="J797"/>
      <c r="K797"/>
      <c r="L797"/>
      <c r="M797"/>
      <c r="N797"/>
      <c r="O797"/>
    </row>
    <row r="798" spans="3:15" ht="15" customHeight="1" x14ac:dyDescent="0.2">
      <c r="C798"/>
      <c r="D798" s="14"/>
      <c r="E798" s="14"/>
      <c r="F798" s="14"/>
      <c r="G798" s="14"/>
      <c r="H798"/>
      <c r="I798"/>
      <c r="J798"/>
      <c r="K798"/>
      <c r="L798"/>
      <c r="M798"/>
      <c r="N798"/>
      <c r="O798"/>
    </row>
    <row r="799" spans="3:15" ht="15" customHeight="1" x14ac:dyDescent="0.2">
      <c r="C799"/>
      <c r="D799" s="14"/>
      <c r="E799" s="14"/>
      <c r="F799" s="14"/>
      <c r="G799" s="14"/>
      <c r="H799"/>
      <c r="I799"/>
      <c r="J799"/>
      <c r="K799"/>
      <c r="L799"/>
      <c r="M799"/>
      <c r="N799"/>
      <c r="O799"/>
    </row>
    <row r="800" spans="3:15" ht="15" customHeight="1" x14ac:dyDescent="0.2">
      <c r="C800"/>
      <c r="D800" s="14"/>
      <c r="E800" s="14"/>
      <c r="F800" s="14"/>
      <c r="G800" s="14"/>
      <c r="H800"/>
      <c r="I800"/>
      <c r="J800"/>
      <c r="K800"/>
      <c r="L800"/>
      <c r="M800"/>
      <c r="N800"/>
      <c r="O800"/>
    </row>
    <row r="801" spans="3:15" ht="15" customHeight="1" x14ac:dyDescent="0.2">
      <c r="C801"/>
      <c r="D801" s="14"/>
      <c r="E801" s="14"/>
      <c r="F801" s="14"/>
      <c r="G801" s="14"/>
      <c r="H801"/>
      <c r="I801"/>
      <c r="J801"/>
      <c r="K801"/>
      <c r="L801"/>
      <c r="M801"/>
      <c r="N801"/>
      <c r="O801"/>
    </row>
    <row r="802" spans="3:15" ht="15" customHeight="1" x14ac:dyDescent="0.2">
      <c r="C802"/>
      <c r="D802" s="14"/>
      <c r="E802" s="14"/>
      <c r="F802" s="14"/>
      <c r="G802" s="14"/>
      <c r="H802"/>
      <c r="I802"/>
      <c r="J802"/>
      <c r="K802"/>
      <c r="L802"/>
      <c r="M802"/>
      <c r="N802"/>
      <c r="O802"/>
    </row>
    <row r="803" spans="3:15" ht="15" customHeight="1" x14ac:dyDescent="0.2">
      <c r="C803"/>
      <c r="D803" s="14"/>
      <c r="E803" s="14"/>
      <c r="F803" s="14"/>
      <c r="G803" s="14"/>
      <c r="H803"/>
      <c r="I803"/>
      <c r="J803"/>
      <c r="K803"/>
      <c r="L803"/>
      <c r="M803"/>
      <c r="N803"/>
      <c r="O803"/>
    </row>
    <row r="804" spans="3:15" ht="15" customHeight="1" x14ac:dyDescent="0.2">
      <c r="C804"/>
      <c r="D804" s="14"/>
      <c r="E804" s="14"/>
      <c r="F804" s="14"/>
      <c r="G804" s="14"/>
      <c r="H804"/>
      <c r="I804"/>
      <c r="J804"/>
      <c r="K804"/>
      <c r="L804"/>
      <c r="M804"/>
      <c r="N804"/>
      <c r="O804"/>
    </row>
    <row r="805" spans="3:15" ht="15" customHeight="1" x14ac:dyDescent="0.2">
      <c r="C805"/>
      <c r="D805" s="14"/>
      <c r="E805" s="14"/>
      <c r="F805" s="14"/>
      <c r="G805" s="14"/>
      <c r="H805"/>
      <c r="I805"/>
      <c r="J805"/>
      <c r="K805"/>
      <c r="L805"/>
      <c r="M805"/>
      <c r="N805"/>
      <c r="O805"/>
    </row>
    <row r="806" spans="3:15" ht="15" customHeight="1" x14ac:dyDescent="0.2">
      <c r="C806"/>
      <c r="D806" s="14"/>
      <c r="E806" s="14"/>
      <c r="F806" s="14"/>
      <c r="G806" s="14"/>
      <c r="H806"/>
      <c r="I806"/>
      <c r="J806"/>
      <c r="K806"/>
      <c r="L806"/>
      <c r="M806"/>
      <c r="N806"/>
      <c r="O806"/>
    </row>
    <row r="807" spans="3:15" ht="15" customHeight="1" x14ac:dyDescent="0.2">
      <c r="C807"/>
      <c r="D807" s="14"/>
      <c r="E807" s="14"/>
      <c r="F807" s="14"/>
      <c r="G807" s="14"/>
      <c r="H807"/>
      <c r="I807"/>
      <c r="J807"/>
      <c r="K807"/>
      <c r="L807"/>
      <c r="M807"/>
      <c r="N807"/>
      <c r="O807"/>
    </row>
    <row r="808" spans="3:15" ht="15" customHeight="1" x14ac:dyDescent="0.2">
      <c r="C808"/>
      <c r="D808" s="14"/>
      <c r="E808" s="14"/>
      <c r="F808" s="14"/>
      <c r="G808" s="14"/>
      <c r="H808"/>
      <c r="I808"/>
      <c r="J808"/>
      <c r="K808"/>
      <c r="L808"/>
      <c r="M808"/>
      <c r="N808"/>
      <c r="O808"/>
    </row>
    <row r="809" spans="3:15" ht="15" customHeight="1" x14ac:dyDescent="0.2">
      <c r="C809"/>
      <c r="D809" s="14"/>
      <c r="E809" s="14"/>
      <c r="F809" s="14"/>
      <c r="G809" s="14"/>
      <c r="H809"/>
      <c r="I809"/>
      <c r="J809"/>
      <c r="K809"/>
      <c r="L809"/>
      <c r="M809"/>
      <c r="N809"/>
      <c r="O809"/>
    </row>
    <row r="810" spans="3:15" ht="15" customHeight="1" x14ac:dyDescent="0.2">
      <c r="C810"/>
      <c r="D810" s="14"/>
      <c r="E810" s="14"/>
      <c r="F810" s="14"/>
      <c r="G810" s="14"/>
      <c r="H810"/>
      <c r="I810"/>
      <c r="J810"/>
      <c r="K810"/>
      <c r="L810"/>
      <c r="M810"/>
      <c r="N810"/>
      <c r="O810"/>
    </row>
    <row r="811" spans="3:15" ht="15" customHeight="1" x14ac:dyDescent="0.2">
      <c r="C811"/>
      <c r="D811" s="14"/>
      <c r="E811" s="14"/>
      <c r="F811" s="14"/>
      <c r="G811" s="14"/>
      <c r="H811"/>
      <c r="I811"/>
      <c r="J811"/>
      <c r="K811"/>
      <c r="L811"/>
      <c r="M811"/>
      <c r="N811"/>
      <c r="O811"/>
    </row>
    <row r="812" spans="3:15" ht="15" customHeight="1" x14ac:dyDescent="0.2">
      <c r="C812"/>
      <c r="D812" s="14"/>
      <c r="E812" s="14"/>
      <c r="F812" s="14"/>
      <c r="G812" s="14"/>
      <c r="H812"/>
      <c r="I812"/>
      <c r="J812"/>
      <c r="K812"/>
      <c r="L812"/>
      <c r="M812"/>
      <c r="N812"/>
      <c r="O812"/>
    </row>
    <row r="813" spans="3:15" ht="15" customHeight="1" x14ac:dyDescent="0.2">
      <c r="C813"/>
      <c r="D813" s="14"/>
      <c r="E813" s="14"/>
      <c r="F813" s="14"/>
      <c r="G813" s="14"/>
      <c r="H813"/>
      <c r="I813"/>
      <c r="J813"/>
      <c r="K813"/>
      <c r="L813"/>
      <c r="M813"/>
      <c r="N813"/>
      <c r="O813"/>
    </row>
    <row r="814" spans="3:15" ht="15" customHeight="1" x14ac:dyDescent="0.2">
      <c r="C814"/>
      <c r="D814" s="14"/>
      <c r="E814" s="14"/>
      <c r="F814" s="14"/>
      <c r="G814" s="14"/>
      <c r="H814"/>
      <c r="I814"/>
      <c r="J814"/>
      <c r="K814"/>
      <c r="L814"/>
      <c r="M814"/>
      <c r="N814"/>
      <c r="O814"/>
    </row>
    <row r="815" spans="3:15" ht="15" customHeight="1" x14ac:dyDescent="0.2">
      <c r="C815"/>
      <c r="D815" s="14"/>
      <c r="E815" s="14"/>
      <c r="F815" s="14"/>
      <c r="G815" s="14"/>
      <c r="H815"/>
      <c r="I815"/>
      <c r="J815"/>
      <c r="K815"/>
      <c r="L815"/>
      <c r="M815"/>
      <c r="N815"/>
      <c r="O815"/>
    </row>
    <row r="816" spans="3:15" ht="15" customHeight="1" x14ac:dyDescent="0.2">
      <c r="C816"/>
      <c r="D816" s="14"/>
      <c r="E816" s="14"/>
      <c r="F816" s="14"/>
      <c r="G816" s="14"/>
      <c r="H816"/>
      <c r="I816"/>
      <c r="J816"/>
      <c r="K816"/>
      <c r="L816"/>
      <c r="M816"/>
      <c r="N816"/>
      <c r="O816"/>
    </row>
    <row r="817" spans="3:15" ht="15" customHeight="1" x14ac:dyDescent="0.2">
      <c r="C817"/>
      <c r="D817" s="14"/>
      <c r="E817" s="14"/>
      <c r="F817" s="14"/>
      <c r="G817" s="14"/>
      <c r="H817"/>
      <c r="I817"/>
      <c r="J817"/>
      <c r="K817"/>
      <c r="L817"/>
      <c r="M817"/>
      <c r="N817"/>
      <c r="O817"/>
    </row>
    <row r="818" spans="3:15" ht="15" customHeight="1" x14ac:dyDescent="0.2">
      <c r="C818"/>
      <c r="D818" s="14"/>
      <c r="E818" s="14"/>
      <c r="F818" s="14"/>
      <c r="G818" s="14"/>
      <c r="H818"/>
      <c r="I818"/>
      <c r="J818"/>
      <c r="K818"/>
      <c r="L818"/>
      <c r="M818"/>
      <c r="N818"/>
      <c r="O818"/>
    </row>
    <row r="819" spans="3:15" ht="15" customHeight="1" x14ac:dyDescent="0.2">
      <c r="C819"/>
      <c r="D819" s="14"/>
      <c r="E819" s="14"/>
      <c r="F819" s="14"/>
      <c r="G819" s="14"/>
      <c r="H819"/>
      <c r="I819"/>
      <c r="J819"/>
      <c r="K819"/>
      <c r="L819"/>
      <c r="M819"/>
      <c r="N819"/>
      <c r="O819"/>
    </row>
    <row r="820" spans="3:15" ht="15" customHeight="1" x14ac:dyDescent="0.2">
      <c r="C820"/>
      <c r="D820" s="14"/>
      <c r="E820" s="14"/>
      <c r="F820" s="14"/>
      <c r="G820" s="14"/>
      <c r="H820"/>
      <c r="I820"/>
      <c r="J820"/>
      <c r="K820"/>
      <c r="L820"/>
      <c r="M820"/>
      <c r="N820"/>
      <c r="O820"/>
    </row>
    <row r="821" spans="3:15" ht="15" customHeight="1" x14ac:dyDescent="0.2">
      <c r="C821"/>
      <c r="D821" s="14"/>
      <c r="E821" s="14"/>
      <c r="F821" s="14"/>
      <c r="G821" s="14"/>
      <c r="H821"/>
      <c r="I821"/>
      <c r="J821"/>
      <c r="K821"/>
      <c r="L821"/>
      <c r="M821"/>
      <c r="N821"/>
      <c r="O821"/>
    </row>
    <row r="822" spans="3:15" ht="15" customHeight="1" x14ac:dyDescent="0.2">
      <c r="C822"/>
      <c r="D822" s="14"/>
      <c r="E822" s="14"/>
      <c r="F822" s="14"/>
      <c r="G822" s="14"/>
      <c r="H822"/>
      <c r="I822"/>
      <c r="J822"/>
      <c r="K822"/>
      <c r="L822"/>
      <c r="M822"/>
      <c r="N822"/>
      <c r="O822"/>
    </row>
    <row r="823" spans="3:15" ht="15" customHeight="1" x14ac:dyDescent="0.2">
      <c r="C823"/>
      <c r="D823" s="14"/>
      <c r="E823" s="14"/>
      <c r="F823" s="14"/>
      <c r="G823" s="14"/>
      <c r="H823"/>
      <c r="I823"/>
      <c r="J823"/>
      <c r="K823"/>
      <c r="L823"/>
      <c r="M823"/>
      <c r="N823"/>
      <c r="O823"/>
    </row>
    <row r="824" spans="3:15" ht="15" customHeight="1" x14ac:dyDescent="0.2">
      <c r="C824"/>
      <c r="D824" s="14"/>
      <c r="E824" s="14"/>
      <c r="F824" s="14"/>
      <c r="G824" s="14"/>
      <c r="H824"/>
      <c r="I824"/>
      <c r="J824"/>
      <c r="K824"/>
      <c r="L824"/>
      <c r="M824"/>
      <c r="N824"/>
      <c r="O824"/>
    </row>
    <row r="825" spans="3:15" ht="15" customHeight="1" x14ac:dyDescent="0.2">
      <c r="C825"/>
      <c r="D825" s="14"/>
      <c r="E825" s="14"/>
      <c r="F825" s="14"/>
      <c r="G825" s="14"/>
      <c r="H825"/>
      <c r="I825"/>
      <c r="J825"/>
      <c r="K825"/>
      <c r="L825"/>
      <c r="M825"/>
      <c r="N825"/>
      <c r="O825"/>
    </row>
    <row r="826" spans="3:15" ht="15" customHeight="1" x14ac:dyDescent="0.2">
      <c r="C826"/>
      <c r="D826" s="14"/>
      <c r="E826" s="14"/>
      <c r="F826" s="14"/>
      <c r="G826" s="14"/>
      <c r="H826"/>
      <c r="I826"/>
      <c r="J826"/>
      <c r="K826"/>
      <c r="L826"/>
      <c r="M826"/>
      <c r="N826"/>
      <c r="O826"/>
    </row>
    <row r="827" spans="3:15" ht="15" customHeight="1" x14ac:dyDescent="0.2">
      <c r="C827"/>
      <c r="D827" s="14"/>
      <c r="E827" s="14"/>
      <c r="F827" s="14"/>
      <c r="G827" s="14"/>
      <c r="H827"/>
      <c r="I827"/>
      <c r="J827"/>
      <c r="K827"/>
      <c r="L827"/>
      <c r="M827"/>
      <c r="N827"/>
      <c r="O827"/>
    </row>
    <row r="828" spans="3:15" ht="15" customHeight="1" x14ac:dyDescent="0.2">
      <c r="C828"/>
      <c r="D828" s="14"/>
      <c r="E828" s="14"/>
      <c r="F828" s="14"/>
      <c r="G828" s="14"/>
      <c r="H828"/>
      <c r="I828"/>
      <c r="J828"/>
      <c r="K828"/>
      <c r="L828"/>
      <c r="M828"/>
      <c r="N828"/>
      <c r="O828"/>
    </row>
    <row r="829" spans="3:15" ht="15" customHeight="1" x14ac:dyDescent="0.2">
      <c r="C829"/>
      <c r="D829" s="14"/>
      <c r="E829" s="14"/>
      <c r="F829" s="14"/>
      <c r="G829" s="14"/>
      <c r="H829"/>
      <c r="I829"/>
      <c r="J829"/>
      <c r="K829"/>
      <c r="L829"/>
      <c r="M829"/>
      <c r="N829"/>
      <c r="O829"/>
    </row>
    <row r="830" spans="3:15" ht="15" customHeight="1" x14ac:dyDescent="0.2">
      <c r="C830"/>
      <c r="D830" s="14"/>
      <c r="E830" s="14"/>
      <c r="F830" s="14"/>
      <c r="G830" s="14"/>
      <c r="H830"/>
      <c r="I830"/>
      <c r="J830"/>
      <c r="K830"/>
      <c r="L830"/>
      <c r="M830"/>
      <c r="N830"/>
      <c r="O830"/>
    </row>
    <row r="831" spans="3:15" ht="15" customHeight="1" x14ac:dyDescent="0.2">
      <c r="C831"/>
      <c r="D831" s="14"/>
      <c r="E831" s="14"/>
      <c r="F831" s="14"/>
      <c r="G831" s="14"/>
      <c r="H831"/>
      <c r="I831"/>
      <c r="J831"/>
      <c r="K831"/>
      <c r="L831"/>
      <c r="M831"/>
      <c r="N831"/>
      <c r="O831"/>
    </row>
    <row r="832" spans="3:15" ht="15" customHeight="1" x14ac:dyDescent="0.2">
      <c r="C832"/>
      <c r="D832" s="14"/>
      <c r="E832" s="14"/>
      <c r="F832" s="14"/>
      <c r="G832" s="14"/>
      <c r="H832"/>
      <c r="I832"/>
      <c r="J832"/>
      <c r="K832"/>
      <c r="L832"/>
      <c r="M832"/>
      <c r="N832"/>
      <c r="O832"/>
    </row>
    <row r="833" spans="3:15" ht="15" customHeight="1" x14ac:dyDescent="0.2">
      <c r="C833"/>
      <c r="D833" s="14"/>
      <c r="E833" s="14"/>
      <c r="F833" s="14"/>
      <c r="G833" s="14"/>
      <c r="H833"/>
      <c r="I833"/>
      <c r="J833"/>
      <c r="K833"/>
      <c r="L833"/>
      <c r="M833"/>
      <c r="N833"/>
      <c r="O833"/>
    </row>
    <row r="834" spans="3:15" ht="15" customHeight="1" x14ac:dyDescent="0.2">
      <c r="C834"/>
      <c r="D834" s="14"/>
      <c r="E834" s="14"/>
      <c r="F834" s="14"/>
      <c r="G834" s="14"/>
      <c r="H834"/>
      <c r="I834"/>
      <c r="J834"/>
      <c r="K834"/>
      <c r="L834"/>
      <c r="M834"/>
      <c r="N834"/>
      <c r="O834"/>
    </row>
    <row r="835" spans="3:15" ht="15" customHeight="1" x14ac:dyDescent="0.2">
      <c r="C835"/>
      <c r="D835" s="14"/>
      <c r="E835" s="14"/>
      <c r="F835" s="14"/>
      <c r="G835" s="14"/>
      <c r="H835"/>
      <c r="I835"/>
      <c r="J835"/>
      <c r="K835"/>
      <c r="L835"/>
      <c r="M835"/>
      <c r="N835"/>
      <c r="O835"/>
    </row>
    <row r="836" spans="3:15" ht="15" customHeight="1" x14ac:dyDescent="0.2">
      <c r="C836"/>
      <c r="D836" s="14"/>
      <c r="E836" s="14"/>
      <c r="F836" s="14"/>
      <c r="G836" s="14"/>
      <c r="H836"/>
      <c r="I836"/>
      <c r="J836"/>
      <c r="K836"/>
      <c r="L836"/>
      <c r="M836"/>
      <c r="N836"/>
      <c r="O836"/>
    </row>
    <row r="837" spans="3:15" ht="15" customHeight="1" x14ac:dyDescent="0.2">
      <c r="C837"/>
      <c r="D837" s="14"/>
      <c r="E837" s="14"/>
      <c r="F837" s="14"/>
      <c r="G837" s="14"/>
      <c r="H837"/>
      <c r="I837"/>
      <c r="J837"/>
      <c r="K837"/>
      <c r="L837"/>
      <c r="M837"/>
      <c r="N837"/>
      <c r="O837"/>
    </row>
    <row r="838" spans="3:15" ht="15" customHeight="1" x14ac:dyDescent="0.2">
      <c r="C838"/>
      <c r="D838" s="14"/>
      <c r="E838" s="14"/>
      <c r="F838" s="14"/>
      <c r="G838" s="14"/>
      <c r="H838"/>
      <c r="I838"/>
      <c r="J838"/>
      <c r="K838"/>
      <c r="L838"/>
      <c r="M838"/>
      <c r="N838"/>
      <c r="O838"/>
    </row>
    <row r="839" spans="3:15" ht="15" customHeight="1" x14ac:dyDescent="0.2">
      <c r="C839"/>
      <c r="D839" s="14"/>
      <c r="E839" s="14"/>
      <c r="F839" s="14"/>
      <c r="G839" s="14"/>
      <c r="H839"/>
      <c r="I839"/>
      <c r="J839"/>
      <c r="K839"/>
      <c r="L839"/>
      <c r="M839"/>
      <c r="N839"/>
      <c r="O839"/>
    </row>
    <row r="840" spans="3:15" ht="15" customHeight="1" x14ac:dyDescent="0.2">
      <c r="C840"/>
      <c r="D840" s="14"/>
      <c r="E840" s="14"/>
      <c r="F840" s="14"/>
      <c r="G840" s="14"/>
      <c r="H840"/>
      <c r="I840"/>
      <c r="J840"/>
      <c r="K840"/>
      <c r="L840"/>
      <c r="M840"/>
      <c r="N840"/>
      <c r="O840"/>
    </row>
    <row r="841" spans="3:15" ht="15" customHeight="1" x14ac:dyDescent="0.2">
      <c r="C841"/>
      <c r="D841" s="14"/>
      <c r="E841" s="14"/>
      <c r="F841" s="14"/>
      <c r="G841" s="14"/>
      <c r="H841"/>
      <c r="I841"/>
      <c r="J841"/>
      <c r="K841"/>
      <c r="L841"/>
      <c r="M841"/>
      <c r="N841"/>
      <c r="O841"/>
    </row>
    <row r="842" spans="3:15" ht="15" customHeight="1" x14ac:dyDescent="0.2">
      <c r="C842"/>
      <c r="D842" s="14"/>
      <c r="E842" s="14"/>
      <c r="F842" s="14"/>
      <c r="G842" s="14"/>
      <c r="H842"/>
      <c r="I842"/>
      <c r="J842"/>
      <c r="K842"/>
      <c r="L842"/>
      <c r="M842"/>
      <c r="N842"/>
      <c r="O842"/>
    </row>
    <row r="843" spans="3:15" ht="15" customHeight="1" x14ac:dyDescent="0.2">
      <c r="C843"/>
      <c r="D843" s="14"/>
      <c r="E843" s="14"/>
      <c r="F843" s="14"/>
      <c r="G843" s="14"/>
      <c r="H843"/>
      <c r="I843"/>
      <c r="J843"/>
      <c r="K843"/>
      <c r="L843"/>
      <c r="M843"/>
      <c r="N843"/>
      <c r="O843"/>
    </row>
    <row r="844" spans="3:15" ht="15" customHeight="1" x14ac:dyDescent="0.2">
      <c r="C844"/>
      <c r="D844" s="14"/>
      <c r="E844" s="14"/>
      <c r="F844" s="14"/>
      <c r="G844" s="14"/>
      <c r="H844"/>
      <c r="I844"/>
      <c r="J844"/>
      <c r="K844"/>
      <c r="L844"/>
      <c r="M844"/>
      <c r="N844"/>
      <c r="O844"/>
    </row>
    <row r="845" spans="3:15" ht="15" customHeight="1" x14ac:dyDescent="0.2">
      <c r="C845"/>
      <c r="D845" s="14"/>
      <c r="E845" s="14"/>
      <c r="F845" s="14"/>
      <c r="G845" s="14"/>
      <c r="H845"/>
      <c r="I845"/>
      <c r="J845"/>
      <c r="K845"/>
      <c r="L845"/>
      <c r="M845"/>
      <c r="N845"/>
      <c r="O845"/>
    </row>
    <row r="846" spans="3:15" ht="15" customHeight="1" x14ac:dyDescent="0.2">
      <c r="C846"/>
      <c r="D846" s="14"/>
      <c r="E846" s="14"/>
      <c r="F846" s="14"/>
      <c r="G846" s="14"/>
      <c r="H846"/>
      <c r="I846"/>
      <c r="J846"/>
      <c r="K846"/>
      <c r="L846"/>
      <c r="M846"/>
      <c r="N846"/>
      <c r="O846"/>
    </row>
    <row r="847" spans="3:15" ht="15" customHeight="1" x14ac:dyDescent="0.2">
      <c r="C847"/>
      <c r="D847" s="14"/>
      <c r="E847" s="14"/>
      <c r="F847" s="14"/>
      <c r="G847" s="14"/>
      <c r="H847"/>
      <c r="I847"/>
      <c r="J847"/>
      <c r="K847"/>
      <c r="L847"/>
      <c r="M847"/>
      <c r="N847"/>
      <c r="O847"/>
    </row>
    <row r="848" spans="3:15" ht="15" customHeight="1" x14ac:dyDescent="0.2">
      <c r="C848"/>
      <c r="D848" s="14"/>
      <c r="E848" s="14"/>
      <c r="F848" s="14"/>
      <c r="G848" s="14"/>
      <c r="H848"/>
      <c r="I848"/>
      <c r="J848"/>
      <c r="K848"/>
      <c r="L848"/>
      <c r="M848"/>
      <c r="N848"/>
      <c r="O848"/>
    </row>
    <row r="849" spans="3:15" ht="15" customHeight="1" x14ac:dyDescent="0.2">
      <c r="C849"/>
      <c r="D849" s="14"/>
      <c r="E849" s="14"/>
      <c r="F849" s="14"/>
      <c r="G849" s="14"/>
      <c r="H849"/>
      <c r="I849"/>
      <c r="J849"/>
      <c r="K849"/>
      <c r="L849"/>
      <c r="M849"/>
      <c r="N849"/>
      <c r="O849"/>
    </row>
    <row r="850" spans="3:15" ht="15" customHeight="1" x14ac:dyDescent="0.2">
      <c r="C850"/>
      <c r="D850" s="14"/>
      <c r="E850" s="14"/>
      <c r="F850" s="14"/>
      <c r="G850" s="14"/>
      <c r="H850"/>
      <c r="I850"/>
      <c r="J850"/>
      <c r="K850"/>
      <c r="L850"/>
      <c r="M850"/>
      <c r="N850"/>
      <c r="O850"/>
    </row>
    <row r="851" spans="3:15" ht="15" customHeight="1" x14ac:dyDescent="0.2">
      <c r="C851"/>
      <c r="D851" s="14"/>
      <c r="E851" s="14"/>
      <c r="F851" s="14"/>
      <c r="G851" s="14"/>
      <c r="H851"/>
      <c r="I851"/>
      <c r="J851"/>
      <c r="K851"/>
      <c r="L851"/>
      <c r="M851"/>
      <c r="N851"/>
      <c r="O851"/>
    </row>
    <row r="852" spans="3:15" ht="15" customHeight="1" x14ac:dyDescent="0.2">
      <c r="C852"/>
      <c r="D852" s="14"/>
      <c r="E852" s="14"/>
      <c r="F852" s="14"/>
      <c r="G852" s="14"/>
      <c r="H852"/>
      <c r="I852"/>
      <c r="J852"/>
      <c r="K852"/>
      <c r="L852"/>
      <c r="M852"/>
      <c r="N852"/>
      <c r="O852"/>
    </row>
    <row r="853" spans="3:15" ht="15" customHeight="1" x14ac:dyDescent="0.2">
      <c r="C853"/>
      <c r="D853" s="14"/>
      <c r="E853" s="14"/>
      <c r="F853" s="14"/>
      <c r="G853" s="14"/>
      <c r="H853"/>
      <c r="I853"/>
      <c r="J853"/>
      <c r="K853"/>
      <c r="L853"/>
      <c r="M853"/>
      <c r="N853"/>
      <c r="O853"/>
    </row>
    <row r="854" spans="3:15" ht="15" customHeight="1" x14ac:dyDescent="0.2">
      <c r="C854"/>
      <c r="D854" s="14"/>
      <c r="E854" s="14"/>
      <c r="F854" s="14"/>
      <c r="G854" s="14"/>
      <c r="H854"/>
      <c r="I854"/>
      <c r="J854"/>
      <c r="K854"/>
      <c r="L854"/>
      <c r="M854"/>
      <c r="N854"/>
      <c r="O854"/>
    </row>
    <row r="855" spans="3:15" ht="15" customHeight="1" x14ac:dyDescent="0.2">
      <c r="C855"/>
      <c r="D855" s="14"/>
      <c r="E855" s="14"/>
      <c r="F855" s="14"/>
      <c r="G855" s="14"/>
      <c r="H855"/>
      <c r="I855"/>
      <c r="J855"/>
      <c r="K855"/>
      <c r="L855"/>
      <c r="M855"/>
      <c r="N855"/>
      <c r="O855"/>
    </row>
    <row r="856" spans="3:15" ht="15" customHeight="1" x14ac:dyDescent="0.2">
      <c r="C856"/>
      <c r="D856" s="14"/>
      <c r="E856" s="14"/>
      <c r="F856" s="14"/>
      <c r="G856" s="14"/>
      <c r="H856"/>
      <c r="I856"/>
      <c r="J856"/>
      <c r="K856"/>
      <c r="L856"/>
      <c r="M856"/>
      <c r="N856"/>
      <c r="O856"/>
    </row>
    <row r="857" spans="3:15" ht="15" customHeight="1" x14ac:dyDescent="0.2">
      <c r="C857"/>
      <c r="D857" s="14"/>
      <c r="E857" s="14"/>
      <c r="F857" s="14"/>
      <c r="G857" s="14"/>
      <c r="H857"/>
      <c r="I857"/>
      <c r="J857"/>
      <c r="K857"/>
      <c r="L857"/>
      <c r="M857"/>
      <c r="N857"/>
      <c r="O857"/>
    </row>
    <row r="858" spans="3:15" ht="15" customHeight="1" x14ac:dyDescent="0.2">
      <c r="C858"/>
      <c r="D858" s="14"/>
      <c r="E858" s="14"/>
      <c r="F858" s="14"/>
      <c r="G858" s="14"/>
      <c r="H858"/>
      <c r="I858"/>
      <c r="J858"/>
      <c r="K858"/>
      <c r="L858"/>
      <c r="M858"/>
      <c r="N858"/>
      <c r="O858"/>
    </row>
    <row r="859" spans="3:15" ht="15" customHeight="1" x14ac:dyDescent="0.2">
      <c r="C859"/>
      <c r="D859" s="14"/>
      <c r="E859" s="14"/>
      <c r="F859" s="14"/>
      <c r="G859" s="14"/>
      <c r="H859"/>
      <c r="I859"/>
      <c r="J859"/>
      <c r="K859"/>
      <c r="L859"/>
      <c r="M859"/>
      <c r="N859"/>
      <c r="O859"/>
    </row>
    <row r="860" spans="3:15" ht="15" customHeight="1" x14ac:dyDescent="0.2">
      <c r="C860"/>
      <c r="D860" s="14"/>
      <c r="E860" s="14"/>
      <c r="F860" s="14"/>
      <c r="G860" s="14"/>
      <c r="H860"/>
      <c r="I860"/>
      <c r="J860"/>
      <c r="K860"/>
      <c r="L860"/>
      <c r="M860"/>
      <c r="N860"/>
      <c r="O860"/>
    </row>
    <row r="861" spans="3:15" ht="15" customHeight="1" x14ac:dyDescent="0.2">
      <c r="C861"/>
      <c r="D861" s="14"/>
      <c r="E861" s="14"/>
      <c r="F861" s="14"/>
      <c r="G861" s="14"/>
      <c r="H861"/>
      <c r="I861"/>
      <c r="J861"/>
      <c r="K861"/>
      <c r="L861"/>
      <c r="M861"/>
      <c r="N861"/>
      <c r="O861"/>
    </row>
    <row r="862" spans="3:15" ht="15" customHeight="1" x14ac:dyDescent="0.2">
      <c r="C862"/>
      <c r="D862" s="14"/>
      <c r="E862" s="14"/>
      <c r="F862" s="14"/>
      <c r="G862" s="14"/>
      <c r="H862"/>
      <c r="I862"/>
      <c r="J862"/>
      <c r="K862"/>
      <c r="L862"/>
      <c r="M862"/>
      <c r="N862"/>
      <c r="O862"/>
    </row>
    <row r="863" spans="3:15" ht="15" customHeight="1" x14ac:dyDescent="0.2">
      <c r="C863"/>
      <c r="D863" s="14"/>
      <c r="E863" s="14"/>
      <c r="F863" s="14"/>
      <c r="G863" s="14"/>
      <c r="H863"/>
      <c r="I863"/>
      <c r="J863"/>
      <c r="K863"/>
      <c r="L863"/>
      <c r="M863"/>
      <c r="N863"/>
      <c r="O863"/>
    </row>
    <row r="864" spans="3:15" ht="15" customHeight="1" x14ac:dyDescent="0.2">
      <c r="C864"/>
      <c r="D864" s="14"/>
      <c r="E864" s="14"/>
      <c r="F864" s="14"/>
      <c r="G864" s="14"/>
      <c r="H864"/>
      <c r="I864"/>
      <c r="J864"/>
      <c r="K864"/>
      <c r="L864"/>
      <c r="M864"/>
      <c r="N864"/>
      <c r="O864"/>
    </row>
    <row r="865" spans="3:15" ht="15" customHeight="1" x14ac:dyDescent="0.2">
      <c r="C865"/>
      <c r="D865" s="14"/>
      <c r="E865" s="14"/>
      <c r="F865" s="14"/>
      <c r="G865" s="14"/>
      <c r="H865"/>
      <c r="I865"/>
      <c r="J865"/>
      <c r="K865"/>
      <c r="L865"/>
      <c r="M865"/>
      <c r="N865"/>
      <c r="O865"/>
    </row>
    <row r="866" spans="3:15" ht="15" customHeight="1" x14ac:dyDescent="0.2">
      <c r="C866"/>
      <c r="D866" s="14"/>
      <c r="E866" s="14"/>
      <c r="F866" s="14"/>
      <c r="G866" s="14"/>
      <c r="H866"/>
      <c r="I866"/>
      <c r="J866"/>
      <c r="K866"/>
      <c r="L866"/>
      <c r="M866"/>
      <c r="N866"/>
      <c r="O866"/>
    </row>
    <row r="867" spans="3:15" ht="15" customHeight="1" x14ac:dyDescent="0.2">
      <c r="C867"/>
      <c r="D867" s="14"/>
      <c r="E867" s="14"/>
      <c r="F867" s="14"/>
      <c r="G867" s="14"/>
      <c r="H867"/>
      <c r="I867"/>
      <c r="J867"/>
      <c r="K867"/>
      <c r="L867"/>
      <c r="M867"/>
      <c r="N867"/>
      <c r="O867"/>
    </row>
    <row r="868" spans="3:15" ht="15" customHeight="1" x14ac:dyDescent="0.2">
      <c r="C868"/>
      <c r="D868" s="14"/>
      <c r="E868" s="14"/>
      <c r="F868" s="14"/>
      <c r="G868" s="14"/>
      <c r="H868"/>
      <c r="I868"/>
      <c r="J868"/>
      <c r="K868"/>
      <c r="L868"/>
      <c r="M868"/>
      <c r="N868"/>
      <c r="O868"/>
    </row>
    <row r="869" spans="3:15" ht="15" customHeight="1" x14ac:dyDescent="0.2">
      <c r="C869"/>
      <c r="D869" s="14"/>
      <c r="E869" s="14"/>
      <c r="F869" s="14"/>
      <c r="G869" s="14"/>
      <c r="H869"/>
      <c r="I869"/>
      <c r="J869"/>
      <c r="K869"/>
      <c r="L869"/>
      <c r="M869"/>
      <c r="N869"/>
      <c r="O869"/>
    </row>
    <row r="870" spans="3:15" ht="15" customHeight="1" x14ac:dyDescent="0.2">
      <c r="C870"/>
      <c r="D870" s="14"/>
      <c r="E870" s="14"/>
      <c r="F870" s="14"/>
      <c r="G870" s="14"/>
      <c r="H870"/>
      <c r="I870"/>
      <c r="J870"/>
      <c r="K870"/>
      <c r="L870"/>
      <c r="M870"/>
      <c r="N870"/>
      <c r="O870"/>
    </row>
    <row r="871" spans="3:15" ht="15" customHeight="1" x14ac:dyDescent="0.2">
      <c r="C871"/>
      <c r="D871" s="14"/>
      <c r="E871" s="14"/>
      <c r="F871" s="14"/>
      <c r="G871" s="14"/>
      <c r="H871"/>
      <c r="I871"/>
      <c r="J871"/>
      <c r="K871"/>
      <c r="L871"/>
      <c r="M871"/>
      <c r="N871"/>
      <c r="O871"/>
    </row>
    <row r="872" spans="3:15" ht="15" customHeight="1" x14ac:dyDescent="0.2">
      <c r="C872"/>
      <c r="D872" s="14"/>
      <c r="E872" s="14"/>
      <c r="F872" s="14"/>
      <c r="G872" s="14"/>
      <c r="H872"/>
      <c r="I872"/>
      <c r="J872"/>
      <c r="K872"/>
      <c r="L872"/>
      <c r="M872"/>
      <c r="N872"/>
      <c r="O872"/>
    </row>
    <row r="873" spans="3:15" ht="15" customHeight="1" x14ac:dyDescent="0.2">
      <c r="C873"/>
      <c r="D873" s="14"/>
      <c r="E873" s="14"/>
      <c r="F873" s="14"/>
      <c r="G873" s="14"/>
      <c r="H873"/>
      <c r="I873"/>
      <c r="J873"/>
      <c r="K873"/>
      <c r="L873"/>
      <c r="M873"/>
      <c r="N873"/>
      <c r="O873"/>
    </row>
    <row r="874" spans="3:15" ht="15" customHeight="1" x14ac:dyDescent="0.2">
      <c r="C874"/>
      <c r="D874" s="14"/>
      <c r="E874" s="14"/>
      <c r="F874" s="14"/>
      <c r="G874" s="14"/>
      <c r="H874"/>
      <c r="I874"/>
      <c r="J874"/>
      <c r="K874"/>
      <c r="L874"/>
      <c r="M874"/>
      <c r="N874"/>
      <c r="O874"/>
    </row>
    <row r="875" spans="3:15" ht="15" customHeight="1" x14ac:dyDescent="0.2">
      <c r="C875"/>
      <c r="D875" s="14"/>
      <c r="E875" s="14"/>
      <c r="F875" s="14"/>
      <c r="G875" s="14"/>
      <c r="H875"/>
      <c r="I875"/>
      <c r="J875"/>
      <c r="K875"/>
      <c r="L875"/>
      <c r="M875"/>
      <c r="N875"/>
      <c r="O875"/>
    </row>
    <row r="876" spans="3:15" ht="15" customHeight="1" x14ac:dyDescent="0.2">
      <c r="C876"/>
      <c r="D876" s="14"/>
      <c r="E876" s="14"/>
      <c r="F876" s="14"/>
      <c r="G876" s="14"/>
      <c r="H876"/>
      <c r="I876"/>
      <c r="J876"/>
      <c r="K876"/>
      <c r="L876"/>
      <c r="M876"/>
      <c r="N876"/>
      <c r="O876"/>
    </row>
    <row r="877" spans="3:15" ht="15" customHeight="1" x14ac:dyDescent="0.2">
      <c r="C877"/>
      <c r="D877" s="14"/>
      <c r="E877" s="14"/>
      <c r="F877" s="14"/>
      <c r="G877" s="14"/>
      <c r="H877"/>
      <c r="I877"/>
      <c r="J877"/>
      <c r="K877"/>
      <c r="L877"/>
      <c r="M877"/>
      <c r="N877"/>
      <c r="O877"/>
    </row>
    <row r="878" spans="3:15" ht="15" customHeight="1" x14ac:dyDescent="0.2">
      <c r="C878"/>
      <c r="D878" s="14"/>
      <c r="E878" s="14"/>
      <c r="F878" s="14"/>
      <c r="G878" s="14"/>
      <c r="H878"/>
      <c r="I878"/>
      <c r="J878"/>
      <c r="K878"/>
      <c r="L878"/>
      <c r="M878"/>
      <c r="N878"/>
      <c r="O878"/>
    </row>
    <row r="879" spans="3:15" ht="15" customHeight="1" x14ac:dyDescent="0.2">
      <c r="C879"/>
      <c r="D879" s="14"/>
      <c r="E879" s="14"/>
      <c r="F879" s="14"/>
      <c r="G879" s="14"/>
      <c r="H879"/>
      <c r="I879"/>
      <c r="J879"/>
      <c r="K879"/>
      <c r="L879"/>
      <c r="M879"/>
      <c r="N879"/>
      <c r="O879"/>
    </row>
    <row r="880" spans="3:15" ht="15" customHeight="1" x14ac:dyDescent="0.2">
      <c r="C880"/>
      <c r="D880" s="14"/>
      <c r="E880" s="14"/>
      <c r="F880" s="14"/>
      <c r="G880" s="14"/>
      <c r="H880"/>
      <c r="I880"/>
      <c r="J880"/>
      <c r="K880"/>
      <c r="L880"/>
      <c r="M880"/>
      <c r="N880"/>
      <c r="O880"/>
    </row>
    <row r="881" spans="3:15" ht="15" customHeight="1" x14ac:dyDescent="0.2">
      <c r="C881"/>
      <c r="D881" s="14"/>
      <c r="E881" s="14"/>
      <c r="F881" s="14"/>
      <c r="G881" s="14"/>
      <c r="H881"/>
      <c r="I881"/>
      <c r="J881"/>
      <c r="K881"/>
      <c r="L881"/>
      <c r="M881"/>
      <c r="N881"/>
      <c r="O881"/>
    </row>
    <row r="882" spans="3:15" ht="15" customHeight="1" x14ac:dyDescent="0.2">
      <c r="C882"/>
      <c r="D882" s="14"/>
      <c r="E882" s="14"/>
      <c r="F882" s="14"/>
      <c r="G882" s="14"/>
      <c r="H882"/>
      <c r="I882"/>
      <c r="J882"/>
      <c r="K882"/>
      <c r="L882"/>
      <c r="M882"/>
      <c r="N882"/>
      <c r="O882"/>
    </row>
    <row r="883" spans="3:15" ht="15" customHeight="1" x14ac:dyDescent="0.2">
      <c r="C883"/>
      <c r="D883" s="14"/>
      <c r="E883" s="14"/>
      <c r="F883" s="14"/>
      <c r="G883" s="14"/>
      <c r="H883"/>
      <c r="I883"/>
      <c r="J883"/>
      <c r="K883"/>
      <c r="L883"/>
      <c r="M883"/>
      <c r="N883"/>
      <c r="O883"/>
    </row>
    <row r="884" spans="3:15" ht="15" customHeight="1" x14ac:dyDescent="0.2">
      <c r="C884"/>
      <c r="D884" s="14"/>
      <c r="E884" s="14"/>
      <c r="F884" s="14"/>
      <c r="G884" s="14"/>
      <c r="H884"/>
      <c r="I884"/>
      <c r="J884"/>
      <c r="K884"/>
      <c r="L884"/>
      <c r="M884"/>
      <c r="N884"/>
      <c r="O884"/>
    </row>
    <row r="885" spans="3:15" ht="15" customHeight="1" x14ac:dyDescent="0.2">
      <c r="C885"/>
      <c r="D885" s="14"/>
      <c r="E885" s="14"/>
      <c r="F885" s="14"/>
      <c r="G885" s="14"/>
      <c r="H885"/>
      <c r="I885"/>
      <c r="J885"/>
      <c r="K885"/>
      <c r="L885"/>
      <c r="M885"/>
      <c r="N885"/>
      <c r="O885"/>
    </row>
    <row r="886" spans="3:15" ht="15" customHeight="1" x14ac:dyDescent="0.2">
      <c r="C886"/>
      <c r="D886" s="14"/>
      <c r="E886" s="14"/>
      <c r="F886" s="14"/>
      <c r="G886" s="14"/>
      <c r="H886"/>
      <c r="I886"/>
      <c r="J886"/>
      <c r="K886"/>
      <c r="L886"/>
      <c r="M886"/>
      <c r="N886"/>
      <c r="O886"/>
    </row>
    <row r="887" spans="3:15" ht="15" customHeight="1" x14ac:dyDescent="0.2">
      <c r="C887"/>
      <c r="D887" s="14"/>
      <c r="E887" s="14"/>
      <c r="F887" s="14"/>
      <c r="G887" s="14"/>
      <c r="H887"/>
      <c r="I887"/>
      <c r="J887"/>
      <c r="K887"/>
      <c r="L887"/>
      <c r="M887"/>
      <c r="N887"/>
      <c r="O887"/>
    </row>
    <row r="888" spans="3:15" ht="15" customHeight="1" x14ac:dyDescent="0.2">
      <c r="C888"/>
      <c r="D888" s="14"/>
      <c r="E888" s="14"/>
      <c r="F888" s="14"/>
      <c r="G888" s="14"/>
      <c r="H888"/>
      <c r="I888"/>
      <c r="J888"/>
      <c r="K888"/>
      <c r="L888"/>
      <c r="M888"/>
      <c r="N888"/>
      <c r="O888"/>
    </row>
    <row r="889" spans="3:15" ht="15" customHeight="1" x14ac:dyDescent="0.2">
      <c r="C889"/>
      <c r="D889" s="14"/>
      <c r="E889" s="14"/>
      <c r="F889" s="14"/>
      <c r="G889" s="14"/>
      <c r="H889"/>
      <c r="I889"/>
      <c r="J889"/>
      <c r="K889"/>
      <c r="L889"/>
      <c r="M889"/>
      <c r="N889"/>
      <c r="O889"/>
    </row>
    <row r="890" spans="3:15" ht="15" customHeight="1" x14ac:dyDescent="0.2">
      <c r="C890"/>
      <c r="D890" s="14"/>
      <c r="E890" s="14"/>
      <c r="F890" s="14"/>
      <c r="G890" s="14"/>
      <c r="H890"/>
      <c r="I890"/>
      <c r="J890"/>
      <c r="K890"/>
      <c r="L890"/>
      <c r="M890"/>
      <c r="N890"/>
      <c r="O890"/>
    </row>
    <row r="891" spans="3:15" ht="15" customHeight="1" x14ac:dyDescent="0.2">
      <c r="C891"/>
      <c r="D891" s="14"/>
      <c r="E891" s="14"/>
      <c r="F891" s="14"/>
      <c r="G891" s="14"/>
      <c r="H891"/>
      <c r="I891"/>
      <c r="J891"/>
      <c r="K891"/>
      <c r="L891"/>
      <c r="M891"/>
      <c r="N891"/>
      <c r="O891"/>
    </row>
    <row r="892" spans="3:15" ht="15" customHeight="1" x14ac:dyDescent="0.2">
      <c r="C892"/>
      <c r="D892" s="14"/>
      <c r="E892" s="14"/>
      <c r="F892" s="14"/>
      <c r="G892" s="14"/>
      <c r="H892"/>
      <c r="I892"/>
      <c r="J892"/>
      <c r="K892"/>
      <c r="L892"/>
      <c r="M892"/>
      <c r="N892"/>
      <c r="O892"/>
    </row>
    <row r="893" spans="3:15" ht="15" customHeight="1" x14ac:dyDescent="0.2">
      <c r="C893"/>
      <c r="D893" s="14"/>
      <c r="E893" s="14"/>
      <c r="F893" s="14"/>
      <c r="G893" s="14"/>
      <c r="H893"/>
      <c r="I893"/>
      <c r="J893"/>
      <c r="K893"/>
      <c r="L893"/>
      <c r="M893"/>
      <c r="N893"/>
      <c r="O893"/>
    </row>
    <row r="894" spans="3:15" ht="15" customHeight="1" x14ac:dyDescent="0.2">
      <c r="C894"/>
      <c r="D894" s="14"/>
      <c r="E894" s="14"/>
      <c r="F894" s="14"/>
      <c r="G894" s="14"/>
      <c r="H894"/>
      <c r="I894"/>
      <c r="J894"/>
      <c r="K894"/>
      <c r="L894"/>
      <c r="M894"/>
      <c r="N894"/>
      <c r="O894"/>
    </row>
    <row r="895" spans="3:15" ht="15" customHeight="1" x14ac:dyDescent="0.2">
      <c r="C895"/>
      <c r="D895" s="14"/>
      <c r="E895" s="14"/>
      <c r="F895" s="14"/>
      <c r="G895" s="14"/>
      <c r="H895"/>
      <c r="I895"/>
      <c r="J895"/>
      <c r="K895"/>
      <c r="L895"/>
      <c r="M895"/>
      <c r="N895"/>
      <c r="O895"/>
    </row>
    <row r="896" spans="3:15" ht="15" customHeight="1" x14ac:dyDescent="0.2">
      <c r="C896"/>
      <c r="D896" s="14"/>
      <c r="E896" s="14"/>
      <c r="F896" s="14"/>
      <c r="G896" s="14"/>
      <c r="H896"/>
      <c r="I896"/>
      <c r="J896"/>
      <c r="K896"/>
      <c r="L896"/>
      <c r="M896"/>
      <c r="N896"/>
      <c r="O896"/>
    </row>
    <row r="897" spans="3:15" ht="15" customHeight="1" x14ac:dyDescent="0.2">
      <c r="C897"/>
      <c r="D897" s="14"/>
      <c r="E897" s="14"/>
      <c r="F897" s="14"/>
      <c r="G897" s="14"/>
      <c r="H897"/>
      <c r="I897"/>
      <c r="J897"/>
      <c r="K897"/>
      <c r="L897"/>
      <c r="M897"/>
      <c r="N897"/>
      <c r="O897"/>
    </row>
    <row r="898" spans="3:15" ht="15" customHeight="1" x14ac:dyDescent="0.2">
      <c r="C898"/>
      <c r="D898" s="14"/>
      <c r="E898" s="14"/>
      <c r="F898" s="14"/>
      <c r="G898" s="14"/>
      <c r="H898"/>
      <c r="I898"/>
      <c r="J898"/>
      <c r="K898"/>
      <c r="L898"/>
      <c r="M898"/>
      <c r="N898"/>
      <c r="O898"/>
    </row>
    <row r="899" spans="3:15" ht="15" customHeight="1" x14ac:dyDescent="0.2">
      <c r="C899"/>
      <c r="D899" s="14"/>
      <c r="E899" s="14"/>
      <c r="F899" s="14"/>
      <c r="G899" s="14"/>
      <c r="H899"/>
      <c r="I899"/>
      <c r="J899"/>
      <c r="K899"/>
      <c r="L899"/>
      <c r="M899"/>
      <c r="N899"/>
      <c r="O899"/>
    </row>
    <row r="900" spans="3:15" ht="15" customHeight="1" x14ac:dyDescent="0.2">
      <c r="C900"/>
      <c r="D900" s="14"/>
      <c r="E900" s="14"/>
      <c r="F900" s="14"/>
      <c r="G900" s="14"/>
      <c r="H900"/>
      <c r="I900"/>
      <c r="J900"/>
      <c r="K900"/>
      <c r="L900"/>
      <c r="M900"/>
      <c r="N900"/>
      <c r="O900"/>
    </row>
    <row r="901" spans="3:15" ht="15" customHeight="1" x14ac:dyDescent="0.2">
      <c r="C901"/>
      <c r="D901" s="14"/>
      <c r="E901" s="14"/>
      <c r="F901" s="14"/>
      <c r="G901" s="14"/>
      <c r="H901"/>
      <c r="I901"/>
      <c r="J901"/>
      <c r="K901"/>
      <c r="L901"/>
      <c r="M901"/>
      <c r="N901"/>
      <c r="O901"/>
    </row>
    <row r="902" spans="3:15" ht="15" customHeight="1" x14ac:dyDescent="0.2">
      <c r="C902"/>
      <c r="D902" s="14"/>
      <c r="E902" s="14"/>
      <c r="F902" s="14"/>
      <c r="G902" s="14"/>
      <c r="H902"/>
      <c r="I902"/>
      <c r="J902"/>
      <c r="K902"/>
      <c r="L902"/>
      <c r="M902"/>
      <c r="N902"/>
      <c r="O902"/>
    </row>
    <row r="903" spans="3:15" ht="15" customHeight="1" x14ac:dyDescent="0.2">
      <c r="C903"/>
      <c r="D903" s="14"/>
      <c r="E903" s="14"/>
      <c r="F903" s="14"/>
      <c r="G903" s="14"/>
      <c r="H903"/>
      <c r="I903"/>
      <c r="J903"/>
      <c r="K903"/>
      <c r="L903"/>
      <c r="M903"/>
      <c r="N903"/>
      <c r="O903"/>
    </row>
    <row r="904" spans="3:15" ht="15" customHeight="1" x14ac:dyDescent="0.2">
      <c r="C904"/>
      <c r="D904" s="14"/>
      <c r="E904" s="14"/>
      <c r="F904" s="14"/>
      <c r="G904" s="14"/>
      <c r="H904"/>
      <c r="I904"/>
      <c r="J904"/>
      <c r="K904"/>
      <c r="L904"/>
      <c r="M904"/>
      <c r="N904"/>
      <c r="O904"/>
    </row>
    <row r="905" spans="3:15" ht="15" customHeight="1" x14ac:dyDescent="0.2">
      <c r="C905"/>
      <c r="D905" s="14"/>
      <c r="E905" s="14"/>
      <c r="F905" s="14"/>
      <c r="G905" s="14"/>
      <c r="H905"/>
      <c r="I905"/>
      <c r="J905"/>
      <c r="K905"/>
      <c r="L905"/>
      <c r="M905"/>
      <c r="N905"/>
      <c r="O905"/>
    </row>
    <row r="906" spans="3:15" ht="15" customHeight="1" x14ac:dyDescent="0.2">
      <c r="C906"/>
      <c r="D906" s="14"/>
      <c r="E906" s="14"/>
      <c r="F906" s="14"/>
      <c r="G906" s="14"/>
      <c r="H906"/>
      <c r="I906"/>
      <c r="J906"/>
      <c r="K906"/>
      <c r="L906"/>
      <c r="M906"/>
      <c r="N906"/>
      <c r="O906"/>
    </row>
    <row r="907" spans="3:15" ht="15" customHeight="1" x14ac:dyDescent="0.2">
      <c r="C907"/>
      <c r="D907" s="14"/>
      <c r="E907" s="14"/>
      <c r="F907" s="14"/>
      <c r="G907" s="14"/>
      <c r="H907"/>
      <c r="I907"/>
      <c r="J907"/>
      <c r="K907"/>
      <c r="L907"/>
      <c r="M907"/>
      <c r="N907"/>
      <c r="O907"/>
    </row>
    <row r="908" spans="3:15" ht="15" customHeight="1" x14ac:dyDescent="0.2">
      <c r="C908"/>
      <c r="D908" s="14"/>
      <c r="E908" s="14"/>
      <c r="F908" s="14"/>
      <c r="G908" s="14"/>
      <c r="H908"/>
      <c r="I908"/>
      <c r="J908"/>
      <c r="K908"/>
      <c r="L908"/>
      <c r="M908"/>
      <c r="N908"/>
      <c r="O908"/>
    </row>
    <row r="909" spans="3:15" ht="15" customHeight="1" x14ac:dyDescent="0.2">
      <c r="C909"/>
      <c r="D909" s="14"/>
      <c r="E909" s="14"/>
      <c r="F909" s="14"/>
      <c r="G909" s="14"/>
      <c r="H909"/>
      <c r="I909"/>
      <c r="J909"/>
      <c r="K909"/>
      <c r="L909"/>
      <c r="M909"/>
      <c r="N909"/>
      <c r="O909"/>
    </row>
    <row r="910" spans="3:15" ht="15" customHeight="1" x14ac:dyDescent="0.2">
      <c r="C910"/>
      <c r="D910" s="14"/>
      <c r="E910" s="14"/>
      <c r="F910" s="14"/>
      <c r="G910" s="14"/>
      <c r="H910"/>
      <c r="I910"/>
      <c r="J910"/>
      <c r="K910"/>
      <c r="L910"/>
      <c r="M910"/>
      <c r="N910"/>
      <c r="O910"/>
    </row>
    <row r="911" spans="3:15" ht="15" customHeight="1" x14ac:dyDescent="0.2">
      <c r="C911"/>
      <c r="D911" s="14"/>
      <c r="E911" s="14"/>
      <c r="F911" s="14"/>
      <c r="G911" s="14"/>
      <c r="H911"/>
      <c r="I911"/>
      <c r="J911"/>
      <c r="K911"/>
      <c r="L911"/>
      <c r="M911"/>
      <c r="N911"/>
      <c r="O911"/>
    </row>
    <row r="912" spans="3:15" ht="15" customHeight="1" x14ac:dyDescent="0.2">
      <c r="C912"/>
      <c r="D912" s="14"/>
      <c r="E912" s="14"/>
      <c r="F912" s="14"/>
      <c r="G912" s="14"/>
      <c r="H912"/>
      <c r="I912"/>
      <c r="J912"/>
      <c r="K912"/>
      <c r="L912"/>
      <c r="M912"/>
      <c r="N912"/>
      <c r="O912"/>
    </row>
    <row r="913" spans="3:15" ht="15" customHeight="1" x14ac:dyDescent="0.2">
      <c r="C913"/>
      <c r="D913" s="14"/>
      <c r="E913" s="14"/>
      <c r="F913" s="14"/>
      <c r="G913" s="14"/>
      <c r="H913"/>
      <c r="I913"/>
      <c r="J913"/>
      <c r="K913"/>
      <c r="L913"/>
      <c r="M913"/>
      <c r="N913"/>
      <c r="O913"/>
    </row>
    <row r="914" spans="3:15" ht="15" customHeight="1" x14ac:dyDescent="0.2">
      <c r="C914"/>
      <c r="D914" s="14"/>
      <c r="E914" s="14"/>
      <c r="F914" s="14"/>
      <c r="G914" s="14"/>
      <c r="H914"/>
      <c r="I914"/>
      <c r="J914"/>
      <c r="K914"/>
      <c r="L914"/>
      <c r="M914"/>
      <c r="N914"/>
      <c r="O914"/>
    </row>
    <row r="915" spans="3:15" ht="15" customHeight="1" x14ac:dyDescent="0.2">
      <c r="C915"/>
      <c r="D915" s="14"/>
      <c r="E915" s="14"/>
      <c r="F915" s="14"/>
      <c r="G915" s="14"/>
      <c r="H915"/>
      <c r="I915"/>
      <c r="J915"/>
      <c r="K915"/>
      <c r="L915"/>
      <c r="M915"/>
      <c r="N915"/>
      <c r="O915"/>
    </row>
    <row r="916" spans="3:15" ht="15" customHeight="1" x14ac:dyDescent="0.2">
      <c r="C916"/>
      <c r="D916" s="14"/>
      <c r="E916" s="14"/>
      <c r="F916" s="14"/>
      <c r="G916" s="14"/>
      <c r="H916"/>
      <c r="I916"/>
      <c r="J916"/>
      <c r="K916"/>
      <c r="L916"/>
      <c r="M916"/>
      <c r="N916"/>
      <c r="O916"/>
    </row>
    <row r="917" spans="3:15" ht="15" customHeight="1" x14ac:dyDescent="0.2">
      <c r="C917"/>
      <c r="D917" s="14"/>
      <c r="E917" s="14"/>
      <c r="F917" s="14"/>
      <c r="G917" s="14"/>
      <c r="H917"/>
      <c r="I917"/>
      <c r="J917"/>
      <c r="K917"/>
      <c r="L917"/>
      <c r="M917"/>
      <c r="N917"/>
      <c r="O917"/>
    </row>
    <row r="918" spans="3:15" ht="15" customHeight="1" x14ac:dyDescent="0.2">
      <c r="C918"/>
      <c r="D918" s="14"/>
      <c r="E918" s="14"/>
      <c r="F918" s="14"/>
      <c r="G918" s="14"/>
      <c r="H918"/>
      <c r="I918"/>
      <c r="J918"/>
      <c r="K918"/>
      <c r="L918"/>
      <c r="M918"/>
      <c r="N918"/>
      <c r="O918"/>
    </row>
    <row r="919" spans="3:15" ht="15" customHeight="1" x14ac:dyDescent="0.2">
      <c r="C919"/>
      <c r="D919" s="14"/>
      <c r="E919" s="14"/>
      <c r="F919" s="14"/>
      <c r="G919" s="14"/>
      <c r="H919"/>
      <c r="I919"/>
      <c r="J919"/>
      <c r="K919"/>
      <c r="L919"/>
      <c r="M919"/>
      <c r="N919"/>
      <c r="O919"/>
    </row>
    <row r="920" spans="3:15" ht="15" customHeight="1" x14ac:dyDescent="0.2">
      <c r="C920"/>
      <c r="D920" s="14"/>
      <c r="E920" s="14"/>
      <c r="F920" s="14"/>
      <c r="G920" s="14"/>
      <c r="H920"/>
      <c r="I920"/>
      <c r="J920"/>
      <c r="K920"/>
      <c r="L920"/>
      <c r="M920"/>
      <c r="N920"/>
      <c r="O920"/>
    </row>
    <row r="921" spans="3:15" ht="15" customHeight="1" x14ac:dyDescent="0.2">
      <c r="C921"/>
      <c r="D921" s="14"/>
      <c r="E921" s="14"/>
      <c r="F921" s="14"/>
      <c r="G921" s="14"/>
      <c r="H921"/>
      <c r="I921"/>
      <c r="J921"/>
      <c r="K921"/>
      <c r="L921"/>
      <c r="M921"/>
      <c r="N921"/>
      <c r="O921"/>
    </row>
    <row r="922" spans="3:15" ht="15" customHeight="1" x14ac:dyDescent="0.2">
      <c r="C922"/>
      <c r="D922" s="14"/>
      <c r="E922" s="14"/>
      <c r="F922" s="14"/>
      <c r="G922" s="14"/>
      <c r="H922"/>
      <c r="I922"/>
      <c r="J922"/>
      <c r="K922"/>
      <c r="L922"/>
      <c r="M922"/>
      <c r="N922"/>
      <c r="O922"/>
    </row>
    <row r="923" spans="3:15" ht="15" customHeight="1" x14ac:dyDescent="0.2">
      <c r="C923"/>
      <c r="D923" s="14"/>
      <c r="E923" s="14"/>
      <c r="F923" s="14"/>
      <c r="G923" s="14"/>
      <c r="H923"/>
      <c r="I923"/>
      <c r="J923"/>
      <c r="K923"/>
      <c r="L923"/>
      <c r="M923"/>
      <c r="N923"/>
      <c r="O923"/>
    </row>
    <row r="924" spans="3:15" ht="15" customHeight="1" x14ac:dyDescent="0.2">
      <c r="C924"/>
      <c r="D924" s="14"/>
      <c r="E924" s="14"/>
      <c r="F924" s="14"/>
      <c r="G924" s="14"/>
      <c r="H924"/>
      <c r="I924"/>
      <c r="J924"/>
      <c r="K924"/>
      <c r="L924"/>
      <c r="M924"/>
      <c r="N924"/>
      <c r="O924"/>
    </row>
    <row r="925" spans="3:15" ht="15" customHeight="1" x14ac:dyDescent="0.2">
      <c r="C925"/>
      <c r="D925" s="14"/>
      <c r="E925" s="14"/>
      <c r="F925" s="14"/>
      <c r="G925" s="14"/>
      <c r="H925"/>
      <c r="I925"/>
      <c r="J925"/>
      <c r="K925"/>
      <c r="L925"/>
      <c r="M925"/>
      <c r="N925"/>
      <c r="O925"/>
    </row>
    <row r="926" spans="3:15" ht="15" customHeight="1" x14ac:dyDescent="0.2">
      <c r="C926"/>
      <c r="D926" s="14"/>
      <c r="E926" s="14"/>
      <c r="F926" s="14"/>
      <c r="G926" s="14"/>
      <c r="H926"/>
      <c r="I926"/>
      <c r="J926"/>
      <c r="K926"/>
      <c r="L926"/>
      <c r="M926"/>
      <c r="N926"/>
      <c r="O926"/>
    </row>
    <row r="927" spans="3:15" ht="15" customHeight="1" x14ac:dyDescent="0.2">
      <c r="C927"/>
      <c r="D927" s="14"/>
      <c r="E927" s="14"/>
      <c r="F927" s="14"/>
      <c r="G927" s="14"/>
      <c r="H927"/>
      <c r="I927"/>
      <c r="J927"/>
      <c r="K927"/>
      <c r="L927"/>
      <c r="M927"/>
      <c r="N927"/>
      <c r="O927"/>
    </row>
    <row r="928" spans="3:15" ht="15" customHeight="1" x14ac:dyDescent="0.2">
      <c r="C928"/>
      <c r="D928" s="14"/>
      <c r="E928" s="14"/>
      <c r="F928" s="14"/>
      <c r="G928" s="14"/>
      <c r="H928"/>
      <c r="I928"/>
      <c r="J928"/>
      <c r="K928"/>
      <c r="L928"/>
      <c r="M928"/>
      <c r="N928"/>
      <c r="O928"/>
    </row>
    <row r="929" spans="3:15" ht="15" customHeight="1" x14ac:dyDescent="0.2">
      <c r="C929"/>
      <c r="D929" s="14"/>
      <c r="E929" s="14"/>
      <c r="F929" s="14"/>
      <c r="G929" s="14"/>
      <c r="H929"/>
      <c r="I929"/>
      <c r="J929"/>
      <c r="K929"/>
      <c r="L929"/>
      <c r="M929"/>
      <c r="N929"/>
      <c r="O929"/>
    </row>
    <row r="930" spans="3:15" ht="15" customHeight="1" x14ac:dyDescent="0.2">
      <c r="C930"/>
      <c r="D930" s="14"/>
      <c r="E930" s="14"/>
      <c r="F930" s="14"/>
      <c r="G930" s="14"/>
      <c r="H930"/>
      <c r="I930"/>
      <c r="J930"/>
      <c r="K930"/>
      <c r="L930"/>
      <c r="M930"/>
      <c r="N930"/>
      <c r="O930"/>
    </row>
    <row r="931" spans="3:15" ht="15" customHeight="1" x14ac:dyDescent="0.2">
      <c r="C931"/>
      <c r="D931" s="14"/>
      <c r="E931" s="14"/>
      <c r="F931" s="14"/>
      <c r="G931" s="14"/>
      <c r="H931"/>
      <c r="I931"/>
      <c r="J931"/>
      <c r="K931"/>
      <c r="L931"/>
      <c r="M931"/>
      <c r="N931"/>
      <c r="O931"/>
    </row>
    <row r="932" spans="3:15" ht="15" customHeight="1" x14ac:dyDescent="0.2">
      <c r="C932"/>
      <c r="D932" s="14"/>
      <c r="E932" s="14"/>
      <c r="F932" s="14"/>
      <c r="G932" s="14"/>
      <c r="H932"/>
      <c r="I932"/>
      <c r="J932"/>
      <c r="K932"/>
      <c r="L932"/>
      <c r="M932"/>
      <c r="N932"/>
      <c r="O932"/>
    </row>
    <row r="933" spans="3:15" ht="15" customHeight="1" x14ac:dyDescent="0.2">
      <c r="C933"/>
      <c r="D933" s="14"/>
      <c r="E933" s="14"/>
      <c r="F933" s="14"/>
      <c r="G933" s="14"/>
      <c r="H933"/>
      <c r="I933"/>
      <c r="J933"/>
      <c r="K933"/>
      <c r="L933"/>
      <c r="M933"/>
      <c r="N933"/>
      <c r="O933"/>
    </row>
    <row r="934" spans="3:15" ht="15" customHeight="1" x14ac:dyDescent="0.2">
      <c r="C934"/>
      <c r="D934" s="14"/>
      <c r="E934" s="14"/>
      <c r="F934" s="14"/>
      <c r="G934" s="14"/>
      <c r="H934"/>
      <c r="I934"/>
      <c r="J934"/>
      <c r="K934"/>
      <c r="L934"/>
      <c r="M934"/>
      <c r="N934"/>
      <c r="O934"/>
    </row>
    <row r="935" spans="3:15" ht="15" customHeight="1" x14ac:dyDescent="0.2">
      <c r="C935"/>
      <c r="D935" s="14"/>
      <c r="E935" s="14"/>
      <c r="F935" s="14"/>
      <c r="G935" s="14"/>
      <c r="H935"/>
      <c r="I935"/>
      <c r="J935"/>
      <c r="K935"/>
      <c r="L935"/>
      <c r="M935"/>
      <c r="N935"/>
      <c r="O935"/>
    </row>
    <row r="936" spans="3:15" ht="15" customHeight="1" x14ac:dyDescent="0.2">
      <c r="C936"/>
      <c r="D936" s="14"/>
      <c r="E936" s="14"/>
      <c r="F936" s="14"/>
      <c r="G936" s="14"/>
      <c r="H936"/>
      <c r="I936"/>
      <c r="J936"/>
      <c r="K936"/>
      <c r="L936"/>
      <c r="M936"/>
      <c r="N936"/>
      <c r="O936"/>
    </row>
    <row r="937" spans="3:15" ht="15" customHeight="1" x14ac:dyDescent="0.2">
      <c r="C937"/>
      <c r="D937" s="14"/>
      <c r="E937" s="14"/>
      <c r="F937" s="14"/>
      <c r="G937" s="14"/>
      <c r="H937"/>
      <c r="I937"/>
      <c r="J937"/>
      <c r="K937"/>
      <c r="L937"/>
      <c r="M937"/>
      <c r="N937"/>
      <c r="O937"/>
    </row>
    <row r="938" spans="3:15" ht="15" customHeight="1" x14ac:dyDescent="0.2">
      <c r="C938"/>
      <c r="D938" s="14"/>
      <c r="E938" s="14"/>
      <c r="F938" s="14"/>
      <c r="G938" s="14"/>
      <c r="H938"/>
      <c r="I938"/>
      <c r="J938"/>
      <c r="K938"/>
      <c r="L938"/>
      <c r="M938"/>
      <c r="N938"/>
      <c r="O938"/>
    </row>
    <row r="939" spans="3:15" ht="15" customHeight="1" x14ac:dyDescent="0.2">
      <c r="C939"/>
      <c r="D939" s="14"/>
      <c r="E939" s="14"/>
      <c r="F939" s="14"/>
      <c r="G939" s="14"/>
      <c r="H939"/>
      <c r="I939"/>
      <c r="J939"/>
      <c r="K939"/>
      <c r="L939"/>
      <c r="M939"/>
      <c r="N939"/>
      <c r="O939"/>
    </row>
    <row r="940" spans="3:15" ht="15" customHeight="1" x14ac:dyDescent="0.2">
      <c r="C940"/>
      <c r="D940" s="14"/>
      <c r="E940" s="14"/>
      <c r="F940" s="14"/>
      <c r="G940" s="14"/>
      <c r="H940"/>
      <c r="I940"/>
      <c r="J940"/>
      <c r="K940"/>
      <c r="L940"/>
      <c r="M940"/>
      <c r="N940"/>
      <c r="O940"/>
    </row>
    <row r="941" spans="3:15" ht="15" customHeight="1" x14ac:dyDescent="0.2">
      <c r="C941"/>
      <c r="D941" s="14"/>
      <c r="E941" s="14"/>
      <c r="F941" s="14"/>
      <c r="G941" s="14"/>
      <c r="H941"/>
      <c r="I941"/>
      <c r="J941"/>
      <c r="K941"/>
      <c r="L941"/>
      <c r="M941"/>
      <c r="N941"/>
      <c r="O941"/>
    </row>
    <row r="942" spans="3:15" ht="15" customHeight="1" x14ac:dyDescent="0.2">
      <c r="C942"/>
      <c r="D942" s="14"/>
      <c r="E942" s="14"/>
      <c r="F942" s="14"/>
      <c r="G942" s="14"/>
      <c r="H942"/>
      <c r="I942"/>
      <c r="J942"/>
      <c r="K942"/>
      <c r="L942"/>
      <c r="M942"/>
      <c r="N942"/>
      <c r="O942"/>
    </row>
    <row r="943" spans="3:15" ht="15" customHeight="1" x14ac:dyDescent="0.2">
      <c r="C943"/>
      <c r="D943" s="14"/>
      <c r="E943" s="14"/>
      <c r="F943" s="14"/>
      <c r="G943" s="14"/>
      <c r="H943"/>
      <c r="I943"/>
      <c r="J943"/>
      <c r="K943"/>
      <c r="L943"/>
      <c r="M943"/>
      <c r="N943"/>
      <c r="O943"/>
    </row>
    <row r="944" spans="3:15" ht="15" customHeight="1" x14ac:dyDescent="0.2">
      <c r="C944"/>
      <c r="D944" s="14"/>
      <c r="E944" s="14"/>
      <c r="F944" s="14"/>
      <c r="G944" s="14"/>
      <c r="H944"/>
      <c r="I944"/>
      <c r="J944"/>
      <c r="K944"/>
      <c r="L944"/>
      <c r="M944"/>
      <c r="N944"/>
      <c r="O944"/>
    </row>
    <row r="945" spans="3:15" ht="15" customHeight="1" x14ac:dyDescent="0.2">
      <c r="C945"/>
      <c r="D945" s="14"/>
      <c r="E945" s="14"/>
      <c r="F945" s="14"/>
      <c r="G945" s="14"/>
      <c r="H945"/>
      <c r="I945"/>
      <c r="J945"/>
      <c r="K945"/>
      <c r="L945"/>
      <c r="M945"/>
      <c r="N945"/>
      <c r="O945"/>
    </row>
    <row r="946" spans="3:15" ht="15" customHeight="1" x14ac:dyDescent="0.2">
      <c r="C946"/>
      <c r="D946" s="14"/>
      <c r="E946" s="14"/>
      <c r="F946" s="14"/>
      <c r="G946" s="14"/>
      <c r="H946"/>
      <c r="I946"/>
      <c r="J946"/>
      <c r="K946"/>
      <c r="L946"/>
      <c r="M946"/>
      <c r="N946"/>
      <c r="O946"/>
    </row>
    <row r="947" spans="3:15" ht="15" customHeight="1" x14ac:dyDescent="0.2">
      <c r="C947"/>
      <c r="D947" s="14"/>
      <c r="E947" s="14"/>
      <c r="F947" s="14"/>
      <c r="G947" s="14"/>
      <c r="H947"/>
      <c r="I947"/>
      <c r="J947"/>
      <c r="K947"/>
      <c r="L947"/>
      <c r="M947"/>
      <c r="N947"/>
      <c r="O947"/>
    </row>
    <row r="948" spans="3:15" ht="15" customHeight="1" x14ac:dyDescent="0.2">
      <c r="C948"/>
      <c r="D948" s="14"/>
      <c r="E948" s="14"/>
      <c r="F948" s="14"/>
      <c r="G948" s="14"/>
      <c r="H948"/>
      <c r="I948"/>
      <c r="J948"/>
      <c r="K948"/>
      <c r="L948"/>
      <c r="M948"/>
      <c r="N948"/>
      <c r="O948"/>
    </row>
    <row r="949" spans="3:15" ht="15" customHeight="1" x14ac:dyDescent="0.2">
      <c r="C949"/>
      <c r="D949" s="14"/>
      <c r="E949" s="14"/>
      <c r="F949" s="14"/>
      <c r="G949" s="14"/>
      <c r="H949"/>
      <c r="I949"/>
      <c r="J949"/>
      <c r="K949"/>
      <c r="L949"/>
      <c r="M949"/>
      <c r="N949"/>
      <c r="O949"/>
    </row>
    <row r="950" spans="3:15" ht="15" customHeight="1" x14ac:dyDescent="0.2">
      <c r="C950"/>
      <c r="D950" s="14"/>
      <c r="E950" s="14"/>
      <c r="F950" s="14"/>
      <c r="G950" s="14"/>
      <c r="H950"/>
      <c r="I950"/>
      <c r="J950"/>
      <c r="K950"/>
      <c r="L950"/>
      <c r="M950"/>
      <c r="N950"/>
      <c r="O950"/>
    </row>
    <row r="951" spans="3:15" ht="15" customHeight="1" x14ac:dyDescent="0.2">
      <c r="C951"/>
      <c r="D951" s="14"/>
      <c r="E951" s="14"/>
      <c r="F951" s="14"/>
      <c r="G951" s="14"/>
      <c r="H951"/>
      <c r="I951"/>
      <c r="J951"/>
      <c r="K951"/>
      <c r="L951"/>
      <c r="M951"/>
      <c r="N951"/>
      <c r="O951"/>
    </row>
    <row r="952" spans="3:15" ht="15" customHeight="1" x14ac:dyDescent="0.2">
      <c r="C952"/>
      <c r="D952" s="14"/>
      <c r="E952" s="14"/>
      <c r="F952" s="14"/>
      <c r="G952" s="14"/>
      <c r="H952"/>
      <c r="I952"/>
      <c r="J952"/>
      <c r="K952"/>
      <c r="L952"/>
      <c r="M952"/>
      <c r="N952"/>
      <c r="O952"/>
    </row>
    <row r="953" spans="3:15" ht="15" customHeight="1" x14ac:dyDescent="0.2">
      <c r="C953"/>
      <c r="D953" s="14"/>
      <c r="E953" s="14"/>
      <c r="F953" s="14"/>
      <c r="G953" s="14"/>
      <c r="H953"/>
      <c r="I953"/>
      <c r="J953"/>
      <c r="K953"/>
      <c r="L953"/>
      <c r="M953"/>
      <c r="N953"/>
      <c r="O953"/>
    </row>
    <row r="954" spans="3:15" ht="15" customHeight="1" x14ac:dyDescent="0.2">
      <c r="C954"/>
      <c r="D954" s="14"/>
      <c r="E954" s="14"/>
      <c r="F954" s="14"/>
      <c r="G954" s="14"/>
      <c r="H954"/>
      <c r="I954"/>
      <c r="J954"/>
      <c r="K954"/>
      <c r="L954"/>
      <c r="M954"/>
      <c r="N954"/>
      <c r="O954"/>
    </row>
    <row r="955" spans="3:15" ht="15" customHeight="1" x14ac:dyDescent="0.2">
      <c r="C955"/>
      <c r="D955" s="14"/>
      <c r="E955" s="14"/>
      <c r="F955" s="14"/>
      <c r="G955" s="14"/>
      <c r="H955"/>
      <c r="I955"/>
      <c r="J955"/>
      <c r="K955"/>
      <c r="L955"/>
      <c r="M955"/>
      <c r="N955"/>
      <c r="O955"/>
    </row>
    <row r="956" spans="3:15" ht="15" customHeight="1" x14ac:dyDescent="0.2">
      <c r="C956"/>
      <c r="D956" s="14"/>
      <c r="E956" s="14"/>
      <c r="F956" s="14"/>
      <c r="G956" s="14"/>
      <c r="H956"/>
      <c r="I956"/>
      <c r="J956"/>
      <c r="K956"/>
      <c r="L956"/>
      <c r="M956"/>
      <c r="N956"/>
      <c r="O956"/>
    </row>
    <row r="957" spans="3:15" ht="15" customHeight="1" x14ac:dyDescent="0.2">
      <c r="C957"/>
      <c r="D957" s="14"/>
      <c r="E957" s="14"/>
      <c r="F957" s="14"/>
      <c r="G957" s="14"/>
      <c r="H957"/>
      <c r="I957"/>
      <c r="J957"/>
      <c r="K957"/>
      <c r="L957"/>
      <c r="M957"/>
      <c r="N957"/>
      <c r="O957"/>
    </row>
    <row r="958" spans="3:15" ht="15" customHeight="1" x14ac:dyDescent="0.2">
      <c r="C958"/>
      <c r="D958" s="14"/>
      <c r="E958" s="14"/>
      <c r="F958" s="14"/>
      <c r="G958" s="14"/>
      <c r="H958"/>
      <c r="I958"/>
      <c r="J958"/>
      <c r="K958"/>
      <c r="L958"/>
      <c r="M958"/>
      <c r="N958"/>
      <c r="O958"/>
    </row>
    <row r="959" spans="3:15" ht="15" customHeight="1" x14ac:dyDescent="0.2">
      <c r="C959"/>
      <c r="D959" s="14"/>
      <c r="E959" s="14"/>
      <c r="F959" s="14"/>
      <c r="G959" s="14"/>
      <c r="H959"/>
      <c r="I959"/>
      <c r="J959"/>
      <c r="K959"/>
      <c r="L959"/>
      <c r="M959"/>
      <c r="N959"/>
      <c r="O959"/>
    </row>
    <row r="960" spans="3:15" ht="15" customHeight="1" x14ac:dyDescent="0.2">
      <c r="C960"/>
      <c r="D960" s="14"/>
      <c r="E960" s="14"/>
      <c r="F960" s="14"/>
      <c r="G960" s="14"/>
      <c r="H960"/>
      <c r="I960"/>
      <c r="J960"/>
      <c r="K960"/>
      <c r="L960"/>
      <c r="M960"/>
      <c r="N960"/>
      <c r="O960"/>
    </row>
    <row r="961" spans="3:15" ht="15" customHeight="1" x14ac:dyDescent="0.2">
      <c r="C961"/>
      <c r="D961" s="14"/>
      <c r="E961" s="14"/>
      <c r="F961" s="14"/>
      <c r="G961" s="14"/>
      <c r="H961"/>
      <c r="I961"/>
      <c r="J961"/>
      <c r="K961"/>
      <c r="L961"/>
      <c r="M961"/>
      <c r="N961"/>
      <c r="O961"/>
    </row>
    <row r="962" spans="3:15" ht="15" customHeight="1" x14ac:dyDescent="0.2">
      <c r="C962"/>
      <c r="D962" s="14"/>
      <c r="E962" s="14"/>
      <c r="F962" s="14"/>
      <c r="G962" s="14"/>
      <c r="H962"/>
      <c r="I962"/>
      <c r="J962"/>
      <c r="K962"/>
      <c r="L962"/>
      <c r="M962"/>
      <c r="N962"/>
      <c r="O962"/>
    </row>
    <row r="963" spans="3:15" ht="15" customHeight="1" x14ac:dyDescent="0.2">
      <c r="C963"/>
      <c r="D963" s="14"/>
      <c r="E963" s="14"/>
      <c r="F963" s="14"/>
      <c r="G963" s="14"/>
      <c r="H963"/>
      <c r="I963"/>
      <c r="J963"/>
      <c r="K963"/>
      <c r="L963"/>
      <c r="M963"/>
      <c r="N963"/>
      <c r="O963"/>
    </row>
    <row r="964" spans="3:15" ht="15" customHeight="1" x14ac:dyDescent="0.2">
      <c r="C964"/>
      <c r="D964" s="14"/>
      <c r="E964" s="14"/>
      <c r="F964" s="14"/>
      <c r="G964" s="14"/>
      <c r="H964"/>
      <c r="I964"/>
      <c r="J964"/>
      <c r="K964"/>
      <c r="L964"/>
      <c r="M964"/>
      <c r="N964"/>
      <c r="O964"/>
    </row>
    <row r="965" spans="3:15" ht="15" customHeight="1" x14ac:dyDescent="0.2">
      <c r="C965"/>
      <c r="D965" s="14"/>
      <c r="E965" s="14"/>
      <c r="F965" s="14"/>
      <c r="G965" s="14"/>
      <c r="H965"/>
      <c r="I965"/>
      <c r="J965"/>
      <c r="K965"/>
      <c r="L965"/>
      <c r="M965"/>
      <c r="N965"/>
      <c r="O965"/>
    </row>
    <row r="966" spans="3:15" ht="15" customHeight="1" x14ac:dyDescent="0.2">
      <c r="C966"/>
      <c r="D966" s="14"/>
      <c r="E966" s="14"/>
      <c r="F966" s="14"/>
      <c r="G966" s="14"/>
      <c r="H966"/>
      <c r="I966"/>
      <c r="J966"/>
      <c r="K966"/>
      <c r="L966"/>
      <c r="M966"/>
      <c r="N966"/>
      <c r="O966"/>
    </row>
    <row r="967" spans="3:15" ht="15" customHeight="1" x14ac:dyDescent="0.2">
      <c r="C967"/>
      <c r="D967" s="14"/>
      <c r="E967" s="14"/>
      <c r="F967" s="14"/>
      <c r="G967" s="14"/>
      <c r="H967"/>
      <c r="I967"/>
      <c r="J967"/>
      <c r="K967"/>
      <c r="L967"/>
      <c r="M967"/>
      <c r="N967"/>
      <c r="O967"/>
    </row>
    <row r="968" spans="3:15" ht="15" customHeight="1" x14ac:dyDescent="0.2">
      <c r="C968"/>
      <c r="D968" s="14"/>
      <c r="E968" s="14"/>
      <c r="F968" s="14"/>
      <c r="G968" s="14"/>
      <c r="H968"/>
      <c r="I968"/>
      <c r="J968"/>
      <c r="K968"/>
      <c r="L968"/>
      <c r="M968"/>
      <c r="N968"/>
      <c r="O968"/>
    </row>
    <row r="969" spans="3:15" ht="15" customHeight="1" x14ac:dyDescent="0.2">
      <c r="C969"/>
      <c r="D969" s="14"/>
      <c r="E969" s="14"/>
      <c r="F969" s="14"/>
      <c r="G969" s="14"/>
      <c r="H969"/>
      <c r="I969"/>
      <c r="J969"/>
      <c r="K969"/>
      <c r="L969"/>
      <c r="M969"/>
      <c r="N969"/>
      <c r="O969"/>
    </row>
    <row r="970" spans="3:15" ht="15" customHeight="1" x14ac:dyDescent="0.2">
      <c r="E970" s="14"/>
      <c r="F970" s="14"/>
      <c r="G970" s="14"/>
      <c r="H970"/>
      <c r="I970"/>
      <c r="J970"/>
      <c r="K970"/>
      <c r="L970"/>
      <c r="M970"/>
      <c r="N970"/>
      <c r="O970"/>
    </row>
    <row r="971" spans="3:15" ht="15" customHeight="1" x14ac:dyDescent="0.2">
      <c r="E971" s="14"/>
      <c r="F971" s="14"/>
      <c r="G971" s="14"/>
      <c r="H971"/>
      <c r="I971"/>
      <c r="J971"/>
      <c r="K971"/>
      <c r="L971"/>
      <c r="M971"/>
      <c r="N971"/>
      <c r="O971"/>
    </row>
    <row r="972" spans="3:15" ht="15" customHeight="1" x14ac:dyDescent="0.2">
      <c r="E972" s="14"/>
      <c r="F972" s="14"/>
      <c r="G972" s="14"/>
      <c r="H972"/>
      <c r="I972"/>
      <c r="J972"/>
      <c r="K972"/>
      <c r="L972"/>
      <c r="M972"/>
      <c r="N972"/>
      <c r="O972"/>
    </row>
    <row r="973" spans="3:15" ht="15" customHeight="1" x14ac:dyDescent="0.2">
      <c r="E973" s="14"/>
      <c r="F973" s="14"/>
      <c r="G973" s="14"/>
      <c r="H973"/>
      <c r="I973"/>
      <c r="J973"/>
      <c r="K973"/>
      <c r="L973"/>
      <c r="M973"/>
      <c r="N973"/>
      <c r="O973"/>
    </row>
  </sheetData>
  <sortState xmlns:xlrd2="http://schemas.microsoft.com/office/spreadsheetml/2017/richdata2" ref="C147:N199">
    <sortCondition ref="C147:C199"/>
  </sortState>
  <mergeCells count="81">
    <mergeCell ref="E2:N2"/>
    <mergeCell ref="E3:F3"/>
    <mergeCell ref="E4:F4"/>
    <mergeCell ref="E53:F53"/>
    <mergeCell ref="E54:F54"/>
    <mergeCell ref="E52:M52"/>
    <mergeCell ref="E23:N23"/>
    <mergeCell ref="E24:F24"/>
    <mergeCell ref="E25:F25"/>
    <mergeCell ref="I24:N24"/>
    <mergeCell ref="I25:N25"/>
    <mergeCell ref="I54:L54"/>
    <mergeCell ref="C310:E310"/>
    <mergeCell ref="C24:D24"/>
    <mergeCell ref="C25:D25"/>
    <mergeCell ref="G24:H24"/>
    <mergeCell ref="C2:D2"/>
    <mergeCell ref="C23:D23"/>
    <mergeCell ref="C3:D3"/>
    <mergeCell ref="G3:H3"/>
    <mergeCell ref="C4:D4"/>
    <mergeCell ref="G4:H4"/>
    <mergeCell ref="B22:N22"/>
    <mergeCell ref="A4:B4"/>
    <mergeCell ref="I4:N4"/>
    <mergeCell ref="I3:N3"/>
    <mergeCell ref="A77:A80"/>
    <mergeCell ref="A81:A84"/>
    <mergeCell ref="C311:E311"/>
    <mergeCell ref="C312:E312"/>
    <mergeCell ref="G25:H25"/>
    <mergeCell ref="E203:J203"/>
    <mergeCell ref="C272:D272"/>
    <mergeCell ref="C273:D273"/>
    <mergeCell ref="C271:K271"/>
    <mergeCell ref="J91:N91"/>
    <mergeCell ref="J92:M92"/>
    <mergeCell ref="B203:D203"/>
    <mergeCell ref="C52:D52"/>
    <mergeCell ref="C53:D53"/>
    <mergeCell ref="G53:H53"/>
    <mergeCell ref="I53:M53"/>
    <mergeCell ref="A25:B25"/>
    <mergeCell ref="A73:A76"/>
    <mergeCell ref="A56:B56"/>
    <mergeCell ref="A57:A60"/>
    <mergeCell ref="A61:A64"/>
    <mergeCell ref="A65:A68"/>
    <mergeCell ref="A69:A72"/>
    <mergeCell ref="H92:I92"/>
    <mergeCell ref="H91:I91"/>
    <mergeCell ref="D92:E92"/>
    <mergeCell ref="D91:E91"/>
    <mergeCell ref="D90:E90"/>
    <mergeCell ref="C54:D54"/>
    <mergeCell ref="G54:H54"/>
    <mergeCell ref="A249:A269"/>
    <mergeCell ref="A207:A227"/>
    <mergeCell ref="A228:A248"/>
    <mergeCell ref="A94:A146"/>
    <mergeCell ref="A147:A199"/>
    <mergeCell ref="B204:D204"/>
    <mergeCell ref="B205:D205"/>
    <mergeCell ref="E204:G204"/>
    <mergeCell ref="E205:G205"/>
    <mergeCell ref="H204:J204"/>
    <mergeCell ref="H205:J205"/>
    <mergeCell ref="F90:N90"/>
    <mergeCell ref="F91:G91"/>
    <mergeCell ref="F92:G92"/>
    <mergeCell ref="G272:K272"/>
    <mergeCell ref="E273:F273"/>
    <mergeCell ref="G273:J273"/>
    <mergeCell ref="E272:F272"/>
    <mergeCell ref="A302:A304"/>
    <mergeCell ref="A305:A307"/>
    <mergeCell ref="A287:A289"/>
    <mergeCell ref="A290:A292"/>
    <mergeCell ref="A293:A295"/>
    <mergeCell ref="A296:A298"/>
    <mergeCell ref="A299:A30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ACB21-E83B-4E62-8CC2-238174E460D6}">
  <sheetPr>
    <tabColor theme="5" tint="-0.249977111117893"/>
  </sheetPr>
  <dimension ref="A1:S2940"/>
  <sheetViews>
    <sheetView zoomScale="90" zoomScaleNormal="90" workbookViewId="0">
      <pane xSplit="3" ySplit="3" topLeftCell="D1972" activePane="bottomRight" state="frozen"/>
      <selection pane="topRight" activeCell="D1" sqref="D1"/>
      <selection pane="bottomLeft" activeCell="A4" sqref="A4"/>
      <selection pane="bottomRight" activeCell="A1988" sqref="A1988"/>
    </sheetView>
  </sheetViews>
  <sheetFormatPr baseColWidth="10" defaultColWidth="8.83203125" defaultRowHeight="15" x14ac:dyDescent="0.2"/>
  <cols>
    <col min="1" max="1" width="18.6640625" bestFit="1" customWidth="1"/>
    <col min="2" max="2" width="15.6640625" bestFit="1" customWidth="1"/>
    <col min="3" max="3" width="17.83203125" customWidth="1"/>
    <col min="4" max="4" width="12.5" style="393" customWidth="1"/>
    <col min="5" max="13" width="12.5" style="398" customWidth="1"/>
    <col min="14" max="18" width="12.5" style="61" customWidth="1"/>
  </cols>
  <sheetData>
    <row r="1" spans="1:18" s="32" customFormat="1" ht="27" customHeight="1" x14ac:dyDescent="0.2">
      <c r="A1" s="587" t="s">
        <v>268</v>
      </c>
      <c r="B1" s="507"/>
      <c r="C1" s="507"/>
      <c r="D1" s="507"/>
      <c r="E1" s="507"/>
      <c r="F1" s="507"/>
      <c r="G1" s="507"/>
      <c r="H1" s="507"/>
      <c r="I1" s="507"/>
      <c r="J1" s="507"/>
      <c r="K1" s="507"/>
      <c r="L1" s="507"/>
      <c r="M1" s="507"/>
      <c r="N1" s="507"/>
      <c r="O1" s="507"/>
      <c r="P1" s="507"/>
      <c r="Q1" s="507"/>
      <c r="R1" s="588"/>
    </row>
    <row r="2" spans="1:18" ht="27.75" customHeight="1" x14ac:dyDescent="0.2">
      <c r="A2" s="46"/>
      <c r="B2" s="46"/>
      <c r="C2" s="46"/>
      <c r="D2" s="517" t="s">
        <v>370</v>
      </c>
      <c r="E2" s="517"/>
      <c r="F2" s="517"/>
      <c r="G2" s="517"/>
      <c r="H2" s="517"/>
      <c r="I2" s="517" t="s">
        <v>371</v>
      </c>
      <c r="J2" s="517"/>
      <c r="K2" s="517"/>
      <c r="L2" s="517"/>
      <c r="M2" s="517"/>
      <c r="N2" s="517" t="s">
        <v>372</v>
      </c>
      <c r="O2" s="517"/>
      <c r="P2" s="517"/>
      <c r="Q2" s="517"/>
      <c r="R2" s="517"/>
    </row>
    <row r="3" spans="1:18" ht="36" customHeight="1" x14ac:dyDescent="0.2">
      <c r="A3" s="45"/>
      <c r="B3" s="45"/>
      <c r="C3" s="45"/>
      <c r="D3" s="196" t="s">
        <v>343</v>
      </c>
      <c r="E3" s="252" t="s">
        <v>93</v>
      </c>
      <c r="F3" s="252" t="s">
        <v>94</v>
      </c>
      <c r="G3" s="252" t="s">
        <v>95</v>
      </c>
      <c r="H3" s="252" t="s">
        <v>269</v>
      </c>
      <c r="I3" s="196" t="s">
        <v>343</v>
      </c>
      <c r="J3" s="252" t="s">
        <v>93</v>
      </c>
      <c r="K3" s="252" t="s">
        <v>94</v>
      </c>
      <c r="L3" s="252" t="s">
        <v>95</v>
      </c>
      <c r="M3" s="252" t="s">
        <v>269</v>
      </c>
      <c r="N3" s="196" t="s">
        <v>343</v>
      </c>
      <c r="O3" s="252" t="s">
        <v>93</v>
      </c>
      <c r="P3" s="252" t="s">
        <v>94</v>
      </c>
      <c r="Q3" s="252" t="s">
        <v>95</v>
      </c>
      <c r="R3" s="252" t="s">
        <v>269</v>
      </c>
    </row>
    <row r="4" spans="1:18" x14ac:dyDescent="0.2">
      <c r="A4" s="584" t="s">
        <v>63</v>
      </c>
      <c r="B4" s="584" t="s">
        <v>270</v>
      </c>
      <c r="C4" t="s">
        <v>100</v>
      </c>
      <c r="D4" s="392">
        <v>81052</v>
      </c>
      <c r="E4" s="397">
        <v>179877</v>
      </c>
      <c r="F4" s="397">
        <v>68875</v>
      </c>
      <c r="G4" s="397">
        <v>36992</v>
      </c>
      <c r="H4" s="397">
        <v>260929</v>
      </c>
      <c r="I4" s="397">
        <v>74677</v>
      </c>
      <c r="J4" s="397">
        <v>179443</v>
      </c>
      <c r="K4" s="397">
        <v>69211</v>
      </c>
      <c r="L4" s="397">
        <v>34322</v>
      </c>
      <c r="M4" s="397">
        <v>254120</v>
      </c>
      <c r="N4" s="126">
        <v>68335</v>
      </c>
      <c r="O4" s="126">
        <v>153157</v>
      </c>
      <c r="P4" s="126">
        <v>63123</v>
      </c>
      <c r="Q4" s="126">
        <v>31777</v>
      </c>
      <c r="R4" s="126">
        <v>221492</v>
      </c>
    </row>
    <row r="5" spans="1:18" x14ac:dyDescent="0.2">
      <c r="A5" s="584"/>
      <c r="B5" s="584"/>
      <c r="C5" t="s">
        <v>102</v>
      </c>
      <c r="D5" s="392">
        <v>30638</v>
      </c>
      <c r="E5" s="397">
        <v>87395</v>
      </c>
      <c r="F5" s="397">
        <v>35256</v>
      </c>
      <c r="G5" s="397">
        <v>18959</v>
      </c>
      <c r="H5" s="397">
        <v>118033</v>
      </c>
      <c r="I5" s="397">
        <v>27011</v>
      </c>
      <c r="J5" s="397">
        <v>84968</v>
      </c>
      <c r="K5" s="397">
        <v>35366</v>
      </c>
      <c r="L5" s="397">
        <v>18848</v>
      </c>
      <c r="M5" s="397">
        <v>111979</v>
      </c>
      <c r="N5" s="126">
        <v>28007</v>
      </c>
      <c r="O5" s="126">
        <v>81372</v>
      </c>
      <c r="P5" s="126">
        <v>34822</v>
      </c>
      <c r="Q5" s="126">
        <v>19688</v>
      </c>
      <c r="R5" s="126">
        <v>109379</v>
      </c>
    </row>
    <row r="6" spans="1:18" x14ac:dyDescent="0.2">
      <c r="A6" s="584"/>
      <c r="B6" s="584"/>
      <c r="C6" t="s">
        <v>101</v>
      </c>
      <c r="D6" s="392">
        <v>44032</v>
      </c>
      <c r="E6" s="397">
        <v>84855</v>
      </c>
      <c r="F6" s="397">
        <v>25372</v>
      </c>
      <c r="G6" s="397">
        <v>10477</v>
      </c>
      <c r="H6" s="397">
        <v>128887</v>
      </c>
      <c r="I6" s="397">
        <v>40145</v>
      </c>
      <c r="J6" s="397">
        <v>88532</v>
      </c>
      <c r="K6" s="397">
        <v>26346</v>
      </c>
      <c r="L6" s="397">
        <v>9923</v>
      </c>
      <c r="M6" s="397">
        <v>128677</v>
      </c>
      <c r="N6" s="126">
        <v>41417</v>
      </c>
      <c r="O6" s="126">
        <v>80589</v>
      </c>
      <c r="P6" s="126">
        <v>24179</v>
      </c>
      <c r="Q6" s="126">
        <v>10244</v>
      </c>
      <c r="R6" s="126">
        <v>122006</v>
      </c>
    </row>
    <row r="7" spans="1:18" x14ac:dyDescent="0.2">
      <c r="A7" s="584"/>
      <c r="B7" s="584"/>
      <c r="C7" t="s">
        <v>103</v>
      </c>
      <c r="D7" s="392">
        <v>6183</v>
      </c>
      <c r="E7" s="397">
        <v>12225</v>
      </c>
      <c r="F7" s="397">
        <v>4231</v>
      </c>
      <c r="G7" s="397">
        <v>2303</v>
      </c>
      <c r="H7" s="397">
        <v>18408</v>
      </c>
      <c r="I7" s="397">
        <v>5577</v>
      </c>
      <c r="J7" s="397">
        <v>12107</v>
      </c>
      <c r="K7" s="397">
        <v>4268</v>
      </c>
      <c r="L7" s="397">
        <v>2148</v>
      </c>
      <c r="M7" s="397">
        <v>17684</v>
      </c>
      <c r="N7" s="126">
        <v>5796</v>
      </c>
      <c r="O7" s="126">
        <v>10840</v>
      </c>
      <c r="P7" s="126">
        <v>3872</v>
      </c>
      <c r="Q7" s="126">
        <v>2199</v>
      </c>
      <c r="R7" s="126">
        <v>16636</v>
      </c>
    </row>
    <row r="8" spans="1:18" x14ac:dyDescent="0.2">
      <c r="A8" s="584"/>
      <c r="B8" s="584"/>
      <c r="C8" t="s">
        <v>104</v>
      </c>
      <c r="D8" s="392">
        <v>1910</v>
      </c>
      <c r="E8" s="397">
        <v>5291</v>
      </c>
      <c r="F8" s="397">
        <v>2402</v>
      </c>
      <c r="G8" s="397">
        <v>1297</v>
      </c>
      <c r="H8" s="397">
        <v>7201</v>
      </c>
      <c r="I8" s="397">
        <v>1745</v>
      </c>
      <c r="J8" s="397">
        <v>5260</v>
      </c>
      <c r="K8" s="397">
        <v>2426</v>
      </c>
      <c r="L8" s="397">
        <v>1255</v>
      </c>
      <c r="M8" s="397">
        <v>7005</v>
      </c>
      <c r="N8" s="126">
        <v>1721</v>
      </c>
      <c r="O8" s="126">
        <v>4984</v>
      </c>
      <c r="P8" s="126">
        <v>2381</v>
      </c>
      <c r="Q8" s="126">
        <v>1259</v>
      </c>
      <c r="R8" s="126">
        <v>6705</v>
      </c>
    </row>
    <row r="9" spans="1:18" x14ac:dyDescent="0.2">
      <c r="A9" s="584"/>
      <c r="B9" s="584"/>
      <c r="C9" t="s">
        <v>105</v>
      </c>
      <c r="D9" s="393">
        <v>816</v>
      </c>
      <c r="E9" s="397">
        <v>2093</v>
      </c>
      <c r="F9" s="398">
        <v>836</v>
      </c>
      <c r="G9" s="398">
        <v>349</v>
      </c>
      <c r="H9" s="397">
        <v>2909</v>
      </c>
      <c r="I9" s="398">
        <v>750</v>
      </c>
      <c r="J9" s="397">
        <v>2197</v>
      </c>
      <c r="K9" s="398">
        <v>821</v>
      </c>
      <c r="L9" s="398">
        <v>380</v>
      </c>
      <c r="M9" s="397">
        <v>2947</v>
      </c>
      <c r="N9" s="126">
        <v>671</v>
      </c>
      <c r="O9" s="126">
        <v>1780</v>
      </c>
      <c r="P9" s="126">
        <v>786</v>
      </c>
      <c r="Q9" s="126">
        <v>337</v>
      </c>
      <c r="R9" s="126">
        <v>2451</v>
      </c>
    </row>
    <row r="10" spans="1:18" x14ac:dyDescent="0.2">
      <c r="A10" s="584"/>
      <c r="B10" s="584"/>
      <c r="C10" t="s">
        <v>136</v>
      </c>
      <c r="D10" s="392">
        <v>11198</v>
      </c>
      <c r="E10" s="397">
        <v>20715</v>
      </c>
      <c r="F10" s="397">
        <v>6207</v>
      </c>
      <c r="G10" s="397">
        <v>2604</v>
      </c>
      <c r="H10" s="397">
        <v>31913</v>
      </c>
      <c r="I10" s="397">
        <v>10273</v>
      </c>
      <c r="J10" s="397">
        <v>21845</v>
      </c>
      <c r="K10" s="397">
        <v>6715</v>
      </c>
      <c r="L10" s="397">
        <v>2688</v>
      </c>
      <c r="M10" s="397">
        <v>32118</v>
      </c>
      <c r="N10" s="126">
        <v>10778</v>
      </c>
      <c r="O10" s="126">
        <v>20934</v>
      </c>
      <c r="P10" s="126">
        <v>6377</v>
      </c>
      <c r="Q10" s="126">
        <v>2693</v>
      </c>
      <c r="R10" s="126">
        <v>31712</v>
      </c>
    </row>
    <row r="11" spans="1:18" x14ac:dyDescent="0.2">
      <c r="A11" s="584"/>
      <c r="B11" s="584"/>
      <c r="C11" t="s">
        <v>88</v>
      </c>
      <c r="D11" s="392">
        <v>14149</v>
      </c>
      <c r="E11" s="397">
        <v>74201</v>
      </c>
      <c r="F11" s="397">
        <v>58465</v>
      </c>
      <c r="G11" s="397">
        <v>34783</v>
      </c>
      <c r="H11" s="397">
        <v>88350</v>
      </c>
      <c r="I11" s="397">
        <v>13935</v>
      </c>
      <c r="J11" s="397">
        <v>66446</v>
      </c>
      <c r="K11" s="397">
        <v>60591</v>
      </c>
      <c r="L11" s="397">
        <v>33812</v>
      </c>
      <c r="M11" s="397">
        <v>80381</v>
      </c>
      <c r="N11" s="126">
        <v>15784</v>
      </c>
      <c r="O11" s="126">
        <v>50243</v>
      </c>
      <c r="P11" s="126">
        <v>52796</v>
      </c>
      <c r="Q11" s="126">
        <v>31216</v>
      </c>
      <c r="R11" s="126">
        <v>66027</v>
      </c>
    </row>
    <row r="12" spans="1:18" x14ac:dyDescent="0.2">
      <c r="A12" s="584"/>
      <c r="B12" s="584"/>
      <c r="C12" t="s">
        <v>271</v>
      </c>
      <c r="D12" s="392">
        <v>189978</v>
      </c>
      <c r="E12" s="397">
        <v>466652</v>
      </c>
      <c r="F12" s="397">
        <v>201644</v>
      </c>
      <c r="G12" s="397">
        <v>107764</v>
      </c>
      <c r="H12" s="397">
        <v>656630</v>
      </c>
      <c r="I12" s="397">
        <v>174113</v>
      </c>
      <c r="J12" s="397">
        <v>460798</v>
      </c>
      <c r="K12" s="397">
        <v>205744</v>
      </c>
      <c r="L12" s="397">
        <v>103376</v>
      </c>
      <c r="M12" s="397">
        <v>634911</v>
      </c>
      <c r="N12" s="126">
        <v>172509</v>
      </c>
      <c r="O12" s="126">
        <v>403899</v>
      </c>
      <c r="P12" s="126">
        <v>188336</v>
      </c>
      <c r="Q12" s="126">
        <v>99413</v>
      </c>
      <c r="R12" s="126">
        <v>576408</v>
      </c>
    </row>
    <row r="13" spans="1:18" x14ac:dyDescent="0.2">
      <c r="A13" s="584"/>
      <c r="B13" s="584" t="s">
        <v>272</v>
      </c>
      <c r="C13" t="s">
        <v>100</v>
      </c>
      <c r="D13" s="392">
        <v>4297</v>
      </c>
      <c r="E13" s="397">
        <v>13592</v>
      </c>
      <c r="F13" s="397">
        <v>4631</v>
      </c>
      <c r="G13" s="397">
        <v>2262</v>
      </c>
      <c r="H13" s="397">
        <v>17889</v>
      </c>
      <c r="I13" s="397">
        <v>3923</v>
      </c>
      <c r="J13" s="397">
        <v>13932</v>
      </c>
      <c r="K13" s="397">
        <v>4972</v>
      </c>
      <c r="L13" s="397">
        <v>2407</v>
      </c>
      <c r="M13" s="397">
        <v>17855</v>
      </c>
      <c r="N13" s="126">
        <v>3614</v>
      </c>
      <c r="O13" s="126">
        <v>11252</v>
      </c>
      <c r="P13" s="126">
        <v>4481</v>
      </c>
      <c r="Q13" s="126">
        <v>2105</v>
      </c>
      <c r="R13" s="126">
        <v>14866</v>
      </c>
    </row>
    <row r="14" spans="1:18" x14ac:dyDescent="0.2">
      <c r="A14" s="584"/>
      <c r="B14" s="584"/>
      <c r="C14" t="s">
        <v>102</v>
      </c>
      <c r="D14" s="393">
        <v>918</v>
      </c>
      <c r="E14" s="397">
        <v>4255</v>
      </c>
      <c r="F14" s="397">
        <v>1825</v>
      </c>
      <c r="G14" s="398">
        <v>969</v>
      </c>
      <c r="H14" s="397">
        <v>5173</v>
      </c>
      <c r="I14" s="398">
        <v>841</v>
      </c>
      <c r="J14" s="397">
        <v>4456</v>
      </c>
      <c r="K14" s="397">
        <v>1949</v>
      </c>
      <c r="L14" s="397">
        <v>1127</v>
      </c>
      <c r="M14" s="397">
        <v>5297</v>
      </c>
      <c r="N14" s="126">
        <v>837</v>
      </c>
      <c r="O14" s="126">
        <v>4240</v>
      </c>
      <c r="P14" s="126">
        <v>1952</v>
      </c>
      <c r="Q14" s="126">
        <v>1151</v>
      </c>
      <c r="R14" s="126">
        <v>5077</v>
      </c>
    </row>
    <row r="15" spans="1:18" x14ac:dyDescent="0.2">
      <c r="A15" s="584"/>
      <c r="B15" s="584"/>
      <c r="C15" t="s">
        <v>101</v>
      </c>
      <c r="D15" s="392">
        <v>1468</v>
      </c>
      <c r="E15" s="397">
        <v>4344</v>
      </c>
      <c r="F15" s="397">
        <v>1203</v>
      </c>
      <c r="G15" s="398">
        <v>554</v>
      </c>
      <c r="H15" s="397">
        <v>5812</v>
      </c>
      <c r="I15" s="397">
        <v>1562</v>
      </c>
      <c r="J15" s="397">
        <v>5348</v>
      </c>
      <c r="K15" s="397">
        <v>1551</v>
      </c>
      <c r="L15" s="398">
        <v>560</v>
      </c>
      <c r="M15" s="397">
        <v>6910</v>
      </c>
      <c r="N15" s="126">
        <v>1696</v>
      </c>
      <c r="O15" s="126">
        <v>4743</v>
      </c>
      <c r="P15" s="126">
        <v>1334</v>
      </c>
      <c r="Q15" s="126">
        <v>534</v>
      </c>
      <c r="R15" s="126">
        <v>6439</v>
      </c>
    </row>
    <row r="16" spans="1:18" x14ac:dyDescent="0.2">
      <c r="A16" s="584"/>
      <c r="B16" s="584"/>
      <c r="C16" t="s">
        <v>103</v>
      </c>
      <c r="D16" s="393">
        <v>376</v>
      </c>
      <c r="E16" s="397">
        <v>1028</v>
      </c>
      <c r="F16" s="398">
        <v>219</v>
      </c>
      <c r="G16" s="398">
        <v>110</v>
      </c>
      <c r="H16" s="397">
        <v>1404</v>
      </c>
      <c r="I16" s="398">
        <v>369</v>
      </c>
      <c r="J16" s="397">
        <v>1122</v>
      </c>
      <c r="K16" s="398">
        <v>271</v>
      </c>
      <c r="L16" s="398">
        <v>140</v>
      </c>
      <c r="M16" s="397">
        <v>1491</v>
      </c>
      <c r="N16" s="126">
        <v>378</v>
      </c>
      <c r="O16" s="126">
        <v>946</v>
      </c>
      <c r="P16" s="126">
        <v>243</v>
      </c>
      <c r="Q16" s="126">
        <v>125</v>
      </c>
      <c r="R16" s="126">
        <v>1324</v>
      </c>
    </row>
    <row r="17" spans="1:19" x14ac:dyDescent="0.2">
      <c r="A17" s="584"/>
      <c r="B17" s="584"/>
      <c r="C17" t="s">
        <v>104</v>
      </c>
      <c r="D17" s="393">
        <v>81</v>
      </c>
      <c r="E17" s="398">
        <v>349</v>
      </c>
      <c r="F17" s="398">
        <v>145</v>
      </c>
      <c r="G17" s="398">
        <v>59</v>
      </c>
      <c r="H17" s="398">
        <v>430</v>
      </c>
      <c r="I17" s="398">
        <v>71</v>
      </c>
      <c r="J17" s="398">
        <v>334</v>
      </c>
      <c r="K17" s="398">
        <v>158</v>
      </c>
      <c r="L17" s="398">
        <v>75</v>
      </c>
      <c r="M17" s="398">
        <v>405</v>
      </c>
      <c r="N17" s="126">
        <v>70</v>
      </c>
      <c r="O17" s="126">
        <v>317</v>
      </c>
      <c r="P17" s="126">
        <v>134</v>
      </c>
      <c r="Q17" s="126">
        <v>55</v>
      </c>
      <c r="R17" s="126">
        <v>387</v>
      </c>
    </row>
    <row r="18" spans="1:19" x14ac:dyDescent="0.2">
      <c r="A18" s="584"/>
      <c r="B18" s="584"/>
      <c r="C18" t="s">
        <v>105</v>
      </c>
      <c r="D18" s="393">
        <v>30</v>
      </c>
      <c r="E18" s="398">
        <v>106</v>
      </c>
      <c r="F18" s="398">
        <v>41</v>
      </c>
      <c r="G18" s="398">
        <v>17</v>
      </c>
      <c r="H18" s="398">
        <v>136</v>
      </c>
      <c r="I18" s="398">
        <v>28</v>
      </c>
      <c r="J18" s="398">
        <v>133</v>
      </c>
      <c r="K18" s="398">
        <v>37</v>
      </c>
      <c r="L18" s="398">
        <v>15</v>
      </c>
      <c r="M18" s="398">
        <v>161</v>
      </c>
      <c r="N18" s="126">
        <v>26</v>
      </c>
      <c r="O18" s="126">
        <v>91</v>
      </c>
      <c r="P18" s="126">
        <v>52</v>
      </c>
      <c r="Q18" s="126">
        <v>25</v>
      </c>
      <c r="R18" s="126">
        <v>117</v>
      </c>
    </row>
    <row r="19" spans="1:19" x14ac:dyDescent="0.2">
      <c r="A19" s="584"/>
      <c r="B19" s="584"/>
      <c r="C19" t="s">
        <v>136</v>
      </c>
      <c r="D19" s="393">
        <v>735</v>
      </c>
      <c r="E19" s="397">
        <v>1581</v>
      </c>
      <c r="F19" s="398">
        <v>407</v>
      </c>
      <c r="G19" s="398">
        <v>213</v>
      </c>
      <c r="H19" s="397">
        <v>2316</v>
      </c>
      <c r="I19" s="398">
        <v>647</v>
      </c>
      <c r="J19" s="397">
        <v>1594</v>
      </c>
      <c r="K19" s="398">
        <v>440</v>
      </c>
      <c r="L19" s="398">
        <v>286</v>
      </c>
      <c r="M19" s="397">
        <v>2241</v>
      </c>
      <c r="N19" s="126">
        <v>654</v>
      </c>
      <c r="O19" s="126">
        <v>1409</v>
      </c>
      <c r="P19" s="126">
        <v>403</v>
      </c>
      <c r="Q19" s="126">
        <v>209</v>
      </c>
      <c r="R19" s="126">
        <v>2063</v>
      </c>
    </row>
    <row r="20" spans="1:19" x14ac:dyDescent="0.2">
      <c r="A20" s="584"/>
      <c r="B20" s="584"/>
      <c r="C20" t="s">
        <v>88</v>
      </c>
      <c r="D20" s="393">
        <v>993</v>
      </c>
      <c r="E20" s="397">
        <v>5274</v>
      </c>
      <c r="F20" s="397">
        <v>3888</v>
      </c>
      <c r="G20" s="397">
        <v>2462</v>
      </c>
      <c r="H20" s="397">
        <v>6267</v>
      </c>
      <c r="I20" s="398">
        <v>968</v>
      </c>
      <c r="J20" s="397">
        <v>4595</v>
      </c>
      <c r="K20" s="397">
        <v>4100</v>
      </c>
      <c r="L20" s="397">
        <v>2464</v>
      </c>
      <c r="M20" s="397">
        <v>5563</v>
      </c>
      <c r="N20" s="126">
        <v>1034</v>
      </c>
      <c r="O20" s="126">
        <v>3458</v>
      </c>
      <c r="P20" s="126">
        <v>3518</v>
      </c>
      <c r="Q20" s="126">
        <v>2142</v>
      </c>
      <c r="R20" s="126">
        <v>4492</v>
      </c>
    </row>
    <row r="21" spans="1:19" x14ac:dyDescent="0.2">
      <c r="A21" s="584"/>
      <c r="B21" s="584"/>
      <c r="C21" t="s">
        <v>271</v>
      </c>
      <c r="D21" s="392">
        <v>8898</v>
      </c>
      <c r="E21" s="397">
        <v>30529</v>
      </c>
      <c r="F21" s="397">
        <v>12359</v>
      </c>
      <c r="G21" s="397">
        <v>6646</v>
      </c>
      <c r="H21" s="397">
        <v>39427</v>
      </c>
      <c r="I21" s="397">
        <v>8409</v>
      </c>
      <c r="J21" s="397">
        <v>31514</v>
      </c>
      <c r="K21" s="397">
        <v>13478</v>
      </c>
      <c r="L21" s="397">
        <v>7074</v>
      </c>
      <c r="M21" s="397">
        <v>39923</v>
      </c>
      <c r="N21" s="126">
        <v>8309</v>
      </c>
      <c r="O21" s="126">
        <v>26456</v>
      </c>
      <c r="P21" s="126">
        <v>12117</v>
      </c>
      <c r="Q21" s="126">
        <v>6346</v>
      </c>
      <c r="R21" s="126">
        <v>34765</v>
      </c>
    </row>
    <row r="22" spans="1:19" x14ac:dyDescent="0.2">
      <c r="A22" s="584"/>
      <c r="B22" s="584" t="s">
        <v>273</v>
      </c>
      <c r="C22" t="s">
        <v>100</v>
      </c>
      <c r="D22" s="394"/>
      <c r="E22" s="399"/>
      <c r="F22" s="399"/>
      <c r="G22" s="399"/>
      <c r="H22" s="399"/>
      <c r="I22" s="397">
        <v>47817</v>
      </c>
      <c r="J22" s="397">
        <v>106104</v>
      </c>
      <c r="K22" s="397">
        <v>39577</v>
      </c>
      <c r="L22" s="397">
        <v>17689</v>
      </c>
      <c r="M22" s="397">
        <v>153921</v>
      </c>
      <c r="N22" s="126">
        <v>42755</v>
      </c>
      <c r="O22" s="126">
        <v>100705</v>
      </c>
      <c r="P22" s="126">
        <v>37641</v>
      </c>
      <c r="Q22" s="126">
        <v>16110</v>
      </c>
      <c r="R22" s="126">
        <v>144455</v>
      </c>
    </row>
    <row r="23" spans="1:19" x14ac:dyDescent="0.2">
      <c r="A23" s="584"/>
      <c r="B23" s="584"/>
      <c r="C23" t="s">
        <v>102</v>
      </c>
      <c r="D23" s="394"/>
      <c r="E23" s="399"/>
      <c r="F23" s="399"/>
      <c r="G23" s="399"/>
      <c r="H23" s="399"/>
      <c r="I23" s="397">
        <v>14742</v>
      </c>
      <c r="J23" s="397">
        <v>45616</v>
      </c>
      <c r="K23" s="397">
        <v>18720</v>
      </c>
      <c r="L23" s="397">
        <v>9504</v>
      </c>
      <c r="M23" s="397">
        <v>60358</v>
      </c>
      <c r="N23" s="126">
        <v>13198</v>
      </c>
      <c r="O23" s="126">
        <v>43051</v>
      </c>
      <c r="P23" s="126">
        <v>18132</v>
      </c>
      <c r="Q23" s="126">
        <v>9368</v>
      </c>
      <c r="R23" s="126">
        <v>56539</v>
      </c>
    </row>
    <row r="24" spans="1:19" x14ac:dyDescent="0.2">
      <c r="A24" s="584"/>
      <c r="B24" s="584"/>
      <c r="C24" t="s">
        <v>101</v>
      </c>
      <c r="D24" s="394"/>
      <c r="E24" s="399"/>
      <c r="F24" s="399"/>
      <c r="G24" s="399"/>
      <c r="H24" s="399"/>
      <c r="I24" s="397">
        <v>23138</v>
      </c>
      <c r="J24" s="397">
        <v>48267</v>
      </c>
      <c r="K24" s="397">
        <v>14268</v>
      </c>
      <c r="L24" s="397">
        <v>4991</v>
      </c>
      <c r="M24" s="397">
        <v>71405</v>
      </c>
      <c r="N24" s="126">
        <v>21049</v>
      </c>
      <c r="O24" s="126">
        <v>47474</v>
      </c>
      <c r="P24" s="126">
        <v>13934</v>
      </c>
      <c r="Q24" s="126">
        <v>4741</v>
      </c>
      <c r="R24" s="126">
        <v>68622</v>
      </c>
    </row>
    <row r="25" spans="1:19" x14ac:dyDescent="0.2">
      <c r="A25" s="584"/>
      <c r="B25" s="584"/>
      <c r="C25" t="s">
        <v>103</v>
      </c>
      <c r="D25" s="394"/>
      <c r="E25" s="399"/>
      <c r="F25" s="399"/>
      <c r="G25" s="399"/>
      <c r="H25" s="399"/>
      <c r="I25" s="397">
        <v>4004</v>
      </c>
      <c r="J25" s="397">
        <v>7560</v>
      </c>
      <c r="K25" s="397">
        <v>2561</v>
      </c>
      <c r="L25" s="397">
        <v>1145</v>
      </c>
      <c r="M25" s="397">
        <v>11564</v>
      </c>
      <c r="N25" s="126">
        <v>3540</v>
      </c>
      <c r="O25" s="126">
        <v>7036</v>
      </c>
      <c r="P25" s="126">
        <v>2401</v>
      </c>
      <c r="Q25" s="126">
        <v>1110</v>
      </c>
      <c r="R25" s="126">
        <v>10637</v>
      </c>
    </row>
    <row r="26" spans="1:19" x14ac:dyDescent="0.2">
      <c r="A26" s="584"/>
      <c r="B26" s="584"/>
      <c r="C26" t="s">
        <v>104</v>
      </c>
      <c r="D26" s="394"/>
      <c r="E26" s="399"/>
      <c r="F26" s="399"/>
      <c r="G26" s="399"/>
      <c r="H26" s="399"/>
      <c r="I26" s="398">
        <v>985</v>
      </c>
      <c r="J26" s="397">
        <v>2806</v>
      </c>
      <c r="K26" s="397">
        <v>1241</v>
      </c>
      <c r="L26" s="398">
        <v>548</v>
      </c>
      <c r="M26" s="397">
        <v>3791</v>
      </c>
      <c r="N26" s="126">
        <v>886</v>
      </c>
      <c r="O26" s="126">
        <v>2726</v>
      </c>
      <c r="P26" s="126">
        <v>1206</v>
      </c>
      <c r="Q26" s="126">
        <v>539</v>
      </c>
      <c r="R26" s="126">
        <v>3631</v>
      </c>
    </row>
    <row r="27" spans="1:19" x14ac:dyDescent="0.2">
      <c r="A27" s="584"/>
      <c r="B27" s="584"/>
      <c r="C27" t="s">
        <v>105</v>
      </c>
      <c r="D27" s="394"/>
      <c r="E27" s="399"/>
      <c r="F27" s="399"/>
      <c r="G27" s="399"/>
      <c r="H27" s="399"/>
      <c r="I27" s="398">
        <v>436</v>
      </c>
      <c r="J27" s="397">
        <v>1200</v>
      </c>
      <c r="K27" s="398">
        <v>465</v>
      </c>
      <c r="L27" s="398">
        <v>164</v>
      </c>
      <c r="M27" s="397">
        <v>1636</v>
      </c>
      <c r="N27" s="126">
        <v>386</v>
      </c>
      <c r="O27" s="126">
        <v>1160</v>
      </c>
      <c r="P27" s="126">
        <v>435</v>
      </c>
      <c r="Q27" s="126">
        <v>190</v>
      </c>
      <c r="R27" s="126">
        <v>1550</v>
      </c>
    </row>
    <row r="28" spans="1:19" x14ac:dyDescent="0.2">
      <c r="A28" s="584"/>
      <c r="B28" s="584"/>
      <c r="C28" t="s">
        <v>136</v>
      </c>
      <c r="D28" s="394"/>
      <c r="E28" s="399"/>
      <c r="F28" s="399"/>
      <c r="G28" s="399"/>
      <c r="H28" s="399"/>
      <c r="I28" s="397">
        <v>6200</v>
      </c>
      <c r="J28" s="397">
        <v>11950</v>
      </c>
      <c r="K28" s="397">
        <v>3483</v>
      </c>
      <c r="L28" s="397">
        <v>1270</v>
      </c>
      <c r="M28" s="397">
        <v>18150</v>
      </c>
      <c r="N28" s="126">
        <v>5682</v>
      </c>
      <c r="O28" s="126">
        <v>12043</v>
      </c>
      <c r="P28" s="126">
        <v>3655</v>
      </c>
      <c r="Q28" s="126">
        <v>1250</v>
      </c>
      <c r="R28" s="126">
        <v>17779</v>
      </c>
    </row>
    <row r="29" spans="1:19" x14ac:dyDescent="0.2">
      <c r="A29" s="584"/>
      <c r="B29" s="584"/>
      <c r="C29" t="s">
        <v>88</v>
      </c>
      <c r="D29" s="394"/>
      <c r="E29" s="399"/>
      <c r="F29" s="399"/>
      <c r="G29" s="399"/>
      <c r="H29" s="399"/>
      <c r="I29" s="397">
        <v>7664</v>
      </c>
      <c r="J29" s="397">
        <v>39678</v>
      </c>
      <c r="K29" s="397">
        <v>31840</v>
      </c>
      <c r="L29" s="397">
        <v>16045</v>
      </c>
      <c r="M29" s="397">
        <v>47342</v>
      </c>
      <c r="N29" s="126">
        <v>7908</v>
      </c>
      <c r="O29" s="126">
        <v>36529</v>
      </c>
      <c r="P29" s="126">
        <v>34295</v>
      </c>
      <c r="Q29" s="126">
        <v>17495</v>
      </c>
      <c r="R29" s="126">
        <v>45225</v>
      </c>
    </row>
    <row r="30" spans="1:19" x14ac:dyDescent="0.2">
      <c r="A30" s="584"/>
      <c r="B30" s="584"/>
      <c r="C30" t="s">
        <v>271</v>
      </c>
      <c r="D30" s="394"/>
      <c r="E30" s="399"/>
      <c r="F30" s="399"/>
      <c r="G30" s="399"/>
      <c r="H30" s="399"/>
      <c r="I30" s="397">
        <v>104986</v>
      </c>
      <c r="J30" s="397">
        <v>263181</v>
      </c>
      <c r="K30" s="397">
        <v>112155</v>
      </c>
      <c r="L30" s="397">
        <v>51356</v>
      </c>
      <c r="M30" s="397">
        <v>368167</v>
      </c>
      <c r="N30" s="126">
        <v>95404</v>
      </c>
      <c r="O30" s="126">
        <v>250724</v>
      </c>
      <c r="P30" s="126">
        <v>111699</v>
      </c>
      <c r="Q30" s="126">
        <v>50803</v>
      </c>
      <c r="R30" s="126">
        <v>348438</v>
      </c>
    </row>
    <row r="31" spans="1:19" x14ac:dyDescent="0.2">
      <c r="A31" s="584"/>
      <c r="B31" s="584" t="s">
        <v>274</v>
      </c>
      <c r="C31" t="s">
        <v>100</v>
      </c>
      <c r="D31" s="395"/>
      <c r="E31" s="400"/>
      <c r="F31" s="400"/>
      <c r="G31" s="400"/>
      <c r="H31" s="400"/>
      <c r="I31" s="287">
        <v>3431408</v>
      </c>
      <c r="J31" s="287">
        <v>1229307</v>
      </c>
      <c r="K31" s="287">
        <v>537598</v>
      </c>
      <c r="L31" s="287">
        <v>520100</v>
      </c>
      <c r="M31" s="288">
        <v>3228285</v>
      </c>
      <c r="N31" s="126">
        <v>3735077</v>
      </c>
      <c r="O31" s="126">
        <v>1346104</v>
      </c>
      <c r="P31" s="126">
        <v>587715</v>
      </c>
      <c r="Q31" s="126">
        <v>569569</v>
      </c>
      <c r="R31" s="126">
        <v>3511945</v>
      </c>
      <c r="S31" s="54"/>
    </row>
    <row r="32" spans="1:19" x14ac:dyDescent="0.2">
      <c r="A32" s="584"/>
      <c r="B32" s="584"/>
      <c r="C32" t="s">
        <v>102</v>
      </c>
      <c r="D32" s="395"/>
      <c r="E32" s="400"/>
      <c r="F32" s="400"/>
      <c r="G32" s="400"/>
      <c r="H32" s="400"/>
      <c r="I32" s="287">
        <v>1391778</v>
      </c>
      <c r="J32" s="287">
        <v>563175</v>
      </c>
      <c r="K32" s="287">
        <v>270262</v>
      </c>
      <c r="L32" s="287">
        <v>201872</v>
      </c>
      <c r="M32" s="288">
        <v>1405237</v>
      </c>
      <c r="N32" s="126">
        <v>1525292</v>
      </c>
      <c r="O32" s="126">
        <v>620945</v>
      </c>
      <c r="P32" s="126">
        <v>294530</v>
      </c>
      <c r="Q32" s="126">
        <v>221650</v>
      </c>
      <c r="R32" s="126">
        <v>1535633</v>
      </c>
      <c r="S32" s="54"/>
    </row>
    <row r="33" spans="1:19" x14ac:dyDescent="0.2">
      <c r="A33" s="584"/>
      <c r="B33" s="584"/>
      <c r="C33" t="s">
        <v>101</v>
      </c>
      <c r="D33" s="395"/>
      <c r="E33" s="400"/>
      <c r="F33" s="400"/>
      <c r="G33" s="400"/>
      <c r="H33" s="400"/>
      <c r="I33" s="287">
        <v>1562056</v>
      </c>
      <c r="J33" s="287">
        <v>454684</v>
      </c>
      <c r="K33" s="287">
        <v>168219</v>
      </c>
      <c r="L33" s="287">
        <v>101213</v>
      </c>
      <c r="M33" s="288">
        <v>1370020</v>
      </c>
      <c r="N33" s="126">
        <v>1767533</v>
      </c>
      <c r="O33" s="126">
        <v>517305</v>
      </c>
      <c r="P33" s="126">
        <v>189787</v>
      </c>
      <c r="Q33" s="126">
        <v>115567</v>
      </c>
      <c r="R33" s="126">
        <v>1551902</v>
      </c>
      <c r="S33" s="54"/>
    </row>
    <row r="34" spans="1:19" x14ac:dyDescent="0.2">
      <c r="A34" s="584"/>
      <c r="B34" s="584"/>
      <c r="C34" t="s">
        <v>103</v>
      </c>
      <c r="D34" s="395"/>
      <c r="E34" s="400"/>
      <c r="F34" s="400"/>
      <c r="G34" s="400"/>
      <c r="H34" s="400"/>
      <c r="I34" s="287">
        <v>207394</v>
      </c>
      <c r="J34" s="287">
        <v>82904</v>
      </c>
      <c r="K34" s="287">
        <v>34734</v>
      </c>
      <c r="L34" s="287">
        <v>25779</v>
      </c>
      <c r="M34" s="288">
        <v>226615</v>
      </c>
      <c r="N34" s="126">
        <v>233437</v>
      </c>
      <c r="O34" s="126">
        <v>93708</v>
      </c>
      <c r="P34" s="126">
        <v>39489</v>
      </c>
      <c r="Q34" s="126">
        <v>29887</v>
      </c>
      <c r="R34" s="126">
        <v>255727</v>
      </c>
      <c r="S34" s="54"/>
    </row>
    <row r="35" spans="1:19" x14ac:dyDescent="0.2">
      <c r="A35" s="584"/>
      <c r="B35" s="584"/>
      <c r="C35" t="s">
        <v>104</v>
      </c>
      <c r="D35" s="395"/>
      <c r="E35" s="400"/>
      <c r="F35" s="400"/>
      <c r="G35" s="400"/>
      <c r="H35" s="400"/>
      <c r="I35" s="287">
        <v>89077</v>
      </c>
      <c r="J35" s="287">
        <v>41056</v>
      </c>
      <c r="K35" s="287">
        <v>19451</v>
      </c>
      <c r="L35" s="287">
        <v>15141</v>
      </c>
      <c r="M35" s="288">
        <v>93632</v>
      </c>
      <c r="N35" s="126">
        <v>97142</v>
      </c>
      <c r="O35" s="126">
        <v>45351</v>
      </c>
      <c r="P35" s="126">
        <v>21499</v>
      </c>
      <c r="Q35" s="126">
        <v>16975</v>
      </c>
      <c r="R35" s="126">
        <v>102684</v>
      </c>
      <c r="S35" s="54"/>
    </row>
    <row r="36" spans="1:19" x14ac:dyDescent="0.2">
      <c r="A36" s="584"/>
      <c r="B36" s="584"/>
      <c r="C36" t="s">
        <v>105</v>
      </c>
      <c r="D36" s="395"/>
      <c r="E36" s="400"/>
      <c r="F36" s="400"/>
      <c r="G36" s="400"/>
      <c r="H36" s="400"/>
      <c r="I36" s="287">
        <v>31470</v>
      </c>
      <c r="J36" s="287">
        <v>12467</v>
      </c>
      <c r="K36" s="287">
        <v>4795</v>
      </c>
      <c r="L36" s="287">
        <v>3250</v>
      </c>
      <c r="M36" s="288">
        <v>31430</v>
      </c>
      <c r="N36" s="126">
        <v>34653</v>
      </c>
      <c r="O36" s="126">
        <v>13938</v>
      </c>
      <c r="P36" s="126">
        <v>5536</v>
      </c>
      <c r="Q36" s="126">
        <v>3684</v>
      </c>
      <c r="R36" s="126">
        <v>34901</v>
      </c>
      <c r="S36" s="54"/>
    </row>
    <row r="37" spans="1:19" x14ac:dyDescent="0.2">
      <c r="A37" s="584"/>
      <c r="B37" s="584"/>
      <c r="C37" t="s">
        <v>136</v>
      </c>
      <c r="D37" s="395"/>
      <c r="E37" s="400"/>
      <c r="F37" s="400"/>
      <c r="G37" s="400"/>
      <c r="H37" s="400"/>
      <c r="I37" s="287">
        <v>380444</v>
      </c>
      <c r="J37" s="287">
        <v>123438</v>
      </c>
      <c r="K37" s="287">
        <v>46104</v>
      </c>
      <c r="L37" s="287">
        <v>34266</v>
      </c>
      <c r="M37" s="288">
        <v>364565</v>
      </c>
      <c r="N37" s="126">
        <v>437614</v>
      </c>
      <c r="O37" s="126">
        <v>140459</v>
      </c>
      <c r="P37" s="126">
        <v>51727</v>
      </c>
      <c r="Q37" s="126">
        <v>37979</v>
      </c>
      <c r="R37" s="126">
        <v>416051</v>
      </c>
      <c r="S37" s="54"/>
    </row>
    <row r="38" spans="1:19" x14ac:dyDescent="0.2">
      <c r="A38" s="584"/>
      <c r="B38" s="584"/>
      <c r="C38" t="s">
        <v>88</v>
      </c>
      <c r="D38" s="395"/>
      <c r="E38" s="400"/>
      <c r="F38" s="400"/>
      <c r="G38" s="400"/>
      <c r="H38" s="400"/>
      <c r="I38" s="287">
        <v>9946482</v>
      </c>
      <c r="J38" s="287">
        <v>6442381</v>
      </c>
      <c r="K38" s="287">
        <v>4278881</v>
      </c>
      <c r="L38" s="287">
        <v>4586485</v>
      </c>
      <c r="M38" s="288">
        <v>13091019</v>
      </c>
      <c r="N38" s="126">
        <v>9949171</v>
      </c>
      <c r="O38" s="126">
        <v>6426446</v>
      </c>
      <c r="P38" s="126">
        <v>4295099</v>
      </c>
      <c r="Q38" s="126">
        <v>4619387</v>
      </c>
      <c r="R38" s="126">
        <v>13051652</v>
      </c>
      <c r="S38" s="54"/>
    </row>
    <row r="39" spans="1:19" x14ac:dyDescent="0.2">
      <c r="A39" s="584"/>
      <c r="B39" s="584"/>
      <c r="C39" t="s">
        <v>271</v>
      </c>
      <c r="D39" s="395"/>
      <c r="E39" s="400"/>
      <c r="F39" s="400"/>
      <c r="G39" s="400"/>
      <c r="H39" s="400"/>
      <c r="I39" s="287">
        <v>17040109</v>
      </c>
      <c r="J39" s="287">
        <v>8949412</v>
      </c>
      <c r="K39" s="287">
        <v>5360044</v>
      </c>
      <c r="L39" s="287">
        <v>5488106</v>
      </c>
      <c r="M39" s="288">
        <v>19810803</v>
      </c>
      <c r="N39" s="126">
        <v>17779919</v>
      </c>
      <c r="O39" s="126">
        <v>9204256</v>
      </c>
      <c r="P39" s="126">
        <v>5485382</v>
      </c>
      <c r="Q39" s="126">
        <v>5614698</v>
      </c>
      <c r="R39" s="126">
        <v>20460495</v>
      </c>
      <c r="S39" s="54"/>
    </row>
    <row r="40" spans="1:19" x14ac:dyDescent="0.2">
      <c r="A40" s="584" t="s">
        <v>9</v>
      </c>
      <c r="B40" s="584" t="s">
        <v>270</v>
      </c>
      <c r="C40" t="s">
        <v>100</v>
      </c>
      <c r="D40" s="151">
        <v>1089</v>
      </c>
      <c r="E40" s="287">
        <v>2344</v>
      </c>
      <c r="F40" s="401">
        <v>774</v>
      </c>
      <c r="G40" s="401">
        <v>332</v>
      </c>
      <c r="H40" s="287">
        <v>3433</v>
      </c>
      <c r="I40" s="287">
        <v>1009</v>
      </c>
      <c r="J40" s="287">
        <v>2220</v>
      </c>
      <c r="K40" s="401">
        <v>705</v>
      </c>
      <c r="L40" s="401">
        <v>317</v>
      </c>
      <c r="M40" s="287">
        <v>3229</v>
      </c>
      <c r="N40" s="126">
        <v>1009</v>
      </c>
      <c r="O40" s="126">
        <v>2053</v>
      </c>
      <c r="P40" s="126">
        <v>662</v>
      </c>
      <c r="Q40" s="126">
        <v>270</v>
      </c>
      <c r="R40" s="126">
        <v>3062</v>
      </c>
    </row>
    <row r="41" spans="1:19" x14ac:dyDescent="0.2">
      <c r="A41" s="584"/>
      <c r="B41" s="584"/>
      <c r="C41" t="s">
        <v>102</v>
      </c>
      <c r="D41" s="396">
        <v>940</v>
      </c>
      <c r="E41" s="287">
        <v>1718</v>
      </c>
      <c r="F41" s="401">
        <v>642</v>
      </c>
      <c r="G41" s="401">
        <v>332</v>
      </c>
      <c r="H41" s="287">
        <v>2658</v>
      </c>
      <c r="I41" s="401">
        <v>672</v>
      </c>
      <c r="J41" s="287">
        <v>1632</v>
      </c>
      <c r="K41" s="401">
        <v>603</v>
      </c>
      <c r="L41" s="401">
        <v>325</v>
      </c>
      <c r="M41" s="287">
        <v>2304</v>
      </c>
      <c r="N41" s="126">
        <v>762</v>
      </c>
      <c r="O41" s="126">
        <v>1717</v>
      </c>
      <c r="P41" s="126">
        <v>658</v>
      </c>
      <c r="Q41" s="126">
        <v>335</v>
      </c>
      <c r="R41" s="126">
        <v>2479</v>
      </c>
    </row>
    <row r="42" spans="1:19" x14ac:dyDescent="0.2">
      <c r="A42" s="584"/>
      <c r="B42" s="584"/>
      <c r="C42" t="s">
        <v>101</v>
      </c>
      <c r="D42" s="396">
        <v>78</v>
      </c>
      <c r="E42" s="401">
        <v>140</v>
      </c>
      <c r="F42" s="401">
        <v>35</v>
      </c>
      <c r="G42" s="401">
        <v>20</v>
      </c>
      <c r="H42" s="401">
        <v>218</v>
      </c>
      <c r="I42" s="401">
        <v>100</v>
      </c>
      <c r="J42" s="401">
        <v>157</v>
      </c>
      <c r="K42" s="401">
        <v>32</v>
      </c>
      <c r="L42" s="401" t="s">
        <v>107</v>
      </c>
      <c r="M42" s="401">
        <v>257</v>
      </c>
      <c r="N42" s="126">
        <v>101</v>
      </c>
      <c r="O42" s="126">
        <v>172</v>
      </c>
      <c r="P42" s="126">
        <v>36</v>
      </c>
      <c r="Q42" s="126">
        <v>19</v>
      </c>
      <c r="R42" s="126">
        <v>273</v>
      </c>
    </row>
    <row r="43" spans="1:19" x14ac:dyDescent="0.2">
      <c r="A43" s="584"/>
      <c r="B43" s="584"/>
      <c r="C43" t="s">
        <v>103</v>
      </c>
      <c r="D43" s="396">
        <v>21</v>
      </c>
      <c r="E43" s="401">
        <v>28</v>
      </c>
      <c r="F43" s="401">
        <v>12</v>
      </c>
      <c r="G43" s="401" t="s">
        <v>107</v>
      </c>
      <c r="H43" s="401">
        <v>49</v>
      </c>
      <c r="I43" s="401" t="s">
        <v>107</v>
      </c>
      <c r="J43" s="401">
        <v>34</v>
      </c>
      <c r="K43" s="401">
        <v>13</v>
      </c>
      <c r="L43" s="401">
        <v>11</v>
      </c>
      <c r="M43" s="401">
        <v>43</v>
      </c>
      <c r="N43" s="126">
        <v>15</v>
      </c>
      <c r="O43" s="126">
        <v>26</v>
      </c>
      <c r="P43" s="126">
        <v>11</v>
      </c>
      <c r="Q43" s="126" t="s">
        <v>107</v>
      </c>
      <c r="R43" s="126">
        <v>41</v>
      </c>
    </row>
    <row r="44" spans="1:19" x14ac:dyDescent="0.2">
      <c r="A44" s="584"/>
      <c r="B44" s="584"/>
      <c r="C44" t="s">
        <v>104</v>
      </c>
      <c r="D44" s="396">
        <v>15</v>
      </c>
      <c r="E44" s="401">
        <v>21</v>
      </c>
      <c r="F44" s="401">
        <v>15</v>
      </c>
      <c r="G44" s="401" t="s">
        <v>107</v>
      </c>
      <c r="H44" s="401">
        <v>36</v>
      </c>
      <c r="I44" s="401">
        <v>25</v>
      </c>
      <c r="J44" s="401">
        <v>17</v>
      </c>
      <c r="K44" s="401">
        <v>10</v>
      </c>
      <c r="L44" s="401" t="s">
        <v>107</v>
      </c>
      <c r="M44" s="401">
        <v>42</v>
      </c>
      <c r="N44" s="126">
        <v>14</v>
      </c>
      <c r="O44" s="126">
        <v>37</v>
      </c>
      <c r="P44" s="126" t="s">
        <v>107</v>
      </c>
      <c r="Q44" s="126" t="s">
        <v>107</v>
      </c>
      <c r="R44" s="126">
        <v>51</v>
      </c>
    </row>
    <row r="45" spans="1:19" x14ac:dyDescent="0.2">
      <c r="A45" s="584"/>
      <c r="B45" s="584"/>
      <c r="C45" t="s">
        <v>105</v>
      </c>
      <c r="D45" s="396" t="s">
        <v>107</v>
      </c>
      <c r="E45" s="401" t="s">
        <v>107</v>
      </c>
      <c r="F45" s="401" t="s">
        <v>107</v>
      </c>
      <c r="G45" s="401"/>
      <c r="H45" s="401" t="s">
        <v>107</v>
      </c>
      <c r="I45" s="401" t="s">
        <v>107</v>
      </c>
      <c r="J45" s="401" t="s">
        <v>107</v>
      </c>
      <c r="K45" s="401" t="s">
        <v>107</v>
      </c>
      <c r="L45" s="401"/>
      <c r="M45" s="401" t="s">
        <v>107</v>
      </c>
      <c r="N45" s="126" t="s">
        <v>107</v>
      </c>
      <c r="O45" s="126" t="s">
        <v>107</v>
      </c>
      <c r="P45" s="126" t="s">
        <v>107</v>
      </c>
      <c r="Q45" s="401"/>
      <c r="R45" s="126" t="s">
        <v>107</v>
      </c>
    </row>
    <row r="46" spans="1:19" x14ac:dyDescent="0.2">
      <c r="A46" s="584"/>
      <c r="B46" s="584"/>
      <c r="C46" t="s">
        <v>136</v>
      </c>
      <c r="D46" s="396">
        <v>86</v>
      </c>
      <c r="E46" s="401">
        <v>135</v>
      </c>
      <c r="F46" s="401">
        <v>33</v>
      </c>
      <c r="G46" s="401">
        <v>15</v>
      </c>
      <c r="H46" s="401">
        <v>221</v>
      </c>
      <c r="I46" s="401">
        <v>75</v>
      </c>
      <c r="J46" s="401">
        <v>143</v>
      </c>
      <c r="K46" s="401">
        <v>37</v>
      </c>
      <c r="L46" s="401">
        <v>12</v>
      </c>
      <c r="M46" s="401">
        <v>218</v>
      </c>
      <c r="N46" s="126">
        <v>72</v>
      </c>
      <c r="O46" s="126">
        <v>143</v>
      </c>
      <c r="P46" s="126">
        <v>43</v>
      </c>
      <c r="Q46" s="126">
        <v>19</v>
      </c>
      <c r="R46" s="126">
        <v>215</v>
      </c>
    </row>
    <row r="47" spans="1:19" x14ac:dyDescent="0.2">
      <c r="A47" s="584"/>
      <c r="B47" s="584"/>
      <c r="C47" t="s">
        <v>88</v>
      </c>
      <c r="D47" s="396">
        <v>224</v>
      </c>
      <c r="E47" s="401">
        <v>677</v>
      </c>
      <c r="F47" s="401">
        <v>379</v>
      </c>
      <c r="G47" s="401">
        <v>169</v>
      </c>
      <c r="H47" s="401">
        <v>901</v>
      </c>
      <c r="I47" s="401">
        <v>311</v>
      </c>
      <c r="J47" s="401">
        <v>791</v>
      </c>
      <c r="K47" s="401">
        <v>581</v>
      </c>
      <c r="L47" s="401">
        <v>246</v>
      </c>
      <c r="M47" s="287">
        <v>1102</v>
      </c>
      <c r="N47" s="126">
        <v>393</v>
      </c>
      <c r="O47" s="126">
        <v>709</v>
      </c>
      <c r="P47" s="126">
        <v>569</v>
      </c>
      <c r="Q47" s="126">
        <v>289</v>
      </c>
      <c r="R47" s="126">
        <v>1102</v>
      </c>
    </row>
    <row r="48" spans="1:19" x14ac:dyDescent="0.2">
      <c r="A48" s="584"/>
      <c r="B48" s="584"/>
      <c r="C48" t="s">
        <v>271</v>
      </c>
      <c r="D48" s="151">
        <v>2455</v>
      </c>
      <c r="E48" s="287">
        <v>5068</v>
      </c>
      <c r="F48" s="287">
        <v>1893</v>
      </c>
      <c r="G48" s="401">
        <v>880</v>
      </c>
      <c r="H48" s="287">
        <v>7523</v>
      </c>
      <c r="I48" s="287">
        <v>2202</v>
      </c>
      <c r="J48" s="287">
        <v>4997</v>
      </c>
      <c r="K48" s="287">
        <v>1986</v>
      </c>
      <c r="L48" s="401">
        <v>926</v>
      </c>
      <c r="M48" s="287">
        <v>7199</v>
      </c>
      <c r="N48" s="126">
        <v>2369</v>
      </c>
      <c r="O48" s="126">
        <v>4862</v>
      </c>
      <c r="P48" s="126">
        <v>1989</v>
      </c>
      <c r="Q48" s="126">
        <v>941</v>
      </c>
      <c r="R48" s="126">
        <v>7231</v>
      </c>
    </row>
    <row r="49" spans="1:18" x14ac:dyDescent="0.2">
      <c r="A49" s="584"/>
      <c r="B49" s="584" t="s">
        <v>272</v>
      </c>
      <c r="C49" t="s">
        <v>100</v>
      </c>
      <c r="D49" s="396">
        <v>104</v>
      </c>
      <c r="E49" s="401">
        <v>390</v>
      </c>
      <c r="F49" s="401">
        <v>99</v>
      </c>
      <c r="G49" s="401">
        <v>38</v>
      </c>
      <c r="H49" s="401">
        <v>494</v>
      </c>
      <c r="I49" s="401">
        <v>81</v>
      </c>
      <c r="J49" s="401">
        <v>231</v>
      </c>
      <c r="K49" s="401">
        <v>70</v>
      </c>
      <c r="L49" s="401">
        <v>33</v>
      </c>
      <c r="M49" s="401">
        <v>312</v>
      </c>
      <c r="N49" s="126">
        <v>46</v>
      </c>
      <c r="O49" s="126">
        <v>209</v>
      </c>
      <c r="P49" s="126">
        <v>97</v>
      </c>
      <c r="Q49" s="126">
        <v>33</v>
      </c>
      <c r="R49" s="126">
        <v>255</v>
      </c>
    </row>
    <row r="50" spans="1:18" x14ac:dyDescent="0.2">
      <c r="A50" s="584"/>
      <c r="B50" s="584"/>
      <c r="C50" t="s">
        <v>102</v>
      </c>
      <c r="D50" s="396">
        <v>71</v>
      </c>
      <c r="E50" s="401">
        <v>178</v>
      </c>
      <c r="F50" s="401">
        <v>61</v>
      </c>
      <c r="G50" s="401">
        <v>21</v>
      </c>
      <c r="H50" s="401">
        <v>249</v>
      </c>
      <c r="I50" s="401">
        <v>10</v>
      </c>
      <c r="J50" s="401">
        <v>117</v>
      </c>
      <c r="K50" s="401">
        <v>55</v>
      </c>
      <c r="L50" s="401">
        <v>34</v>
      </c>
      <c r="M50" s="401">
        <v>127</v>
      </c>
      <c r="N50" s="126">
        <v>18</v>
      </c>
      <c r="O50" s="126">
        <v>114</v>
      </c>
      <c r="P50" s="126">
        <v>64</v>
      </c>
      <c r="Q50" s="126">
        <v>30</v>
      </c>
      <c r="R50" s="126">
        <v>132</v>
      </c>
    </row>
    <row r="51" spans="1:18" x14ac:dyDescent="0.2">
      <c r="A51" s="584"/>
      <c r="B51" s="584"/>
      <c r="C51" t="s">
        <v>101</v>
      </c>
      <c r="D51" s="396" t="s">
        <v>107</v>
      </c>
      <c r="E51" s="401">
        <v>52</v>
      </c>
      <c r="F51" s="401">
        <v>10</v>
      </c>
      <c r="G51" s="401" t="s">
        <v>107</v>
      </c>
      <c r="H51" s="401">
        <v>61</v>
      </c>
      <c r="I51" s="401" t="s">
        <v>107</v>
      </c>
      <c r="J51" s="401">
        <v>19</v>
      </c>
      <c r="K51" s="401" t="s">
        <v>107</v>
      </c>
      <c r="L51" s="401" t="s">
        <v>107</v>
      </c>
      <c r="M51" s="401">
        <v>28</v>
      </c>
      <c r="N51" s="126" t="s">
        <v>107</v>
      </c>
      <c r="O51" s="126">
        <v>14</v>
      </c>
      <c r="P51" s="126" t="s">
        <v>107</v>
      </c>
      <c r="Q51" s="126" t="s">
        <v>107</v>
      </c>
      <c r="R51" s="126">
        <v>19</v>
      </c>
    </row>
    <row r="52" spans="1:18" x14ac:dyDescent="0.2">
      <c r="A52" s="584"/>
      <c r="B52" s="584"/>
      <c r="C52" t="s">
        <v>103</v>
      </c>
      <c r="D52" s="396">
        <v>15</v>
      </c>
      <c r="E52" s="401">
        <v>17</v>
      </c>
      <c r="F52" s="401" t="s">
        <v>107</v>
      </c>
      <c r="G52" s="401" t="s">
        <v>107</v>
      </c>
      <c r="H52" s="401">
        <v>32</v>
      </c>
      <c r="I52" s="401" t="s">
        <v>107</v>
      </c>
      <c r="J52" s="401" t="s">
        <v>107</v>
      </c>
      <c r="K52" s="401" t="s">
        <v>107</v>
      </c>
      <c r="L52" s="401" t="s">
        <v>107</v>
      </c>
      <c r="M52" s="401" t="s">
        <v>107</v>
      </c>
      <c r="N52" s="401"/>
      <c r="O52" s="126" t="s">
        <v>107</v>
      </c>
      <c r="P52" s="401"/>
      <c r="Q52" s="401"/>
      <c r="R52" s="126" t="s">
        <v>107</v>
      </c>
    </row>
    <row r="53" spans="1:18" x14ac:dyDescent="0.2">
      <c r="A53" s="584"/>
      <c r="B53" s="584"/>
      <c r="C53" t="s">
        <v>104</v>
      </c>
      <c r="D53" s="396" t="s">
        <v>107</v>
      </c>
      <c r="E53" s="401" t="s">
        <v>107</v>
      </c>
      <c r="F53" s="401" t="s">
        <v>107</v>
      </c>
      <c r="G53" s="401" t="s">
        <v>107</v>
      </c>
      <c r="H53" s="401" t="s">
        <v>107</v>
      </c>
      <c r="I53" s="401" t="s">
        <v>107</v>
      </c>
      <c r="J53" s="401" t="s">
        <v>107</v>
      </c>
      <c r="K53" s="401"/>
      <c r="L53" s="401" t="s">
        <v>107</v>
      </c>
      <c r="M53" s="401" t="s">
        <v>107</v>
      </c>
      <c r="N53" s="126" t="s">
        <v>107</v>
      </c>
      <c r="O53" s="126" t="s">
        <v>107</v>
      </c>
      <c r="P53" s="126" t="s">
        <v>107</v>
      </c>
      <c r="Q53" s="401"/>
      <c r="R53" s="126" t="s">
        <v>107</v>
      </c>
    </row>
    <row r="54" spans="1:18" x14ac:dyDescent="0.2">
      <c r="A54" s="584"/>
      <c r="B54" s="584"/>
      <c r="C54" t="s">
        <v>105</v>
      </c>
      <c r="D54" s="396" t="s">
        <v>107</v>
      </c>
      <c r="E54" s="401" t="s">
        <v>107</v>
      </c>
      <c r="F54" s="401" t="s">
        <v>107</v>
      </c>
      <c r="G54" s="401"/>
      <c r="H54" s="401" t="s">
        <v>107</v>
      </c>
      <c r="I54" s="401"/>
      <c r="J54" s="401" t="s">
        <v>107</v>
      </c>
      <c r="K54" s="401"/>
      <c r="L54" s="401"/>
      <c r="M54" s="401" t="s">
        <v>107</v>
      </c>
      <c r="N54" s="126"/>
      <c r="O54" s="126"/>
      <c r="P54" s="126"/>
      <c r="Q54" s="401"/>
      <c r="R54" s="126"/>
    </row>
    <row r="55" spans="1:18" x14ac:dyDescent="0.2">
      <c r="A55" s="584"/>
      <c r="B55" s="584"/>
      <c r="C55" t="s">
        <v>136</v>
      </c>
      <c r="D55" s="396">
        <v>15</v>
      </c>
      <c r="E55" s="401">
        <v>37</v>
      </c>
      <c r="F55" s="401" t="s">
        <v>107</v>
      </c>
      <c r="G55" s="401" t="s">
        <v>107</v>
      </c>
      <c r="H55" s="401">
        <v>52</v>
      </c>
      <c r="I55" s="401" t="s">
        <v>107</v>
      </c>
      <c r="J55" s="401">
        <v>11</v>
      </c>
      <c r="K55" s="401" t="s">
        <v>107</v>
      </c>
      <c r="L55" s="401" t="s">
        <v>107</v>
      </c>
      <c r="M55" s="401">
        <v>12</v>
      </c>
      <c r="N55" s="126" t="s">
        <v>107</v>
      </c>
      <c r="O55" s="126">
        <v>12</v>
      </c>
      <c r="P55" s="126" t="s">
        <v>107</v>
      </c>
      <c r="Q55" s="126" t="s">
        <v>107</v>
      </c>
      <c r="R55" s="126">
        <v>16</v>
      </c>
    </row>
    <row r="56" spans="1:18" x14ac:dyDescent="0.2">
      <c r="A56" s="584"/>
      <c r="B56" s="584"/>
      <c r="C56" t="s">
        <v>88</v>
      </c>
      <c r="D56" s="396">
        <v>28</v>
      </c>
      <c r="E56" s="401">
        <v>128</v>
      </c>
      <c r="F56" s="401">
        <v>82</v>
      </c>
      <c r="G56" s="401">
        <v>19</v>
      </c>
      <c r="H56" s="401">
        <v>156</v>
      </c>
      <c r="I56" s="401">
        <v>26</v>
      </c>
      <c r="J56" s="401">
        <v>68</v>
      </c>
      <c r="K56" s="401">
        <v>50</v>
      </c>
      <c r="L56" s="401">
        <v>17</v>
      </c>
      <c r="M56" s="401">
        <v>94</v>
      </c>
      <c r="N56" s="126">
        <v>13</v>
      </c>
      <c r="O56" s="126">
        <v>52</v>
      </c>
      <c r="P56" s="126">
        <v>43</v>
      </c>
      <c r="Q56" s="126">
        <v>21</v>
      </c>
      <c r="R56" s="126">
        <v>65</v>
      </c>
    </row>
    <row r="57" spans="1:18" x14ac:dyDescent="0.2">
      <c r="A57" s="584"/>
      <c r="B57" s="584"/>
      <c r="C57" t="s">
        <v>271</v>
      </c>
      <c r="D57" s="396">
        <v>244</v>
      </c>
      <c r="E57" s="401">
        <v>807</v>
      </c>
      <c r="F57" s="401">
        <v>265</v>
      </c>
      <c r="G57" s="401">
        <v>84</v>
      </c>
      <c r="H57" s="287">
        <v>1051</v>
      </c>
      <c r="I57" s="401">
        <v>129</v>
      </c>
      <c r="J57" s="401">
        <v>456</v>
      </c>
      <c r="K57" s="401">
        <v>183</v>
      </c>
      <c r="L57" s="401">
        <v>88</v>
      </c>
      <c r="M57" s="401">
        <v>585</v>
      </c>
      <c r="N57" s="126">
        <v>87</v>
      </c>
      <c r="O57" s="126">
        <v>411</v>
      </c>
      <c r="P57" s="126">
        <v>220</v>
      </c>
      <c r="Q57" s="126">
        <v>87</v>
      </c>
      <c r="R57" s="126">
        <v>498</v>
      </c>
    </row>
    <row r="58" spans="1:18" x14ac:dyDescent="0.2">
      <c r="A58" s="584"/>
      <c r="B58" s="584" t="s">
        <v>273</v>
      </c>
      <c r="C58" t="s">
        <v>100</v>
      </c>
      <c r="D58" s="395"/>
      <c r="E58" s="400"/>
      <c r="F58" s="400"/>
      <c r="G58" s="400"/>
      <c r="H58" s="400"/>
      <c r="I58" s="401">
        <v>617</v>
      </c>
      <c r="J58" s="287">
        <v>1438</v>
      </c>
      <c r="K58" s="401">
        <v>464</v>
      </c>
      <c r="L58" s="401">
        <v>177</v>
      </c>
      <c r="M58" s="287">
        <v>2055</v>
      </c>
      <c r="N58" s="126">
        <v>576</v>
      </c>
      <c r="O58" s="126">
        <v>1282</v>
      </c>
      <c r="P58" s="126">
        <v>426</v>
      </c>
      <c r="Q58" s="126">
        <v>189</v>
      </c>
      <c r="R58" s="126">
        <v>1858</v>
      </c>
    </row>
    <row r="59" spans="1:18" x14ac:dyDescent="0.2">
      <c r="A59" s="584"/>
      <c r="B59" s="584"/>
      <c r="C59" t="s">
        <v>102</v>
      </c>
      <c r="D59" s="395"/>
      <c r="E59" s="400"/>
      <c r="F59" s="400"/>
      <c r="G59" s="400"/>
      <c r="H59" s="400"/>
      <c r="I59" s="401">
        <v>440</v>
      </c>
      <c r="J59" s="401">
        <v>885</v>
      </c>
      <c r="K59" s="401">
        <v>326</v>
      </c>
      <c r="L59" s="401">
        <v>181</v>
      </c>
      <c r="M59" s="287">
        <v>1325</v>
      </c>
      <c r="N59" s="126">
        <v>381</v>
      </c>
      <c r="O59" s="126">
        <v>866</v>
      </c>
      <c r="P59" s="126">
        <v>319</v>
      </c>
      <c r="Q59" s="126">
        <v>163</v>
      </c>
      <c r="R59" s="126">
        <v>1247</v>
      </c>
    </row>
    <row r="60" spans="1:18" x14ac:dyDescent="0.2">
      <c r="A60" s="584"/>
      <c r="B60" s="584"/>
      <c r="C60" t="s">
        <v>101</v>
      </c>
      <c r="D60" s="395"/>
      <c r="E60" s="400"/>
      <c r="F60" s="400"/>
      <c r="G60" s="400"/>
      <c r="H60" s="400"/>
      <c r="I60" s="401">
        <v>45</v>
      </c>
      <c r="J60" s="401">
        <v>94</v>
      </c>
      <c r="K60" s="401">
        <v>22</v>
      </c>
      <c r="L60" s="401">
        <v>14</v>
      </c>
      <c r="M60" s="401">
        <v>139</v>
      </c>
      <c r="N60" s="126">
        <v>52</v>
      </c>
      <c r="O60" s="126">
        <v>91</v>
      </c>
      <c r="P60" s="126">
        <v>22</v>
      </c>
      <c r="Q60" s="126" t="s">
        <v>107</v>
      </c>
      <c r="R60" s="126">
        <v>143</v>
      </c>
    </row>
    <row r="61" spans="1:18" x14ac:dyDescent="0.2">
      <c r="A61" s="584"/>
      <c r="B61" s="584"/>
      <c r="C61" t="s">
        <v>103</v>
      </c>
      <c r="D61" s="395"/>
      <c r="E61" s="400"/>
      <c r="F61" s="400"/>
      <c r="G61" s="400"/>
      <c r="H61" s="400"/>
      <c r="I61" s="401">
        <v>14</v>
      </c>
      <c r="J61" s="401">
        <v>15</v>
      </c>
      <c r="K61" s="401" t="s">
        <v>107</v>
      </c>
      <c r="L61" s="401" t="s">
        <v>107</v>
      </c>
      <c r="M61" s="401">
        <v>29</v>
      </c>
      <c r="N61" s="126" t="s">
        <v>107</v>
      </c>
      <c r="O61" s="126">
        <v>23</v>
      </c>
      <c r="P61" s="126" t="s">
        <v>107</v>
      </c>
      <c r="Q61" s="126" t="s">
        <v>107</v>
      </c>
      <c r="R61" s="126">
        <v>32</v>
      </c>
    </row>
    <row r="62" spans="1:18" x14ac:dyDescent="0.2">
      <c r="A62" s="584"/>
      <c r="B62" s="584"/>
      <c r="C62" t="s">
        <v>104</v>
      </c>
      <c r="D62" s="395"/>
      <c r="E62" s="400"/>
      <c r="F62" s="400"/>
      <c r="G62" s="400"/>
      <c r="H62" s="400"/>
      <c r="I62" s="401" t="s">
        <v>107</v>
      </c>
      <c r="J62" s="401">
        <v>12</v>
      </c>
      <c r="K62" s="401" t="s">
        <v>107</v>
      </c>
      <c r="L62" s="401" t="s">
        <v>107</v>
      </c>
      <c r="M62" s="401">
        <v>19</v>
      </c>
      <c r="N62" s="126">
        <v>12</v>
      </c>
      <c r="O62" s="126" t="s">
        <v>107</v>
      </c>
      <c r="P62" s="126" t="s">
        <v>107</v>
      </c>
      <c r="Q62" s="126" t="s">
        <v>107</v>
      </c>
      <c r="R62" s="126">
        <v>21</v>
      </c>
    </row>
    <row r="63" spans="1:18" x14ac:dyDescent="0.2">
      <c r="A63" s="584"/>
      <c r="B63" s="584"/>
      <c r="C63" t="s">
        <v>105</v>
      </c>
      <c r="D63" s="395"/>
      <c r="E63" s="400"/>
      <c r="F63" s="400"/>
      <c r="G63" s="400"/>
      <c r="H63" s="400"/>
      <c r="I63" s="401" t="s">
        <v>107</v>
      </c>
      <c r="J63" s="401" t="s">
        <v>107</v>
      </c>
      <c r="K63" s="401" t="s">
        <v>107</v>
      </c>
      <c r="L63" s="401"/>
      <c r="M63" s="401" t="s">
        <v>107</v>
      </c>
      <c r="N63" s="126"/>
      <c r="O63" s="126"/>
      <c r="P63" s="126"/>
      <c r="Q63" s="401"/>
      <c r="R63" s="126"/>
    </row>
    <row r="64" spans="1:18" x14ac:dyDescent="0.2">
      <c r="A64" s="584"/>
      <c r="B64" s="584"/>
      <c r="C64" t="s">
        <v>136</v>
      </c>
      <c r="D64" s="395"/>
      <c r="E64" s="400"/>
      <c r="F64" s="400"/>
      <c r="G64" s="400"/>
      <c r="H64" s="400"/>
      <c r="I64" s="401">
        <v>46</v>
      </c>
      <c r="J64" s="401">
        <v>82</v>
      </c>
      <c r="K64" s="401">
        <v>21</v>
      </c>
      <c r="L64" s="401" t="s">
        <v>107</v>
      </c>
      <c r="M64" s="401">
        <v>128</v>
      </c>
      <c r="N64" s="126">
        <v>42</v>
      </c>
      <c r="O64" s="126">
        <v>80</v>
      </c>
      <c r="P64" s="126">
        <v>19</v>
      </c>
      <c r="Q64" s="126" t="s">
        <v>107</v>
      </c>
      <c r="R64" s="126">
        <v>122</v>
      </c>
    </row>
    <row r="65" spans="1:19" x14ac:dyDescent="0.2">
      <c r="A65" s="584"/>
      <c r="B65" s="584"/>
      <c r="C65" t="s">
        <v>88</v>
      </c>
      <c r="D65" s="395"/>
      <c r="E65" s="400"/>
      <c r="F65" s="400"/>
      <c r="G65" s="400"/>
      <c r="H65" s="400"/>
      <c r="I65" s="401">
        <v>115</v>
      </c>
      <c r="J65" s="401">
        <v>352</v>
      </c>
      <c r="K65" s="401">
        <v>198</v>
      </c>
      <c r="L65" s="401">
        <v>78</v>
      </c>
      <c r="M65" s="401">
        <v>467</v>
      </c>
      <c r="N65" s="126">
        <v>171</v>
      </c>
      <c r="O65" s="126">
        <v>477</v>
      </c>
      <c r="P65" s="126">
        <v>342</v>
      </c>
      <c r="Q65" s="126">
        <v>153</v>
      </c>
      <c r="R65" s="126">
        <v>648</v>
      </c>
    </row>
    <row r="66" spans="1:19" x14ac:dyDescent="0.2">
      <c r="A66" s="584"/>
      <c r="B66" s="584"/>
      <c r="C66" t="s">
        <v>271</v>
      </c>
      <c r="D66" s="395"/>
      <c r="E66" s="400"/>
      <c r="F66" s="400"/>
      <c r="G66" s="400"/>
      <c r="H66" s="400"/>
      <c r="I66" s="287">
        <v>1285</v>
      </c>
      <c r="J66" s="287">
        <v>2881</v>
      </c>
      <c r="K66" s="287">
        <v>1047</v>
      </c>
      <c r="L66" s="401">
        <v>460</v>
      </c>
      <c r="M66" s="287">
        <v>4166</v>
      </c>
      <c r="N66" s="126">
        <v>1243</v>
      </c>
      <c r="O66" s="126">
        <v>2828</v>
      </c>
      <c r="P66" s="126">
        <v>1142</v>
      </c>
      <c r="Q66" s="126">
        <v>526</v>
      </c>
      <c r="R66" s="126">
        <v>4071</v>
      </c>
    </row>
    <row r="67" spans="1:19" x14ac:dyDescent="0.2">
      <c r="A67" s="584"/>
      <c r="B67" s="584" t="s">
        <v>274</v>
      </c>
      <c r="C67" t="s">
        <v>100</v>
      </c>
      <c r="D67" s="395"/>
      <c r="E67" s="400"/>
      <c r="F67" s="400"/>
      <c r="G67" s="400"/>
      <c r="H67" s="400"/>
      <c r="I67" s="287">
        <v>63562</v>
      </c>
      <c r="J67" s="287">
        <v>20822</v>
      </c>
      <c r="K67" s="287">
        <v>8640</v>
      </c>
      <c r="L67" s="287">
        <v>5992</v>
      </c>
      <c r="M67" s="402">
        <v>57389</v>
      </c>
      <c r="N67" s="126">
        <v>68821</v>
      </c>
      <c r="O67" s="126">
        <v>22290</v>
      </c>
      <c r="P67" s="126">
        <v>9153</v>
      </c>
      <c r="Q67" s="126">
        <v>6380</v>
      </c>
      <c r="R67" s="126">
        <v>61609</v>
      </c>
      <c r="S67" s="54"/>
    </row>
    <row r="68" spans="1:19" x14ac:dyDescent="0.2">
      <c r="A68" s="584"/>
      <c r="B68" s="584"/>
      <c r="C68" t="s">
        <v>102</v>
      </c>
      <c r="D68" s="395"/>
      <c r="E68" s="400"/>
      <c r="F68" s="400"/>
      <c r="G68" s="400"/>
      <c r="H68" s="400"/>
      <c r="I68" s="287">
        <v>41583</v>
      </c>
      <c r="J68" s="287">
        <v>12925</v>
      </c>
      <c r="K68" s="287">
        <v>5983</v>
      </c>
      <c r="L68" s="287">
        <v>4515</v>
      </c>
      <c r="M68" s="402">
        <v>36669</v>
      </c>
      <c r="N68" s="126">
        <v>45628</v>
      </c>
      <c r="O68" s="126">
        <v>13985</v>
      </c>
      <c r="P68" s="126">
        <v>6300</v>
      </c>
      <c r="Q68" s="126">
        <v>4784</v>
      </c>
      <c r="R68" s="126">
        <v>39881</v>
      </c>
    </row>
    <row r="69" spans="1:19" x14ac:dyDescent="0.2">
      <c r="A69" s="584"/>
      <c r="B69" s="584"/>
      <c r="C69" t="s">
        <v>101</v>
      </c>
      <c r="D69" s="395"/>
      <c r="E69" s="400"/>
      <c r="F69" s="400"/>
      <c r="G69" s="400"/>
      <c r="H69" s="400"/>
      <c r="I69" s="287">
        <v>3450</v>
      </c>
      <c r="J69" s="401">
        <v>908</v>
      </c>
      <c r="K69" s="401">
        <v>328</v>
      </c>
      <c r="L69" s="401">
        <v>192</v>
      </c>
      <c r="M69" s="402">
        <v>2983</v>
      </c>
      <c r="N69" s="126">
        <v>4006</v>
      </c>
      <c r="O69" s="126">
        <v>988</v>
      </c>
      <c r="P69" s="126">
        <v>348</v>
      </c>
      <c r="Q69" s="126">
        <v>220</v>
      </c>
      <c r="R69" s="126">
        <v>3364</v>
      </c>
      <c r="S69" s="54"/>
    </row>
    <row r="70" spans="1:19" x14ac:dyDescent="0.2">
      <c r="A70" s="584"/>
      <c r="B70" s="584"/>
      <c r="C70" t="s">
        <v>103</v>
      </c>
      <c r="D70" s="395"/>
      <c r="E70" s="400"/>
      <c r="F70" s="400"/>
      <c r="G70" s="400"/>
      <c r="H70" s="400"/>
      <c r="I70" s="287">
        <v>1246</v>
      </c>
      <c r="J70" s="401">
        <v>420</v>
      </c>
      <c r="K70" s="401">
        <v>142</v>
      </c>
      <c r="L70" s="401">
        <v>81</v>
      </c>
      <c r="M70" s="402">
        <v>1334</v>
      </c>
      <c r="N70" s="126">
        <v>1347</v>
      </c>
      <c r="O70" s="126">
        <v>448</v>
      </c>
      <c r="P70" s="126">
        <v>160</v>
      </c>
      <c r="Q70" s="126">
        <v>82</v>
      </c>
      <c r="R70" s="126">
        <v>1415</v>
      </c>
      <c r="S70" s="54"/>
    </row>
    <row r="71" spans="1:19" x14ac:dyDescent="0.2">
      <c r="A71" s="584"/>
      <c r="B71" s="584"/>
      <c r="C71" t="s">
        <v>104</v>
      </c>
      <c r="D71" s="395"/>
      <c r="E71" s="400"/>
      <c r="F71" s="400"/>
      <c r="G71" s="400"/>
      <c r="H71" s="400"/>
      <c r="I71" s="401">
        <v>933</v>
      </c>
      <c r="J71" s="401">
        <v>252</v>
      </c>
      <c r="K71" s="401">
        <v>151</v>
      </c>
      <c r="L71" s="401">
        <v>104</v>
      </c>
      <c r="M71" s="402">
        <v>737</v>
      </c>
      <c r="N71" s="126">
        <v>1003</v>
      </c>
      <c r="O71" s="126">
        <v>279</v>
      </c>
      <c r="P71" s="126">
        <v>164</v>
      </c>
      <c r="Q71" s="126">
        <v>115</v>
      </c>
      <c r="R71" s="126">
        <v>790</v>
      </c>
      <c r="S71" s="54"/>
    </row>
    <row r="72" spans="1:19" x14ac:dyDescent="0.2">
      <c r="A72" s="584"/>
      <c r="B72" s="584"/>
      <c r="C72" t="s">
        <v>105</v>
      </c>
      <c r="D72" s="395"/>
      <c r="E72" s="400"/>
      <c r="F72" s="400"/>
      <c r="G72" s="400"/>
      <c r="H72" s="400"/>
      <c r="I72" s="401">
        <v>116</v>
      </c>
      <c r="J72" s="401">
        <v>50</v>
      </c>
      <c r="K72" s="401">
        <v>20</v>
      </c>
      <c r="L72" s="401">
        <v>17</v>
      </c>
      <c r="M72" s="402">
        <v>124</v>
      </c>
      <c r="N72" s="126">
        <v>119</v>
      </c>
      <c r="O72" s="126">
        <v>47</v>
      </c>
      <c r="P72" s="126">
        <v>21</v>
      </c>
      <c r="Q72" s="126">
        <v>18</v>
      </c>
      <c r="R72" s="126">
        <v>118</v>
      </c>
      <c r="S72" s="54"/>
    </row>
    <row r="73" spans="1:19" x14ac:dyDescent="0.2">
      <c r="A73" s="584"/>
      <c r="B73" s="584"/>
      <c r="C73" t="s">
        <v>136</v>
      </c>
      <c r="D73" s="395"/>
      <c r="E73" s="400"/>
      <c r="F73" s="400"/>
      <c r="G73" s="400"/>
      <c r="H73" s="400"/>
      <c r="I73" s="287">
        <v>3011</v>
      </c>
      <c r="J73" s="401">
        <v>726</v>
      </c>
      <c r="K73" s="401">
        <v>227</v>
      </c>
      <c r="L73" s="401">
        <v>157</v>
      </c>
      <c r="M73" s="402">
        <v>2335</v>
      </c>
      <c r="N73" s="126">
        <v>3563</v>
      </c>
      <c r="O73" s="126">
        <v>844</v>
      </c>
      <c r="P73" s="126">
        <v>244</v>
      </c>
      <c r="Q73" s="126">
        <v>164</v>
      </c>
      <c r="R73" s="126">
        <v>2720</v>
      </c>
      <c r="S73" s="54"/>
    </row>
    <row r="74" spans="1:19" x14ac:dyDescent="0.2">
      <c r="A74" s="584"/>
      <c r="B74" s="584"/>
      <c r="C74" t="s">
        <v>88</v>
      </c>
      <c r="D74" s="395"/>
      <c r="E74" s="400"/>
      <c r="F74" s="400"/>
      <c r="G74" s="400"/>
      <c r="H74" s="400"/>
      <c r="I74" s="287">
        <v>134058</v>
      </c>
      <c r="J74" s="287">
        <v>62433</v>
      </c>
      <c r="K74" s="287">
        <v>36526</v>
      </c>
      <c r="L74" s="287">
        <v>31088</v>
      </c>
      <c r="M74" s="402">
        <v>147516</v>
      </c>
      <c r="N74" s="126">
        <v>136325</v>
      </c>
      <c r="O74" s="126">
        <v>62345</v>
      </c>
      <c r="P74" s="126">
        <v>36593</v>
      </c>
      <c r="Q74" s="126">
        <v>31284</v>
      </c>
      <c r="R74" s="126">
        <v>148049</v>
      </c>
      <c r="S74" s="54"/>
    </row>
    <row r="75" spans="1:19" x14ac:dyDescent="0.2">
      <c r="A75" s="584"/>
      <c r="B75" s="584"/>
      <c r="C75" t="s">
        <v>271</v>
      </c>
      <c r="D75" s="395"/>
      <c r="E75" s="400"/>
      <c r="F75" s="400"/>
      <c r="G75" s="400"/>
      <c r="H75" s="400"/>
      <c r="I75" s="287">
        <v>247959</v>
      </c>
      <c r="J75" s="287">
        <v>98536</v>
      </c>
      <c r="K75" s="287">
        <v>52017</v>
      </c>
      <c r="L75" s="287">
        <v>42146</v>
      </c>
      <c r="M75" s="402">
        <v>249087</v>
      </c>
      <c r="N75" s="126">
        <v>260812</v>
      </c>
      <c r="O75" s="126">
        <v>101226</v>
      </c>
      <c r="P75" s="126">
        <v>52983</v>
      </c>
      <c r="Q75" s="126">
        <v>43047</v>
      </c>
      <c r="R75" s="126">
        <v>257946</v>
      </c>
      <c r="S75" s="54"/>
    </row>
    <row r="76" spans="1:19" x14ac:dyDescent="0.2">
      <c r="A76" s="584" t="s">
        <v>10</v>
      </c>
      <c r="B76" s="584" t="s">
        <v>270</v>
      </c>
      <c r="C76" t="s">
        <v>100</v>
      </c>
      <c r="D76" s="396">
        <v>118</v>
      </c>
      <c r="E76" s="401">
        <v>365</v>
      </c>
      <c r="F76" s="401">
        <v>84</v>
      </c>
      <c r="G76" s="401">
        <v>36</v>
      </c>
      <c r="H76" s="401">
        <v>483</v>
      </c>
      <c r="I76" s="401">
        <v>135</v>
      </c>
      <c r="J76" s="401">
        <v>420</v>
      </c>
      <c r="K76" s="401">
        <v>74</v>
      </c>
      <c r="L76" s="401">
        <v>40</v>
      </c>
      <c r="M76" s="401">
        <v>555</v>
      </c>
      <c r="N76" s="126">
        <v>122</v>
      </c>
      <c r="O76" s="126">
        <v>411</v>
      </c>
      <c r="P76" s="126">
        <v>95</v>
      </c>
      <c r="Q76" s="126">
        <v>55</v>
      </c>
      <c r="R76" s="126">
        <v>533</v>
      </c>
    </row>
    <row r="77" spans="1:19" x14ac:dyDescent="0.2">
      <c r="A77" s="584"/>
      <c r="B77" s="584"/>
      <c r="C77" t="s">
        <v>102</v>
      </c>
      <c r="D77" s="396">
        <v>15</v>
      </c>
      <c r="E77" s="401">
        <v>39</v>
      </c>
      <c r="F77" s="401">
        <v>15</v>
      </c>
      <c r="G77" s="401" t="s">
        <v>107</v>
      </c>
      <c r="H77" s="401">
        <v>54</v>
      </c>
      <c r="I77" s="401">
        <v>15</v>
      </c>
      <c r="J77" s="401">
        <v>33</v>
      </c>
      <c r="K77" s="401" t="s">
        <v>107</v>
      </c>
      <c r="L77" s="401" t="s">
        <v>107</v>
      </c>
      <c r="M77" s="401">
        <v>48</v>
      </c>
      <c r="N77" s="126" t="s">
        <v>107</v>
      </c>
      <c r="O77" s="126">
        <v>32</v>
      </c>
      <c r="P77" s="126">
        <v>19</v>
      </c>
      <c r="Q77" s="126">
        <v>11</v>
      </c>
      <c r="R77" s="126">
        <v>41</v>
      </c>
    </row>
    <row r="78" spans="1:19" x14ac:dyDescent="0.2">
      <c r="A78" s="584"/>
      <c r="B78" s="584"/>
      <c r="C78" t="s">
        <v>101</v>
      </c>
      <c r="D78" s="396">
        <v>37</v>
      </c>
      <c r="E78" s="401">
        <v>58</v>
      </c>
      <c r="F78" s="401">
        <v>12</v>
      </c>
      <c r="G78" s="401" t="s">
        <v>107</v>
      </c>
      <c r="H78" s="401">
        <v>95</v>
      </c>
      <c r="I78" s="401">
        <v>29</v>
      </c>
      <c r="J78" s="401">
        <v>68</v>
      </c>
      <c r="K78" s="401">
        <v>10</v>
      </c>
      <c r="L78" s="401" t="s">
        <v>107</v>
      </c>
      <c r="M78" s="401">
        <v>97</v>
      </c>
      <c r="N78" s="126">
        <v>22</v>
      </c>
      <c r="O78" s="126">
        <v>63</v>
      </c>
      <c r="P78" s="126">
        <v>19</v>
      </c>
      <c r="Q78" s="126" t="s">
        <v>107</v>
      </c>
      <c r="R78" s="126">
        <v>85</v>
      </c>
    </row>
    <row r="79" spans="1:19" x14ac:dyDescent="0.2">
      <c r="A79" s="584"/>
      <c r="B79" s="584"/>
      <c r="C79" t="s">
        <v>103</v>
      </c>
      <c r="D79" s="396">
        <v>19</v>
      </c>
      <c r="E79" s="401">
        <v>31</v>
      </c>
      <c r="F79" s="401" t="s">
        <v>107</v>
      </c>
      <c r="G79" s="401" t="s">
        <v>107</v>
      </c>
      <c r="H79" s="401">
        <v>50</v>
      </c>
      <c r="I79" s="401">
        <v>18</v>
      </c>
      <c r="J79" s="401">
        <v>30</v>
      </c>
      <c r="K79" s="401" t="s">
        <v>107</v>
      </c>
      <c r="L79" s="401" t="s">
        <v>107</v>
      </c>
      <c r="M79" s="401">
        <v>48</v>
      </c>
      <c r="N79" s="126">
        <v>17</v>
      </c>
      <c r="O79" s="126">
        <v>33</v>
      </c>
      <c r="P79" s="126" t="s">
        <v>107</v>
      </c>
      <c r="Q79" s="126" t="s">
        <v>107</v>
      </c>
      <c r="R79" s="126">
        <v>50</v>
      </c>
    </row>
    <row r="80" spans="1:19" x14ac:dyDescent="0.2">
      <c r="A80" s="584"/>
      <c r="B80" s="584"/>
      <c r="C80" t="s">
        <v>104</v>
      </c>
      <c r="D80" s="396">
        <v>47</v>
      </c>
      <c r="E80" s="401">
        <v>157</v>
      </c>
      <c r="F80" s="401">
        <v>34</v>
      </c>
      <c r="G80" s="401">
        <v>22</v>
      </c>
      <c r="H80" s="401">
        <v>204</v>
      </c>
      <c r="I80" s="401">
        <v>35</v>
      </c>
      <c r="J80" s="401">
        <v>139</v>
      </c>
      <c r="K80" s="401">
        <v>35</v>
      </c>
      <c r="L80" s="401">
        <v>21</v>
      </c>
      <c r="M80" s="401">
        <v>174</v>
      </c>
      <c r="N80" s="126">
        <v>45</v>
      </c>
      <c r="O80" s="126">
        <v>173</v>
      </c>
      <c r="P80" s="126">
        <v>48</v>
      </c>
      <c r="Q80" s="126">
        <v>38</v>
      </c>
      <c r="R80" s="126">
        <v>218</v>
      </c>
    </row>
    <row r="81" spans="1:18" x14ac:dyDescent="0.2">
      <c r="A81" s="584"/>
      <c r="B81" s="584"/>
      <c r="C81" t="s">
        <v>105</v>
      </c>
      <c r="D81" s="396" t="s">
        <v>107</v>
      </c>
      <c r="E81" s="401">
        <v>13</v>
      </c>
      <c r="F81" s="401" t="s">
        <v>107</v>
      </c>
      <c r="G81" s="401" t="s">
        <v>107</v>
      </c>
      <c r="H81" s="401">
        <v>16</v>
      </c>
      <c r="I81" s="401" t="s">
        <v>107</v>
      </c>
      <c r="J81" s="401">
        <v>12</v>
      </c>
      <c r="K81" s="401" t="s">
        <v>107</v>
      </c>
      <c r="L81" s="401" t="s">
        <v>107</v>
      </c>
      <c r="M81" s="401">
        <v>16</v>
      </c>
      <c r="N81" s="126" t="s">
        <v>107</v>
      </c>
      <c r="O81" s="126" t="s">
        <v>107</v>
      </c>
      <c r="P81" s="126" t="s">
        <v>107</v>
      </c>
      <c r="Q81" s="126" t="s">
        <v>107</v>
      </c>
      <c r="R81" s="126">
        <v>13</v>
      </c>
    </row>
    <row r="82" spans="1:18" x14ac:dyDescent="0.2">
      <c r="A82" s="584"/>
      <c r="B82" s="584"/>
      <c r="C82" t="s">
        <v>136</v>
      </c>
      <c r="D82" s="396">
        <v>29</v>
      </c>
      <c r="E82" s="401">
        <v>49</v>
      </c>
      <c r="F82" s="401" t="s">
        <v>107</v>
      </c>
      <c r="G82" s="401" t="s">
        <v>107</v>
      </c>
      <c r="H82" s="401">
        <v>78</v>
      </c>
      <c r="I82" s="401">
        <v>27</v>
      </c>
      <c r="J82" s="401">
        <v>49</v>
      </c>
      <c r="K82" s="401">
        <v>14</v>
      </c>
      <c r="L82" s="401" t="s">
        <v>107</v>
      </c>
      <c r="M82" s="401">
        <v>76</v>
      </c>
      <c r="N82" s="126">
        <v>21</v>
      </c>
      <c r="O82" s="126">
        <v>57</v>
      </c>
      <c r="P82" s="126">
        <v>14</v>
      </c>
      <c r="Q82" s="126" t="s">
        <v>107</v>
      </c>
      <c r="R82" s="126">
        <v>78</v>
      </c>
    </row>
    <row r="83" spans="1:18" x14ac:dyDescent="0.2">
      <c r="A83" s="584"/>
      <c r="B83" s="584"/>
      <c r="C83" t="s">
        <v>88</v>
      </c>
      <c r="D83" s="396">
        <v>51</v>
      </c>
      <c r="E83" s="401">
        <v>216</v>
      </c>
      <c r="F83" s="401">
        <v>327</v>
      </c>
      <c r="G83" s="401">
        <v>262</v>
      </c>
      <c r="H83" s="401">
        <v>267</v>
      </c>
      <c r="I83" s="401">
        <v>54</v>
      </c>
      <c r="J83" s="401">
        <v>200</v>
      </c>
      <c r="K83" s="401">
        <v>366</v>
      </c>
      <c r="L83" s="401">
        <v>311</v>
      </c>
      <c r="M83" s="401">
        <v>254</v>
      </c>
      <c r="N83" s="126">
        <v>49</v>
      </c>
      <c r="O83" s="126">
        <v>149</v>
      </c>
      <c r="P83" s="126">
        <v>342</v>
      </c>
      <c r="Q83" s="126">
        <v>294</v>
      </c>
      <c r="R83" s="126">
        <v>198</v>
      </c>
    </row>
    <row r="84" spans="1:18" x14ac:dyDescent="0.2">
      <c r="A84" s="584"/>
      <c r="B84" s="584"/>
      <c r="C84" t="s">
        <v>271</v>
      </c>
      <c r="D84" s="396">
        <v>319</v>
      </c>
      <c r="E84" s="401">
        <v>928</v>
      </c>
      <c r="F84" s="401">
        <v>486</v>
      </c>
      <c r="G84" s="401">
        <v>339</v>
      </c>
      <c r="H84" s="287">
        <v>1247</v>
      </c>
      <c r="I84" s="401">
        <v>317</v>
      </c>
      <c r="J84" s="401">
        <v>951</v>
      </c>
      <c r="K84" s="401">
        <v>514</v>
      </c>
      <c r="L84" s="401">
        <v>397</v>
      </c>
      <c r="M84" s="287">
        <v>1268</v>
      </c>
      <c r="N84" s="126">
        <v>290</v>
      </c>
      <c r="O84" s="126">
        <v>926</v>
      </c>
      <c r="P84" s="126">
        <v>543</v>
      </c>
      <c r="Q84" s="126">
        <v>413</v>
      </c>
      <c r="R84" s="126">
        <v>1216</v>
      </c>
    </row>
    <row r="85" spans="1:18" x14ac:dyDescent="0.2">
      <c r="A85" s="584"/>
      <c r="B85" s="584" t="s">
        <v>272</v>
      </c>
      <c r="C85" t="s">
        <v>100</v>
      </c>
      <c r="D85" s="396" t="s">
        <v>107</v>
      </c>
      <c r="E85" s="401">
        <v>15</v>
      </c>
      <c r="F85" s="401" t="s">
        <v>107</v>
      </c>
      <c r="G85" s="401"/>
      <c r="H85" s="401">
        <v>18</v>
      </c>
      <c r="I85" s="401" t="s">
        <v>107</v>
      </c>
      <c r="J85" s="401">
        <v>21</v>
      </c>
      <c r="K85" s="401" t="s">
        <v>107</v>
      </c>
      <c r="L85" s="401" t="s">
        <v>107</v>
      </c>
      <c r="M85" s="401">
        <v>22</v>
      </c>
      <c r="N85" s="126" t="s">
        <v>107</v>
      </c>
      <c r="O85" s="126">
        <v>12</v>
      </c>
      <c r="P85" s="126" t="s">
        <v>107</v>
      </c>
      <c r="Q85" s="126" t="s">
        <v>107</v>
      </c>
      <c r="R85" s="126">
        <v>16</v>
      </c>
    </row>
    <row r="86" spans="1:18" x14ac:dyDescent="0.2">
      <c r="A86" s="584"/>
      <c r="B86" s="584"/>
      <c r="C86" t="s">
        <v>102</v>
      </c>
      <c r="D86" s="396"/>
      <c r="E86" s="401"/>
      <c r="F86" s="401" t="s">
        <v>107</v>
      </c>
      <c r="G86" s="401" t="s">
        <v>107</v>
      </c>
      <c r="H86" s="401"/>
      <c r="I86" s="401"/>
      <c r="J86" s="401" t="s">
        <v>107</v>
      </c>
      <c r="K86" s="401"/>
      <c r="L86" s="401"/>
      <c r="M86" s="401" t="s">
        <v>107</v>
      </c>
      <c r="N86" s="126" t="s">
        <v>107</v>
      </c>
      <c r="O86" s="126" t="s">
        <v>107</v>
      </c>
      <c r="P86" s="126" t="s">
        <v>107</v>
      </c>
      <c r="Q86" s="401"/>
      <c r="R86" s="126" t="s">
        <v>107</v>
      </c>
    </row>
    <row r="87" spans="1:18" x14ac:dyDescent="0.2">
      <c r="A87" s="584"/>
      <c r="B87" s="584"/>
      <c r="C87" t="s">
        <v>101</v>
      </c>
      <c r="D87" s="396"/>
      <c r="E87" s="401" t="s">
        <v>107</v>
      </c>
      <c r="F87" s="401"/>
      <c r="G87" s="401"/>
      <c r="H87" s="401" t="s">
        <v>107</v>
      </c>
      <c r="I87" s="401" t="s">
        <v>107</v>
      </c>
      <c r="J87" s="401" t="s">
        <v>107</v>
      </c>
      <c r="K87" s="401"/>
      <c r="L87" s="401"/>
      <c r="M87" s="401" t="s">
        <v>107</v>
      </c>
      <c r="N87" s="401"/>
      <c r="O87" s="126" t="s">
        <v>107</v>
      </c>
      <c r="P87" s="401"/>
      <c r="Q87" s="401"/>
      <c r="R87" s="126" t="s">
        <v>107</v>
      </c>
    </row>
    <row r="88" spans="1:18" x14ac:dyDescent="0.2">
      <c r="A88" s="584"/>
      <c r="B88" s="584"/>
      <c r="C88" t="s">
        <v>103</v>
      </c>
      <c r="D88" s="396" t="s">
        <v>107</v>
      </c>
      <c r="E88" s="401" t="s">
        <v>107</v>
      </c>
      <c r="F88" s="401" t="s">
        <v>107</v>
      </c>
      <c r="G88" s="401"/>
      <c r="H88" s="401" t="s">
        <v>107</v>
      </c>
      <c r="I88" s="401"/>
      <c r="J88" s="401"/>
      <c r="K88" s="401" t="s">
        <v>107</v>
      </c>
      <c r="L88" s="401"/>
      <c r="M88" s="401"/>
      <c r="N88" s="401"/>
      <c r="O88" s="126"/>
      <c r="P88" s="401"/>
      <c r="Q88" s="401"/>
      <c r="R88" s="126"/>
    </row>
    <row r="89" spans="1:18" x14ac:dyDescent="0.2">
      <c r="A89" s="584"/>
      <c r="B89" s="584"/>
      <c r="C89" t="s">
        <v>104</v>
      </c>
      <c r="D89" s="396" t="s">
        <v>107</v>
      </c>
      <c r="E89" s="401" t="s">
        <v>107</v>
      </c>
      <c r="F89" s="401" t="s">
        <v>107</v>
      </c>
      <c r="G89" s="401"/>
      <c r="H89" s="401" t="s">
        <v>107</v>
      </c>
      <c r="I89" s="401" t="s">
        <v>107</v>
      </c>
      <c r="J89" s="401" t="s">
        <v>107</v>
      </c>
      <c r="K89" s="401"/>
      <c r="L89" s="401"/>
      <c r="M89" s="401" t="s">
        <v>107</v>
      </c>
      <c r="N89" s="401"/>
      <c r="O89" s="126">
        <v>16</v>
      </c>
      <c r="P89" s="126" t="s">
        <v>107</v>
      </c>
      <c r="Q89" s="401"/>
      <c r="R89" s="126">
        <v>16</v>
      </c>
    </row>
    <row r="90" spans="1:18" x14ac:dyDescent="0.2">
      <c r="A90" s="584"/>
      <c r="B90" s="584"/>
      <c r="C90" t="s">
        <v>105</v>
      </c>
      <c r="D90" s="396"/>
      <c r="E90" s="401" t="s">
        <v>107</v>
      </c>
      <c r="F90" s="401"/>
      <c r="G90" s="401"/>
      <c r="H90" s="401" t="s">
        <v>107</v>
      </c>
      <c r="I90" s="401"/>
      <c r="J90" s="401"/>
      <c r="K90" s="401"/>
      <c r="L90" s="401"/>
      <c r="M90" s="401"/>
      <c r="N90" s="401"/>
      <c r="O90" s="126"/>
      <c r="P90" s="126"/>
      <c r="Q90" s="401"/>
      <c r="R90" s="126"/>
    </row>
    <row r="91" spans="1:18" x14ac:dyDescent="0.2">
      <c r="A91" s="584"/>
      <c r="B91" s="584"/>
      <c r="C91" t="s">
        <v>136</v>
      </c>
      <c r="D91" s="396" t="s">
        <v>107</v>
      </c>
      <c r="E91" s="401" t="s">
        <v>107</v>
      </c>
      <c r="F91" s="401" t="s">
        <v>107</v>
      </c>
      <c r="G91" s="401"/>
      <c r="H91" s="401" t="s">
        <v>107</v>
      </c>
      <c r="I91" s="401"/>
      <c r="J91" s="401" t="s">
        <v>107</v>
      </c>
      <c r="K91" s="401" t="s">
        <v>107</v>
      </c>
      <c r="L91" s="401"/>
      <c r="M91" s="401" t="s">
        <v>107</v>
      </c>
      <c r="N91" s="401"/>
      <c r="O91" s="126" t="s">
        <v>107</v>
      </c>
      <c r="P91" s="126" t="s">
        <v>107</v>
      </c>
      <c r="Q91" s="401"/>
      <c r="R91" s="126" t="s">
        <v>107</v>
      </c>
    </row>
    <row r="92" spans="1:18" x14ac:dyDescent="0.2">
      <c r="A92" s="584"/>
      <c r="B92" s="584"/>
      <c r="C92" t="s">
        <v>88</v>
      </c>
      <c r="D92" s="396" t="s">
        <v>107</v>
      </c>
      <c r="E92" s="401" t="s">
        <v>107</v>
      </c>
      <c r="F92" s="401">
        <v>13</v>
      </c>
      <c r="G92" s="401">
        <v>11</v>
      </c>
      <c r="H92" s="401" t="s">
        <v>107</v>
      </c>
      <c r="I92" s="401"/>
      <c r="J92" s="401" t="s">
        <v>107</v>
      </c>
      <c r="K92" s="401">
        <v>13</v>
      </c>
      <c r="L92" s="401">
        <v>11</v>
      </c>
      <c r="M92" s="401" t="s">
        <v>107</v>
      </c>
      <c r="N92" s="126" t="s">
        <v>107</v>
      </c>
      <c r="O92" s="126" t="s">
        <v>107</v>
      </c>
      <c r="P92" s="126">
        <v>16</v>
      </c>
      <c r="Q92" s="126" t="s">
        <v>107</v>
      </c>
      <c r="R92" s="126" t="s">
        <v>107</v>
      </c>
    </row>
    <row r="93" spans="1:18" x14ac:dyDescent="0.2">
      <c r="A93" s="584"/>
      <c r="B93" s="584"/>
      <c r="C93" t="s">
        <v>271</v>
      </c>
      <c r="D93" s="396" t="s">
        <v>107</v>
      </c>
      <c r="E93" s="401">
        <v>30</v>
      </c>
      <c r="F93" s="401">
        <v>23</v>
      </c>
      <c r="G93" s="401">
        <v>12</v>
      </c>
      <c r="H93" s="401">
        <v>37</v>
      </c>
      <c r="I93" s="401" t="s">
        <v>107</v>
      </c>
      <c r="J93" s="401">
        <v>40</v>
      </c>
      <c r="K93" s="401">
        <v>19</v>
      </c>
      <c r="L93" s="401">
        <v>13</v>
      </c>
      <c r="M93" s="401">
        <v>45</v>
      </c>
      <c r="N93" s="126" t="s">
        <v>107</v>
      </c>
      <c r="O93" s="126">
        <v>42</v>
      </c>
      <c r="P93" s="126">
        <v>24</v>
      </c>
      <c r="Q93" s="126">
        <v>11</v>
      </c>
      <c r="R93" s="126">
        <v>49</v>
      </c>
    </row>
    <row r="94" spans="1:18" x14ac:dyDescent="0.2">
      <c r="A94" s="584"/>
      <c r="B94" s="584" t="s">
        <v>273</v>
      </c>
      <c r="C94" t="s">
        <v>100</v>
      </c>
      <c r="D94" s="395"/>
      <c r="E94" s="400"/>
      <c r="F94" s="400"/>
      <c r="G94" s="400"/>
      <c r="H94" s="400"/>
      <c r="I94" s="401">
        <v>66</v>
      </c>
      <c r="J94" s="401">
        <v>190</v>
      </c>
      <c r="K94" s="401">
        <v>47</v>
      </c>
      <c r="L94" s="401">
        <v>19</v>
      </c>
      <c r="M94" s="401">
        <v>256</v>
      </c>
      <c r="N94" s="126">
        <v>84</v>
      </c>
      <c r="O94" s="126">
        <v>228</v>
      </c>
      <c r="P94" s="126">
        <v>46</v>
      </c>
      <c r="Q94" s="126">
        <v>19</v>
      </c>
      <c r="R94" s="126">
        <v>312</v>
      </c>
    </row>
    <row r="95" spans="1:18" x14ac:dyDescent="0.2">
      <c r="A95" s="584"/>
      <c r="B95" s="584"/>
      <c r="C95" t="s">
        <v>102</v>
      </c>
      <c r="D95" s="395"/>
      <c r="E95" s="400"/>
      <c r="F95" s="400"/>
      <c r="G95" s="400"/>
      <c r="H95" s="400"/>
      <c r="I95" s="401">
        <v>10</v>
      </c>
      <c r="J95" s="401">
        <v>23</v>
      </c>
      <c r="K95" s="401" t="s">
        <v>107</v>
      </c>
      <c r="L95" s="401" t="s">
        <v>107</v>
      </c>
      <c r="M95" s="401">
        <v>33</v>
      </c>
      <c r="N95" s="126" t="s">
        <v>107</v>
      </c>
      <c r="O95" s="126">
        <v>15</v>
      </c>
      <c r="P95" s="126" t="s">
        <v>107</v>
      </c>
      <c r="Q95" s="126" t="s">
        <v>107</v>
      </c>
      <c r="R95" s="126">
        <v>23</v>
      </c>
    </row>
    <row r="96" spans="1:18" x14ac:dyDescent="0.2">
      <c r="A96" s="584"/>
      <c r="B96" s="584"/>
      <c r="C96" t="s">
        <v>101</v>
      </c>
      <c r="D96" s="395"/>
      <c r="E96" s="400"/>
      <c r="F96" s="400"/>
      <c r="G96" s="400"/>
      <c r="H96" s="400"/>
      <c r="I96" s="401">
        <v>17</v>
      </c>
      <c r="J96" s="401">
        <v>31</v>
      </c>
      <c r="K96" s="401" t="s">
        <v>107</v>
      </c>
      <c r="L96" s="401" t="s">
        <v>107</v>
      </c>
      <c r="M96" s="401">
        <v>48</v>
      </c>
      <c r="N96" s="126">
        <v>17</v>
      </c>
      <c r="O96" s="126">
        <v>34</v>
      </c>
      <c r="P96" s="126" t="s">
        <v>107</v>
      </c>
      <c r="Q96" s="126" t="s">
        <v>107</v>
      </c>
      <c r="R96" s="126">
        <v>51</v>
      </c>
    </row>
    <row r="97" spans="1:19" x14ac:dyDescent="0.2">
      <c r="A97" s="584"/>
      <c r="B97" s="584"/>
      <c r="C97" t="s">
        <v>103</v>
      </c>
      <c r="D97" s="395"/>
      <c r="E97" s="400"/>
      <c r="F97" s="400"/>
      <c r="G97" s="400"/>
      <c r="H97" s="400"/>
      <c r="I97" s="401">
        <v>12</v>
      </c>
      <c r="J97" s="401">
        <v>25</v>
      </c>
      <c r="K97" s="401" t="s">
        <v>107</v>
      </c>
      <c r="L97" s="401" t="s">
        <v>107</v>
      </c>
      <c r="M97" s="401">
        <v>37</v>
      </c>
      <c r="N97" s="126">
        <v>11</v>
      </c>
      <c r="O97" s="126">
        <v>15</v>
      </c>
      <c r="P97" s="126" t="s">
        <v>107</v>
      </c>
      <c r="Q97" s="126" t="s">
        <v>107</v>
      </c>
      <c r="R97" s="126">
        <v>26</v>
      </c>
    </row>
    <row r="98" spans="1:19" x14ac:dyDescent="0.2">
      <c r="A98" s="584"/>
      <c r="B98" s="584"/>
      <c r="C98" t="s">
        <v>104</v>
      </c>
      <c r="D98" s="395"/>
      <c r="E98" s="400"/>
      <c r="F98" s="400"/>
      <c r="G98" s="400"/>
      <c r="H98" s="400"/>
      <c r="I98" s="401">
        <v>17</v>
      </c>
      <c r="J98" s="401">
        <v>66</v>
      </c>
      <c r="K98" s="401">
        <v>18</v>
      </c>
      <c r="L98" s="401" t="s">
        <v>107</v>
      </c>
      <c r="M98" s="401">
        <v>83</v>
      </c>
      <c r="N98" s="126">
        <v>15</v>
      </c>
      <c r="O98" s="126">
        <v>64</v>
      </c>
      <c r="P98" s="126">
        <v>13</v>
      </c>
      <c r="Q98" s="126" t="s">
        <v>107</v>
      </c>
      <c r="R98" s="126">
        <v>79</v>
      </c>
    </row>
    <row r="99" spans="1:19" x14ac:dyDescent="0.2">
      <c r="A99" s="584"/>
      <c r="B99" s="584"/>
      <c r="C99" t="s">
        <v>105</v>
      </c>
      <c r="D99" s="395"/>
      <c r="E99" s="400"/>
      <c r="F99" s="400"/>
      <c r="G99" s="400"/>
      <c r="H99" s="400"/>
      <c r="I99" s="401" t="s">
        <v>107</v>
      </c>
      <c r="J99" s="401" t="s">
        <v>107</v>
      </c>
      <c r="K99" s="401" t="s">
        <v>107</v>
      </c>
      <c r="L99" s="401" t="s">
        <v>107</v>
      </c>
      <c r="M99" s="401" t="s">
        <v>107</v>
      </c>
      <c r="N99" s="126" t="s">
        <v>107</v>
      </c>
      <c r="O99" s="126" t="s">
        <v>107</v>
      </c>
      <c r="P99" s="126" t="s">
        <v>107</v>
      </c>
      <c r="Q99" s="126"/>
      <c r="R99" s="126" t="s">
        <v>107</v>
      </c>
    </row>
    <row r="100" spans="1:19" x14ac:dyDescent="0.2">
      <c r="A100" s="584"/>
      <c r="B100" s="584"/>
      <c r="C100" t="s">
        <v>136</v>
      </c>
      <c r="D100" s="395"/>
      <c r="E100" s="400"/>
      <c r="F100" s="400"/>
      <c r="G100" s="400"/>
      <c r="H100" s="400"/>
      <c r="I100" s="401">
        <v>14</v>
      </c>
      <c r="J100" s="401">
        <v>35</v>
      </c>
      <c r="K100" s="401" t="s">
        <v>107</v>
      </c>
      <c r="L100" s="401" t="s">
        <v>107</v>
      </c>
      <c r="M100" s="401">
        <v>49</v>
      </c>
      <c r="N100" s="126">
        <v>15</v>
      </c>
      <c r="O100" s="126">
        <v>25</v>
      </c>
      <c r="P100" s="126" t="s">
        <v>107</v>
      </c>
      <c r="Q100" s="126" t="s">
        <v>107</v>
      </c>
      <c r="R100" s="126">
        <v>40</v>
      </c>
    </row>
    <row r="101" spans="1:19" x14ac:dyDescent="0.2">
      <c r="A101" s="584"/>
      <c r="B101" s="584"/>
      <c r="C101" t="s">
        <v>88</v>
      </c>
      <c r="D101" s="395"/>
      <c r="E101" s="400"/>
      <c r="F101" s="400"/>
      <c r="G101" s="400"/>
      <c r="H101" s="400"/>
      <c r="I101" s="401">
        <v>22</v>
      </c>
      <c r="J101" s="401">
        <v>84</v>
      </c>
      <c r="K101" s="401">
        <v>124</v>
      </c>
      <c r="L101" s="401">
        <v>75</v>
      </c>
      <c r="M101" s="401">
        <v>106</v>
      </c>
      <c r="N101" s="126">
        <v>27</v>
      </c>
      <c r="O101" s="126">
        <v>98</v>
      </c>
      <c r="P101" s="126">
        <v>170</v>
      </c>
      <c r="Q101" s="126">
        <v>132</v>
      </c>
      <c r="R101" s="126">
        <v>125</v>
      </c>
    </row>
    <row r="102" spans="1:19" x14ac:dyDescent="0.2">
      <c r="A102" s="584"/>
      <c r="B102" s="584"/>
      <c r="C102" t="s">
        <v>271</v>
      </c>
      <c r="D102" s="395"/>
      <c r="E102" s="400"/>
      <c r="F102" s="400"/>
      <c r="G102" s="400"/>
      <c r="H102" s="400"/>
      <c r="I102" s="401">
        <v>160</v>
      </c>
      <c r="J102" s="401">
        <v>458</v>
      </c>
      <c r="K102" s="401">
        <v>211</v>
      </c>
      <c r="L102" s="401">
        <v>106</v>
      </c>
      <c r="M102" s="401">
        <v>618</v>
      </c>
      <c r="N102" s="126">
        <v>178</v>
      </c>
      <c r="O102" s="126">
        <v>485</v>
      </c>
      <c r="P102" s="126">
        <v>248</v>
      </c>
      <c r="Q102" s="126">
        <v>164</v>
      </c>
      <c r="R102" s="126">
        <v>663</v>
      </c>
    </row>
    <row r="103" spans="1:19" x14ac:dyDescent="0.2">
      <c r="A103" s="584"/>
      <c r="B103" s="584" t="s">
        <v>274</v>
      </c>
      <c r="C103" t="s">
        <v>100</v>
      </c>
      <c r="D103" s="395"/>
      <c r="E103" s="400"/>
      <c r="F103" s="400"/>
      <c r="G103" s="400"/>
      <c r="H103" s="400"/>
      <c r="I103" s="287">
        <v>9804</v>
      </c>
      <c r="J103" s="287">
        <v>2457</v>
      </c>
      <c r="K103" s="401">
        <v>855</v>
      </c>
      <c r="L103" s="287">
        <v>1533</v>
      </c>
      <c r="M103" s="402">
        <v>8215</v>
      </c>
      <c r="N103" s="126">
        <v>10254</v>
      </c>
      <c r="O103" s="126">
        <v>2868</v>
      </c>
      <c r="P103" s="126">
        <v>951</v>
      </c>
      <c r="Q103" s="126">
        <v>1586</v>
      </c>
      <c r="R103" s="126">
        <v>8864</v>
      </c>
      <c r="S103" s="54"/>
    </row>
    <row r="104" spans="1:19" x14ac:dyDescent="0.2">
      <c r="A104" s="584"/>
      <c r="B104" s="584"/>
      <c r="C104" t="s">
        <v>102</v>
      </c>
      <c r="D104" s="395"/>
      <c r="E104" s="400"/>
      <c r="F104" s="400"/>
      <c r="G104" s="400"/>
      <c r="H104" s="400"/>
      <c r="I104" s="401">
        <v>683</v>
      </c>
      <c r="J104" s="401">
        <v>204</v>
      </c>
      <c r="K104" s="401">
        <v>84</v>
      </c>
      <c r="L104" s="401">
        <v>79</v>
      </c>
      <c r="M104" s="402">
        <v>621</v>
      </c>
      <c r="N104" s="126">
        <v>721</v>
      </c>
      <c r="O104" s="126">
        <v>243</v>
      </c>
      <c r="P104" s="126">
        <v>94</v>
      </c>
      <c r="Q104" s="126">
        <v>87</v>
      </c>
      <c r="R104" s="126">
        <v>684</v>
      </c>
      <c r="S104" s="54"/>
    </row>
    <row r="105" spans="1:19" x14ac:dyDescent="0.2">
      <c r="A105" s="584"/>
      <c r="B105" s="584"/>
      <c r="C105" t="s">
        <v>101</v>
      </c>
      <c r="D105" s="395"/>
      <c r="E105" s="400"/>
      <c r="F105" s="400"/>
      <c r="G105" s="400"/>
      <c r="H105" s="400"/>
      <c r="I105" s="287">
        <v>1196</v>
      </c>
      <c r="J105" s="401">
        <v>269</v>
      </c>
      <c r="K105" s="401">
        <v>94</v>
      </c>
      <c r="L105" s="401">
        <v>77</v>
      </c>
      <c r="M105" s="402">
        <v>965</v>
      </c>
      <c r="N105" s="126">
        <v>1291</v>
      </c>
      <c r="O105" s="126">
        <v>331</v>
      </c>
      <c r="P105" s="126">
        <v>107</v>
      </c>
      <c r="Q105" s="126">
        <v>87</v>
      </c>
      <c r="R105" s="126">
        <v>1088</v>
      </c>
      <c r="S105" s="54"/>
    </row>
    <row r="106" spans="1:19" x14ac:dyDescent="0.2">
      <c r="A106" s="584"/>
      <c r="B106" s="584"/>
      <c r="C106" t="s">
        <v>103</v>
      </c>
      <c r="D106" s="395"/>
      <c r="E106" s="400"/>
      <c r="F106" s="400"/>
      <c r="G106" s="400"/>
      <c r="H106" s="400"/>
      <c r="I106" s="287">
        <v>1141</v>
      </c>
      <c r="J106" s="401">
        <v>201</v>
      </c>
      <c r="K106" s="401">
        <v>54</v>
      </c>
      <c r="L106" s="401">
        <v>25</v>
      </c>
      <c r="M106" s="402">
        <v>865</v>
      </c>
      <c r="N106" s="126">
        <v>1161</v>
      </c>
      <c r="O106" s="126">
        <v>240</v>
      </c>
      <c r="P106" s="126">
        <v>53</v>
      </c>
      <c r="Q106" s="126">
        <v>25</v>
      </c>
      <c r="R106" s="126">
        <v>917</v>
      </c>
      <c r="S106" s="54"/>
    </row>
    <row r="107" spans="1:19" x14ac:dyDescent="0.2">
      <c r="A107" s="584"/>
      <c r="B107" s="584"/>
      <c r="C107" t="s">
        <v>104</v>
      </c>
      <c r="D107" s="395"/>
      <c r="E107" s="400"/>
      <c r="F107" s="400"/>
      <c r="G107" s="400"/>
      <c r="H107" s="400"/>
      <c r="I107" s="287">
        <v>3773</v>
      </c>
      <c r="J107" s="287">
        <v>1089</v>
      </c>
      <c r="K107" s="401">
        <v>337</v>
      </c>
      <c r="L107" s="401">
        <v>434</v>
      </c>
      <c r="M107" s="402">
        <v>3190</v>
      </c>
      <c r="N107" s="126">
        <v>3979</v>
      </c>
      <c r="O107" s="126">
        <v>1264</v>
      </c>
      <c r="P107" s="126">
        <v>359</v>
      </c>
      <c r="Q107" s="126">
        <v>470</v>
      </c>
      <c r="R107" s="126">
        <v>3482</v>
      </c>
      <c r="S107" s="54"/>
    </row>
    <row r="108" spans="1:19" x14ac:dyDescent="0.2">
      <c r="A108" s="584"/>
      <c r="B108" s="584"/>
      <c r="C108" t="s">
        <v>105</v>
      </c>
      <c r="D108" s="395"/>
      <c r="E108" s="400"/>
      <c r="F108" s="400"/>
      <c r="G108" s="400"/>
      <c r="H108" s="400"/>
      <c r="I108" s="401">
        <v>246</v>
      </c>
      <c r="J108" s="401">
        <v>62</v>
      </c>
      <c r="K108" s="401">
        <v>14</v>
      </c>
      <c r="L108" s="401">
        <v>13</v>
      </c>
      <c r="M108" s="402">
        <v>178</v>
      </c>
      <c r="N108" s="126">
        <v>280</v>
      </c>
      <c r="O108" s="126">
        <v>81</v>
      </c>
      <c r="P108" s="126">
        <v>20</v>
      </c>
      <c r="Q108" s="126">
        <v>14</v>
      </c>
      <c r="R108" s="126">
        <v>212</v>
      </c>
      <c r="S108" s="54"/>
    </row>
    <row r="109" spans="1:19" x14ac:dyDescent="0.2">
      <c r="A109" s="584"/>
      <c r="B109" s="584"/>
      <c r="C109" t="s">
        <v>136</v>
      </c>
      <c r="D109" s="395"/>
      <c r="E109" s="400"/>
      <c r="F109" s="400"/>
      <c r="G109" s="400"/>
      <c r="H109" s="400"/>
      <c r="I109" s="287">
        <v>1419</v>
      </c>
      <c r="J109" s="401">
        <v>375</v>
      </c>
      <c r="K109" s="401">
        <v>109</v>
      </c>
      <c r="L109" s="401">
        <v>81</v>
      </c>
      <c r="M109" s="402">
        <v>1138</v>
      </c>
      <c r="N109" s="126">
        <v>1594</v>
      </c>
      <c r="O109" s="126">
        <v>425</v>
      </c>
      <c r="P109" s="126">
        <v>129</v>
      </c>
      <c r="Q109" s="126">
        <v>87</v>
      </c>
      <c r="R109" s="126">
        <v>1280</v>
      </c>
      <c r="S109" s="54"/>
    </row>
    <row r="110" spans="1:19" x14ac:dyDescent="0.2">
      <c r="A110" s="584"/>
      <c r="B110" s="584"/>
      <c r="C110" t="s">
        <v>88</v>
      </c>
      <c r="D110" s="395"/>
      <c r="E110" s="400"/>
      <c r="F110" s="400"/>
      <c r="G110" s="400"/>
      <c r="H110" s="400"/>
      <c r="I110" s="287">
        <v>20882</v>
      </c>
      <c r="J110" s="287">
        <v>20277</v>
      </c>
      <c r="K110" s="287">
        <v>17749</v>
      </c>
      <c r="L110" s="287">
        <v>27483</v>
      </c>
      <c r="M110" s="402">
        <v>34557</v>
      </c>
      <c r="N110" s="126">
        <v>20899</v>
      </c>
      <c r="O110" s="126">
        <v>20240</v>
      </c>
      <c r="P110" s="126">
        <v>18014</v>
      </c>
      <c r="Q110" s="126">
        <v>27865</v>
      </c>
      <c r="R110" s="126">
        <v>34520</v>
      </c>
      <c r="S110" s="54"/>
    </row>
    <row r="111" spans="1:19" x14ac:dyDescent="0.2">
      <c r="A111" s="584"/>
      <c r="B111" s="584"/>
      <c r="C111" t="s">
        <v>271</v>
      </c>
      <c r="D111" s="395"/>
      <c r="E111" s="400"/>
      <c r="F111" s="400"/>
      <c r="G111" s="400"/>
      <c r="H111" s="400"/>
      <c r="I111" s="287">
        <v>39144</v>
      </c>
      <c r="J111" s="287">
        <v>24934</v>
      </c>
      <c r="K111" s="287">
        <v>19296</v>
      </c>
      <c r="L111" s="287">
        <v>29725</v>
      </c>
      <c r="M111" s="402">
        <v>49729</v>
      </c>
      <c r="N111" s="126">
        <v>40179</v>
      </c>
      <c r="O111" s="126">
        <v>25692</v>
      </c>
      <c r="P111" s="126">
        <v>19727</v>
      </c>
      <c r="Q111" s="126">
        <v>30221</v>
      </c>
      <c r="R111" s="126">
        <v>51047</v>
      </c>
      <c r="S111" s="54"/>
    </row>
    <row r="112" spans="1:19" x14ac:dyDescent="0.2">
      <c r="A112" s="584" t="s">
        <v>11</v>
      </c>
      <c r="B112" s="584" t="s">
        <v>270</v>
      </c>
      <c r="C112" t="s">
        <v>100</v>
      </c>
      <c r="D112" s="151">
        <v>2583</v>
      </c>
      <c r="E112" s="287">
        <v>6207</v>
      </c>
      <c r="F112" s="287">
        <v>1955</v>
      </c>
      <c r="G112" s="287">
        <v>1104</v>
      </c>
      <c r="H112" s="287">
        <v>8790</v>
      </c>
      <c r="I112" s="287">
        <v>2440</v>
      </c>
      <c r="J112" s="287">
        <v>5876</v>
      </c>
      <c r="K112" s="287">
        <v>1629</v>
      </c>
      <c r="L112" s="401">
        <v>760</v>
      </c>
      <c r="M112" s="287">
        <v>8316</v>
      </c>
      <c r="N112" s="126">
        <v>2185</v>
      </c>
      <c r="O112" s="126">
        <v>5229</v>
      </c>
      <c r="P112" s="126">
        <v>1611</v>
      </c>
      <c r="Q112" s="126">
        <v>817</v>
      </c>
      <c r="R112" s="126">
        <v>7414</v>
      </c>
    </row>
    <row r="113" spans="1:18" x14ac:dyDescent="0.2">
      <c r="A113" s="584"/>
      <c r="B113" s="584"/>
      <c r="C113" t="s">
        <v>102</v>
      </c>
      <c r="D113" s="396">
        <v>522</v>
      </c>
      <c r="E113" s="287">
        <v>1730</v>
      </c>
      <c r="F113" s="401">
        <v>646</v>
      </c>
      <c r="G113" s="401">
        <v>392</v>
      </c>
      <c r="H113" s="287">
        <v>2252</v>
      </c>
      <c r="I113" s="401">
        <v>417</v>
      </c>
      <c r="J113" s="287">
        <v>1588</v>
      </c>
      <c r="K113" s="401">
        <v>545</v>
      </c>
      <c r="L113" s="401">
        <v>312</v>
      </c>
      <c r="M113" s="287">
        <v>2005</v>
      </c>
      <c r="N113" s="126">
        <v>466</v>
      </c>
      <c r="O113" s="126">
        <v>1633</v>
      </c>
      <c r="P113" s="126">
        <v>630</v>
      </c>
      <c r="Q113" s="126">
        <v>404</v>
      </c>
      <c r="R113" s="126">
        <v>2099</v>
      </c>
    </row>
    <row r="114" spans="1:18" x14ac:dyDescent="0.2">
      <c r="A114" s="584"/>
      <c r="B114" s="584"/>
      <c r="C114" t="s">
        <v>101</v>
      </c>
      <c r="D114" s="151">
        <v>1937</v>
      </c>
      <c r="E114" s="287">
        <v>3789</v>
      </c>
      <c r="F114" s="287">
        <v>1040</v>
      </c>
      <c r="G114" s="401">
        <v>449</v>
      </c>
      <c r="H114" s="287">
        <v>5726</v>
      </c>
      <c r="I114" s="287">
        <v>1750</v>
      </c>
      <c r="J114" s="287">
        <v>3756</v>
      </c>
      <c r="K114" s="401">
        <v>907</v>
      </c>
      <c r="L114" s="401">
        <v>355</v>
      </c>
      <c r="M114" s="287">
        <v>5506</v>
      </c>
      <c r="N114" s="126">
        <v>1663</v>
      </c>
      <c r="O114" s="126">
        <v>3519</v>
      </c>
      <c r="P114" s="126">
        <v>880</v>
      </c>
      <c r="Q114" s="126">
        <v>386</v>
      </c>
      <c r="R114" s="126">
        <v>5182</v>
      </c>
    </row>
    <row r="115" spans="1:18" x14ac:dyDescent="0.2">
      <c r="A115" s="584"/>
      <c r="B115" s="584"/>
      <c r="C115" t="s">
        <v>103</v>
      </c>
      <c r="D115" s="396">
        <v>113</v>
      </c>
      <c r="E115" s="401">
        <v>311</v>
      </c>
      <c r="F115" s="401">
        <v>117</v>
      </c>
      <c r="G115" s="401">
        <v>65</v>
      </c>
      <c r="H115" s="401">
        <v>424</v>
      </c>
      <c r="I115" s="401">
        <v>117</v>
      </c>
      <c r="J115" s="401">
        <v>271</v>
      </c>
      <c r="K115" s="401">
        <v>92</v>
      </c>
      <c r="L115" s="401">
        <v>36</v>
      </c>
      <c r="M115" s="401">
        <v>388</v>
      </c>
      <c r="N115" s="126">
        <v>146</v>
      </c>
      <c r="O115" s="126">
        <v>268</v>
      </c>
      <c r="P115" s="126">
        <v>107</v>
      </c>
      <c r="Q115" s="126">
        <v>46</v>
      </c>
      <c r="R115" s="126">
        <v>414</v>
      </c>
    </row>
    <row r="116" spans="1:18" x14ac:dyDescent="0.2">
      <c r="A116" s="584"/>
      <c r="B116" s="584"/>
      <c r="C116" t="s">
        <v>104</v>
      </c>
      <c r="D116" s="396">
        <v>160</v>
      </c>
      <c r="E116" s="401">
        <v>503</v>
      </c>
      <c r="F116" s="401">
        <v>187</v>
      </c>
      <c r="G116" s="401">
        <v>100</v>
      </c>
      <c r="H116" s="401">
        <v>663</v>
      </c>
      <c r="I116" s="401">
        <v>116</v>
      </c>
      <c r="J116" s="401">
        <v>487</v>
      </c>
      <c r="K116" s="401">
        <v>209</v>
      </c>
      <c r="L116" s="401">
        <v>93</v>
      </c>
      <c r="M116" s="401">
        <v>603</v>
      </c>
      <c r="N116" s="126">
        <v>141</v>
      </c>
      <c r="O116" s="126">
        <v>467</v>
      </c>
      <c r="P116" s="126">
        <v>227</v>
      </c>
      <c r="Q116" s="126">
        <v>101</v>
      </c>
      <c r="R116" s="126">
        <v>608</v>
      </c>
    </row>
    <row r="117" spans="1:18" x14ac:dyDescent="0.2">
      <c r="A117" s="584"/>
      <c r="B117" s="584"/>
      <c r="C117" t="s">
        <v>105</v>
      </c>
      <c r="D117" s="396">
        <v>17</v>
      </c>
      <c r="E117" s="401">
        <v>62</v>
      </c>
      <c r="F117" s="401">
        <v>19</v>
      </c>
      <c r="G117" s="401" t="s">
        <v>107</v>
      </c>
      <c r="H117" s="401">
        <v>79</v>
      </c>
      <c r="I117" s="401">
        <v>23</v>
      </c>
      <c r="J117" s="401">
        <v>56</v>
      </c>
      <c r="K117" s="401">
        <v>17</v>
      </c>
      <c r="L117" s="401" t="s">
        <v>107</v>
      </c>
      <c r="M117" s="401">
        <v>79</v>
      </c>
      <c r="N117" s="126">
        <v>19</v>
      </c>
      <c r="O117" s="126">
        <v>50</v>
      </c>
      <c r="P117" s="126">
        <v>12</v>
      </c>
      <c r="Q117" s="126">
        <v>11</v>
      </c>
      <c r="R117" s="126">
        <v>69</v>
      </c>
    </row>
    <row r="118" spans="1:18" x14ac:dyDescent="0.2">
      <c r="A118" s="584"/>
      <c r="B118" s="584"/>
      <c r="C118" t="s">
        <v>136</v>
      </c>
      <c r="D118" s="396">
        <v>433</v>
      </c>
      <c r="E118" s="401">
        <v>747</v>
      </c>
      <c r="F118" s="401">
        <v>174</v>
      </c>
      <c r="G118" s="401">
        <v>60</v>
      </c>
      <c r="H118" s="287">
        <v>1180</v>
      </c>
      <c r="I118" s="401">
        <v>408</v>
      </c>
      <c r="J118" s="401">
        <v>790</v>
      </c>
      <c r="K118" s="401">
        <v>173</v>
      </c>
      <c r="L118" s="401">
        <v>65</v>
      </c>
      <c r="M118" s="287">
        <v>1198</v>
      </c>
      <c r="N118" s="126">
        <v>442</v>
      </c>
      <c r="O118" s="126">
        <v>929</v>
      </c>
      <c r="P118" s="126">
        <v>248</v>
      </c>
      <c r="Q118" s="126">
        <v>84</v>
      </c>
      <c r="R118" s="126">
        <v>1371</v>
      </c>
    </row>
    <row r="119" spans="1:18" x14ac:dyDescent="0.2">
      <c r="A119" s="584"/>
      <c r="B119" s="584"/>
      <c r="C119" t="s">
        <v>88</v>
      </c>
      <c r="D119" s="396">
        <v>626</v>
      </c>
      <c r="E119" s="287">
        <v>3039</v>
      </c>
      <c r="F119" s="287">
        <v>2658</v>
      </c>
      <c r="G119" s="287">
        <v>1647</v>
      </c>
      <c r="H119" s="287">
        <v>3665</v>
      </c>
      <c r="I119" s="401">
        <v>759</v>
      </c>
      <c r="J119" s="287">
        <v>3244</v>
      </c>
      <c r="K119" s="287">
        <v>3014</v>
      </c>
      <c r="L119" s="287">
        <v>1681</v>
      </c>
      <c r="M119" s="287">
        <v>4003</v>
      </c>
      <c r="N119" s="126">
        <v>894</v>
      </c>
      <c r="O119" s="126">
        <v>2872</v>
      </c>
      <c r="P119" s="126">
        <v>2903</v>
      </c>
      <c r="Q119" s="126">
        <v>1744</v>
      </c>
      <c r="R119" s="126">
        <v>3766</v>
      </c>
    </row>
    <row r="120" spans="1:18" x14ac:dyDescent="0.2">
      <c r="A120" s="584"/>
      <c r="B120" s="584"/>
      <c r="C120" t="s">
        <v>271</v>
      </c>
      <c r="D120" s="151">
        <v>6391</v>
      </c>
      <c r="E120" s="287">
        <v>16388</v>
      </c>
      <c r="F120" s="287">
        <v>6796</v>
      </c>
      <c r="G120" s="287">
        <v>3820</v>
      </c>
      <c r="H120" s="287">
        <v>22779</v>
      </c>
      <c r="I120" s="287">
        <v>6030</v>
      </c>
      <c r="J120" s="287">
        <v>16068</v>
      </c>
      <c r="K120" s="287">
        <v>6586</v>
      </c>
      <c r="L120" s="287">
        <v>3306</v>
      </c>
      <c r="M120" s="287">
        <v>22098</v>
      </c>
      <c r="N120" s="126">
        <v>5956</v>
      </c>
      <c r="O120" s="126">
        <v>14967</v>
      </c>
      <c r="P120" s="126">
        <v>6618</v>
      </c>
      <c r="Q120" s="126">
        <v>3593</v>
      </c>
      <c r="R120" s="126">
        <v>20923</v>
      </c>
    </row>
    <row r="121" spans="1:18" x14ac:dyDescent="0.2">
      <c r="A121" s="584"/>
      <c r="B121" s="584" t="s">
        <v>272</v>
      </c>
      <c r="C121" t="s">
        <v>100</v>
      </c>
      <c r="D121" s="396">
        <v>57</v>
      </c>
      <c r="E121" s="401">
        <v>248</v>
      </c>
      <c r="F121" s="401">
        <v>74</v>
      </c>
      <c r="G121" s="401">
        <v>41</v>
      </c>
      <c r="H121" s="401">
        <v>305</v>
      </c>
      <c r="I121" s="401">
        <v>51</v>
      </c>
      <c r="J121" s="401">
        <v>261</v>
      </c>
      <c r="K121" s="401">
        <v>82</v>
      </c>
      <c r="L121" s="401">
        <v>53</v>
      </c>
      <c r="M121" s="401">
        <v>312</v>
      </c>
      <c r="N121" s="126">
        <v>60</v>
      </c>
      <c r="O121" s="126">
        <v>247</v>
      </c>
      <c r="P121" s="126">
        <v>108</v>
      </c>
      <c r="Q121" s="126">
        <v>49</v>
      </c>
      <c r="R121" s="126">
        <v>307</v>
      </c>
    </row>
    <row r="122" spans="1:18" x14ac:dyDescent="0.2">
      <c r="A122" s="584"/>
      <c r="B122" s="584"/>
      <c r="C122" t="s">
        <v>102</v>
      </c>
      <c r="D122" s="396" t="s">
        <v>107</v>
      </c>
      <c r="E122" s="401">
        <v>38</v>
      </c>
      <c r="F122" s="401">
        <v>14</v>
      </c>
      <c r="G122" s="401" t="s">
        <v>107</v>
      </c>
      <c r="H122" s="401">
        <v>43</v>
      </c>
      <c r="I122" s="401" t="s">
        <v>107</v>
      </c>
      <c r="J122" s="401">
        <v>34</v>
      </c>
      <c r="K122" s="401">
        <v>21</v>
      </c>
      <c r="L122" s="401" t="s">
        <v>107</v>
      </c>
      <c r="M122" s="401">
        <v>42</v>
      </c>
      <c r="N122" s="126" t="s">
        <v>107</v>
      </c>
      <c r="O122" s="126">
        <v>42</v>
      </c>
      <c r="P122" s="126">
        <v>34</v>
      </c>
      <c r="Q122" s="126">
        <v>14</v>
      </c>
      <c r="R122" s="126">
        <v>49</v>
      </c>
    </row>
    <row r="123" spans="1:18" x14ac:dyDescent="0.2">
      <c r="A123" s="584"/>
      <c r="B123" s="584"/>
      <c r="C123" t="s">
        <v>101</v>
      </c>
      <c r="D123" s="396">
        <v>30</v>
      </c>
      <c r="E123" s="401">
        <v>121</v>
      </c>
      <c r="F123" s="401">
        <v>39</v>
      </c>
      <c r="G123" s="401">
        <v>22</v>
      </c>
      <c r="H123" s="401">
        <v>151</v>
      </c>
      <c r="I123" s="401">
        <v>58</v>
      </c>
      <c r="J123" s="401">
        <v>213</v>
      </c>
      <c r="K123" s="401">
        <v>50</v>
      </c>
      <c r="L123" s="401">
        <v>20</v>
      </c>
      <c r="M123" s="401">
        <v>271</v>
      </c>
      <c r="N123" s="126">
        <v>54</v>
      </c>
      <c r="O123" s="126">
        <v>179</v>
      </c>
      <c r="P123" s="126">
        <v>55</v>
      </c>
      <c r="Q123" s="126">
        <v>27</v>
      </c>
      <c r="R123" s="126">
        <v>233</v>
      </c>
    </row>
    <row r="124" spans="1:18" x14ac:dyDescent="0.2">
      <c r="A124" s="584"/>
      <c r="B124" s="584"/>
      <c r="C124" t="s">
        <v>103</v>
      </c>
      <c r="D124" s="396" t="s">
        <v>107</v>
      </c>
      <c r="E124" s="401">
        <v>15</v>
      </c>
      <c r="F124" s="401" t="s">
        <v>107</v>
      </c>
      <c r="G124" s="401" t="s">
        <v>107</v>
      </c>
      <c r="H124" s="401">
        <v>18</v>
      </c>
      <c r="I124" s="401" t="s">
        <v>107</v>
      </c>
      <c r="J124" s="401">
        <v>14</v>
      </c>
      <c r="K124" s="401" t="s">
        <v>107</v>
      </c>
      <c r="L124" s="401" t="s">
        <v>107</v>
      </c>
      <c r="M124" s="401">
        <v>18</v>
      </c>
      <c r="N124" s="126" t="s">
        <v>107</v>
      </c>
      <c r="O124" s="126">
        <v>12</v>
      </c>
      <c r="P124" s="126" t="s">
        <v>107</v>
      </c>
      <c r="Q124" s="126" t="s">
        <v>107</v>
      </c>
      <c r="R124" s="126">
        <v>14</v>
      </c>
    </row>
    <row r="125" spans="1:18" x14ac:dyDescent="0.2">
      <c r="A125" s="584"/>
      <c r="B125" s="584"/>
      <c r="C125" t="s">
        <v>104</v>
      </c>
      <c r="D125" s="396" t="s">
        <v>107</v>
      </c>
      <c r="E125" s="401">
        <v>16</v>
      </c>
      <c r="F125" s="401" t="s">
        <v>107</v>
      </c>
      <c r="G125" s="401" t="s">
        <v>107</v>
      </c>
      <c r="H125" s="401">
        <v>17</v>
      </c>
      <c r="I125" s="401" t="s">
        <v>107</v>
      </c>
      <c r="J125" s="401">
        <v>16</v>
      </c>
      <c r="K125" s="401">
        <v>11</v>
      </c>
      <c r="L125" s="401" t="s">
        <v>107</v>
      </c>
      <c r="M125" s="401">
        <v>18</v>
      </c>
      <c r="N125" s="126" t="s">
        <v>107</v>
      </c>
      <c r="O125" s="126">
        <v>21</v>
      </c>
      <c r="P125" s="126">
        <v>13</v>
      </c>
      <c r="Q125" s="126" t="s">
        <v>107</v>
      </c>
      <c r="R125" s="126">
        <v>24</v>
      </c>
    </row>
    <row r="126" spans="1:18" x14ac:dyDescent="0.2">
      <c r="A126" s="584"/>
      <c r="B126" s="584"/>
      <c r="C126" t="s">
        <v>105</v>
      </c>
      <c r="D126" s="396"/>
      <c r="E126" s="401" t="s">
        <v>107</v>
      </c>
      <c r="F126" s="401"/>
      <c r="G126" s="401"/>
      <c r="H126" s="401" t="s">
        <v>107</v>
      </c>
      <c r="I126" s="401" t="s">
        <v>107</v>
      </c>
      <c r="J126" s="401" t="s">
        <v>107</v>
      </c>
      <c r="K126" s="401"/>
      <c r="L126" s="401"/>
      <c r="M126" s="401" t="s">
        <v>107</v>
      </c>
      <c r="N126" s="401"/>
      <c r="O126" s="126" t="s">
        <v>107</v>
      </c>
      <c r="P126" s="401"/>
      <c r="Q126" s="401"/>
      <c r="R126" s="126" t="s">
        <v>107</v>
      </c>
    </row>
    <row r="127" spans="1:18" x14ac:dyDescent="0.2">
      <c r="A127" s="584"/>
      <c r="B127" s="584"/>
      <c r="C127" t="s">
        <v>136</v>
      </c>
      <c r="D127" s="396">
        <v>14</v>
      </c>
      <c r="E127" s="401">
        <v>26</v>
      </c>
      <c r="F127" s="401" t="s">
        <v>107</v>
      </c>
      <c r="G127" s="401" t="s">
        <v>107</v>
      </c>
      <c r="H127" s="401">
        <v>40</v>
      </c>
      <c r="I127" s="401">
        <v>12</v>
      </c>
      <c r="J127" s="401">
        <v>47</v>
      </c>
      <c r="K127" s="401" t="s">
        <v>107</v>
      </c>
      <c r="L127" s="401" t="s">
        <v>107</v>
      </c>
      <c r="M127" s="401">
        <v>59</v>
      </c>
      <c r="N127" s="126" t="s">
        <v>107</v>
      </c>
      <c r="O127" s="126">
        <v>53</v>
      </c>
      <c r="P127" s="126">
        <v>14</v>
      </c>
      <c r="Q127" s="126" t="s">
        <v>107</v>
      </c>
      <c r="R127" s="126">
        <v>57</v>
      </c>
    </row>
    <row r="128" spans="1:18" x14ac:dyDescent="0.2">
      <c r="A128" s="584"/>
      <c r="B128" s="584"/>
      <c r="C128" t="s">
        <v>88</v>
      </c>
      <c r="D128" s="396">
        <v>13</v>
      </c>
      <c r="E128" s="401">
        <v>91</v>
      </c>
      <c r="F128" s="401">
        <v>84</v>
      </c>
      <c r="G128" s="401">
        <v>41</v>
      </c>
      <c r="H128" s="401">
        <v>104</v>
      </c>
      <c r="I128" s="401">
        <v>21</v>
      </c>
      <c r="J128" s="401">
        <v>93</v>
      </c>
      <c r="K128" s="401">
        <v>70</v>
      </c>
      <c r="L128" s="401">
        <v>45</v>
      </c>
      <c r="M128" s="401">
        <v>114</v>
      </c>
      <c r="N128" s="126">
        <v>16</v>
      </c>
      <c r="O128" s="126">
        <v>77</v>
      </c>
      <c r="P128" s="126">
        <v>96</v>
      </c>
      <c r="Q128" s="126">
        <v>49</v>
      </c>
      <c r="R128" s="126">
        <v>93</v>
      </c>
    </row>
    <row r="129" spans="1:19" x14ac:dyDescent="0.2">
      <c r="A129" s="584"/>
      <c r="B129" s="584"/>
      <c r="C129" t="s">
        <v>271</v>
      </c>
      <c r="D129" s="396">
        <v>123</v>
      </c>
      <c r="E129" s="401">
        <v>559</v>
      </c>
      <c r="F129" s="401">
        <v>229</v>
      </c>
      <c r="G129" s="401">
        <v>119</v>
      </c>
      <c r="H129" s="401">
        <v>682</v>
      </c>
      <c r="I129" s="401">
        <v>157</v>
      </c>
      <c r="J129" s="401">
        <v>679</v>
      </c>
      <c r="K129" s="401">
        <v>243</v>
      </c>
      <c r="L129" s="401">
        <v>138</v>
      </c>
      <c r="M129" s="401">
        <v>836</v>
      </c>
      <c r="N129" s="126">
        <v>146</v>
      </c>
      <c r="O129" s="126">
        <v>632</v>
      </c>
      <c r="P129" s="126">
        <v>327</v>
      </c>
      <c r="Q129" s="126">
        <v>150</v>
      </c>
      <c r="R129" s="126">
        <v>778</v>
      </c>
    </row>
    <row r="130" spans="1:19" x14ac:dyDescent="0.2">
      <c r="A130" s="584"/>
      <c r="B130" s="584" t="s">
        <v>273</v>
      </c>
      <c r="C130" t="s">
        <v>100</v>
      </c>
      <c r="D130" s="395"/>
      <c r="E130" s="400"/>
      <c r="F130" s="400"/>
      <c r="G130" s="400"/>
      <c r="H130" s="400"/>
      <c r="I130" s="287">
        <v>1563</v>
      </c>
      <c r="J130" s="287">
        <v>3650</v>
      </c>
      <c r="K130" s="287">
        <v>1079</v>
      </c>
      <c r="L130" s="401">
        <v>515</v>
      </c>
      <c r="M130" s="287">
        <v>5213</v>
      </c>
      <c r="N130" s="126">
        <v>1445</v>
      </c>
      <c r="O130" s="126">
        <v>3350</v>
      </c>
      <c r="P130" s="126">
        <v>868</v>
      </c>
      <c r="Q130" s="126">
        <v>377</v>
      </c>
      <c r="R130" s="126">
        <v>4795</v>
      </c>
    </row>
    <row r="131" spans="1:19" x14ac:dyDescent="0.2">
      <c r="A131" s="584"/>
      <c r="B131" s="584"/>
      <c r="C131" t="s">
        <v>102</v>
      </c>
      <c r="D131" s="395"/>
      <c r="E131" s="400"/>
      <c r="F131" s="400"/>
      <c r="G131" s="400"/>
      <c r="H131" s="400"/>
      <c r="I131" s="401">
        <v>255</v>
      </c>
      <c r="J131" s="401">
        <v>932</v>
      </c>
      <c r="K131" s="401">
        <v>363</v>
      </c>
      <c r="L131" s="401">
        <v>226</v>
      </c>
      <c r="M131" s="287">
        <v>1187</v>
      </c>
      <c r="N131" s="126">
        <v>209</v>
      </c>
      <c r="O131" s="126">
        <v>863</v>
      </c>
      <c r="P131" s="126">
        <v>302</v>
      </c>
      <c r="Q131" s="126">
        <v>182</v>
      </c>
      <c r="R131" s="126">
        <v>1072</v>
      </c>
    </row>
    <row r="132" spans="1:19" x14ac:dyDescent="0.2">
      <c r="A132" s="584"/>
      <c r="B132" s="584"/>
      <c r="C132" t="s">
        <v>101</v>
      </c>
      <c r="D132" s="395"/>
      <c r="E132" s="400"/>
      <c r="F132" s="400"/>
      <c r="G132" s="400"/>
      <c r="H132" s="400"/>
      <c r="I132" s="401">
        <v>994</v>
      </c>
      <c r="J132" s="287">
        <v>2073</v>
      </c>
      <c r="K132" s="401">
        <v>551</v>
      </c>
      <c r="L132" s="401">
        <v>179</v>
      </c>
      <c r="M132" s="287">
        <v>3067</v>
      </c>
      <c r="N132" s="126">
        <v>918</v>
      </c>
      <c r="O132" s="126">
        <v>1876</v>
      </c>
      <c r="P132" s="126">
        <v>461</v>
      </c>
      <c r="Q132" s="126">
        <v>153</v>
      </c>
      <c r="R132" s="126">
        <v>2794</v>
      </c>
    </row>
    <row r="133" spans="1:19" x14ac:dyDescent="0.2">
      <c r="A133" s="584"/>
      <c r="B133" s="584"/>
      <c r="C133" t="s">
        <v>103</v>
      </c>
      <c r="D133" s="395"/>
      <c r="E133" s="400"/>
      <c r="F133" s="400"/>
      <c r="G133" s="400"/>
      <c r="H133" s="400"/>
      <c r="I133" s="401">
        <v>64</v>
      </c>
      <c r="J133" s="401">
        <v>201</v>
      </c>
      <c r="K133" s="401">
        <v>76</v>
      </c>
      <c r="L133" s="401">
        <v>35</v>
      </c>
      <c r="M133" s="401">
        <v>265</v>
      </c>
      <c r="N133" s="126">
        <v>68</v>
      </c>
      <c r="O133" s="126">
        <v>148</v>
      </c>
      <c r="P133" s="126">
        <v>56</v>
      </c>
      <c r="Q133" s="126">
        <v>18</v>
      </c>
      <c r="R133" s="126">
        <v>216</v>
      </c>
    </row>
    <row r="134" spans="1:19" x14ac:dyDescent="0.2">
      <c r="A134" s="584"/>
      <c r="B134" s="584"/>
      <c r="C134" t="s">
        <v>104</v>
      </c>
      <c r="D134" s="395"/>
      <c r="E134" s="400"/>
      <c r="F134" s="400"/>
      <c r="G134" s="400"/>
      <c r="H134" s="400"/>
      <c r="I134" s="401">
        <v>74</v>
      </c>
      <c r="J134" s="401">
        <v>259</v>
      </c>
      <c r="K134" s="401">
        <v>97</v>
      </c>
      <c r="L134" s="401">
        <v>38</v>
      </c>
      <c r="M134" s="401">
        <v>333</v>
      </c>
      <c r="N134" s="126">
        <v>52</v>
      </c>
      <c r="O134" s="126">
        <v>245</v>
      </c>
      <c r="P134" s="126">
        <v>98</v>
      </c>
      <c r="Q134" s="126">
        <v>41</v>
      </c>
      <c r="R134" s="126">
        <v>297</v>
      </c>
    </row>
    <row r="135" spans="1:19" x14ac:dyDescent="0.2">
      <c r="A135" s="584"/>
      <c r="B135" s="584"/>
      <c r="C135" t="s">
        <v>105</v>
      </c>
      <c r="D135" s="395"/>
      <c r="E135" s="400"/>
      <c r="F135" s="400"/>
      <c r="G135" s="400"/>
      <c r="H135" s="400"/>
      <c r="I135" s="401" t="s">
        <v>107</v>
      </c>
      <c r="J135" s="401">
        <v>40</v>
      </c>
      <c r="K135" s="401" t="s">
        <v>107</v>
      </c>
      <c r="L135" s="401" t="s">
        <v>107</v>
      </c>
      <c r="M135" s="401">
        <v>49</v>
      </c>
      <c r="N135" s="126">
        <v>13</v>
      </c>
      <c r="O135" s="126">
        <v>32</v>
      </c>
      <c r="P135" s="126" t="s">
        <v>107</v>
      </c>
      <c r="Q135" s="126" t="s">
        <v>107</v>
      </c>
      <c r="R135" s="126">
        <v>45</v>
      </c>
    </row>
    <row r="136" spans="1:19" x14ac:dyDescent="0.2">
      <c r="A136" s="584"/>
      <c r="B136" s="584"/>
      <c r="C136" t="s">
        <v>136</v>
      </c>
      <c r="D136" s="395"/>
      <c r="E136" s="400"/>
      <c r="F136" s="400"/>
      <c r="G136" s="400"/>
      <c r="H136" s="400"/>
      <c r="I136" s="401">
        <v>262</v>
      </c>
      <c r="J136" s="401">
        <v>458</v>
      </c>
      <c r="K136" s="401">
        <v>95</v>
      </c>
      <c r="L136" s="401">
        <v>39</v>
      </c>
      <c r="M136" s="401">
        <v>720</v>
      </c>
      <c r="N136" s="126">
        <v>228</v>
      </c>
      <c r="O136" s="126">
        <v>444</v>
      </c>
      <c r="P136" s="126">
        <v>112</v>
      </c>
      <c r="Q136" s="126">
        <v>32</v>
      </c>
      <c r="R136" s="126">
        <v>672</v>
      </c>
    </row>
    <row r="137" spans="1:19" x14ac:dyDescent="0.2">
      <c r="A137" s="584"/>
      <c r="B137" s="584"/>
      <c r="C137" t="s">
        <v>88</v>
      </c>
      <c r="D137" s="395"/>
      <c r="E137" s="400"/>
      <c r="F137" s="400"/>
      <c r="G137" s="400"/>
      <c r="H137" s="400"/>
      <c r="I137" s="401">
        <v>299</v>
      </c>
      <c r="J137" s="287">
        <v>1869</v>
      </c>
      <c r="K137" s="287">
        <v>1736</v>
      </c>
      <c r="L137" s="401">
        <v>958</v>
      </c>
      <c r="M137" s="287">
        <v>2168</v>
      </c>
      <c r="N137" s="126">
        <v>425</v>
      </c>
      <c r="O137" s="126">
        <v>2044</v>
      </c>
      <c r="P137" s="126">
        <v>2019</v>
      </c>
      <c r="Q137" s="126">
        <v>1058</v>
      </c>
      <c r="R137" s="126">
        <v>2469</v>
      </c>
    </row>
    <row r="138" spans="1:19" x14ac:dyDescent="0.2">
      <c r="A138" s="584"/>
      <c r="B138" s="584"/>
      <c r="C138" t="s">
        <v>271</v>
      </c>
      <c r="D138" s="395"/>
      <c r="E138" s="400"/>
      <c r="F138" s="400"/>
      <c r="G138" s="400"/>
      <c r="H138" s="400"/>
      <c r="I138" s="287">
        <v>3520</v>
      </c>
      <c r="J138" s="287">
        <v>9482</v>
      </c>
      <c r="K138" s="287">
        <v>4006</v>
      </c>
      <c r="L138" s="287">
        <v>1993</v>
      </c>
      <c r="M138" s="287">
        <v>13002</v>
      </c>
      <c r="N138" s="126">
        <v>3358</v>
      </c>
      <c r="O138" s="126">
        <v>9002</v>
      </c>
      <c r="P138" s="126">
        <v>3924</v>
      </c>
      <c r="Q138" s="126">
        <v>1863</v>
      </c>
      <c r="R138" s="126">
        <v>12360</v>
      </c>
    </row>
    <row r="139" spans="1:19" x14ac:dyDescent="0.2">
      <c r="A139" s="584"/>
      <c r="B139" s="584" t="s">
        <v>274</v>
      </c>
      <c r="C139" t="s">
        <v>100</v>
      </c>
      <c r="D139" s="395"/>
      <c r="E139" s="400"/>
      <c r="F139" s="400"/>
      <c r="G139" s="400"/>
      <c r="H139" s="400"/>
      <c r="I139" s="287">
        <v>72571</v>
      </c>
      <c r="J139" s="287">
        <v>35125</v>
      </c>
      <c r="K139" s="287">
        <v>16387</v>
      </c>
      <c r="L139" s="287">
        <v>19774</v>
      </c>
      <c r="M139" s="402">
        <v>80013</v>
      </c>
      <c r="N139" s="126">
        <v>78926</v>
      </c>
      <c r="O139" s="126">
        <v>39048</v>
      </c>
      <c r="P139" s="126">
        <v>17836</v>
      </c>
      <c r="Q139" s="126">
        <v>21298</v>
      </c>
      <c r="R139" s="126">
        <v>88143</v>
      </c>
      <c r="S139" s="54"/>
    </row>
    <row r="140" spans="1:19" x14ac:dyDescent="0.2">
      <c r="A140" s="584"/>
      <c r="B140" s="584"/>
      <c r="C140" t="s">
        <v>102</v>
      </c>
      <c r="D140" s="395"/>
      <c r="E140" s="400"/>
      <c r="F140" s="400"/>
      <c r="G140" s="400"/>
      <c r="H140" s="400"/>
      <c r="I140" s="287">
        <v>14231</v>
      </c>
      <c r="J140" s="287">
        <v>9452</v>
      </c>
      <c r="K140" s="287">
        <v>4815</v>
      </c>
      <c r="L140" s="287">
        <v>4025</v>
      </c>
      <c r="M140" s="402">
        <v>18750</v>
      </c>
      <c r="N140" s="126">
        <v>15622</v>
      </c>
      <c r="O140" s="126">
        <v>10593</v>
      </c>
      <c r="P140" s="126">
        <v>5319</v>
      </c>
      <c r="Q140" s="126">
        <v>4378</v>
      </c>
      <c r="R140" s="126">
        <v>20803</v>
      </c>
      <c r="S140" s="54"/>
    </row>
    <row r="141" spans="1:19" x14ac:dyDescent="0.2">
      <c r="A141" s="584"/>
      <c r="B141" s="584"/>
      <c r="C141" t="s">
        <v>101</v>
      </c>
      <c r="D141" s="395"/>
      <c r="E141" s="400"/>
      <c r="F141" s="400"/>
      <c r="G141" s="400"/>
      <c r="H141" s="400"/>
      <c r="I141" s="287">
        <v>55093</v>
      </c>
      <c r="J141" s="287">
        <v>19969</v>
      </c>
      <c r="K141" s="287">
        <v>8223</v>
      </c>
      <c r="L141" s="287">
        <v>5797</v>
      </c>
      <c r="M141" s="402">
        <v>52526</v>
      </c>
      <c r="N141" s="126">
        <v>62371</v>
      </c>
      <c r="O141" s="126">
        <v>22507</v>
      </c>
      <c r="P141" s="126">
        <v>9107</v>
      </c>
      <c r="Q141" s="126">
        <v>6491</v>
      </c>
      <c r="R141" s="126">
        <v>59343</v>
      </c>
    </row>
    <row r="142" spans="1:19" x14ac:dyDescent="0.2">
      <c r="A142" s="584"/>
      <c r="B142" s="584"/>
      <c r="C142" t="s">
        <v>103</v>
      </c>
      <c r="D142" s="395"/>
      <c r="E142" s="400"/>
      <c r="F142" s="400"/>
      <c r="G142" s="400"/>
      <c r="H142" s="400"/>
      <c r="I142" s="287">
        <v>2894</v>
      </c>
      <c r="J142" s="287">
        <v>1824</v>
      </c>
      <c r="K142" s="287">
        <v>1031</v>
      </c>
      <c r="L142" s="401">
        <v>756</v>
      </c>
      <c r="M142" s="402">
        <v>3880</v>
      </c>
      <c r="N142" s="126">
        <v>3322</v>
      </c>
      <c r="O142" s="126">
        <v>2072</v>
      </c>
      <c r="P142" s="126">
        <v>1150</v>
      </c>
      <c r="Q142" s="126">
        <v>864</v>
      </c>
      <c r="R142" s="126">
        <v>4430</v>
      </c>
      <c r="S142" s="54"/>
    </row>
    <row r="143" spans="1:19" x14ac:dyDescent="0.2">
      <c r="A143" s="584"/>
      <c r="B143" s="584"/>
      <c r="C143" t="s">
        <v>104</v>
      </c>
      <c r="D143" s="395"/>
      <c r="E143" s="400"/>
      <c r="F143" s="400"/>
      <c r="G143" s="400"/>
      <c r="H143" s="400"/>
      <c r="I143" s="287">
        <v>7737</v>
      </c>
      <c r="J143" s="287">
        <v>4696</v>
      </c>
      <c r="K143" s="287">
        <v>2244</v>
      </c>
      <c r="L143" s="287">
        <v>1712</v>
      </c>
      <c r="M143" s="402">
        <v>9625</v>
      </c>
      <c r="N143" s="126">
        <v>8292</v>
      </c>
      <c r="O143" s="126">
        <v>5061</v>
      </c>
      <c r="P143" s="126">
        <v>2392</v>
      </c>
      <c r="Q143" s="126">
        <v>1874</v>
      </c>
      <c r="R143" s="126">
        <v>10326</v>
      </c>
      <c r="S143" s="54"/>
    </row>
    <row r="144" spans="1:19" x14ac:dyDescent="0.2">
      <c r="A144" s="584"/>
      <c r="B144" s="584"/>
      <c r="C144" t="s">
        <v>105</v>
      </c>
      <c r="D144" s="395"/>
      <c r="E144" s="400"/>
      <c r="F144" s="400"/>
      <c r="G144" s="400"/>
      <c r="H144" s="400"/>
      <c r="I144" s="401">
        <v>680</v>
      </c>
      <c r="J144" s="401">
        <v>290</v>
      </c>
      <c r="K144" s="401">
        <v>89</v>
      </c>
      <c r="L144" s="401">
        <v>70</v>
      </c>
      <c r="M144" s="402">
        <v>696</v>
      </c>
      <c r="N144" s="126">
        <v>743</v>
      </c>
      <c r="O144" s="126">
        <v>344</v>
      </c>
      <c r="P144" s="126">
        <v>110</v>
      </c>
      <c r="Q144" s="126">
        <v>79</v>
      </c>
      <c r="R144" s="126">
        <v>787</v>
      </c>
      <c r="S144" s="54"/>
    </row>
    <row r="145" spans="1:19" x14ac:dyDescent="0.2">
      <c r="A145" s="584"/>
      <c r="B145" s="584"/>
      <c r="C145" t="s">
        <v>136</v>
      </c>
      <c r="D145" s="395"/>
      <c r="E145" s="400"/>
      <c r="F145" s="400"/>
      <c r="G145" s="400"/>
      <c r="H145" s="400"/>
      <c r="I145" s="287">
        <v>7999</v>
      </c>
      <c r="J145" s="287">
        <v>2080</v>
      </c>
      <c r="K145" s="401">
        <v>642</v>
      </c>
      <c r="L145" s="401">
        <v>365</v>
      </c>
      <c r="M145" s="402">
        <v>6869</v>
      </c>
      <c r="N145" s="126">
        <v>9517</v>
      </c>
      <c r="O145" s="126">
        <v>2559</v>
      </c>
      <c r="P145" s="126">
        <v>772</v>
      </c>
      <c r="Q145" s="126">
        <v>445</v>
      </c>
      <c r="R145" s="126">
        <v>8241</v>
      </c>
      <c r="S145" s="54"/>
    </row>
    <row r="146" spans="1:19" x14ac:dyDescent="0.2">
      <c r="A146" s="584"/>
      <c r="B146" s="584"/>
      <c r="C146" t="s">
        <v>88</v>
      </c>
      <c r="D146" s="395"/>
      <c r="E146" s="400"/>
      <c r="F146" s="400"/>
      <c r="G146" s="400"/>
      <c r="H146" s="400"/>
      <c r="I146" s="287">
        <v>125640</v>
      </c>
      <c r="J146" s="287">
        <v>97156</v>
      </c>
      <c r="K146" s="287">
        <v>61721</v>
      </c>
      <c r="L146" s="287">
        <v>72818</v>
      </c>
      <c r="M146" s="402">
        <v>181649</v>
      </c>
      <c r="N146" s="126">
        <v>130013</v>
      </c>
      <c r="O146" s="126">
        <v>98714</v>
      </c>
      <c r="P146" s="126">
        <v>63398</v>
      </c>
      <c r="Q146" s="126">
        <v>74532</v>
      </c>
      <c r="R146" s="126">
        <v>185280</v>
      </c>
      <c r="S146" s="54"/>
    </row>
    <row r="147" spans="1:19" x14ac:dyDescent="0.2">
      <c r="A147" s="584"/>
      <c r="B147" s="584"/>
      <c r="C147" t="s">
        <v>271</v>
      </c>
      <c r="D147" s="395"/>
      <c r="E147" s="400"/>
      <c r="F147" s="400"/>
      <c r="G147" s="400"/>
      <c r="H147" s="400"/>
      <c r="I147" s="287">
        <v>286845</v>
      </c>
      <c r="J147" s="287">
        <v>170592</v>
      </c>
      <c r="K147" s="287">
        <v>95152</v>
      </c>
      <c r="L147" s="287">
        <v>105317</v>
      </c>
      <c r="M147" s="402">
        <v>354008</v>
      </c>
      <c r="N147" s="126">
        <v>308806</v>
      </c>
      <c r="O147" s="126">
        <v>180898</v>
      </c>
      <c r="P147" s="126">
        <v>100084</v>
      </c>
      <c r="Q147" s="126">
        <v>109961</v>
      </c>
      <c r="R147" s="126">
        <v>377353</v>
      </c>
      <c r="S147" s="54"/>
    </row>
    <row r="148" spans="1:19" x14ac:dyDescent="0.2">
      <c r="A148" s="584" t="s">
        <v>12</v>
      </c>
      <c r="B148" s="584" t="s">
        <v>270</v>
      </c>
      <c r="C148" t="s">
        <v>100</v>
      </c>
      <c r="D148" s="396">
        <v>819</v>
      </c>
      <c r="E148" s="287">
        <v>1658</v>
      </c>
      <c r="F148" s="401">
        <v>560</v>
      </c>
      <c r="G148" s="401">
        <v>296</v>
      </c>
      <c r="H148" s="287">
        <v>2477</v>
      </c>
      <c r="I148" s="401">
        <v>701</v>
      </c>
      <c r="J148" s="287">
        <v>1560</v>
      </c>
      <c r="K148" s="401">
        <v>519</v>
      </c>
      <c r="L148" s="401">
        <v>255</v>
      </c>
      <c r="M148" s="287">
        <v>2261</v>
      </c>
      <c r="N148" s="126">
        <v>698</v>
      </c>
      <c r="O148" s="126">
        <v>1442</v>
      </c>
      <c r="P148" s="126">
        <v>497</v>
      </c>
      <c r="Q148" s="126">
        <v>248</v>
      </c>
      <c r="R148" s="126">
        <v>2140</v>
      </c>
    </row>
    <row r="149" spans="1:19" x14ac:dyDescent="0.2">
      <c r="A149" s="584"/>
      <c r="B149" s="584"/>
      <c r="C149" t="s">
        <v>102</v>
      </c>
      <c r="D149" s="396">
        <v>298</v>
      </c>
      <c r="E149" s="401">
        <v>778</v>
      </c>
      <c r="F149" s="401">
        <v>291</v>
      </c>
      <c r="G149" s="401">
        <v>154</v>
      </c>
      <c r="H149" s="287">
        <v>1076</v>
      </c>
      <c r="I149" s="401">
        <v>262</v>
      </c>
      <c r="J149" s="401">
        <v>671</v>
      </c>
      <c r="K149" s="401">
        <v>284</v>
      </c>
      <c r="L149" s="401">
        <v>142</v>
      </c>
      <c r="M149" s="401">
        <v>933</v>
      </c>
      <c r="N149" s="126">
        <v>250</v>
      </c>
      <c r="O149" s="126">
        <v>619</v>
      </c>
      <c r="P149" s="126">
        <v>260</v>
      </c>
      <c r="Q149" s="126">
        <v>171</v>
      </c>
      <c r="R149" s="126">
        <v>869</v>
      </c>
    </row>
    <row r="150" spans="1:19" x14ac:dyDescent="0.2">
      <c r="A150" s="584"/>
      <c r="B150" s="584"/>
      <c r="C150" t="s">
        <v>101</v>
      </c>
      <c r="D150" s="396">
        <v>118</v>
      </c>
      <c r="E150" s="401">
        <v>189</v>
      </c>
      <c r="F150" s="401">
        <v>40</v>
      </c>
      <c r="G150" s="401">
        <v>14</v>
      </c>
      <c r="H150" s="401">
        <v>307</v>
      </c>
      <c r="I150" s="401">
        <v>123</v>
      </c>
      <c r="J150" s="401">
        <v>160</v>
      </c>
      <c r="K150" s="401">
        <v>33</v>
      </c>
      <c r="L150" s="401">
        <v>15</v>
      </c>
      <c r="M150" s="401">
        <v>283</v>
      </c>
      <c r="N150" s="126">
        <v>135</v>
      </c>
      <c r="O150" s="126">
        <v>181</v>
      </c>
      <c r="P150" s="126">
        <v>29</v>
      </c>
      <c r="Q150" s="126">
        <v>17</v>
      </c>
      <c r="R150" s="126">
        <v>316</v>
      </c>
    </row>
    <row r="151" spans="1:19" x14ac:dyDescent="0.2">
      <c r="A151" s="584"/>
      <c r="B151" s="584"/>
      <c r="C151" t="s">
        <v>103</v>
      </c>
      <c r="D151" s="396">
        <v>29</v>
      </c>
      <c r="E151" s="401">
        <v>38</v>
      </c>
      <c r="F151" s="401" t="s">
        <v>107</v>
      </c>
      <c r="G151" s="401" t="s">
        <v>107</v>
      </c>
      <c r="H151" s="401">
        <v>67</v>
      </c>
      <c r="I151" s="401">
        <v>14</v>
      </c>
      <c r="J151" s="401">
        <v>35</v>
      </c>
      <c r="K151" s="401" t="s">
        <v>107</v>
      </c>
      <c r="L151" s="401" t="s">
        <v>107</v>
      </c>
      <c r="M151" s="401">
        <v>49</v>
      </c>
      <c r="N151" s="126">
        <v>14</v>
      </c>
      <c r="O151" s="126">
        <v>26</v>
      </c>
      <c r="P151" s="126">
        <v>12</v>
      </c>
      <c r="Q151" s="126" t="s">
        <v>107</v>
      </c>
      <c r="R151" s="126">
        <v>40</v>
      </c>
    </row>
    <row r="152" spans="1:19" x14ac:dyDescent="0.2">
      <c r="A152" s="584"/>
      <c r="B152" s="584"/>
      <c r="C152" t="s">
        <v>104</v>
      </c>
      <c r="D152" s="396">
        <v>17</v>
      </c>
      <c r="E152" s="401">
        <v>51</v>
      </c>
      <c r="F152" s="401">
        <v>20</v>
      </c>
      <c r="G152" s="401">
        <v>12</v>
      </c>
      <c r="H152" s="401">
        <v>68</v>
      </c>
      <c r="I152" s="401">
        <v>31</v>
      </c>
      <c r="J152" s="401">
        <v>51</v>
      </c>
      <c r="K152" s="401">
        <v>20</v>
      </c>
      <c r="L152" s="401" t="s">
        <v>107</v>
      </c>
      <c r="M152" s="401">
        <v>82</v>
      </c>
      <c r="N152" s="126">
        <v>19</v>
      </c>
      <c r="O152" s="126">
        <v>50</v>
      </c>
      <c r="P152" s="126">
        <v>17</v>
      </c>
      <c r="Q152" s="126">
        <v>10</v>
      </c>
      <c r="R152" s="126">
        <v>69</v>
      </c>
    </row>
    <row r="153" spans="1:19" x14ac:dyDescent="0.2">
      <c r="A153" s="584"/>
      <c r="B153" s="584"/>
      <c r="C153" t="s">
        <v>105</v>
      </c>
      <c r="D153" s="396" t="s">
        <v>107</v>
      </c>
      <c r="E153" s="401" t="s">
        <v>107</v>
      </c>
      <c r="F153" s="401" t="s">
        <v>107</v>
      </c>
      <c r="G153" s="401" t="s">
        <v>107</v>
      </c>
      <c r="H153" s="401" t="s">
        <v>107</v>
      </c>
      <c r="I153" s="401" t="s">
        <v>107</v>
      </c>
      <c r="J153" s="401" t="s">
        <v>107</v>
      </c>
      <c r="K153" s="401"/>
      <c r="L153" s="401" t="s">
        <v>107</v>
      </c>
      <c r="M153" s="401" t="s">
        <v>107</v>
      </c>
      <c r="N153" s="126" t="s">
        <v>107</v>
      </c>
      <c r="O153" s="126" t="s">
        <v>107</v>
      </c>
      <c r="P153" s="126" t="s">
        <v>107</v>
      </c>
      <c r="Q153" s="401"/>
      <c r="R153" s="126">
        <v>10</v>
      </c>
    </row>
    <row r="154" spans="1:19" x14ac:dyDescent="0.2">
      <c r="A154" s="584"/>
      <c r="B154" s="584"/>
      <c r="C154" t="s">
        <v>136</v>
      </c>
      <c r="D154" s="396">
        <v>75</v>
      </c>
      <c r="E154" s="401">
        <v>127</v>
      </c>
      <c r="F154" s="401">
        <v>36</v>
      </c>
      <c r="G154" s="401">
        <v>12</v>
      </c>
      <c r="H154" s="401">
        <v>202</v>
      </c>
      <c r="I154" s="401">
        <v>92</v>
      </c>
      <c r="J154" s="401">
        <v>141</v>
      </c>
      <c r="K154" s="401">
        <v>31</v>
      </c>
      <c r="L154" s="401">
        <v>15</v>
      </c>
      <c r="M154" s="401">
        <v>233</v>
      </c>
      <c r="N154" s="126">
        <v>87</v>
      </c>
      <c r="O154" s="126">
        <v>132</v>
      </c>
      <c r="P154" s="126">
        <v>43</v>
      </c>
      <c r="Q154" s="126">
        <v>15</v>
      </c>
      <c r="R154" s="126">
        <v>219</v>
      </c>
    </row>
    <row r="155" spans="1:19" x14ac:dyDescent="0.2">
      <c r="A155" s="584"/>
      <c r="B155" s="584"/>
      <c r="C155" t="s">
        <v>88</v>
      </c>
      <c r="D155" s="396">
        <v>122</v>
      </c>
      <c r="E155" s="401">
        <v>430</v>
      </c>
      <c r="F155" s="401">
        <v>255</v>
      </c>
      <c r="G155" s="401">
        <v>143</v>
      </c>
      <c r="H155" s="401">
        <v>552</v>
      </c>
      <c r="I155" s="401">
        <v>101</v>
      </c>
      <c r="J155" s="401">
        <v>333</v>
      </c>
      <c r="K155" s="401">
        <v>253</v>
      </c>
      <c r="L155" s="401">
        <v>108</v>
      </c>
      <c r="M155" s="401">
        <v>434</v>
      </c>
      <c r="N155" s="126">
        <v>118</v>
      </c>
      <c r="O155" s="126">
        <v>319</v>
      </c>
      <c r="P155" s="126">
        <v>245</v>
      </c>
      <c r="Q155" s="126">
        <v>122</v>
      </c>
      <c r="R155" s="126">
        <v>437</v>
      </c>
    </row>
    <row r="156" spans="1:19" x14ac:dyDescent="0.2">
      <c r="A156" s="584"/>
      <c r="B156" s="584"/>
      <c r="C156" t="s">
        <v>271</v>
      </c>
      <c r="D156" s="151">
        <v>1479</v>
      </c>
      <c r="E156" s="287">
        <v>3277</v>
      </c>
      <c r="F156" s="287">
        <v>1211</v>
      </c>
      <c r="G156" s="401">
        <v>639</v>
      </c>
      <c r="H156" s="287">
        <v>4756</v>
      </c>
      <c r="I156" s="287">
        <v>1327</v>
      </c>
      <c r="J156" s="287">
        <v>2955</v>
      </c>
      <c r="K156" s="287">
        <v>1149</v>
      </c>
      <c r="L156" s="401">
        <v>547</v>
      </c>
      <c r="M156" s="287">
        <v>4282</v>
      </c>
      <c r="N156" s="126">
        <v>1325</v>
      </c>
      <c r="O156" s="126">
        <v>2775</v>
      </c>
      <c r="P156" s="126">
        <v>1106</v>
      </c>
      <c r="Q156" s="126">
        <v>591</v>
      </c>
      <c r="R156" s="126">
        <v>4100</v>
      </c>
    </row>
    <row r="157" spans="1:19" x14ac:dyDescent="0.2">
      <c r="A157" s="584"/>
      <c r="B157" s="584" t="s">
        <v>272</v>
      </c>
      <c r="C157" t="s">
        <v>100</v>
      </c>
      <c r="D157" s="396">
        <v>85</v>
      </c>
      <c r="E157" s="401">
        <v>253</v>
      </c>
      <c r="F157" s="401">
        <v>66</v>
      </c>
      <c r="G157" s="401">
        <v>32</v>
      </c>
      <c r="H157" s="401">
        <v>338</v>
      </c>
      <c r="I157" s="401">
        <v>110</v>
      </c>
      <c r="J157" s="401">
        <v>212</v>
      </c>
      <c r="K157" s="401">
        <v>63</v>
      </c>
      <c r="L157" s="401">
        <v>30</v>
      </c>
      <c r="M157" s="401">
        <v>322</v>
      </c>
      <c r="N157" s="126">
        <v>81</v>
      </c>
      <c r="O157" s="126">
        <v>232</v>
      </c>
      <c r="P157" s="126">
        <v>62</v>
      </c>
      <c r="Q157" s="126">
        <v>27</v>
      </c>
      <c r="R157" s="126">
        <v>313</v>
      </c>
    </row>
    <row r="158" spans="1:19" x14ac:dyDescent="0.2">
      <c r="A158" s="584"/>
      <c r="B158" s="584"/>
      <c r="C158" t="s">
        <v>102</v>
      </c>
      <c r="D158" s="396">
        <v>12</v>
      </c>
      <c r="E158" s="401">
        <v>89</v>
      </c>
      <c r="F158" s="401">
        <v>37</v>
      </c>
      <c r="G158" s="401">
        <v>18</v>
      </c>
      <c r="H158" s="401">
        <v>101</v>
      </c>
      <c r="I158" s="401">
        <v>26</v>
      </c>
      <c r="J158" s="401">
        <v>64</v>
      </c>
      <c r="K158" s="401">
        <v>21</v>
      </c>
      <c r="L158" s="401">
        <v>16</v>
      </c>
      <c r="M158" s="401">
        <v>90</v>
      </c>
      <c r="N158" s="126">
        <v>19</v>
      </c>
      <c r="O158" s="126">
        <v>84</v>
      </c>
      <c r="P158" s="126">
        <v>39</v>
      </c>
      <c r="Q158" s="126">
        <v>24</v>
      </c>
      <c r="R158" s="126">
        <v>103</v>
      </c>
    </row>
    <row r="159" spans="1:19" x14ac:dyDescent="0.2">
      <c r="A159" s="584"/>
      <c r="B159" s="584"/>
      <c r="C159" t="s">
        <v>101</v>
      </c>
      <c r="D159" s="396" t="s">
        <v>107</v>
      </c>
      <c r="E159" s="401">
        <v>17</v>
      </c>
      <c r="F159" s="401" t="s">
        <v>107</v>
      </c>
      <c r="G159" s="401" t="s">
        <v>107</v>
      </c>
      <c r="H159" s="401">
        <v>26</v>
      </c>
      <c r="I159" s="401">
        <v>10</v>
      </c>
      <c r="J159" s="401">
        <v>18</v>
      </c>
      <c r="K159" s="401" t="s">
        <v>107</v>
      </c>
      <c r="L159" s="401"/>
      <c r="M159" s="401">
        <v>28</v>
      </c>
      <c r="N159" s="126">
        <v>14</v>
      </c>
      <c r="O159" s="126">
        <v>16</v>
      </c>
      <c r="P159" s="126" t="s">
        <v>107</v>
      </c>
      <c r="Q159" s="126" t="s">
        <v>107</v>
      </c>
      <c r="R159" s="126">
        <v>30</v>
      </c>
    </row>
    <row r="160" spans="1:19" x14ac:dyDescent="0.2">
      <c r="A160" s="584"/>
      <c r="B160" s="584"/>
      <c r="C160" t="s">
        <v>103</v>
      </c>
      <c r="D160" s="396"/>
      <c r="E160" s="401" t="s">
        <v>107</v>
      </c>
      <c r="F160" s="401" t="s">
        <v>107</v>
      </c>
      <c r="G160" s="401"/>
      <c r="H160" s="401" t="s">
        <v>107</v>
      </c>
      <c r="I160" s="401" t="s">
        <v>107</v>
      </c>
      <c r="J160" s="401" t="s">
        <v>107</v>
      </c>
      <c r="K160" s="401" t="s">
        <v>107</v>
      </c>
      <c r="L160" s="401" t="s">
        <v>107</v>
      </c>
      <c r="M160" s="401" t="s">
        <v>107</v>
      </c>
      <c r="N160" s="126" t="s">
        <v>107</v>
      </c>
      <c r="O160" s="126" t="s">
        <v>107</v>
      </c>
      <c r="P160" s="126" t="s">
        <v>107</v>
      </c>
      <c r="Q160" s="401"/>
      <c r="R160" s="126" t="s">
        <v>107</v>
      </c>
    </row>
    <row r="161" spans="1:19" x14ac:dyDescent="0.2">
      <c r="A161" s="584"/>
      <c r="B161" s="584"/>
      <c r="C161" t="s">
        <v>104</v>
      </c>
      <c r="D161" s="396" t="s">
        <v>107</v>
      </c>
      <c r="E161" s="401">
        <v>15</v>
      </c>
      <c r="F161" s="401"/>
      <c r="G161" s="401" t="s">
        <v>107</v>
      </c>
      <c r="H161" s="401">
        <v>17</v>
      </c>
      <c r="I161" s="401" t="s">
        <v>107</v>
      </c>
      <c r="J161" s="401" t="s">
        <v>107</v>
      </c>
      <c r="K161" s="401" t="s">
        <v>107</v>
      </c>
      <c r="L161" s="401" t="s">
        <v>107</v>
      </c>
      <c r="M161" s="401">
        <v>12</v>
      </c>
      <c r="N161" s="126" t="s">
        <v>107</v>
      </c>
      <c r="O161" s="126" t="s">
        <v>107</v>
      </c>
      <c r="P161" s="126" t="s">
        <v>107</v>
      </c>
      <c r="Q161" s="126" t="s">
        <v>107</v>
      </c>
      <c r="R161" s="126" t="s">
        <v>107</v>
      </c>
    </row>
    <row r="162" spans="1:19" x14ac:dyDescent="0.2">
      <c r="A162" s="584"/>
      <c r="B162" s="584"/>
      <c r="C162" t="s">
        <v>105</v>
      </c>
      <c r="D162" s="396"/>
      <c r="E162" s="401"/>
      <c r="F162" s="401"/>
      <c r="G162" s="401" t="s">
        <v>107</v>
      </c>
      <c r="H162" s="401"/>
      <c r="I162" s="401" t="s">
        <v>107</v>
      </c>
      <c r="J162" s="401"/>
      <c r="K162" s="401"/>
      <c r="L162" s="401"/>
      <c r="M162" s="401" t="s">
        <v>107</v>
      </c>
      <c r="N162" s="401"/>
      <c r="O162" s="126" t="s">
        <v>107</v>
      </c>
      <c r="P162" s="401"/>
      <c r="Q162" s="401"/>
      <c r="R162" s="126" t="s">
        <v>107</v>
      </c>
    </row>
    <row r="163" spans="1:19" x14ac:dyDescent="0.2">
      <c r="A163" s="584"/>
      <c r="B163" s="584"/>
      <c r="C163" t="s">
        <v>136</v>
      </c>
      <c r="D163" s="396" t="s">
        <v>107</v>
      </c>
      <c r="E163" s="401">
        <v>14</v>
      </c>
      <c r="F163" s="401">
        <v>10</v>
      </c>
      <c r="G163" s="401" t="s">
        <v>107</v>
      </c>
      <c r="H163" s="401">
        <v>19</v>
      </c>
      <c r="I163" s="401">
        <v>11</v>
      </c>
      <c r="J163" s="401">
        <v>11</v>
      </c>
      <c r="K163" s="401" t="s">
        <v>107</v>
      </c>
      <c r="L163" s="401" t="s">
        <v>107</v>
      </c>
      <c r="M163" s="401">
        <v>22</v>
      </c>
      <c r="N163" s="126" t="s">
        <v>107</v>
      </c>
      <c r="O163" s="126">
        <v>18</v>
      </c>
      <c r="P163" s="126" t="s">
        <v>107</v>
      </c>
      <c r="Q163" s="126" t="s">
        <v>107</v>
      </c>
      <c r="R163" s="126">
        <v>25</v>
      </c>
    </row>
    <row r="164" spans="1:19" x14ac:dyDescent="0.2">
      <c r="A164" s="584"/>
      <c r="B164" s="584"/>
      <c r="C164" t="s">
        <v>88</v>
      </c>
      <c r="D164" s="396">
        <v>23</v>
      </c>
      <c r="E164" s="401">
        <v>70</v>
      </c>
      <c r="F164" s="401">
        <v>49</v>
      </c>
      <c r="G164" s="401">
        <v>19</v>
      </c>
      <c r="H164" s="401">
        <v>93</v>
      </c>
      <c r="I164" s="401">
        <v>13</v>
      </c>
      <c r="J164" s="401">
        <v>53</v>
      </c>
      <c r="K164" s="401">
        <v>36</v>
      </c>
      <c r="L164" s="401">
        <v>19</v>
      </c>
      <c r="M164" s="401">
        <v>66</v>
      </c>
      <c r="N164" s="126">
        <v>20</v>
      </c>
      <c r="O164" s="126">
        <v>51</v>
      </c>
      <c r="P164" s="126">
        <v>32</v>
      </c>
      <c r="Q164" s="126">
        <v>18</v>
      </c>
      <c r="R164" s="126">
        <v>71</v>
      </c>
    </row>
    <row r="165" spans="1:19" x14ac:dyDescent="0.2">
      <c r="A165" s="584"/>
      <c r="B165" s="584"/>
      <c r="C165" t="s">
        <v>271</v>
      </c>
      <c r="D165" s="396">
        <v>136</v>
      </c>
      <c r="E165" s="401">
        <v>461</v>
      </c>
      <c r="F165" s="401">
        <v>166</v>
      </c>
      <c r="G165" s="401">
        <v>74</v>
      </c>
      <c r="H165" s="401">
        <v>597</v>
      </c>
      <c r="I165" s="401">
        <v>179</v>
      </c>
      <c r="J165" s="401">
        <v>370</v>
      </c>
      <c r="K165" s="401">
        <v>136</v>
      </c>
      <c r="L165" s="401">
        <v>69</v>
      </c>
      <c r="M165" s="401">
        <v>549</v>
      </c>
      <c r="N165" s="126">
        <v>144</v>
      </c>
      <c r="O165" s="126">
        <v>410</v>
      </c>
      <c r="P165" s="126">
        <v>145</v>
      </c>
      <c r="Q165" s="126">
        <v>76</v>
      </c>
      <c r="R165" s="126">
        <v>554</v>
      </c>
    </row>
    <row r="166" spans="1:19" x14ac:dyDescent="0.2">
      <c r="A166" s="584"/>
      <c r="B166" s="584" t="s">
        <v>273</v>
      </c>
      <c r="C166" t="s">
        <v>100</v>
      </c>
      <c r="D166" s="395"/>
      <c r="E166" s="400"/>
      <c r="F166" s="400"/>
      <c r="G166" s="400"/>
      <c r="H166" s="400"/>
      <c r="I166" s="401">
        <v>404</v>
      </c>
      <c r="J166" s="401">
        <v>924</v>
      </c>
      <c r="K166" s="401">
        <v>341</v>
      </c>
      <c r="L166" s="401">
        <v>163</v>
      </c>
      <c r="M166" s="287">
        <v>1328</v>
      </c>
      <c r="N166" s="126">
        <v>363</v>
      </c>
      <c r="O166" s="126">
        <v>882</v>
      </c>
      <c r="P166" s="126">
        <v>306</v>
      </c>
      <c r="Q166" s="126">
        <v>121</v>
      </c>
      <c r="R166" s="126">
        <v>1245</v>
      </c>
    </row>
    <row r="167" spans="1:19" x14ac:dyDescent="0.2">
      <c r="A167" s="584"/>
      <c r="B167" s="584"/>
      <c r="C167" t="s">
        <v>102</v>
      </c>
      <c r="D167" s="395"/>
      <c r="E167" s="400"/>
      <c r="F167" s="400"/>
      <c r="G167" s="400"/>
      <c r="H167" s="400"/>
      <c r="I167" s="401">
        <v>134</v>
      </c>
      <c r="J167" s="401">
        <v>389</v>
      </c>
      <c r="K167" s="401">
        <v>146</v>
      </c>
      <c r="L167" s="401">
        <v>77</v>
      </c>
      <c r="M167" s="401">
        <v>523</v>
      </c>
      <c r="N167" s="126">
        <v>126</v>
      </c>
      <c r="O167" s="126">
        <v>350</v>
      </c>
      <c r="P167" s="126">
        <v>159</v>
      </c>
      <c r="Q167" s="126">
        <v>82</v>
      </c>
      <c r="R167" s="126">
        <v>476</v>
      </c>
    </row>
    <row r="168" spans="1:19" x14ac:dyDescent="0.2">
      <c r="A168" s="584"/>
      <c r="B168" s="584"/>
      <c r="C168" t="s">
        <v>101</v>
      </c>
      <c r="D168" s="395"/>
      <c r="E168" s="400"/>
      <c r="F168" s="400"/>
      <c r="G168" s="400"/>
      <c r="H168" s="400"/>
      <c r="I168" s="401">
        <v>56</v>
      </c>
      <c r="J168" s="401">
        <v>117</v>
      </c>
      <c r="K168" s="401">
        <v>29</v>
      </c>
      <c r="L168" s="401">
        <v>10</v>
      </c>
      <c r="M168" s="401">
        <v>173</v>
      </c>
      <c r="N168" s="126">
        <v>67</v>
      </c>
      <c r="O168" s="126">
        <v>97</v>
      </c>
      <c r="P168" s="126">
        <v>11</v>
      </c>
      <c r="Q168" s="126" t="s">
        <v>107</v>
      </c>
      <c r="R168" s="126">
        <v>164</v>
      </c>
    </row>
    <row r="169" spans="1:19" x14ac:dyDescent="0.2">
      <c r="A169" s="584"/>
      <c r="B169" s="584"/>
      <c r="C169" t="s">
        <v>103</v>
      </c>
      <c r="D169" s="395"/>
      <c r="E169" s="400"/>
      <c r="F169" s="400"/>
      <c r="G169" s="400"/>
      <c r="H169" s="400"/>
      <c r="I169" s="401">
        <v>21</v>
      </c>
      <c r="J169" s="401">
        <v>25</v>
      </c>
      <c r="K169" s="401" t="s">
        <v>107</v>
      </c>
      <c r="L169" s="401" t="s">
        <v>107</v>
      </c>
      <c r="M169" s="401">
        <v>46</v>
      </c>
      <c r="N169" s="126" t="s">
        <v>107</v>
      </c>
      <c r="O169" s="126">
        <v>19</v>
      </c>
      <c r="P169" s="126" t="s">
        <v>107</v>
      </c>
      <c r="Q169" s="126" t="s">
        <v>107</v>
      </c>
      <c r="R169" s="126">
        <v>28</v>
      </c>
    </row>
    <row r="170" spans="1:19" x14ac:dyDescent="0.2">
      <c r="A170" s="584"/>
      <c r="B170" s="584"/>
      <c r="C170" t="s">
        <v>104</v>
      </c>
      <c r="D170" s="395"/>
      <c r="E170" s="400"/>
      <c r="F170" s="400"/>
      <c r="G170" s="400"/>
      <c r="H170" s="400"/>
      <c r="I170" s="401" t="s">
        <v>107</v>
      </c>
      <c r="J170" s="401">
        <v>27</v>
      </c>
      <c r="K170" s="401">
        <v>11</v>
      </c>
      <c r="L170" s="401" t="s">
        <v>107</v>
      </c>
      <c r="M170" s="401">
        <v>35</v>
      </c>
      <c r="N170" s="126">
        <v>17</v>
      </c>
      <c r="O170" s="126">
        <v>27</v>
      </c>
      <c r="P170" s="126">
        <v>11</v>
      </c>
      <c r="Q170" s="126" t="s">
        <v>107</v>
      </c>
      <c r="R170" s="126">
        <v>44</v>
      </c>
    </row>
    <row r="171" spans="1:19" x14ac:dyDescent="0.2">
      <c r="A171" s="584"/>
      <c r="B171" s="584"/>
      <c r="C171" t="s">
        <v>105</v>
      </c>
      <c r="D171" s="395"/>
      <c r="E171" s="400"/>
      <c r="F171" s="400"/>
      <c r="G171" s="400"/>
      <c r="H171" s="400"/>
      <c r="I171" s="401" t="s">
        <v>107</v>
      </c>
      <c r="J171" s="401" t="s">
        <v>107</v>
      </c>
      <c r="K171" s="401" t="s">
        <v>107</v>
      </c>
      <c r="L171" s="401" t="s">
        <v>107</v>
      </c>
      <c r="M171" s="401" t="s">
        <v>107</v>
      </c>
      <c r="N171" s="126" t="s">
        <v>107</v>
      </c>
      <c r="O171" s="126" t="s">
        <v>107</v>
      </c>
      <c r="P171" s="401"/>
      <c r="Q171" s="126"/>
      <c r="R171" s="126" t="s">
        <v>107</v>
      </c>
    </row>
    <row r="172" spans="1:19" x14ac:dyDescent="0.2">
      <c r="A172" s="584"/>
      <c r="B172" s="584"/>
      <c r="C172" t="s">
        <v>136</v>
      </c>
      <c r="D172" s="395"/>
      <c r="E172" s="400"/>
      <c r="F172" s="400"/>
      <c r="G172" s="400"/>
      <c r="H172" s="400"/>
      <c r="I172" s="401">
        <v>45</v>
      </c>
      <c r="J172" s="401">
        <v>77</v>
      </c>
      <c r="K172" s="401">
        <v>19</v>
      </c>
      <c r="L172" s="401" t="s">
        <v>107</v>
      </c>
      <c r="M172" s="401">
        <v>122</v>
      </c>
      <c r="N172" s="126">
        <v>45</v>
      </c>
      <c r="O172" s="126">
        <v>83</v>
      </c>
      <c r="P172" s="126">
        <v>17</v>
      </c>
      <c r="Q172" s="126" t="s">
        <v>107</v>
      </c>
      <c r="R172" s="126">
        <v>128</v>
      </c>
    </row>
    <row r="173" spans="1:19" x14ac:dyDescent="0.2">
      <c r="A173" s="584"/>
      <c r="B173" s="584"/>
      <c r="C173" t="s">
        <v>88</v>
      </c>
      <c r="D173" s="395"/>
      <c r="E173" s="400"/>
      <c r="F173" s="400"/>
      <c r="G173" s="400"/>
      <c r="H173" s="400"/>
      <c r="I173" s="401">
        <v>47</v>
      </c>
      <c r="J173" s="401">
        <v>202</v>
      </c>
      <c r="K173" s="401">
        <v>139</v>
      </c>
      <c r="L173" s="401">
        <v>56</v>
      </c>
      <c r="M173" s="401">
        <v>249</v>
      </c>
      <c r="N173" s="126">
        <v>43</v>
      </c>
      <c r="O173" s="126">
        <v>156</v>
      </c>
      <c r="P173" s="126">
        <v>135</v>
      </c>
      <c r="Q173" s="126">
        <v>49</v>
      </c>
      <c r="R173" s="126">
        <v>199</v>
      </c>
    </row>
    <row r="174" spans="1:19" x14ac:dyDescent="0.2">
      <c r="A174" s="584"/>
      <c r="B174" s="584"/>
      <c r="C174" t="s">
        <v>271</v>
      </c>
      <c r="D174" s="395"/>
      <c r="E174" s="400"/>
      <c r="F174" s="400"/>
      <c r="G174" s="400"/>
      <c r="H174" s="400"/>
      <c r="I174" s="401">
        <v>715</v>
      </c>
      <c r="J174" s="287">
        <v>1762</v>
      </c>
      <c r="K174" s="401">
        <v>691</v>
      </c>
      <c r="L174" s="401">
        <v>322</v>
      </c>
      <c r="M174" s="287">
        <v>2477</v>
      </c>
      <c r="N174" s="126">
        <v>672</v>
      </c>
      <c r="O174" s="126">
        <v>1615</v>
      </c>
      <c r="P174" s="126">
        <v>643</v>
      </c>
      <c r="Q174" s="126">
        <v>276</v>
      </c>
      <c r="R174" s="126">
        <v>2287</v>
      </c>
    </row>
    <row r="175" spans="1:19" x14ac:dyDescent="0.2">
      <c r="A175" s="584"/>
      <c r="B175" s="584" t="s">
        <v>274</v>
      </c>
      <c r="C175" t="s">
        <v>100</v>
      </c>
      <c r="D175" s="395"/>
      <c r="E175" s="400"/>
      <c r="F175" s="400"/>
      <c r="G175" s="400"/>
      <c r="H175" s="400"/>
      <c r="I175" s="287">
        <v>40624</v>
      </c>
      <c r="J175" s="287">
        <v>12352</v>
      </c>
      <c r="K175" s="287">
        <v>5511</v>
      </c>
      <c r="L175" s="287">
        <v>5074</v>
      </c>
      <c r="M175" s="402">
        <v>33003</v>
      </c>
      <c r="N175" s="126">
        <v>44079</v>
      </c>
      <c r="O175" s="126">
        <v>13279</v>
      </c>
      <c r="P175" s="126">
        <v>5889</v>
      </c>
      <c r="Q175" s="126">
        <v>5438</v>
      </c>
      <c r="R175" s="126">
        <v>35531</v>
      </c>
      <c r="S175" s="54"/>
    </row>
    <row r="176" spans="1:19" x14ac:dyDescent="0.2">
      <c r="A176" s="584"/>
      <c r="B176" s="584"/>
      <c r="C176" t="s">
        <v>102</v>
      </c>
      <c r="D176" s="395"/>
      <c r="E176" s="400"/>
      <c r="F176" s="400"/>
      <c r="G176" s="400"/>
      <c r="H176" s="400"/>
      <c r="I176" s="287">
        <v>14268</v>
      </c>
      <c r="J176" s="287">
        <v>4656</v>
      </c>
      <c r="K176" s="287">
        <v>2356</v>
      </c>
      <c r="L176" s="287">
        <v>1827</v>
      </c>
      <c r="M176" s="402">
        <v>12469</v>
      </c>
      <c r="N176" s="126">
        <v>15636</v>
      </c>
      <c r="O176" s="126">
        <v>4994</v>
      </c>
      <c r="P176" s="126">
        <v>2531</v>
      </c>
      <c r="Q176" s="126">
        <v>1973</v>
      </c>
      <c r="R176" s="126">
        <v>13546</v>
      </c>
      <c r="S176" s="54"/>
    </row>
    <row r="177" spans="1:19" x14ac:dyDescent="0.2">
      <c r="A177" s="584"/>
      <c r="B177" s="584"/>
      <c r="C177" t="s">
        <v>101</v>
      </c>
      <c r="D177" s="395"/>
      <c r="E177" s="400"/>
      <c r="F177" s="400"/>
      <c r="G177" s="400"/>
      <c r="H177" s="400"/>
      <c r="I177" s="287">
        <v>5161</v>
      </c>
      <c r="J177" s="401">
        <v>995</v>
      </c>
      <c r="K177" s="401">
        <v>289</v>
      </c>
      <c r="L177" s="401">
        <v>156</v>
      </c>
      <c r="M177" s="402">
        <v>3779</v>
      </c>
      <c r="N177" s="126">
        <v>5909</v>
      </c>
      <c r="O177" s="126">
        <v>1143</v>
      </c>
      <c r="P177" s="126">
        <v>321</v>
      </c>
      <c r="Q177" s="126">
        <v>173</v>
      </c>
      <c r="R177" s="126">
        <v>4288</v>
      </c>
    </row>
    <row r="178" spans="1:19" x14ac:dyDescent="0.2">
      <c r="A178" s="584"/>
      <c r="B178" s="584"/>
      <c r="C178" t="s">
        <v>103</v>
      </c>
      <c r="D178" s="395"/>
      <c r="E178" s="400"/>
      <c r="F178" s="400"/>
      <c r="G178" s="400"/>
      <c r="H178" s="400"/>
      <c r="I178" s="401">
        <v>912</v>
      </c>
      <c r="J178" s="401">
        <v>293</v>
      </c>
      <c r="K178" s="401">
        <v>117</v>
      </c>
      <c r="L178" s="401">
        <v>44</v>
      </c>
      <c r="M178" s="402">
        <v>852</v>
      </c>
      <c r="N178" s="126">
        <v>1020</v>
      </c>
      <c r="O178" s="126">
        <v>325</v>
      </c>
      <c r="P178" s="126">
        <v>122</v>
      </c>
      <c r="Q178" s="126">
        <v>59</v>
      </c>
      <c r="R178" s="126">
        <v>947</v>
      </c>
      <c r="S178" s="54"/>
    </row>
    <row r="179" spans="1:19" x14ac:dyDescent="0.2">
      <c r="A179" s="584"/>
      <c r="B179" s="584"/>
      <c r="C179" t="s">
        <v>104</v>
      </c>
      <c r="D179" s="395"/>
      <c r="E179" s="400"/>
      <c r="F179" s="400"/>
      <c r="G179" s="400"/>
      <c r="H179" s="400"/>
      <c r="I179" s="287">
        <v>1524</v>
      </c>
      <c r="J179" s="401">
        <v>344</v>
      </c>
      <c r="K179" s="401">
        <v>133</v>
      </c>
      <c r="L179" s="401">
        <v>99</v>
      </c>
      <c r="M179" s="402">
        <v>1114</v>
      </c>
      <c r="N179" s="126">
        <v>1697</v>
      </c>
      <c r="O179" s="126">
        <v>370</v>
      </c>
      <c r="P179" s="126">
        <v>140</v>
      </c>
      <c r="Q179" s="126">
        <v>113</v>
      </c>
      <c r="R179" s="126">
        <v>1229</v>
      </c>
      <c r="S179" s="54"/>
    </row>
    <row r="180" spans="1:19" x14ac:dyDescent="0.2">
      <c r="A180" s="584"/>
      <c r="B180" s="584"/>
      <c r="C180" t="s">
        <v>105</v>
      </c>
      <c r="D180" s="395"/>
      <c r="E180" s="400"/>
      <c r="F180" s="400"/>
      <c r="G180" s="400"/>
      <c r="H180" s="400"/>
      <c r="I180" s="401">
        <v>131</v>
      </c>
      <c r="J180" s="401">
        <v>38</v>
      </c>
      <c r="K180" s="401">
        <v>15</v>
      </c>
      <c r="L180" s="401" t="s">
        <v>107</v>
      </c>
      <c r="M180" s="402">
        <v>106</v>
      </c>
      <c r="N180" s="126">
        <v>153</v>
      </c>
      <c r="O180" s="126">
        <v>41</v>
      </c>
      <c r="P180" s="126">
        <v>19</v>
      </c>
      <c r="Q180" s="126" t="s">
        <v>107</v>
      </c>
      <c r="R180" s="126">
        <v>122</v>
      </c>
      <c r="S180" s="54"/>
    </row>
    <row r="181" spans="1:19" x14ac:dyDescent="0.2">
      <c r="A181" s="584"/>
      <c r="B181" s="584"/>
      <c r="C181" t="s">
        <v>136</v>
      </c>
      <c r="D181" s="395"/>
      <c r="E181" s="400"/>
      <c r="F181" s="400"/>
      <c r="G181" s="400"/>
      <c r="H181" s="400"/>
      <c r="I181" s="287">
        <v>3040</v>
      </c>
      <c r="J181" s="401">
        <v>739</v>
      </c>
      <c r="K181" s="401">
        <v>235</v>
      </c>
      <c r="L181" s="401">
        <v>139</v>
      </c>
      <c r="M181" s="402">
        <v>2197</v>
      </c>
      <c r="N181" s="126">
        <v>3531</v>
      </c>
      <c r="O181" s="126">
        <v>814</v>
      </c>
      <c r="P181" s="126">
        <v>274</v>
      </c>
      <c r="Q181" s="126">
        <v>155</v>
      </c>
      <c r="R181" s="126">
        <v>2491</v>
      </c>
      <c r="S181" s="54"/>
    </row>
    <row r="182" spans="1:19" x14ac:dyDescent="0.2">
      <c r="A182" s="584"/>
      <c r="B182" s="584"/>
      <c r="C182" t="s">
        <v>88</v>
      </c>
      <c r="D182" s="395"/>
      <c r="E182" s="400"/>
      <c r="F182" s="400"/>
      <c r="G182" s="400"/>
      <c r="H182" s="400"/>
      <c r="I182" s="287">
        <v>88050</v>
      </c>
      <c r="J182" s="287">
        <v>41175</v>
      </c>
      <c r="K182" s="287">
        <v>25672</v>
      </c>
      <c r="L182" s="287">
        <v>26486</v>
      </c>
      <c r="M182" s="402">
        <v>92940</v>
      </c>
      <c r="N182" s="126">
        <v>88429</v>
      </c>
      <c r="O182" s="126">
        <v>41033</v>
      </c>
      <c r="P182" s="126">
        <v>25725</v>
      </c>
      <c r="Q182" s="126">
        <v>26637</v>
      </c>
      <c r="R182" s="126">
        <v>92623</v>
      </c>
      <c r="S182" s="54"/>
    </row>
    <row r="183" spans="1:19" x14ac:dyDescent="0.2">
      <c r="A183" s="584"/>
      <c r="B183" s="584"/>
      <c r="C183" t="s">
        <v>271</v>
      </c>
      <c r="D183" s="395"/>
      <c r="E183" s="400"/>
      <c r="F183" s="400"/>
      <c r="G183" s="400"/>
      <c r="H183" s="400"/>
      <c r="I183" s="287">
        <v>153710</v>
      </c>
      <c r="J183" s="287">
        <v>60592</v>
      </c>
      <c r="K183" s="287">
        <v>34328</v>
      </c>
      <c r="L183" s="287">
        <v>33828</v>
      </c>
      <c r="M183" s="402">
        <v>146460</v>
      </c>
      <c r="N183" s="126">
        <v>160454</v>
      </c>
      <c r="O183" s="126">
        <v>61999</v>
      </c>
      <c r="P183" s="126">
        <v>35021</v>
      </c>
      <c r="Q183" s="126">
        <v>34551</v>
      </c>
      <c r="R183" s="126">
        <v>150777</v>
      </c>
      <c r="S183" s="54"/>
    </row>
    <row r="184" spans="1:19" x14ac:dyDescent="0.2">
      <c r="A184" s="584" t="s">
        <v>13</v>
      </c>
      <c r="B184" s="584" t="s">
        <v>270</v>
      </c>
      <c r="C184" t="s">
        <v>100</v>
      </c>
      <c r="D184" s="151">
        <v>5726</v>
      </c>
      <c r="E184" s="287">
        <v>14006</v>
      </c>
      <c r="F184" s="287">
        <v>5663</v>
      </c>
      <c r="G184" s="287">
        <v>4481</v>
      </c>
      <c r="H184" s="287">
        <v>19732</v>
      </c>
      <c r="I184" s="287">
        <v>4736</v>
      </c>
      <c r="J184" s="287">
        <v>13802</v>
      </c>
      <c r="K184" s="287">
        <v>6359</v>
      </c>
      <c r="L184" s="287">
        <v>4362</v>
      </c>
      <c r="M184" s="287">
        <v>18538</v>
      </c>
      <c r="N184" s="126">
        <v>3719</v>
      </c>
      <c r="O184" s="126">
        <v>10774</v>
      </c>
      <c r="P184" s="126">
        <v>5306</v>
      </c>
      <c r="Q184" s="126">
        <v>3684</v>
      </c>
      <c r="R184" s="126">
        <v>14493</v>
      </c>
    </row>
    <row r="185" spans="1:19" x14ac:dyDescent="0.2">
      <c r="A185" s="584"/>
      <c r="B185" s="584"/>
      <c r="C185" t="s">
        <v>102</v>
      </c>
      <c r="D185" s="151">
        <v>2118</v>
      </c>
      <c r="E185" s="287">
        <v>5774</v>
      </c>
      <c r="F185" s="287">
        <v>2206</v>
      </c>
      <c r="G185" s="287">
        <v>1546</v>
      </c>
      <c r="H185" s="287">
        <v>7892</v>
      </c>
      <c r="I185" s="287">
        <v>1565</v>
      </c>
      <c r="J185" s="287">
        <v>5070</v>
      </c>
      <c r="K185" s="287">
        <v>2095</v>
      </c>
      <c r="L185" s="287">
        <v>1333</v>
      </c>
      <c r="M185" s="287">
        <v>6635</v>
      </c>
      <c r="N185" s="126">
        <v>1584</v>
      </c>
      <c r="O185" s="126">
        <v>4840</v>
      </c>
      <c r="P185" s="126">
        <v>2040</v>
      </c>
      <c r="Q185" s="126">
        <v>1450</v>
      </c>
      <c r="R185" s="126">
        <v>6424</v>
      </c>
    </row>
    <row r="186" spans="1:19" x14ac:dyDescent="0.2">
      <c r="A186" s="584"/>
      <c r="B186" s="584"/>
      <c r="C186" t="s">
        <v>101</v>
      </c>
      <c r="D186" s="151">
        <v>12863</v>
      </c>
      <c r="E186" s="287">
        <v>25299</v>
      </c>
      <c r="F186" s="287">
        <v>7226</v>
      </c>
      <c r="G186" s="287">
        <v>3298</v>
      </c>
      <c r="H186" s="287">
        <v>38162</v>
      </c>
      <c r="I186" s="287">
        <v>10683</v>
      </c>
      <c r="J186" s="287">
        <v>25864</v>
      </c>
      <c r="K186" s="287">
        <v>7578</v>
      </c>
      <c r="L186" s="287">
        <v>3137</v>
      </c>
      <c r="M186" s="287">
        <v>36547</v>
      </c>
      <c r="N186" s="126">
        <v>10362</v>
      </c>
      <c r="O186" s="126">
        <v>22762</v>
      </c>
      <c r="P186" s="126">
        <v>6762</v>
      </c>
      <c r="Q186" s="126">
        <v>3319</v>
      </c>
      <c r="R186" s="126">
        <v>33124</v>
      </c>
    </row>
    <row r="187" spans="1:19" x14ac:dyDescent="0.2">
      <c r="A187" s="584"/>
      <c r="B187" s="584"/>
      <c r="C187" t="s">
        <v>103</v>
      </c>
      <c r="D187" s="151">
        <v>1655</v>
      </c>
      <c r="E187" s="287">
        <v>3545</v>
      </c>
      <c r="F187" s="287">
        <v>1339</v>
      </c>
      <c r="G187" s="401">
        <v>925</v>
      </c>
      <c r="H187" s="287">
        <v>5200</v>
      </c>
      <c r="I187" s="287">
        <v>1375</v>
      </c>
      <c r="J187" s="287">
        <v>3408</v>
      </c>
      <c r="K187" s="287">
        <v>1386</v>
      </c>
      <c r="L187" s="401">
        <v>853</v>
      </c>
      <c r="M187" s="287">
        <v>4783</v>
      </c>
      <c r="N187" s="126">
        <v>1345</v>
      </c>
      <c r="O187" s="126">
        <v>2849</v>
      </c>
      <c r="P187" s="126">
        <v>1183</v>
      </c>
      <c r="Q187" s="126">
        <v>897</v>
      </c>
      <c r="R187" s="126">
        <v>4194</v>
      </c>
    </row>
    <row r="188" spans="1:19" x14ac:dyDescent="0.2">
      <c r="A188" s="584"/>
      <c r="B188" s="584"/>
      <c r="C188" t="s">
        <v>104</v>
      </c>
      <c r="D188" s="396">
        <v>159</v>
      </c>
      <c r="E188" s="401">
        <v>380</v>
      </c>
      <c r="F188" s="401">
        <v>210</v>
      </c>
      <c r="G188" s="401">
        <v>190</v>
      </c>
      <c r="H188" s="401">
        <v>539</v>
      </c>
      <c r="I188" s="401">
        <v>116</v>
      </c>
      <c r="J188" s="401">
        <v>367</v>
      </c>
      <c r="K188" s="401">
        <v>201</v>
      </c>
      <c r="L188" s="401">
        <v>156</v>
      </c>
      <c r="M188" s="401">
        <v>483</v>
      </c>
      <c r="N188" s="126">
        <v>86</v>
      </c>
      <c r="O188" s="126">
        <v>296</v>
      </c>
      <c r="P188" s="126">
        <v>179</v>
      </c>
      <c r="Q188" s="126">
        <v>115</v>
      </c>
      <c r="R188" s="126">
        <v>382</v>
      </c>
    </row>
    <row r="189" spans="1:19" x14ac:dyDescent="0.2">
      <c r="A189" s="584"/>
      <c r="B189" s="584"/>
      <c r="C189" t="s">
        <v>105</v>
      </c>
      <c r="D189" s="396">
        <v>156</v>
      </c>
      <c r="E189" s="401">
        <v>411</v>
      </c>
      <c r="F189" s="401">
        <v>157</v>
      </c>
      <c r="G189" s="401">
        <v>83</v>
      </c>
      <c r="H189" s="401">
        <v>567</v>
      </c>
      <c r="I189" s="401">
        <v>140</v>
      </c>
      <c r="J189" s="401">
        <v>441</v>
      </c>
      <c r="K189" s="401">
        <v>135</v>
      </c>
      <c r="L189" s="401">
        <v>91</v>
      </c>
      <c r="M189" s="401">
        <v>581</v>
      </c>
      <c r="N189" s="126">
        <v>115</v>
      </c>
      <c r="O189" s="126">
        <v>325</v>
      </c>
      <c r="P189" s="126">
        <v>146</v>
      </c>
      <c r="Q189" s="126">
        <v>105</v>
      </c>
      <c r="R189" s="126">
        <v>440</v>
      </c>
    </row>
    <row r="190" spans="1:19" x14ac:dyDescent="0.2">
      <c r="A190" s="584"/>
      <c r="B190" s="584"/>
      <c r="C190" t="s">
        <v>136</v>
      </c>
      <c r="D190" s="151">
        <v>1960</v>
      </c>
      <c r="E190" s="287">
        <v>3869</v>
      </c>
      <c r="F190" s="287">
        <v>1168</v>
      </c>
      <c r="G190" s="401">
        <v>605</v>
      </c>
      <c r="H190" s="287">
        <v>5829</v>
      </c>
      <c r="I190" s="287">
        <v>1561</v>
      </c>
      <c r="J190" s="287">
        <v>3770</v>
      </c>
      <c r="K190" s="287">
        <v>1263</v>
      </c>
      <c r="L190" s="401">
        <v>572</v>
      </c>
      <c r="M190" s="287">
        <v>5331</v>
      </c>
      <c r="N190" s="126">
        <v>1507</v>
      </c>
      <c r="O190" s="126">
        <v>3394</v>
      </c>
      <c r="P190" s="126">
        <v>1056</v>
      </c>
      <c r="Q190" s="126">
        <v>575</v>
      </c>
      <c r="R190" s="126">
        <v>4901</v>
      </c>
    </row>
    <row r="191" spans="1:19" x14ac:dyDescent="0.2">
      <c r="A191" s="584"/>
      <c r="B191" s="584"/>
      <c r="C191" t="s">
        <v>88</v>
      </c>
      <c r="D191" s="151">
        <v>3177</v>
      </c>
      <c r="E191" s="287">
        <v>16956</v>
      </c>
      <c r="F191" s="287">
        <v>11069</v>
      </c>
      <c r="G191" s="287">
        <v>7648</v>
      </c>
      <c r="H191" s="287">
        <v>20133</v>
      </c>
      <c r="I191" s="287">
        <v>2661</v>
      </c>
      <c r="J191" s="287">
        <v>13548</v>
      </c>
      <c r="K191" s="287">
        <v>10598</v>
      </c>
      <c r="L191" s="287">
        <v>6002</v>
      </c>
      <c r="M191" s="287">
        <v>16209</v>
      </c>
      <c r="N191" s="126">
        <v>3719</v>
      </c>
      <c r="O191" s="126">
        <v>9854</v>
      </c>
      <c r="P191" s="126">
        <v>9180</v>
      </c>
      <c r="Q191" s="126">
        <v>5983</v>
      </c>
      <c r="R191" s="126">
        <v>13573</v>
      </c>
    </row>
    <row r="192" spans="1:19" x14ac:dyDescent="0.2">
      <c r="A192" s="584"/>
      <c r="B192" s="584"/>
      <c r="C192" t="s">
        <v>271</v>
      </c>
      <c r="D192" s="151">
        <v>27814</v>
      </c>
      <c r="E192" s="287">
        <v>70240</v>
      </c>
      <c r="F192" s="287">
        <v>29038</v>
      </c>
      <c r="G192" s="287">
        <v>18776</v>
      </c>
      <c r="H192" s="287">
        <v>98054</v>
      </c>
      <c r="I192" s="287">
        <v>22837</v>
      </c>
      <c r="J192" s="287">
        <v>66270</v>
      </c>
      <c r="K192" s="287">
        <v>29615</v>
      </c>
      <c r="L192" s="287">
        <v>16506</v>
      </c>
      <c r="M192" s="287">
        <v>89107</v>
      </c>
      <c r="N192" s="126">
        <v>22437</v>
      </c>
      <c r="O192" s="126">
        <v>55094</v>
      </c>
      <c r="P192" s="126">
        <v>25852</v>
      </c>
      <c r="Q192" s="126">
        <v>16128</v>
      </c>
      <c r="R192" s="126">
        <v>77531</v>
      </c>
    </row>
    <row r="193" spans="1:18" x14ac:dyDescent="0.2">
      <c r="A193" s="584"/>
      <c r="B193" s="584" t="s">
        <v>272</v>
      </c>
      <c r="C193" t="s">
        <v>100</v>
      </c>
      <c r="D193" s="396">
        <v>167</v>
      </c>
      <c r="E193" s="401">
        <v>638</v>
      </c>
      <c r="F193" s="401">
        <v>243</v>
      </c>
      <c r="G193" s="401">
        <v>137</v>
      </c>
      <c r="H193" s="401">
        <v>805</v>
      </c>
      <c r="I193" s="401">
        <v>151</v>
      </c>
      <c r="J193" s="401">
        <v>822</v>
      </c>
      <c r="K193" s="401">
        <v>265</v>
      </c>
      <c r="L193" s="401">
        <v>133</v>
      </c>
      <c r="M193" s="401">
        <v>973</v>
      </c>
      <c r="N193" s="126">
        <v>139</v>
      </c>
      <c r="O193" s="126">
        <v>567</v>
      </c>
      <c r="P193" s="126">
        <v>218</v>
      </c>
      <c r="Q193" s="126">
        <v>118</v>
      </c>
      <c r="R193" s="126">
        <v>706</v>
      </c>
    </row>
    <row r="194" spans="1:18" x14ac:dyDescent="0.2">
      <c r="A194" s="584"/>
      <c r="B194" s="584"/>
      <c r="C194" t="s">
        <v>102</v>
      </c>
      <c r="D194" s="396">
        <v>29</v>
      </c>
      <c r="E194" s="401">
        <v>147</v>
      </c>
      <c r="F194" s="401">
        <v>57</v>
      </c>
      <c r="G194" s="401">
        <v>53</v>
      </c>
      <c r="H194" s="401">
        <v>176</v>
      </c>
      <c r="I194" s="401">
        <v>43</v>
      </c>
      <c r="J194" s="401">
        <v>168</v>
      </c>
      <c r="K194" s="401">
        <v>72</v>
      </c>
      <c r="L194" s="401">
        <v>52</v>
      </c>
      <c r="M194" s="401">
        <v>211</v>
      </c>
      <c r="N194" s="126">
        <v>25</v>
      </c>
      <c r="O194" s="126">
        <v>200</v>
      </c>
      <c r="P194" s="126">
        <v>81</v>
      </c>
      <c r="Q194" s="126">
        <v>38</v>
      </c>
      <c r="R194" s="126">
        <v>225</v>
      </c>
    </row>
    <row r="195" spans="1:18" x14ac:dyDescent="0.2">
      <c r="A195" s="584"/>
      <c r="B195" s="584"/>
      <c r="C195" t="s">
        <v>101</v>
      </c>
      <c r="D195" s="396">
        <v>231</v>
      </c>
      <c r="E195" s="401">
        <v>915</v>
      </c>
      <c r="F195" s="401">
        <v>255</v>
      </c>
      <c r="G195" s="401">
        <v>115</v>
      </c>
      <c r="H195" s="287">
        <v>1146</v>
      </c>
      <c r="I195" s="401">
        <v>245</v>
      </c>
      <c r="J195" s="287">
        <v>1135</v>
      </c>
      <c r="K195" s="401">
        <v>318</v>
      </c>
      <c r="L195" s="401">
        <v>127</v>
      </c>
      <c r="M195" s="287">
        <v>1380</v>
      </c>
      <c r="N195" s="126">
        <v>274</v>
      </c>
      <c r="O195" s="126">
        <v>986</v>
      </c>
      <c r="P195" s="126">
        <v>257</v>
      </c>
      <c r="Q195" s="126">
        <v>125</v>
      </c>
      <c r="R195" s="126">
        <v>1260</v>
      </c>
    </row>
    <row r="196" spans="1:18" x14ac:dyDescent="0.2">
      <c r="A196" s="584"/>
      <c r="B196" s="584"/>
      <c r="C196" t="s">
        <v>103</v>
      </c>
      <c r="D196" s="396">
        <v>92</v>
      </c>
      <c r="E196" s="401">
        <v>241</v>
      </c>
      <c r="F196" s="401">
        <v>67</v>
      </c>
      <c r="G196" s="401">
        <v>30</v>
      </c>
      <c r="H196" s="401">
        <v>333</v>
      </c>
      <c r="I196" s="401">
        <v>100</v>
      </c>
      <c r="J196" s="401">
        <v>299</v>
      </c>
      <c r="K196" s="401">
        <v>91</v>
      </c>
      <c r="L196" s="401">
        <v>58</v>
      </c>
      <c r="M196" s="401">
        <v>399</v>
      </c>
      <c r="N196" s="126">
        <v>100</v>
      </c>
      <c r="O196" s="126">
        <v>250</v>
      </c>
      <c r="P196" s="126">
        <v>80</v>
      </c>
      <c r="Q196" s="126">
        <v>48</v>
      </c>
      <c r="R196" s="126">
        <v>350</v>
      </c>
    </row>
    <row r="197" spans="1:18" x14ac:dyDescent="0.2">
      <c r="A197" s="584"/>
      <c r="B197" s="584"/>
      <c r="C197" t="s">
        <v>104</v>
      </c>
      <c r="D197" s="396">
        <v>10</v>
      </c>
      <c r="E197" s="401">
        <v>18</v>
      </c>
      <c r="F197" s="401" t="s">
        <v>107</v>
      </c>
      <c r="G197" s="401" t="s">
        <v>107</v>
      </c>
      <c r="H197" s="401">
        <v>28</v>
      </c>
      <c r="I197" s="401" t="s">
        <v>107</v>
      </c>
      <c r="J197" s="401">
        <v>26</v>
      </c>
      <c r="K197" s="401">
        <v>10</v>
      </c>
      <c r="L197" s="401" t="s">
        <v>107</v>
      </c>
      <c r="M197" s="401">
        <v>29</v>
      </c>
      <c r="N197" s="126" t="s">
        <v>107</v>
      </c>
      <c r="O197" s="126">
        <v>15</v>
      </c>
      <c r="P197" s="126" t="s">
        <v>107</v>
      </c>
      <c r="Q197" s="126" t="s">
        <v>107</v>
      </c>
      <c r="R197" s="126">
        <v>21</v>
      </c>
    </row>
    <row r="198" spans="1:18" x14ac:dyDescent="0.2">
      <c r="A198" s="584"/>
      <c r="B198" s="584"/>
      <c r="C198" t="s">
        <v>105</v>
      </c>
      <c r="D198" s="396"/>
      <c r="E198" s="401">
        <v>15</v>
      </c>
      <c r="F198" s="401" t="s">
        <v>107</v>
      </c>
      <c r="G198" s="401"/>
      <c r="H198" s="401">
        <v>15</v>
      </c>
      <c r="I198" s="401" t="s">
        <v>107</v>
      </c>
      <c r="J198" s="401">
        <v>21</v>
      </c>
      <c r="K198" s="401" t="s">
        <v>107</v>
      </c>
      <c r="L198" s="401" t="s">
        <v>107</v>
      </c>
      <c r="M198" s="401">
        <v>25</v>
      </c>
      <c r="N198" s="126" t="s">
        <v>107</v>
      </c>
      <c r="O198" s="126">
        <v>13</v>
      </c>
      <c r="P198" s="126" t="s">
        <v>107</v>
      </c>
      <c r="Q198" s="126" t="s">
        <v>107</v>
      </c>
      <c r="R198" s="126">
        <v>18</v>
      </c>
    </row>
    <row r="199" spans="1:18" x14ac:dyDescent="0.2">
      <c r="A199" s="584"/>
      <c r="B199" s="584"/>
      <c r="C199" t="s">
        <v>136</v>
      </c>
      <c r="D199" s="396">
        <v>197</v>
      </c>
      <c r="E199" s="401">
        <v>392</v>
      </c>
      <c r="F199" s="401">
        <v>120</v>
      </c>
      <c r="G199" s="401">
        <v>93</v>
      </c>
      <c r="H199" s="401">
        <v>589</v>
      </c>
      <c r="I199" s="401">
        <v>143</v>
      </c>
      <c r="J199" s="401">
        <v>359</v>
      </c>
      <c r="K199" s="401">
        <v>122</v>
      </c>
      <c r="L199" s="401">
        <v>145</v>
      </c>
      <c r="M199" s="401">
        <v>502</v>
      </c>
      <c r="N199" s="126">
        <v>101</v>
      </c>
      <c r="O199" s="126">
        <v>257</v>
      </c>
      <c r="P199" s="126">
        <v>104</v>
      </c>
      <c r="Q199" s="126">
        <v>73</v>
      </c>
      <c r="R199" s="126">
        <v>358</v>
      </c>
    </row>
    <row r="200" spans="1:18" x14ac:dyDescent="0.2">
      <c r="A200" s="584"/>
      <c r="B200" s="584"/>
      <c r="C200" t="s">
        <v>88</v>
      </c>
      <c r="D200" s="396">
        <v>154</v>
      </c>
      <c r="E200" s="401">
        <v>842</v>
      </c>
      <c r="F200" s="401">
        <v>541</v>
      </c>
      <c r="G200" s="401">
        <v>366</v>
      </c>
      <c r="H200" s="401">
        <v>996</v>
      </c>
      <c r="I200" s="401">
        <v>139</v>
      </c>
      <c r="J200" s="401">
        <v>763</v>
      </c>
      <c r="K200" s="401">
        <v>603</v>
      </c>
      <c r="L200" s="401">
        <v>395</v>
      </c>
      <c r="M200" s="401">
        <v>902</v>
      </c>
      <c r="N200" s="126">
        <v>184</v>
      </c>
      <c r="O200" s="126">
        <v>566</v>
      </c>
      <c r="P200" s="126">
        <v>500</v>
      </c>
      <c r="Q200" s="126">
        <v>296</v>
      </c>
      <c r="R200" s="126">
        <v>750</v>
      </c>
    </row>
    <row r="201" spans="1:18" x14ac:dyDescent="0.2">
      <c r="A201" s="584"/>
      <c r="B201" s="584"/>
      <c r="C201" t="s">
        <v>271</v>
      </c>
      <c r="D201" s="396">
        <v>880</v>
      </c>
      <c r="E201" s="287">
        <v>3208</v>
      </c>
      <c r="F201" s="287">
        <v>1297</v>
      </c>
      <c r="G201" s="401">
        <v>796</v>
      </c>
      <c r="H201" s="287">
        <v>4088</v>
      </c>
      <c r="I201" s="401">
        <v>828</v>
      </c>
      <c r="J201" s="287">
        <v>3593</v>
      </c>
      <c r="K201" s="287">
        <v>1488</v>
      </c>
      <c r="L201" s="401">
        <v>919</v>
      </c>
      <c r="M201" s="287">
        <v>4421</v>
      </c>
      <c r="N201" s="126">
        <v>834</v>
      </c>
      <c r="O201" s="126">
        <v>2854</v>
      </c>
      <c r="P201" s="126">
        <v>1250</v>
      </c>
      <c r="Q201" s="126">
        <v>709</v>
      </c>
      <c r="R201" s="126">
        <v>3688</v>
      </c>
    </row>
    <row r="202" spans="1:18" x14ac:dyDescent="0.2">
      <c r="A202" s="584"/>
      <c r="B202" s="584" t="s">
        <v>273</v>
      </c>
      <c r="C202" t="s">
        <v>100</v>
      </c>
      <c r="D202" s="395"/>
      <c r="E202" s="400"/>
      <c r="F202" s="400"/>
      <c r="G202" s="400"/>
      <c r="H202" s="400"/>
      <c r="I202" s="287">
        <v>3167</v>
      </c>
      <c r="J202" s="287">
        <v>7910</v>
      </c>
      <c r="K202" s="287">
        <v>2945</v>
      </c>
      <c r="L202" s="287">
        <v>1935</v>
      </c>
      <c r="M202" s="287">
        <v>11077</v>
      </c>
      <c r="N202" s="126">
        <v>2510</v>
      </c>
      <c r="O202" s="126">
        <v>7076</v>
      </c>
      <c r="P202" s="126">
        <v>2852</v>
      </c>
      <c r="Q202" s="126">
        <v>1780</v>
      </c>
      <c r="R202" s="126">
        <v>9586</v>
      </c>
    </row>
    <row r="203" spans="1:18" x14ac:dyDescent="0.2">
      <c r="A203" s="584"/>
      <c r="B203" s="584"/>
      <c r="C203" t="s">
        <v>102</v>
      </c>
      <c r="D203" s="395"/>
      <c r="E203" s="400"/>
      <c r="F203" s="400"/>
      <c r="G203" s="400"/>
      <c r="H203" s="400"/>
      <c r="I203" s="401">
        <v>916</v>
      </c>
      <c r="J203" s="287">
        <v>2864</v>
      </c>
      <c r="K203" s="287">
        <v>1160</v>
      </c>
      <c r="L203" s="401">
        <v>719</v>
      </c>
      <c r="M203" s="287">
        <v>3780</v>
      </c>
      <c r="N203" s="126">
        <v>759</v>
      </c>
      <c r="O203" s="126">
        <v>2386</v>
      </c>
      <c r="P203" s="126">
        <v>965</v>
      </c>
      <c r="Q203" s="126">
        <v>600</v>
      </c>
      <c r="R203" s="126">
        <v>3145</v>
      </c>
    </row>
    <row r="204" spans="1:18" x14ac:dyDescent="0.2">
      <c r="A204" s="584"/>
      <c r="B204" s="584"/>
      <c r="C204" t="s">
        <v>101</v>
      </c>
      <c r="D204" s="395"/>
      <c r="E204" s="400"/>
      <c r="F204" s="400"/>
      <c r="G204" s="400"/>
      <c r="H204" s="400"/>
      <c r="I204" s="287">
        <v>6591</v>
      </c>
      <c r="J204" s="287">
        <v>14181</v>
      </c>
      <c r="K204" s="287">
        <v>3877</v>
      </c>
      <c r="L204" s="287">
        <v>1405</v>
      </c>
      <c r="M204" s="287">
        <v>20772</v>
      </c>
      <c r="N204" s="126">
        <v>5331</v>
      </c>
      <c r="O204" s="126">
        <v>13275</v>
      </c>
      <c r="P204" s="126">
        <v>3757</v>
      </c>
      <c r="Q204" s="126">
        <v>1350</v>
      </c>
      <c r="R204" s="126">
        <v>18606</v>
      </c>
    </row>
    <row r="205" spans="1:18" x14ac:dyDescent="0.2">
      <c r="A205" s="584"/>
      <c r="B205" s="584"/>
      <c r="C205" t="s">
        <v>103</v>
      </c>
      <c r="D205" s="395"/>
      <c r="E205" s="400"/>
      <c r="F205" s="400"/>
      <c r="G205" s="400"/>
      <c r="H205" s="400"/>
      <c r="I205" s="287">
        <v>1008</v>
      </c>
      <c r="J205" s="287">
        <v>2112</v>
      </c>
      <c r="K205" s="401">
        <v>753</v>
      </c>
      <c r="L205" s="401">
        <v>402</v>
      </c>
      <c r="M205" s="287">
        <v>3120</v>
      </c>
      <c r="N205" s="126">
        <v>853</v>
      </c>
      <c r="O205" s="126">
        <v>1896</v>
      </c>
      <c r="P205" s="126">
        <v>711</v>
      </c>
      <c r="Q205" s="126">
        <v>398</v>
      </c>
      <c r="R205" s="126">
        <v>2749</v>
      </c>
    </row>
    <row r="206" spans="1:18" x14ac:dyDescent="0.2">
      <c r="A206" s="584"/>
      <c r="B206" s="584"/>
      <c r="C206" t="s">
        <v>104</v>
      </c>
      <c r="D206" s="395"/>
      <c r="E206" s="400"/>
      <c r="F206" s="400"/>
      <c r="G206" s="400"/>
      <c r="H206" s="400"/>
      <c r="I206" s="401">
        <v>81</v>
      </c>
      <c r="J206" s="401">
        <v>205</v>
      </c>
      <c r="K206" s="401">
        <v>90</v>
      </c>
      <c r="L206" s="401">
        <v>74</v>
      </c>
      <c r="M206" s="401">
        <v>286</v>
      </c>
      <c r="N206" s="126">
        <v>60</v>
      </c>
      <c r="O206" s="126">
        <v>154</v>
      </c>
      <c r="P206" s="126">
        <v>75</v>
      </c>
      <c r="Q206" s="126">
        <v>61</v>
      </c>
      <c r="R206" s="126">
        <v>214</v>
      </c>
    </row>
    <row r="207" spans="1:18" x14ac:dyDescent="0.2">
      <c r="A207" s="584"/>
      <c r="B207" s="584"/>
      <c r="C207" t="s">
        <v>105</v>
      </c>
      <c r="D207" s="395"/>
      <c r="E207" s="400"/>
      <c r="F207" s="400"/>
      <c r="G207" s="400"/>
      <c r="H207" s="400"/>
      <c r="I207" s="401">
        <v>83</v>
      </c>
      <c r="J207" s="401">
        <v>242</v>
      </c>
      <c r="K207" s="401">
        <v>78</v>
      </c>
      <c r="L207" s="401">
        <v>42</v>
      </c>
      <c r="M207" s="401">
        <v>325</v>
      </c>
      <c r="N207" s="126">
        <v>70</v>
      </c>
      <c r="O207" s="126">
        <v>225</v>
      </c>
      <c r="P207" s="126">
        <v>62</v>
      </c>
      <c r="Q207" s="126">
        <v>47</v>
      </c>
      <c r="R207" s="126">
        <v>295</v>
      </c>
    </row>
    <row r="208" spans="1:18" x14ac:dyDescent="0.2">
      <c r="A208" s="584"/>
      <c r="B208" s="584"/>
      <c r="C208" t="s">
        <v>136</v>
      </c>
      <c r="D208" s="395"/>
      <c r="E208" s="400"/>
      <c r="F208" s="400"/>
      <c r="G208" s="400"/>
      <c r="H208" s="400"/>
      <c r="I208" s="287">
        <v>1037</v>
      </c>
      <c r="J208" s="287">
        <v>2078</v>
      </c>
      <c r="K208" s="401">
        <v>602</v>
      </c>
      <c r="L208" s="401">
        <v>243</v>
      </c>
      <c r="M208" s="287">
        <v>3115</v>
      </c>
      <c r="N208" s="126">
        <v>864</v>
      </c>
      <c r="O208" s="126">
        <v>1955</v>
      </c>
      <c r="P208" s="126">
        <v>652</v>
      </c>
      <c r="Q208" s="126">
        <v>274</v>
      </c>
      <c r="R208" s="126">
        <v>2819</v>
      </c>
    </row>
    <row r="209" spans="1:19" x14ac:dyDescent="0.2">
      <c r="A209" s="584"/>
      <c r="B209" s="584"/>
      <c r="C209" t="s">
        <v>88</v>
      </c>
      <c r="D209" s="395"/>
      <c r="E209" s="400"/>
      <c r="F209" s="400"/>
      <c r="G209" s="400"/>
      <c r="H209" s="400"/>
      <c r="I209" s="287">
        <v>1548</v>
      </c>
      <c r="J209" s="287">
        <v>7864</v>
      </c>
      <c r="K209" s="287">
        <v>4829</v>
      </c>
      <c r="L209" s="287">
        <v>2554</v>
      </c>
      <c r="M209" s="287">
        <v>9412</v>
      </c>
      <c r="N209" s="126">
        <v>1392</v>
      </c>
      <c r="O209" s="126">
        <v>6723</v>
      </c>
      <c r="P209" s="126">
        <v>5105</v>
      </c>
      <c r="Q209" s="126">
        <v>2582</v>
      </c>
      <c r="R209" s="126">
        <v>8115</v>
      </c>
    </row>
    <row r="210" spans="1:19" x14ac:dyDescent="0.2">
      <c r="A210" s="584"/>
      <c r="B210" s="584"/>
      <c r="C210" t="s">
        <v>271</v>
      </c>
      <c r="D210" s="395"/>
      <c r="E210" s="400"/>
      <c r="F210" s="400"/>
      <c r="G210" s="400"/>
      <c r="H210" s="400"/>
      <c r="I210" s="287">
        <v>14431</v>
      </c>
      <c r="J210" s="287">
        <v>37456</v>
      </c>
      <c r="K210" s="287">
        <v>14334</v>
      </c>
      <c r="L210" s="287">
        <v>7374</v>
      </c>
      <c r="M210" s="287">
        <v>51887</v>
      </c>
      <c r="N210" s="126">
        <v>11839</v>
      </c>
      <c r="O210" s="126">
        <v>33690</v>
      </c>
      <c r="P210" s="126">
        <v>14179</v>
      </c>
      <c r="Q210" s="126">
        <v>7092</v>
      </c>
      <c r="R210" s="126">
        <v>45529</v>
      </c>
    </row>
    <row r="211" spans="1:19" x14ac:dyDescent="0.2">
      <c r="A211" s="584"/>
      <c r="B211" s="584" t="s">
        <v>274</v>
      </c>
      <c r="C211" t="s">
        <v>100</v>
      </c>
      <c r="D211" s="395"/>
      <c r="E211" s="400"/>
      <c r="F211" s="400"/>
      <c r="G211" s="400"/>
      <c r="H211" s="400"/>
      <c r="I211" s="287">
        <v>228353</v>
      </c>
      <c r="J211" s="287">
        <v>99377</v>
      </c>
      <c r="K211" s="287">
        <v>45277</v>
      </c>
      <c r="L211" s="287">
        <v>62540</v>
      </c>
      <c r="M211" s="402">
        <v>245904</v>
      </c>
      <c r="N211" s="126">
        <v>243698</v>
      </c>
      <c r="O211" s="126">
        <v>109104</v>
      </c>
      <c r="P211" s="126">
        <v>49668</v>
      </c>
      <c r="Q211" s="126">
        <v>68714</v>
      </c>
      <c r="R211" s="126">
        <v>267313</v>
      </c>
      <c r="S211" s="54"/>
    </row>
    <row r="212" spans="1:19" x14ac:dyDescent="0.2">
      <c r="A212" s="584"/>
      <c r="B212" s="584"/>
      <c r="C212" t="s">
        <v>102</v>
      </c>
      <c r="D212" s="395"/>
      <c r="E212" s="400"/>
      <c r="F212" s="400"/>
      <c r="G212" s="400"/>
      <c r="H212" s="400"/>
      <c r="I212" s="287">
        <v>78146</v>
      </c>
      <c r="J212" s="287">
        <v>30544</v>
      </c>
      <c r="K212" s="287">
        <v>14721</v>
      </c>
      <c r="L212" s="287">
        <v>15327</v>
      </c>
      <c r="M212" s="402">
        <v>80082</v>
      </c>
      <c r="N212" s="126">
        <v>84972</v>
      </c>
      <c r="O212" s="126">
        <v>34846</v>
      </c>
      <c r="P212" s="126">
        <v>16432</v>
      </c>
      <c r="Q212" s="126">
        <v>17238</v>
      </c>
      <c r="R212" s="126">
        <v>89268</v>
      </c>
      <c r="S212" s="54"/>
    </row>
    <row r="213" spans="1:19" x14ac:dyDescent="0.2">
      <c r="A213" s="584"/>
      <c r="B213" s="584"/>
      <c r="C213" t="s">
        <v>101</v>
      </c>
      <c r="D213" s="395"/>
      <c r="E213" s="400"/>
      <c r="F213" s="400"/>
      <c r="G213" s="400"/>
      <c r="H213" s="400"/>
      <c r="I213" s="287">
        <v>440556</v>
      </c>
      <c r="J213" s="287">
        <v>124558</v>
      </c>
      <c r="K213" s="287">
        <v>43586</v>
      </c>
      <c r="L213" s="287">
        <v>29630</v>
      </c>
      <c r="M213" s="402">
        <v>387902</v>
      </c>
      <c r="N213" s="126">
        <v>494707</v>
      </c>
      <c r="O213" s="126">
        <v>144280</v>
      </c>
      <c r="P213" s="126">
        <v>49958</v>
      </c>
      <c r="Q213" s="126">
        <v>34395</v>
      </c>
      <c r="R213" s="126">
        <v>443233</v>
      </c>
    </row>
    <row r="214" spans="1:19" x14ac:dyDescent="0.2">
      <c r="A214" s="584"/>
      <c r="B214" s="584"/>
      <c r="C214" t="s">
        <v>103</v>
      </c>
      <c r="D214" s="395"/>
      <c r="E214" s="400"/>
      <c r="F214" s="400"/>
      <c r="G214" s="400"/>
      <c r="H214" s="400"/>
      <c r="I214" s="287">
        <v>57914</v>
      </c>
      <c r="J214" s="287">
        <v>26123</v>
      </c>
      <c r="K214" s="287">
        <v>12565</v>
      </c>
      <c r="L214" s="287">
        <v>12446</v>
      </c>
      <c r="M214" s="402">
        <v>66402</v>
      </c>
      <c r="N214" s="126">
        <v>64198</v>
      </c>
      <c r="O214" s="126">
        <v>29526</v>
      </c>
      <c r="P214" s="126">
        <v>14329</v>
      </c>
      <c r="Q214" s="126">
        <v>14585</v>
      </c>
      <c r="R214" s="126">
        <v>74829</v>
      </c>
      <c r="S214" s="54"/>
    </row>
    <row r="215" spans="1:19" x14ac:dyDescent="0.2">
      <c r="A215" s="584"/>
      <c r="B215" s="584"/>
      <c r="C215" t="s">
        <v>104</v>
      </c>
      <c r="D215" s="395"/>
      <c r="E215" s="400"/>
      <c r="F215" s="400"/>
      <c r="G215" s="400"/>
      <c r="H215" s="400"/>
      <c r="I215" s="287">
        <v>7088</v>
      </c>
      <c r="J215" s="287">
        <v>4278</v>
      </c>
      <c r="K215" s="287">
        <v>2202</v>
      </c>
      <c r="L215" s="287">
        <v>1835</v>
      </c>
      <c r="M215" s="402">
        <v>8766</v>
      </c>
      <c r="N215" s="126">
        <v>7876</v>
      </c>
      <c r="O215" s="126">
        <v>4744</v>
      </c>
      <c r="P215" s="126">
        <v>2476</v>
      </c>
      <c r="Q215" s="126">
        <v>2063</v>
      </c>
      <c r="R215" s="126">
        <v>9824</v>
      </c>
      <c r="S215" s="54"/>
    </row>
    <row r="216" spans="1:19" x14ac:dyDescent="0.2">
      <c r="A216" s="584"/>
      <c r="B216" s="584"/>
      <c r="C216" t="s">
        <v>105</v>
      </c>
      <c r="D216" s="395"/>
      <c r="E216" s="400"/>
      <c r="F216" s="400"/>
      <c r="G216" s="400"/>
      <c r="H216" s="400"/>
      <c r="I216" s="287">
        <v>7427</v>
      </c>
      <c r="J216" s="287">
        <v>2142</v>
      </c>
      <c r="K216" s="401">
        <v>884</v>
      </c>
      <c r="L216" s="401">
        <v>637</v>
      </c>
      <c r="M216" s="402">
        <v>6628</v>
      </c>
      <c r="N216" s="126">
        <v>7963</v>
      </c>
      <c r="O216" s="126">
        <v>2460</v>
      </c>
      <c r="P216" s="126">
        <v>1042</v>
      </c>
      <c r="Q216" s="126">
        <v>735</v>
      </c>
      <c r="R216" s="126">
        <v>7360</v>
      </c>
      <c r="S216" s="54"/>
    </row>
    <row r="217" spans="1:19" x14ac:dyDescent="0.2">
      <c r="A217" s="584"/>
      <c r="B217" s="584"/>
      <c r="C217" t="s">
        <v>136</v>
      </c>
      <c r="D217" s="395"/>
      <c r="E217" s="400"/>
      <c r="F217" s="400"/>
      <c r="G217" s="400"/>
      <c r="H217" s="400"/>
      <c r="I217" s="287">
        <v>73628</v>
      </c>
      <c r="J217" s="287">
        <v>33925</v>
      </c>
      <c r="K217" s="287">
        <v>16443</v>
      </c>
      <c r="L217" s="287">
        <v>17246</v>
      </c>
      <c r="M217" s="402">
        <v>84228</v>
      </c>
      <c r="N217" s="126">
        <v>81215</v>
      </c>
      <c r="O217" s="126">
        <v>37250</v>
      </c>
      <c r="P217" s="126">
        <v>17453</v>
      </c>
      <c r="Q217" s="126">
        <v>18256</v>
      </c>
      <c r="R217" s="126">
        <v>93000</v>
      </c>
      <c r="S217" s="54"/>
    </row>
    <row r="218" spans="1:19" x14ac:dyDescent="0.2">
      <c r="A218" s="584"/>
      <c r="B218" s="584"/>
      <c r="C218" t="s">
        <v>88</v>
      </c>
      <c r="D218" s="395"/>
      <c r="E218" s="400"/>
      <c r="F218" s="400"/>
      <c r="G218" s="400"/>
      <c r="H218" s="400"/>
      <c r="I218" s="287">
        <v>1569209</v>
      </c>
      <c r="J218" s="287">
        <v>1136854</v>
      </c>
      <c r="K218" s="287">
        <v>754816</v>
      </c>
      <c r="L218" s="287">
        <v>935974</v>
      </c>
      <c r="M218" s="402">
        <v>2238174</v>
      </c>
      <c r="N218" s="126">
        <v>1595742</v>
      </c>
      <c r="O218" s="126">
        <v>1144479</v>
      </c>
      <c r="P218" s="126">
        <v>762363</v>
      </c>
      <c r="Q218" s="126">
        <v>946756</v>
      </c>
      <c r="R218" s="126">
        <v>2249255</v>
      </c>
      <c r="S218" s="54"/>
    </row>
    <row r="219" spans="1:19" x14ac:dyDescent="0.2">
      <c r="A219" s="584"/>
      <c r="B219" s="584"/>
      <c r="C219" t="s">
        <v>271</v>
      </c>
      <c r="D219" s="395"/>
      <c r="E219" s="400"/>
      <c r="F219" s="400"/>
      <c r="G219" s="400"/>
      <c r="H219" s="400"/>
      <c r="I219" s="287">
        <v>2462321</v>
      </c>
      <c r="J219" s="287">
        <v>1457801</v>
      </c>
      <c r="K219" s="287">
        <v>890494</v>
      </c>
      <c r="L219" s="287">
        <v>1075635</v>
      </c>
      <c r="M219" s="402">
        <v>3118086</v>
      </c>
      <c r="N219" s="126">
        <v>2580371</v>
      </c>
      <c r="O219" s="126">
        <v>1506689</v>
      </c>
      <c r="P219" s="126">
        <v>913721</v>
      </c>
      <c r="Q219" s="126">
        <v>1102742</v>
      </c>
      <c r="R219" s="126">
        <v>3234082</v>
      </c>
      <c r="S219" s="54"/>
    </row>
    <row r="220" spans="1:19" x14ac:dyDescent="0.2">
      <c r="A220" s="584" t="s">
        <v>14</v>
      </c>
      <c r="B220" s="584" t="s">
        <v>270</v>
      </c>
      <c r="C220" t="s">
        <v>100</v>
      </c>
      <c r="D220" s="151">
        <v>1626</v>
      </c>
      <c r="E220" s="287">
        <v>3798</v>
      </c>
      <c r="F220" s="287">
        <v>1184</v>
      </c>
      <c r="G220" s="401">
        <v>614</v>
      </c>
      <c r="H220" s="287">
        <v>5424</v>
      </c>
      <c r="I220" s="287">
        <v>1410</v>
      </c>
      <c r="J220" s="287">
        <v>3636</v>
      </c>
      <c r="K220" s="287">
        <v>1170</v>
      </c>
      <c r="L220" s="401">
        <v>567</v>
      </c>
      <c r="M220" s="287">
        <v>5046</v>
      </c>
      <c r="N220" s="126">
        <v>1264</v>
      </c>
      <c r="O220" s="126">
        <v>2991</v>
      </c>
      <c r="P220" s="126">
        <v>1062</v>
      </c>
      <c r="Q220" s="126">
        <v>560</v>
      </c>
      <c r="R220" s="126">
        <v>4255</v>
      </c>
    </row>
    <row r="221" spans="1:19" x14ac:dyDescent="0.2">
      <c r="A221" s="584"/>
      <c r="B221" s="584"/>
      <c r="C221" t="s">
        <v>102</v>
      </c>
      <c r="D221" s="396">
        <v>189</v>
      </c>
      <c r="E221" s="401">
        <v>551</v>
      </c>
      <c r="F221" s="401">
        <v>243</v>
      </c>
      <c r="G221" s="401">
        <v>178</v>
      </c>
      <c r="H221" s="401">
        <v>740</v>
      </c>
      <c r="I221" s="401">
        <v>147</v>
      </c>
      <c r="J221" s="401">
        <v>592</v>
      </c>
      <c r="K221" s="401">
        <v>326</v>
      </c>
      <c r="L221" s="401">
        <v>210</v>
      </c>
      <c r="M221" s="401">
        <v>739</v>
      </c>
      <c r="N221" s="126">
        <v>188</v>
      </c>
      <c r="O221" s="126">
        <v>547</v>
      </c>
      <c r="P221" s="126">
        <v>295</v>
      </c>
      <c r="Q221" s="126">
        <v>232</v>
      </c>
      <c r="R221" s="126">
        <v>735</v>
      </c>
    </row>
    <row r="222" spans="1:19" x14ac:dyDescent="0.2">
      <c r="A222" s="584"/>
      <c r="B222" s="584"/>
      <c r="C222" t="s">
        <v>101</v>
      </c>
      <c r="D222" s="396">
        <v>649</v>
      </c>
      <c r="E222" s="287">
        <v>1240</v>
      </c>
      <c r="F222" s="401">
        <v>378</v>
      </c>
      <c r="G222" s="401">
        <v>178</v>
      </c>
      <c r="H222" s="287">
        <v>1889</v>
      </c>
      <c r="I222" s="401">
        <v>654</v>
      </c>
      <c r="J222" s="287">
        <v>1280</v>
      </c>
      <c r="K222" s="401">
        <v>415</v>
      </c>
      <c r="L222" s="401">
        <v>152</v>
      </c>
      <c r="M222" s="287">
        <v>1934</v>
      </c>
      <c r="N222" s="126">
        <v>670</v>
      </c>
      <c r="O222" s="126">
        <v>1157</v>
      </c>
      <c r="P222" s="126">
        <v>331</v>
      </c>
      <c r="Q222" s="126">
        <v>158</v>
      </c>
      <c r="R222" s="126">
        <v>1827</v>
      </c>
    </row>
    <row r="223" spans="1:19" x14ac:dyDescent="0.2">
      <c r="A223" s="584"/>
      <c r="B223" s="584"/>
      <c r="C223" t="s">
        <v>103</v>
      </c>
      <c r="D223" s="396">
        <v>75</v>
      </c>
      <c r="E223" s="401">
        <v>159</v>
      </c>
      <c r="F223" s="401">
        <v>45</v>
      </c>
      <c r="G223" s="401">
        <v>35</v>
      </c>
      <c r="H223" s="401">
        <v>234</v>
      </c>
      <c r="I223" s="401">
        <v>69</v>
      </c>
      <c r="J223" s="401">
        <v>147</v>
      </c>
      <c r="K223" s="401">
        <v>45</v>
      </c>
      <c r="L223" s="401">
        <v>30</v>
      </c>
      <c r="M223" s="401">
        <v>216</v>
      </c>
      <c r="N223" s="126">
        <v>81</v>
      </c>
      <c r="O223" s="126">
        <v>137</v>
      </c>
      <c r="P223" s="126">
        <v>59</v>
      </c>
      <c r="Q223" s="126">
        <v>21</v>
      </c>
      <c r="R223" s="126">
        <v>218</v>
      </c>
    </row>
    <row r="224" spans="1:19" x14ac:dyDescent="0.2">
      <c r="A224" s="584"/>
      <c r="B224" s="584"/>
      <c r="C224" t="s">
        <v>104</v>
      </c>
      <c r="D224" s="396">
        <v>46</v>
      </c>
      <c r="E224" s="401">
        <v>91</v>
      </c>
      <c r="F224" s="401">
        <v>37</v>
      </c>
      <c r="G224" s="401">
        <v>11</v>
      </c>
      <c r="H224" s="401">
        <v>137</v>
      </c>
      <c r="I224" s="401">
        <v>32</v>
      </c>
      <c r="J224" s="401">
        <v>99</v>
      </c>
      <c r="K224" s="401">
        <v>48</v>
      </c>
      <c r="L224" s="401">
        <v>33</v>
      </c>
      <c r="M224" s="401">
        <v>131</v>
      </c>
      <c r="N224" s="126">
        <v>35</v>
      </c>
      <c r="O224" s="126">
        <v>83</v>
      </c>
      <c r="P224" s="126">
        <v>33</v>
      </c>
      <c r="Q224" s="126">
        <v>27</v>
      </c>
      <c r="R224" s="126">
        <v>118</v>
      </c>
    </row>
    <row r="225" spans="1:18" x14ac:dyDescent="0.2">
      <c r="A225" s="584"/>
      <c r="B225" s="584"/>
      <c r="C225" t="s">
        <v>105</v>
      </c>
      <c r="D225" s="396">
        <v>12</v>
      </c>
      <c r="E225" s="401">
        <v>21</v>
      </c>
      <c r="F225" s="401">
        <v>12</v>
      </c>
      <c r="G225" s="401" t="s">
        <v>107</v>
      </c>
      <c r="H225" s="401">
        <v>33</v>
      </c>
      <c r="I225" s="401" t="s">
        <v>107</v>
      </c>
      <c r="J225" s="401">
        <v>28</v>
      </c>
      <c r="K225" s="401" t="s">
        <v>107</v>
      </c>
      <c r="L225" s="401" t="s">
        <v>107</v>
      </c>
      <c r="M225" s="401">
        <v>33</v>
      </c>
      <c r="N225" s="126" t="s">
        <v>107</v>
      </c>
      <c r="O225" s="126">
        <v>27</v>
      </c>
      <c r="P225" s="126" t="s">
        <v>107</v>
      </c>
      <c r="Q225" s="126" t="s">
        <v>107</v>
      </c>
      <c r="R225" s="126">
        <v>34</v>
      </c>
    </row>
    <row r="226" spans="1:18" x14ac:dyDescent="0.2">
      <c r="A226" s="584"/>
      <c r="B226" s="584"/>
      <c r="C226" t="s">
        <v>136</v>
      </c>
      <c r="D226" s="396">
        <v>206</v>
      </c>
      <c r="E226" s="401">
        <v>426</v>
      </c>
      <c r="F226" s="401">
        <v>94</v>
      </c>
      <c r="G226" s="401">
        <v>42</v>
      </c>
      <c r="H226" s="401">
        <v>632</v>
      </c>
      <c r="I226" s="401">
        <v>205</v>
      </c>
      <c r="J226" s="401">
        <v>430</v>
      </c>
      <c r="K226" s="401">
        <v>107</v>
      </c>
      <c r="L226" s="401">
        <v>54</v>
      </c>
      <c r="M226" s="401">
        <v>635</v>
      </c>
      <c r="N226" s="126">
        <v>196</v>
      </c>
      <c r="O226" s="126">
        <v>380</v>
      </c>
      <c r="P226" s="126">
        <v>108</v>
      </c>
      <c r="Q226" s="126">
        <v>38</v>
      </c>
      <c r="R226" s="126">
        <v>576</v>
      </c>
    </row>
    <row r="227" spans="1:18" x14ac:dyDescent="0.2">
      <c r="A227" s="584"/>
      <c r="B227" s="584"/>
      <c r="C227" t="s">
        <v>88</v>
      </c>
      <c r="D227" s="396">
        <v>245</v>
      </c>
      <c r="E227" s="287">
        <v>1132</v>
      </c>
      <c r="F227" s="401">
        <v>713</v>
      </c>
      <c r="G227" s="401">
        <v>544</v>
      </c>
      <c r="H227" s="287">
        <v>1377</v>
      </c>
      <c r="I227" s="401">
        <v>207</v>
      </c>
      <c r="J227" s="287">
        <v>1294</v>
      </c>
      <c r="K227" s="401">
        <v>927</v>
      </c>
      <c r="L227" s="401">
        <v>627</v>
      </c>
      <c r="M227" s="287">
        <v>1501</v>
      </c>
      <c r="N227" s="126">
        <v>199</v>
      </c>
      <c r="O227" s="126">
        <v>981</v>
      </c>
      <c r="P227" s="126">
        <v>864</v>
      </c>
      <c r="Q227" s="126">
        <v>564</v>
      </c>
      <c r="R227" s="126">
        <v>1180</v>
      </c>
    </row>
    <row r="228" spans="1:18" x14ac:dyDescent="0.2">
      <c r="A228" s="584"/>
      <c r="B228" s="584"/>
      <c r="C228" t="s">
        <v>271</v>
      </c>
      <c r="D228" s="151">
        <v>3048</v>
      </c>
      <c r="E228" s="287">
        <v>7418</v>
      </c>
      <c r="F228" s="287">
        <v>2706</v>
      </c>
      <c r="G228" s="287">
        <v>1605</v>
      </c>
      <c r="H228" s="287">
        <v>10466</v>
      </c>
      <c r="I228" s="287">
        <v>2729</v>
      </c>
      <c r="J228" s="287">
        <v>7506</v>
      </c>
      <c r="K228" s="287">
        <v>3046</v>
      </c>
      <c r="L228" s="287">
        <v>1680</v>
      </c>
      <c r="M228" s="287">
        <v>10235</v>
      </c>
      <c r="N228" s="126">
        <v>2640</v>
      </c>
      <c r="O228" s="126">
        <v>6303</v>
      </c>
      <c r="P228" s="126">
        <v>2759</v>
      </c>
      <c r="Q228" s="126">
        <v>1603</v>
      </c>
      <c r="R228" s="126">
        <v>8943</v>
      </c>
    </row>
    <row r="229" spans="1:18" x14ac:dyDescent="0.2">
      <c r="A229" s="584"/>
      <c r="B229" s="584" t="s">
        <v>272</v>
      </c>
      <c r="C229" t="s">
        <v>100</v>
      </c>
      <c r="D229" s="396">
        <v>86</v>
      </c>
      <c r="E229" s="401">
        <v>305</v>
      </c>
      <c r="F229" s="401">
        <v>76</v>
      </c>
      <c r="G229" s="401">
        <v>40</v>
      </c>
      <c r="H229" s="401">
        <v>391</v>
      </c>
      <c r="I229" s="401">
        <v>72</v>
      </c>
      <c r="J229" s="401">
        <v>285</v>
      </c>
      <c r="K229" s="401">
        <v>118</v>
      </c>
      <c r="L229" s="401">
        <v>44</v>
      </c>
      <c r="M229" s="401">
        <v>357</v>
      </c>
      <c r="N229" s="126">
        <v>58</v>
      </c>
      <c r="O229" s="126">
        <v>236</v>
      </c>
      <c r="P229" s="126">
        <v>87</v>
      </c>
      <c r="Q229" s="126">
        <v>32</v>
      </c>
      <c r="R229" s="126">
        <v>294</v>
      </c>
    </row>
    <row r="230" spans="1:18" x14ac:dyDescent="0.2">
      <c r="A230" s="584"/>
      <c r="B230" s="584"/>
      <c r="C230" t="s">
        <v>102</v>
      </c>
      <c r="D230" s="396" t="s">
        <v>107</v>
      </c>
      <c r="E230" s="401">
        <v>24</v>
      </c>
      <c r="F230" s="401">
        <v>14</v>
      </c>
      <c r="G230" s="401" t="s">
        <v>107</v>
      </c>
      <c r="H230" s="401">
        <v>28</v>
      </c>
      <c r="I230" s="401" t="s">
        <v>107</v>
      </c>
      <c r="J230" s="401">
        <v>25</v>
      </c>
      <c r="K230" s="401">
        <v>13</v>
      </c>
      <c r="L230" s="401" t="s">
        <v>107</v>
      </c>
      <c r="M230" s="401">
        <v>30</v>
      </c>
      <c r="N230" s="126" t="s">
        <v>107</v>
      </c>
      <c r="O230" s="126">
        <v>24</v>
      </c>
      <c r="P230" s="126">
        <v>19</v>
      </c>
      <c r="Q230" s="126" t="s">
        <v>107</v>
      </c>
      <c r="R230" s="126">
        <v>29</v>
      </c>
    </row>
    <row r="231" spans="1:18" x14ac:dyDescent="0.2">
      <c r="A231" s="584"/>
      <c r="B231" s="584"/>
      <c r="C231" t="s">
        <v>101</v>
      </c>
      <c r="D231" s="396">
        <v>30</v>
      </c>
      <c r="E231" s="401">
        <v>83</v>
      </c>
      <c r="F231" s="401">
        <v>35</v>
      </c>
      <c r="G231" s="401">
        <v>10</v>
      </c>
      <c r="H231" s="401">
        <v>113</v>
      </c>
      <c r="I231" s="401">
        <v>45</v>
      </c>
      <c r="J231" s="401">
        <v>81</v>
      </c>
      <c r="K231" s="401">
        <v>37</v>
      </c>
      <c r="L231" s="401">
        <v>10</v>
      </c>
      <c r="M231" s="401">
        <v>126</v>
      </c>
      <c r="N231" s="126">
        <v>26</v>
      </c>
      <c r="O231" s="126">
        <v>73</v>
      </c>
      <c r="P231" s="126">
        <v>20</v>
      </c>
      <c r="Q231" s="126">
        <v>15</v>
      </c>
      <c r="R231" s="126">
        <v>99</v>
      </c>
    </row>
    <row r="232" spans="1:18" x14ac:dyDescent="0.2">
      <c r="A232" s="584"/>
      <c r="B232" s="584"/>
      <c r="C232" t="s">
        <v>103</v>
      </c>
      <c r="D232" s="396" t="s">
        <v>107</v>
      </c>
      <c r="E232" s="401" t="s">
        <v>107</v>
      </c>
      <c r="F232" s="401" t="s">
        <v>107</v>
      </c>
      <c r="G232" s="401" t="s">
        <v>107</v>
      </c>
      <c r="H232" s="401">
        <v>10</v>
      </c>
      <c r="I232" s="401" t="s">
        <v>107</v>
      </c>
      <c r="J232" s="401">
        <v>13</v>
      </c>
      <c r="K232" s="401" t="s">
        <v>107</v>
      </c>
      <c r="L232" s="401" t="s">
        <v>107</v>
      </c>
      <c r="M232" s="401">
        <v>16</v>
      </c>
      <c r="N232" s="126" t="s">
        <v>107</v>
      </c>
      <c r="O232" s="126" t="s">
        <v>107</v>
      </c>
      <c r="P232" s="126" t="s">
        <v>107</v>
      </c>
      <c r="Q232" s="126" t="s">
        <v>107</v>
      </c>
      <c r="R232" s="126" t="s">
        <v>107</v>
      </c>
    </row>
    <row r="233" spans="1:18" x14ac:dyDescent="0.2">
      <c r="A233" s="584"/>
      <c r="B233" s="584"/>
      <c r="C233" t="s">
        <v>104</v>
      </c>
      <c r="D233" s="396"/>
      <c r="E233" s="401" t="s">
        <v>107</v>
      </c>
      <c r="F233" s="401" t="s">
        <v>107</v>
      </c>
      <c r="G233" s="401" t="s">
        <v>107</v>
      </c>
      <c r="H233" s="401" t="s">
        <v>107</v>
      </c>
      <c r="I233" s="401" t="s">
        <v>107</v>
      </c>
      <c r="J233" s="401">
        <v>10</v>
      </c>
      <c r="K233" s="401" t="s">
        <v>107</v>
      </c>
      <c r="L233" s="401" t="s">
        <v>107</v>
      </c>
      <c r="M233" s="401">
        <v>12</v>
      </c>
      <c r="N233" s="126" t="s">
        <v>107</v>
      </c>
      <c r="O233" s="126" t="s">
        <v>107</v>
      </c>
      <c r="P233" s="126" t="s">
        <v>107</v>
      </c>
      <c r="Q233" s="126" t="s">
        <v>107</v>
      </c>
      <c r="R233" s="126" t="s">
        <v>107</v>
      </c>
    </row>
    <row r="234" spans="1:18" x14ac:dyDescent="0.2">
      <c r="A234" s="584"/>
      <c r="B234" s="584"/>
      <c r="C234" t="s">
        <v>105</v>
      </c>
      <c r="D234" s="396" t="s">
        <v>107</v>
      </c>
      <c r="E234" s="401"/>
      <c r="F234" s="401"/>
      <c r="G234" s="401"/>
      <c r="H234" s="401" t="s">
        <v>107</v>
      </c>
      <c r="I234" s="401"/>
      <c r="J234" s="401" t="s">
        <v>107</v>
      </c>
      <c r="K234" s="401" t="s">
        <v>107</v>
      </c>
      <c r="L234" s="401"/>
      <c r="M234" s="401" t="s">
        <v>107</v>
      </c>
      <c r="N234" s="401"/>
      <c r="O234" s="401"/>
      <c r="P234" s="401"/>
      <c r="Q234" s="401"/>
      <c r="R234" s="126"/>
    </row>
    <row r="235" spans="1:18" x14ac:dyDescent="0.2">
      <c r="A235" s="584"/>
      <c r="B235" s="584"/>
      <c r="C235" t="s">
        <v>136</v>
      </c>
      <c r="D235" s="396">
        <v>13</v>
      </c>
      <c r="E235" s="401">
        <v>41</v>
      </c>
      <c r="F235" s="401" t="s">
        <v>107</v>
      </c>
      <c r="G235" s="401" t="s">
        <v>107</v>
      </c>
      <c r="H235" s="401">
        <v>54</v>
      </c>
      <c r="I235" s="401" t="s">
        <v>107</v>
      </c>
      <c r="J235" s="401">
        <v>32</v>
      </c>
      <c r="K235" s="401" t="s">
        <v>107</v>
      </c>
      <c r="L235" s="401" t="s">
        <v>107</v>
      </c>
      <c r="M235" s="401">
        <v>37</v>
      </c>
      <c r="N235" s="126" t="s">
        <v>107</v>
      </c>
      <c r="O235" s="126">
        <v>32</v>
      </c>
      <c r="P235" s="126">
        <v>10</v>
      </c>
      <c r="Q235" s="126" t="s">
        <v>107</v>
      </c>
      <c r="R235" s="126">
        <v>37</v>
      </c>
    </row>
    <row r="236" spans="1:18" x14ac:dyDescent="0.2">
      <c r="A236" s="584"/>
      <c r="B236" s="584"/>
      <c r="C236" t="s">
        <v>88</v>
      </c>
      <c r="D236" s="396">
        <v>24</v>
      </c>
      <c r="E236" s="401">
        <v>186</v>
      </c>
      <c r="F236" s="401">
        <v>181</v>
      </c>
      <c r="G236" s="401">
        <v>90</v>
      </c>
      <c r="H236" s="401">
        <v>210</v>
      </c>
      <c r="I236" s="401">
        <v>12</v>
      </c>
      <c r="J236" s="401">
        <v>155</v>
      </c>
      <c r="K236" s="401">
        <v>151</v>
      </c>
      <c r="L236" s="401">
        <v>69</v>
      </c>
      <c r="M236" s="401">
        <v>167</v>
      </c>
      <c r="N236" s="126">
        <v>12</v>
      </c>
      <c r="O236" s="126">
        <v>132</v>
      </c>
      <c r="P236" s="126">
        <v>172</v>
      </c>
      <c r="Q236" s="126">
        <v>107</v>
      </c>
      <c r="R236" s="126">
        <v>144</v>
      </c>
    </row>
    <row r="237" spans="1:18" x14ac:dyDescent="0.2">
      <c r="A237" s="584"/>
      <c r="B237" s="584"/>
      <c r="C237" t="s">
        <v>271</v>
      </c>
      <c r="D237" s="396">
        <v>160</v>
      </c>
      <c r="E237" s="401">
        <v>654</v>
      </c>
      <c r="F237" s="401">
        <v>325</v>
      </c>
      <c r="G237" s="401">
        <v>152</v>
      </c>
      <c r="H237" s="401">
        <v>814</v>
      </c>
      <c r="I237" s="401">
        <v>144</v>
      </c>
      <c r="J237" s="401">
        <v>603</v>
      </c>
      <c r="K237" s="401">
        <v>333</v>
      </c>
      <c r="L237" s="401">
        <v>137</v>
      </c>
      <c r="M237" s="401">
        <v>747</v>
      </c>
      <c r="N237" s="126">
        <v>108</v>
      </c>
      <c r="O237" s="126">
        <v>510</v>
      </c>
      <c r="P237" s="126">
        <v>316</v>
      </c>
      <c r="Q237" s="126">
        <v>163</v>
      </c>
      <c r="R237" s="126">
        <v>618</v>
      </c>
    </row>
    <row r="238" spans="1:18" x14ac:dyDescent="0.2">
      <c r="A238" s="584"/>
      <c r="B238" s="584" t="s">
        <v>273</v>
      </c>
      <c r="C238" t="s">
        <v>100</v>
      </c>
      <c r="D238" s="395"/>
      <c r="E238" s="400"/>
      <c r="F238" s="400"/>
      <c r="G238" s="400"/>
      <c r="H238" s="400"/>
      <c r="I238" s="401">
        <v>943</v>
      </c>
      <c r="J238" s="287">
        <v>2251</v>
      </c>
      <c r="K238" s="401">
        <v>663</v>
      </c>
      <c r="L238" s="401">
        <v>305</v>
      </c>
      <c r="M238" s="287">
        <v>3194</v>
      </c>
      <c r="N238" s="126">
        <v>819</v>
      </c>
      <c r="O238" s="126">
        <v>2077</v>
      </c>
      <c r="P238" s="126">
        <v>643</v>
      </c>
      <c r="Q238" s="126">
        <v>301</v>
      </c>
      <c r="R238" s="126">
        <v>2896</v>
      </c>
    </row>
    <row r="239" spans="1:18" x14ac:dyDescent="0.2">
      <c r="A239" s="584"/>
      <c r="B239" s="584"/>
      <c r="C239" t="s">
        <v>102</v>
      </c>
      <c r="D239" s="395"/>
      <c r="E239" s="400"/>
      <c r="F239" s="400"/>
      <c r="G239" s="400"/>
      <c r="H239" s="400"/>
      <c r="I239" s="401">
        <v>99</v>
      </c>
      <c r="J239" s="401">
        <v>271</v>
      </c>
      <c r="K239" s="401">
        <v>121</v>
      </c>
      <c r="L239" s="401">
        <v>89</v>
      </c>
      <c r="M239" s="401">
        <v>370</v>
      </c>
      <c r="N239" s="126">
        <v>73</v>
      </c>
      <c r="O239" s="126">
        <v>311</v>
      </c>
      <c r="P239" s="126">
        <v>176</v>
      </c>
      <c r="Q239" s="126">
        <v>98</v>
      </c>
      <c r="R239" s="126">
        <v>384</v>
      </c>
    </row>
    <row r="240" spans="1:18" x14ac:dyDescent="0.2">
      <c r="A240" s="584"/>
      <c r="B240" s="584"/>
      <c r="C240" t="s">
        <v>101</v>
      </c>
      <c r="D240" s="395"/>
      <c r="E240" s="400"/>
      <c r="F240" s="400"/>
      <c r="G240" s="400"/>
      <c r="H240" s="400"/>
      <c r="I240" s="401">
        <v>319</v>
      </c>
      <c r="J240" s="401">
        <v>656</v>
      </c>
      <c r="K240" s="401">
        <v>197</v>
      </c>
      <c r="L240" s="401">
        <v>92</v>
      </c>
      <c r="M240" s="401">
        <v>975</v>
      </c>
      <c r="N240" s="126">
        <v>328</v>
      </c>
      <c r="O240" s="126">
        <v>678</v>
      </c>
      <c r="P240" s="126">
        <v>231</v>
      </c>
      <c r="Q240" s="126">
        <v>78</v>
      </c>
      <c r="R240" s="126">
        <v>1006</v>
      </c>
    </row>
    <row r="241" spans="1:19" x14ac:dyDescent="0.2">
      <c r="A241" s="584"/>
      <c r="B241" s="584"/>
      <c r="C241" t="s">
        <v>103</v>
      </c>
      <c r="D241" s="395"/>
      <c r="E241" s="400"/>
      <c r="F241" s="400"/>
      <c r="G241" s="400"/>
      <c r="H241" s="400"/>
      <c r="I241" s="401">
        <v>45</v>
      </c>
      <c r="J241" s="401">
        <v>99</v>
      </c>
      <c r="K241" s="401">
        <v>27</v>
      </c>
      <c r="L241" s="401">
        <v>24</v>
      </c>
      <c r="M241" s="401">
        <v>144</v>
      </c>
      <c r="N241" s="126">
        <v>39</v>
      </c>
      <c r="O241" s="126">
        <v>86</v>
      </c>
      <c r="P241" s="126">
        <v>32</v>
      </c>
      <c r="Q241" s="126">
        <v>21</v>
      </c>
      <c r="R241" s="126">
        <v>125</v>
      </c>
    </row>
    <row r="242" spans="1:19" x14ac:dyDescent="0.2">
      <c r="A242" s="584"/>
      <c r="B242" s="584"/>
      <c r="C242" t="s">
        <v>104</v>
      </c>
      <c r="D242" s="395"/>
      <c r="E242" s="400"/>
      <c r="F242" s="400"/>
      <c r="G242" s="400"/>
      <c r="H242" s="400"/>
      <c r="I242" s="401">
        <v>31</v>
      </c>
      <c r="J242" s="401">
        <v>36</v>
      </c>
      <c r="K242" s="401">
        <v>17</v>
      </c>
      <c r="L242" s="401" t="s">
        <v>107</v>
      </c>
      <c r="M242" s="401">
        <v>67</v>
      </c>
      <c r="N242" s="126">
        <v>17</v>
      </c>
      <c r="O242" s="126">
        <v>62</v>
      </c>
      <c r="P242" s="126">
        <v>22</v>
      </c>
      <c r="Q242" s="126">
        <v>16</v>
      </c>
      <c r="R242" s="126">
        <v>79</v>
      </c>
    </row>
    <row r="243" spans="1:19" x14ac:dyDescent="0.2">
      <c r="A243" s="584"/>
      <c r="B243" s="584"/>
      <c r="C243" t="s">
        <v>105</v>
      </c>
      <c r="D243" s="395"/>
      <c r="E243" s="400"/>
      <c r="F243" s="400"/>
      <c r="G243" s="400"/>
      <c r="H243" s="400"/>
      <c r="I243" s="401" t="s">
        <v>107</v>
      </c>
      <c r="J243" s="401">
        <v>13</v>
      </c>
      <c r="K243" s="401" t="s">
        <v>107</v>
      </c>
      <c r="L243" s="401" t="s">
        <v>107</v>
      </c>
      <c r="M243" s="401">
        <v>19</v>
      </c>
      <c r="N243" s="126" t="s">
        <v>107</v>
      </c>
      <c r="O243" s="126">
        <v>13</v>
      </c>
      <c r="P243" s="126" t="s">
        <v>107</v>
      </c>
      <c r="Q243" s="126" t="s">
        <v>107</v>
      </c>
      <c r="R243" s="126">
        <v>18</v>
      </c>
    </row>
    <row r="244" spans="1:19" x14ac:dyDescent="0.2">
      <c r="A244" s="584"/>
      <c r="B244" s="584"/>
      <c r="C244" t="s">
        <v>136</v>
      </c>
      <c r="D244" s="395"/>
      <c r="E244" s="400"/>
      <c r="F244" s="400"/>
      <c r="G244" s="400"/>
      <c r="H244" s="400"/>
      <c r="I244" s="401">
        <v>108</v>
      </c>
      <c r="J244" s="401">
        <v>272</v>
      </c>
      <c r="K244" s="401">
        <v>56</v>
      </c>
      <c r="L244" s="401">
        <v>23</v>
      </c>
      <c r="M244" s="401">
        <v>380</v>
      </c>
      <c r="N244" s="126">
        <v>111</v>
      </c>
      <c r="O244" s="126">
        <v>257</v>
      </c>
      <c r="P244" s="126">
        <v>67</v>
      </c>
      <c r="Q244" s="126">
        <v>29</v>
      </c>
      <c r="R244" s="126">
        <v>368</v>
      </c>
    </row>
    <row r="245" spans="1:19" x14ac:dyDescent="0.2">
      <c r="A245" s="584"/>
      <c r="B245" s="584"/>
      <c r="C245" t="s">
        <v>88</v>
      </c>
      <c r="D245" s="395"/>
      <c r="E245" s="400"/>
      <c r="F245" s="400"/>
      <c r="G245" s="400"/>
      <c r="H245" s="400"/>
      <c r="I245" s="401">
        <v>109</v>
      </c>
      <c r="J245" s="401">
        <v>476</v>
      </c>
      <c r="K245" s="401">
        <v>282</v>
      </c>
      <c r="L245" s="401">
        <v>157</v>
      </c>
      <c r="M245" s="401">
        <v>585</v>
      </c>
      <c r="N245" s="126">
        <v>113</v>
      </c>
      <c r="O245" s="126">
        <v>679</v>
      </c>
      <c r="P245" s="126">
        <v>485</v>
      </c>
      <c r="Q245" s="126">
        <v>300</v>
      </c>
      <c r="R245" s="126">
        <v>792</v>
      </c>
    </row>
    <row r="246" spans="1:19" x14ac:dyDescent="0.2">
      <c r="A246" s="584"/>
      <c r="B246" s="584"/>
      <c r="C246" t="s">
        <v>271</v>
      </c>
      <c r="D246" s="395"/>
      <c r="E246" s="400"/>
      <c r="F246" s="400"/>
      <c r="G246" s="400"/>
      <c r="H246" s="400"/>
      <c r="I246" s="287">
        <v>1660</v>
      </c>
      <c r="J246" s="287">
        <v>4074</v>
      </c>
      <c r="K246" s="287">
        <v>1369</v>
      </c>
      <c r="L246" s="401">
        <v>695</v>
      </c>
      <c r="M246" s="287">
        <v>5734</v>
      </c>
      <c r="N246" s="126">
        <v>1505</v>
      </c>
      <c r="O246" s="126">
        <v>4163</v>
      </c>
      <c r="P246" s="126">
        <v>1660</v>
      </c>
      <c r="Q246" s="126">
        <v>849</v>
      </c>
      <c r="R246" s="126">
        <v>5668</v>
      </c>
    </row>
    <row r="247" spans="1:19" x14ac:dyDescent="0.2">
      <c r="A247" s="584"/>
      <c r="B247" s="584" t="s">
        <v>274</v>
      </c>
      <c r="C247" t="s">
        <v>100</v>
      </c>
      <c r="D247" s="395"/>
      <c r="E247" s="400"/>
      <c r="F247" s="400"/>
      <c r="G247" s="400"/>
      <c r="H247" s="400"/>
      <c r="I247" s="287">
        <v>45422</v>
      </c>
      <c r="J247" s="287">
        <v>16488</v>
      </c>
      <c r="K247" s="287">
        <v>6103</v>
      </c>
      <c r="L247" s="287">
        <v>5480</v>
      </c>
      <c r="M247" s="402">
        <v>43338</v>
      </c>
      <c r="N247" s="126">
        <v>52749</v>
      </c>
      <c r="O247" s="126">
        <v>20817</v>
      </c>
      <c r="P247" s="126">
        <v>7779</v>
      </c>
      <c r="Q247" s="126">
        <v>6882</v>
      </c>
      <c r="R247" s="126">
        <v>52297</v>
      </c>
      <c r="S247" s="54"/>
    </row>
    <row r="248" spans="1:19" x14ac:dyDescent="0.2">
      <c r="A248" s="584"/>
      <c r="B248" s="584"/>
      <c r="C248" t="s">
        <v>102</v>
      </c>
      <c r="D248" s="395"/>
      <c r="E248" s="400"/>
      <c r="F248" s="400"/>
      <c r="G248" s="400"/>
      <c r="H248" s="400"/>
      <c r="I248" s="287">
        <v>5821</v>
      </c>
      <c r="J248" s="287">
        <v>2918</v>
      </c>
      <c r="K248" s="287">
        <v>1514</v>
      </c>
      <c r="L248" s="287">
        <v>1296</v>
      </c>
      <c r="M248" s="402">
        <v>6512</v>
      </c>
      <c r="N248" s="126">
        <v>6790</v>
      </c>
      <c r="O248" s="126">
        <v>3683</v>
      </c>
      <c r="P248" s="126">
        <v>1925</v>
      </c>
      <c r="Q248" s="126">
        <v>1661</v>
      </c>
      <c r="R248" s="126">
        <v>7903</v>
      </c>
      <c r="S248" s="54"/>
    </row>
    <row r="249" spans="1:19" x14ac:dyDescent="0.2">
      <c r="A249" s="584"/>
      <c r="B249" s="584"/>
      <c r="C249" t="s">
        <v>101</v>
      </c>
      <c r="D249" s="395"/>
      <c r="E249" s="400"/>
      <c r="F249" s="400"/>
      <c r="G249" s="400"/>
      <c r="H249" s="400"/>
      <c r="I249" s="287">
        <v>19166</v>
      </c>
      <c r="J249" s="287">
        <v>5007</v>
      </c>
      <c r="K249" s="287">
        <v>1930</v>
      </c>
      <c r="L249" s="287">
        <v>1076</v>
      </c>
      <c r="M249" s="402">
        <v>14745</v>
      </c>
      <c r="N249" s="126">
        <v>24254</v>
      </c>
      <c r="O249" s="126">
        <v>6805</v>
      </c>
      <c r="P249" s="126">
        <v>2536</v>
      </c>
      <c r="Q249" s="126">
        <v>1405</v>
      </c>
      <c r="R249" s="126">
        <v>19165</v>
      </c>
    </row>
    <row r="250" spans="1:19" x14ac:dyDescent="0.2">
      <c r="A250" s="584"/>
      <c r="B250" s="584"/>
      <c r="C250" t="s">
        <v>103</v>
      </c>
      <c r="D250" s="395"/>
      <c r="E250" s="400"/>
      <c r="F250" s="400"/>
      <c r="G250" s="400"/>
      <c r="H250" s="400"/>
      <c r="I250" s="287">
        <v>1989</v>
      </c>
      <c r="J250" s="401">
        <v>775</v>
      </c>
      <c r="K250" s="401">
        <v>285</v>
      </c>
      <c r="L250" s="401">
        <v>176</v>
      </c>
      <c r="M250" s="402">
        <v>2023</v>
      </c>
      <c r="N250" s="126">
        <v>2484</v>
      </c>
      <c r="O250" s="126">
        <v>1013</v>
      </c>
      <c r="P250" s="126">
        <v>411</v>
      </c>
      <c r="Q250" s="126">
        <v>238</v>
      </c>
      <c r="R250" s="126">
        <v>2608</v>
      </c>
      <c r="S250" s="54"/>
    </row>
    <row r="251" spans="1:19" x14ac:dyDescent="0.2">
      <c r="A251" s="584"/>
      <c r="B251" s="584"/>
      <c r="C251" t="s">
        <v>104</v>
      </c>
      <c r="D251" s="395"/>
      <c r="E251" s="400"/>
      <c r="F251" s="400"/>
      <c r="G251" s="400"/>
      <c r="H251" s="400"/>
      <c r="I251" s="287">
        <v>1331</v>
      </c>
      <c r="J251" s="401">
        <v>456</v>
      </c>
      <c r="K251" s="401">
        <v>180</v>
      </c>
      <c r="L251" s="401">
        <v>135</v>
      </c>
      <c r="M251" s="402">
        <v>1144</v>
      </c>
      <c r="N251" s="126">
        <v>1514</v>
      </c>
      <c r="O251" s="126">
        <v>615</v>
      </c>
      <c r="P251" s="126">
        <v>226</v>
      </c>
      <c r="Q251" s="126">
        <v>182</v>
      </c>
      <c r="R251" s="126">
        <v>1381</v>
      </c>
      <c r="S251" s="54"/>
    </row>
    <row r="252" spans="1:19" x14ac:dyDescent="0.2">
      <c r="A252" s="584"/>
      <c r="B252" s="584"/>
      <c r="C252" t="s">
        <v>105</v>
      </c>
      <c r="D252" s="395"/>
      <c r="E252" s="400"/>
      <c r="F252" s="400"/>
      <c r="G252" s="400"/>
      <c r="H252" s="400"/>
      <c r="I252" s="401">
        <v>250</v>
      </c>
      <c r="J252" s="401">
        <v>100</v>
      </c>
      <c r="K252" s="401">
        <v>39</v>
      </c>
      <c r="L252" s="401">
        <v>23</v>
      </c>
      <c r="M252" s="402">
        <v>242</v>
      </c>
      <c r="N252" s="126">
        <v>314</v>
      </c>
      <c r="O252" s="126">
        <v>133</v>
      </c>
      <c r="P252" s="126">
        <v>55</v>
      </c>
      <c r="Q252" s="126">
        <v>26</v>
      </c>
      <c r="R252" s="126">
        <v>317</v>
      </c>
      <c r="S252" s="54"/>
    </row>
    <row r="253" spans="1:19" x14ac:dyDescent="0.2">
      <c r="A253" s="584"/>
      <c r="B253" s="584"/>
      <c r="C253" t="s">
        <v>136</v>
      </c>
      <c r="D253" s="395"/>
      <c r="E253" s="400"/>
      <c r="F253" s="400"/>
      <c r="G253" s="400"/>
      <c r="H253" s="400"/>
      <c r="I253" s="287">
        <v>4732</v>
      </c>
      <c r="J253" s="287">
        <v>1485</v>
      </c>
      <c r="K253" s="401">
        <v>433</v>
      </c>
      <c r="L253" s="401">
        <v>235</v>
      </c>
      <c r="M253" s="402">
        <v>4351</v>
      </c>
      <c r="N253" s="126">
        <v>6607</v>
      </c>
      <c r="O253" s="126">
        <v>2033</v>
      </c>
      <c r="P253" s="126">
        <v>597</v>
      </c>
      <c r="Q253" s="126">
        <v>327</v>
      </c>
      <c r="R253" s="126">
        <v>5999</v>
      </c>
      <c r="S253" s="54"/>
    </row>
    <row r="254" spans="1:19" x14ac:dyDescent="0.2">
      <c r="A254" s="584"/>
      <c r="B254" s="584"/>
      <c r="C254" t="s">
        <v>88</v>
      </c>
      <c r="D254" s="395"/>
      <c r="E254" s="400"/>
      <c r="F254" s="400"/>
      <c r="G254" s="400"/>
      <c r="H254" s="400"/>
      <c r="I254" s="287">
        <v>187497</v>
      </c>
      <c r="J254" s="287">
        <v>138021</v>
      </c>
      <c r="K254" s="287">
        <v>101275</v>
      </c>
      <c r="L254" s="287">
        <v>121019</v>
      </c>
      <c r="M254" s="402">
        <v>262035</v>
      </c>
      <c r="N254" s="126">
        <v>181545</v>
      </c>
      <c r="O254" s="126">
        <v>133770</v>
      </c>
      <c r="P254" s="126">
        <v>99429</v>
      </c>
      <c r="Q254" s="126">
        <v>119758</v>
      </c>
      <c r="R254" s="126">
        <v>253402</v>
      </c>
      <c r="S254" s="54"/>
    </row>
    <row r="255" spans="1:19" x14ac:dyDescent="0.2">
      <c r="A255" s="584"/>
      <c r="B255" s="584"/>
      <c r="C255" t="s">
        <v>271</v>
      </c>
      <c r="D255" s="395"/>
      <c r="E255" s="400"/>
      <c r="F255" s="400"/>
      <c r="G255" s="400"/>
      <c r="H255" s="400"/>
      <c r="I255" s="287">
        <v>266208</v>
      </c>
      <c r="J255" s="287">
        <v>165250</v>
      </c>
      <c r="K255" s="287">
        <v>111759</v>
      </c>
      <c r="L255" s="287">
        <v>129440</v>
      </c>
      <c r="M255" s="402">
        <v>334390</v>
      </c>
      <c r="N255" s="126">
        <v>276257</v>
      </c>
      <c r="O255" s="126">
        <v>168869</v>
      </c>
      <c r="P255" s="126">
        <v>112958</v>
      </c>
      <c r="Q255" s="126">
        <v>130479</v>
      </c>
      <c r="R255" s="126">
        <v>343072</v>
      </c>
      <c r="S255" s="54"/>
    </row>
    <row r="256" spans="1:19" x14ac:dyDescent="0.2">
      <c r="A256" s="584" t="s">
        <v>15</v>
      </c>
      <c r="B256" s="584" t="s">
        <v>270</v>
      </c>
      <c r="C256" t="s">
        <v>100</v>
      </c>
      <c r="D256" s="396">
        <v>597</v>
      </c>
      <c r="E256" s="287">
        <v>1068</v>
      </c>
      <c r="F256" s="401">
        <v>282</v>
      </c>
      <c r="G256" s="401">
        <v>165</v>
      </c>
      <c r="H256" s="287">
        <v>1665</v>
      </c>
      <c r="I256" s="401">
        <v>488</v>
      </c>
      <c r="J256" s="287">
        <v>1009</v>
      </c>
      <c r="K256" s="401">
        <v>202</v>
      </c>
      <c r="L256" s="401">
        <v>96</v>
      </c>
      <c r="M256" s="287">
        <v>1497</v>
      </c>
      <c r="N256" s="126">
        <v>464</v>
      </c>
      <c r="O256" s="126">
        <v>794</v>
      </c>
      <c r="P256" s="126">
        <v>186</v>
      </c>
      <c r="Q256" s="126">
        <v>105</v>
      </c>
      <c r="R256" s="126">
        <v>1258</v>
      </c>
    </row>
    <row r="257" spans="1:18" x14ac:dyDescent="0.2">
      <c r="A257" s="584"/>
      <c r="B257" s="584"/>
      <c r="C257" t="s">
        <v>102</v>
      </c>
      <c r="D257" s="396">
        <v>242</v>
      </c>
      <c r="E257" s="401">
        <v>538</v>
      </c>
      <c r="F257" s="401">
        <v>179</v>
      </c>
      <c r="G257" s="401">
        <v>98</v>
      </c>
      <c r="H257" s="401">
        <v>780</v>
      </c>
      <c r="I257" s="401">
        <v>180</v>
      </c>
      <c r="J257" s="401">
        <v>498</v>
      </c>
      <c r="K257" s="401">
        <v>129</v>
      </c>
      <c r="L257" s="401">
        <v>69</v>
      </c>
      <c r="M257" s="401">
        <v>678</v>
      </c>
      <c r="N257" s="126">
        <v>223</v>
      </c>
      <c r="O257" s="126">
        <v>529</v>
      </c>
      <c r="P257" s="126">
        <v>150</v>
      </c>
      <c r="Q257" s="126">
        <v>77</v>
      </c>
      <c r="R257" s="126">
        <v>752</v>
      </c>
    </row>
    <row r="258" spans="1:18" x14ac:dyDescent="0.2">
      <c r="A258" s="584"/>
      <c r="B258" s="584"/>
      <c r="C258" t="s">
        <v>101</v>
      </c>
      <c r="D258" s="396">
        <v>389</v>
      </c>
      <c r="E258" s="401">
        <v>621</v>
      </c>
      <c r="F258" s="401">
        <v>145</v>
      </c>
      <c r="G258" s="401">
        <v>67</v>
      </c>
      <c r="H258" s="287">
        <v>1010</v>
      </c>
      <c r="I258" s="401">
        <v>318</v>
      </c>
      <c r="J258" s="401">
        <v>585</v>
      </c>
      <c r="K258" s="401">
        <v>120</v>
      </c>
      <c r="L258" s="401">
        <v>36</v>
      </c>
      <c r="M258" s="401">
        <v>903</v>
      </c>
      <c r="N258" s="126">
        <v>378</v>
      </c>
      <c r="O258" s="126">
        <v>530</v>
      </c>
      <c r="P258" s="126">
        <v>146</v>
      </c>
      <c r="Q258" s="126">
        <v>46</v>
      </c>
      <c r="R258" s="126">
        <v>908</v>
      </c>
    </row>
    <row r="259" spans="1:18" x14ac:dyDescent="0.2">
      <c r="A259" s="584"/>
      <c r="B259" s="584"/>
      <c r="C259" t="s">
        <v>103</v>
      </c>
      <c r="D259" s="396">
        <v>41</v>
      </c>
      <c r="E259" s="401">
        <v>53</v>
      </c>
      <c r="F259" s="401">
        <v>17</v>
      </c>
      <c r="G259" s="401" t="s">
        <v>107</v>
      </c>
      <c r="H259" s="401">
        <v>94</v>
      </c>
      <c r="I259" s="401">
        <v>33</v>
      </c>
      <c r="J259" s="401">
        <v>72</v>
      </c>
      <c r="K259" s="401">
        <v>15</v>
      </c>
      <c r="L259" s="401" t="s">
        <v>107</v>
      </c>
      <c r="M259" s="401">
        <v>105</v>
      </c>
      <c r="N259" s="126">
        <v>44</v>
      </c>
      <c r="O259" s="126">
        <v>51</v>
      </c>
      <c r="P259" s="126">
        <v>13</v>
      </c>
      <c r="Q259" s="126" t="s">
        <v>107</v>
      </c>
      <c r="R259" s="126">
        <v>95</v>
      </c>
    </row>
    <row r="260" spans="1:18" x14ac:dyDescent="0.2">
      <c r="A260" s="584"/>
      <c r="B260" s="584"/>
      <c r="C260" t="s">
        <v>104</v>
      </c>
      <c r="D260" s="396" t="s">
        <v>107</v>
      </c>
      <c r="E260" s="401" t="s">
        <v>107</v>
      </c>
      <c r="F260" s="401" t="s">
        <v>107</v>
      </c>
      <c r="G260" s="401" t="s">
        <v>107</v>
      </c>
      <c r="H260" s="401">
        <v>10</v>
      </c>
      <c r="I260" s="401" t="s">
        <v>107</v>
      </c>
      <c r="J260" s="401" t="s">
        <v>107</v>
      </c>
      <c r="K260" s="401"/>
      <c r="L260" s="401"/>
      <c r="M260" s="401" t="s">
        <v>107</v>
      </c>
      <c r="N260" s="126" t="s">
        <v>107</v>
      </c>
      <c r="O260" s="126" t="s">
        <v>107</v>
      </c>
      <c r="P260" s="126" t="s">
        <v>107</v>
      </c>
      <c r="Q260" s="126" t="s">
        <v>107</v>
      </c>
      <c r="R260" s="126">
        <v>11</v>
      </c>
    </row>
    <row r="261" spans="1:18" x14ac:dyDescent="0.2">
      <c r="A261" s="584"/>
      <c r="B261" s="584"/>
      <c r="C261" t="s">
        <v>105</v>
      </c>
      <c r="D261" s="396"/>
      <c r="E261" s="401" t="s">
        <v>107</v>
      </c>
      <c r="F261" s="401"/>
      <c r="G261" s="401"/>
      <c r="H261" s="401" t="s">
        <v>107</v>
      </c>
      <c r="I261" s="401" t="s">
        <v>107</v>
      </c>
      <c r="J261" s="401" t="s">
        <v>107</v>
      </c>
      <c r="K261" s="401" t="s">
        <v>107</v>
      </c>
      <c r="L261" s="401"/>
      <c r="M261" s="401" t="s">
        <v>107</v>
      </c>
      <c r="N261" s="126" t="s">
        <v>107</v>
      </c>
      <c r="O261" s="401"/>
      <c r="P261" s="401"/>
      <c r="Q261" s="401"/>
      <c r="R261" s="126" t="s">
        <v>107</v>
      </c>
    </row>
    <row r="262" spans="1:18" x14ac:dyDescent="0.2">
      <c r="A262" s="584"/>
      <c r="B262" s="584"/>
      <c r="C262" t="s">
        <v>136</v>
      </c>
      <c r="D262" s="396">
        <v>74</v>
      </c>
      <c r="E262" s="401">
        <v>125</v>
      </c>
      <c r="F262" s="401">
        <v>38</v>
      </c>
      <c r="G262" s="401">
        <v>11</v>
      </c>
      <c r="H262" s="401">
        <v>199</v>
      </c>
      <c r="I262" s="401">
        <v>53</v>
      </c>
      <c r="J262" s="401">
        <v>106</v>
      </c>
      <c r="K262" s="401">
        <v>22</v>
      </c>
      <c r="L262" s="401" t="s">
        <v>107</v>
      </c>
      <c r="M262" s="401">
        <v>159</v>
      </c>
      <c r="N262" s="126">
        <v>62</v>
      </c>
      <c r="O262" s="126">
        <v>81</v>
      </c>
      <c r="P262" s="126">
        <v>22</v>
      </c>
      <c r="Q262" s="126" t="s">
        <v>107</v>
      </c>
      <c r="R262" s="126">
        <v>143</v>
      </c>
    </row>
    <row r="263" spans="1:18" x14ac:dyDescent="0.2">
      <c r="A263" s="584"/>
      <c r="B263" s="584"/>
      <c r="C263" t="s">
        <v>88</v>
      </c>
      <c r="D263" s="396">
        <v>38</v>
      </c>
      <c r="E263" s="401">
        <v>545</v>
      </c>
      <c r="F263" s="401">
        <v>523</v>
      </c>
      <c r="G263" s="401">
        <v>331</v>
      </c>
      <c r="H263" s="401">
        <v>583</v>
      </c>
      <c r="I263" s="401">
        <v>47</v>
      </c>
      <c r="J263" s="401">
        <v>507</v>
      </c>
      <c r="K263" s="401">
        <v>521</v>
      </c>
      <c r="L263" s="401">
        <v>264</v>
      </c>
      <c r="M263" s="401">
        <v>554</v>
      </c>
      <c r="N263" s="126">
        <v>77</v>
      </c>
      <c r="O263" s="126">
        <v>267</v>
      </c>
      <c r="P263" s="126">
        <v>364</v>
      </c>
      <c r="Q263" s="126">
        <v>230</v>
      </c>
      <c r="R263" s="126">
        <v>344</v>
      </c>
    </row>
    <row r="264" spans="1:18" x14ac:dyDescent="0.2">
      <c r="A264" s="584"/>
      <c r="B264" s="584"/>
      <c r="C264" t="s">
        <v>271</v>
      </c>
      <c r="D264" s="151">
        <v>1384</v>
      </c>
      <c r="E264" s="287">
        <v>2960</v>
      </c>
      <c r="F264" s="287">
        <v>1189</v>
      </c>
      <c r="G264" s="401">
        <v>678</v>
      </c>
      <c r="H264" s="287">
        <v>4344</v>
      </c>
      <c r="I264" s="287">
        <v>1124</v>
      </c>
      <c r="J264" s="287">
        <v>2785</v>
      </c>
      <c r="K264" s="287">
        <v>1010</v>
      </c>
      <c r="L264" s="401">
        <v>473</v>
      </c>
      <c r="M264" s="287">
        <v>3909</v>
      </c>
      <c r="N264" s="126">
        <v>1254</v>
      </c>
      <c r="O264" s="126">
        <v>2259</v>
      </c>
      <c r="P264" s="126">
        <v>886</v>
      </c>
      <c r="Q264" s="126">
        <v>469</v>
      </c>
      <c r="R264" s="126">
        <v>3513</v>
      </c>
    </row>
    <row r="265" spans="1:18" x14ac:dyDescent="0.2">
      <c r="A265" s="584"/>
      <c r="B265" s="584" t="s">
        <v>272</v>
      </c>
      <c r="C265" t="s">
        <v>100</v>
      </c>
      <c r="D265" s="396">
        <v>45</v>
      </c>
      <c r="E265" s="401">
        <v>103</v>
      </c>
      <c r="F265" s="401">
        <v>21</v>
      </c>
      <c r="G265" s="401">
        <v>12</v>
      </c>
      <c r="H265" s="401">
        <v>148</v>
      </c>
      <c r="I265" s="401">
        <v>33</v>
      </c>
      <c r="J265" s="401">
        <v>117</v>
      </c>
      <c r="K265" s="401">
        <v>25</v>
      </c>
      <c r="L265" s="401">
        <v>12</v>
      </c>
      <c r="M265" s="401">
        <v>150</v>
      </c>
      <c r="N265" s="126">
        <v>31</v>
      </c>
      <c r="O265" s="126">
        <v>106</v>
      </c>
      <c r="P265" s="126">
        <v>18</v>
      </c>
      <c r="Q265" s="126" t="s">
        <v>107</v>
      </c>
      <c r="R265" s="126">
        <v>137</v>
      </c>
    </row>
    <row r="266" spans="1:18" x14ac:dyDescent="0.2">
      <c r="A266" s="584"/>
      <c r="B266" s="584"/>
      <c r="C266" t="s">
        <v>102</v>
      </c>
      <c r="D266" s="396" t="s">
        <v>107</v>
      </c>
      <c r="E266" s="401">
        <v>29</v>
      </c>
      <c r="F266" s="401" t="s">
        <v>107</v>
      </c>
      <c r="G266" s="401" t="s">
        <v>107</v>
      </c>
      <c r="H266" s="401">
        <v>35</v>
      </c>
      <c r="I266" s="401" t="s">
        <v>107</v>
      </c>
      <c r="J266" s="401">
        <v>48</v>
      </c>
      <c r="K266" s="401" t="s">
        <v>107</v>
      </c>
      <c r="L266" s="401" t="s">
        <v>107</v>
      </c>
      <c r="M266" s="401">
        <v>57</v>
      </c>
      <c r="N266" s="126">
        <v>13</v>
      </c>
      <c r="O266" s="126">
        <v>31</v>
      </c>
      <c r="P266" s="126">
        <v>13</v>
      </c>
      <c r="Q266" s="126" t="s">
        <v>107</v>
      </c>
      <c r="R266" s="126">
        <v>44</v>
      </c>
    </row>
    <row r="267" spans="1:18" x14ac:dyDescent="0.2">
      <c r="A267" s="584"/>
      <c r="B267" s="584"/>
      <c r="C267" t="s">
        <v>101</v>
      </c>
      <c r="D267" s="396">
        <v>11</v>
      </c>
      <c r="E267" s="401">
        <v>45</v>
      </c>
      <c r="F267" s="401" t="s">
        <v>107</v>
      </c>
      <c r="G267" s="401" t="s">
        <v>107</v>
      </c>
      <c r="H267" s="401">
        <v>56</v>
      </c>
      <c r="I267" s="401">
        <v>17</v>
      </c>
      <c r="J267" s="401">
        <v>44</v>
      </c>
      <c r="K267" s="401">
        <v>20</v>
      </c>
      <c r="L267" s="401" t="s">
        <v>107</v>
      </c>
      <c r="M267" s="401">
        <v>61</v>
      </c>
      <c r="N267" s="126">
        <v>27</v>
      </c>
      <c r="O267" s="126">
        <v>42</v>
      </c>
      <c r="P267" s="126" t="s">
        <v>107</v>
      </c>
      <c r="Q267" s="126" t="s">
        <v>107</v>
      </c>
      <c r="R267" s="126">
        <v>69</v>
      </c>
    </row>
    <row r="268" spans="1:18" x14ac:dyDescent="0.2">
      <c r="A268" s="584"/>
      <c r="B268" s="584"/>
      <c r="C268" t="s">
        <v>103</v>
      </c>
      <c r="D268" s="396" t="s">
        <v>107</v>
      </c>
      <c r="E268" s="401" t="s">
        <v>107</v>
      </c>
      <c r="F268" s="401"/>
      <c r="G268" s="401"/>
      <c r="H268" s="401" t="s">
        <v>107</v>
      </c>
      <c r="I268" s="401" t="s">
        <v>107</v>
      </c>
      <c r="J268" s="401">
        <v>10</v>
      </c>
      <c r="K268" s="401" t="s">
        <v>107</v>
      </c>
      <c r="L268" s="401"/>
      <c r="M268" s="401">
        <v>13</v>
      </c>
      <c r="N268" s="126" t="s">
        <v>107</v>
      </c>
      <c r="O268" s="126">
        <v>10</v>
      </c>
      <c r="P268" s="126" t="s">
        <v>107</v>
      </c>
      <c r="Q268" s="401"/>
      <c r="R268" s="126">
        <v>14</v>
      </c>
    </row>
    <row r="269" spans="1:18" x14ac:dyDescent="0.2">
      <c r="A269" s="584"/>
      <c r="B269" s="584"/>
      <c r="C269" t="s">
        <v>104</v>
      </c>
      <c r="D269" s="396"/>
      <c r="E269" s="401" t="s">
        <v>107</v>
      </c>
      <c r="F269" s="401"/>
      <c r="G269" s="401"/>
      <c r="H269" s="401" t="s">
        <v>107</v>
      </c>
      <c r="I269" s="401" t="s">
        <v>107</v>
      </c>
      <c r="J269" s="401" t="s">
        <v>107</v>
      </c>
      <c r="K269" s="401"/>
      <c r="L269" s="401"/>
      <c r="M269" s="401" t="s">
        <v>107</v>
      </c>
      <c r="N269" s="401"/>
      <c r="O269" s="126" t="s">
        <v>107</v>
      </c>
      <c r="P269" s="401"/>
      <c r="Q269" s="401"/>
      <c r="R269" s="126" t="s">
        <v>107</v>
      </c>
    </row>
    <row r="270" spans="1:18" x14ac:dyDescent="0.2">
      <c r="A270" s="584"/>
      <c r="B270" s="584"/>
      <c r="C270" t="s">
        <v>105</v>
      </c>
      <c r="D270" s="396"/>
      <c r="E270" s="401"/>
      <c r="F270" s="401"/>
      <c r="G270" s="401"/>
      <c r="H270" s="401"/>
      <c r="I270" s="401"/>
      <c r="J270" s="401" t="s">
        <v>107</v>
      </c>
      <c r="K270" s="401"/>
      <c r="L270" s="401"/>
      <c r="M270" s="401" t="s">
        <v>107</v>
      </c>
      <c r="N270" s="401"/>
      <c r="O270" s="126"/>
      <c r="P270" s="401"/>
      <c r="Q270" s="401"/>
      <c r="R270" s="126"/>
    </row>
    <row r="271" spans="1:18" x14ac:dyDescent="0.2">
      <c r="A271" s="584"/>
      <c r="B271" s="584"/>
      <c r="C271" t="s">
        <v>136</v>
      </c>
      <c r="D271" s="396" t="s">
        <v>107</v>
      </c>
      <c r="E271" s="401">
        <v>10</v>
      </c>
      <c r="F271" s="401" t="s">
        <v>107</v>
      </c>
      <c r="G271" s="401" t="s">
        <v>107</v>
      </c>
      <c r="H271" s="401">
        <v>12</v>
      </c>
      <c r="I271" s="401" t="s">
        <v>107</v>
      </c>
      <c r="J271" s="401">
        <v>14</v>
      </c>
      <c r="K271" s="401" t="s">
        <v>107</v>
      </c>
      <c r="L271" s="401"/>
      <c r="M271" s="401">
        <v>15</v>
      </c>
      <c r="N271" s="126" t="s">
        <v>107</v>
      </c>
      <c r="O271" s="126">
        <v>10</v>
      </c>
      <c r="P271" s="126" t="s">
        <v>107</v>
      </c>
      <c r="Q271" s="126" t="s">
        <v>107</v>
      </c>
      <c r="R271" s="126">
        <v>16</v>
      </c>
    </row>
    <row r="272" spans="1:18" x14ac:dyDescent="0.2">
      <c r="A272" s="584"/>
      <c r="B272" s="584"/>
      <c r="C272" t="s">
        <v>88</v>
      </c>
      <c r="D272" s="396" t="s">
        <v>107</v>
      </c>
      <c r="E272" s="401">
        <v>59</v>
      </c>
      <c r="F272" s="401">
        <v>46</v>
      </c>
      <c r="G272" s="401">
        <v>44</v>
      </c>
      <c r="H272" s="401">
        <v>68</v>
      </c>
      <c r="I272" s="401">
        <v>10</v>
      </c>
      <c r="J272" s="401">
        <v>82</v>
      </c>
      <c r="K272" s="401">
        <v>90</v>
      </c>
      <c r="L272" s="401">
        <v>53</v>
      </c>
      <c r="M272" s="401">
        <v>92</v>
      </c>
      <c r="N272" s="126">
        <v>10</v>
      </c>
      <c r="O272" s="126">
        <v>65</v>
      </c>
      <c r="P272" s="126">
        <v>59</v>
      </c>
      <c r="Q272" s="126">
        <v>52</v>
      </c>
      <c r="R272" s="126">
        <v>75</v>
      </c>
    </row>
    <row r="273" spans="1:19" x14ac:dyDescent="0.2">
      <c r="A273" s="584"/>
      <c r="B273" s="584"/>
      <c r="C273" t="s">
        <v>271</v>
      </c>
      <c r="D273" s="396">
        <v>74</v>
      </c>
      <c r="E273" s="401">
        <v>254</v>
      </c>
      <c r="F273" s="401">
        <v>88</v>
      </c>
      <c r="G273" s="401">
        <v>63</v>
      </c>
      <c r="H273" s="401">
        <v>328</v>
      </c>
      <c r="I273" s="401">
        <v>74</v>
      </c>
      <c r="J273" s="401">
        <v>319</v>
      </c>
      <c r="K273" s="401">
        <v>149</v>
      </c>
      <c r="L273" s="401">
        <v>81</v>
      </c>
      <c r="M273" s="401">
        <v>393</v>
      </c>
      <c r="N273" s="126">
        <v>91</v>
      </c>
      <c r="O273" s="126">
        <v>266</v>
      </c>
      <c r="P273" s="126">
        <v>100</v>
      </c>
      <c r="Q273" s="126">
        <v>72</v>
      </c>
      <c r="R273" s="126">
        <v>357</v>
      </c>
    </row>
    <row r="274" spans="1:19" x14ac:dyDescent="0.2">
      <c r="A274" s="584"/>
      <c r="B274" s="584" t="s">
        <v>273</v>
      </c>
      <c r="C274" t="s">
        <v>100</v>
      </c>
      <c r="D274" s="395"/>
      <c r="E274" s="400"/>
      <c r="F274" s="400"/>
      <c r="G274" s="400"/>
      <c r="H274" s="400"/>
      <c r="I274" s="401">
        <v>333</v>
      </c>
      <c r="J274" s="401">
        <v>629</v>
      </c>
      <c r="K274" s="401">
        <v>165</v>
      </c>
      <c r="L274" s="401">
        <v>94</v>
      </c>
      <c r="M274" s="401">
        <v>962</v>
      </c>
      <c r="N274" s="126">
        <v>308</v>
      </c>
      <c r="O274" s="126">
        <v>562</v>
      </c>
      <c r="P274" s="126">
        <v>132</v>
      </c>
      <c r="Q274" s="126">
        <v>51</v>
      </c>
      <c r="R274" s="126">
        <v>870</v>
      </c>
    </row>
    <row r="275" spans="1:19" x14ac:dyDescent="0.2">
      <c r="A275" s="584"/>
      <c r="B275" s="584"/>
      <c r="C275" t="s">
        <v>102</v>
      </c>
      <c r="D275" s="395"/>
      <c r="E275" s="400"/>
      <c r="F275" s="400"/>
      <c r="G275" s="400"/>
      <c r="H275" s="400"/>
      <c r="I275" s="401">
        <v>119</v>
      </c>
      <c r="J275" s="401">
        <v>264</v>
      </c>
      <c r="K275" s="401">
        <v>87</v>
      </c>
      <c r="L275" s="401">
        <v>51</v>
      </c>
      <c r="M275" s="401">
        <v>383</v>
      </c>
      <c r="N275" s="126">
        <v>98</v>
      </c>
      <c r="O275" s="126">
        <v>259</v>
      </c>
      <c r="P275" s="126">
        <v>73</v>
      </c>
      <c r="Q275" s="126">
        <v>38</v>
      </c>
      <c r="R275" s="126">
        <v>357</v>
      </c>
    </row>
    <row r="276" spans="1:19" x14ac:dyDescent="0.2">
      <c r="A276" s="584"/>
      <c r="B276" s="584"/>
      <c r="C276" t="s">
        <v>101</v>
      </c>
      <c r="D276" s="395"/>
      <c r="E276" s="400"/>
      <c r="F276" s="400"/>
      <c r="G276" s="400"/>
      <c r="H276" s="400"/>
      <c r="I276" s="401">
        <v>188</v>
      </c>
      <c r="J276" s="401">
        <v>327</v>
      </c>
      <c r="K276" s="401">
        <v>76</v>
      </c>
      <c r="L276" s="401">
        <v>28</v>
      </c>
      <c r="M276" s="401">
        <v>515</v>
      </c>
      <c r="N276" s="126">
        <v>158</v>
      </c>
      <c r="O276" s="126">
        <v>311</v>
      </c>
      <c r="P276" s="126">
        <v>56</v>
      </c>
      <c r="Q276" s="126">
        <v>17</v>
      </c>
      <c r="R276" s="126">
        <v>469</v>
      </c>
    </row>
    <row r="277" spans="1:19" x14ac:dyDescent="0.2">
      <c r="A277" s="584"/>
      <c r="B277" s="584"/>
      <c r="C277" t="s">
        <v>103</v>
      </c>
      <c r="D277" s="395"/>
      <c r="E277" s="400"/>
      <c r="F277" s="400"/>
      <c r="G277" s="400"/>
      <c r="H277" s="400"/>
      <c r="I277" s="401">
        <v>26</v>
      </c>
      <c r="J277" s="401">
        <v>34</v>
      </c>
      <c r="K277" s="401">
        <v>12</v>
      </c>
      <c r="L277" s="401" t="s">
        <v>107</v>
      </c>
      <c r="M277" s="401">
        <v>60</v>
      </c>
      <c r="N277" s="126">
        <v>20</v>
      </c>
      <c r="O277" s="126">
        <v>45</v>
      </c>
      <c r="P277" s="126">
        <v>11</v>
      </c>
      <c r="Q277" s="126" t="s">
        <v>107</v>
      </c>
      <c r="R277" s="126">
        <v>65</v>
      </c>
    </row>
    <row r="278" spans="1:19" x14ac:dyDescent="0.2">
      <c r="A278" s="584"/>
      <c r="B278" s="584"/>
      <c r="C278" t="s">
        <v>104</v>
      </c>
      <c r="D278" s="395"/>
      <c r="E278" s="400"/>
      <c r="F278" s="400"/>
      <c r="G278" s="400"/>
      <c r="H278" s="400"/>
      <c r="I278" s="401" t="s">
        <v>107</v>
      </c>
      <c r="J278" s="401" t="s">
        <v>107</v>
      </c>
      <c r="K278" s="401" t="s">
        <v>107</v>
      </c>
      <c r="L278" s="401" t="s">
        <v>107</v>
      </c>
      <c r="M278" s="401" t="s">
        <v>107</v>
      </c>
      <c r="N278" s="126" t="s">
        <v>107</v>
      </c>
      <c r="O278" s="126" t="s">
        <v>107</v>
      </c>
      <c r="P278" s="401"/>
      <c r="Q278" s="401"/>
      <c r="R278" s="126" t="s">
        <v>107</v>
      </c>
    </row>
    <row r="279" spans="1:19" x14ac:dyDescent="0.2">
      <c r="A279" s="584"/>
      <c r="B279" s="584"/>
      <c r="C279" t="s">
        <v>105</v>
      </c>
      <c r="D279" s="395"/>
      <c r="E279" s="400"/>
      <c r="F279" s="400"/>
      <c r="G279" s="400"/>
      <c r="H279" s="400"/>
      <c r="I279" s="401"/>
      <c r="J279" s="401" t="s">
        <v>107</v>
      </c>
      <c r="K279" s="401"/>
      <c r="L279" s="401"/>
      <c r="M279" s="401" t="s">
        <v>107</v>
      </c>
      <c r="N279" s="126" t="s">
        <v>107</v>
      </c>
      <c r="O279" s="126" t="s">
        <v>107</v>
      </c>
      <c r="P279" s="126"/>
      <c r="Q279" s="401"/>
      <c r="R279" s="126" t="s">
        <v>107</v>
      </c>
    </row>
    <row r="280" spans="1:19" x14ac:dyDescent="0.2">
      <c r="A280" s="584"/>
      <c r="B280" s="584"/>
      <c r="C280" t="s">
        <v>136</v>
      </c>
      <c r="D280" s="395"/>
      <c r="E280" s="400"/>
      <c r="F280" s="400"/>
      <c r="G280" s="400"/>
      <c r="H280" s="400"/>
      <c r="I280" s="401">
        <v>37</v>
      </c>
      <c r="J280" s="401">
        <v>71</v>
      </c>
      <c r="K280" s="401">
        <v>18</v>
      </c>
      <c r="L280" s="401" t="s">
        <v>107</v>
      </c>
      <c r="M280" s="401">
        <v>108</v>
      </c>
      <c r="N280" s="126">
        <v>30</v>
      </c>
      <c r="O280" s="126">
        <v>68</v>
      </c>
      <c r="P280" s="126">
        <v>11</v>
      </c>
      <c r="Q280" s="126" t="s">
        <v>107</v>
      </c>
      <c r="R280" s="126">
        <v>98</v>
      </c>
    </row>
    <row r="281" spans="1:19" x14ac:dyDescent="0.2">
      <c r="A281" s="584"/>
      <c r="B281" s="584"/>
      <c r="C281" t="s">
        <v>88</v>
      </c>
      <c r="D281" s="395"/>
      <c r="E281" s="400"/>
      <c r="F281" s="400"/>
      <c r="G281" s="400"/>
      <c r="H281" s="400"/>
      <c r="I281" s="401">
        <v>24</v>
      </c>
      <c r="J281" s="401">
        <v>300</v>
      </c>
      <c r="K281" s="401">
        <v>255</v>
      </c>
      <c r="L281" s="401">
        <v>125</v>
      </c>
      <c r="M281" s="401">
        <v>324</v>
      </c>
      <c r="N281" s="126">
        <v>26</v>
      </c>
      <c r="O281" s="126">
        <v>273</v>
      </c>
      <c r="P281" s="126">
        <v>306</v>
      </c>
      <c r="Q281" s="126">
        <v>129</v>
      </c>
      <c r="R281" s="126">
        <v>299</v>
      </c>
    </row>
    <row r="282" spans="1:19" x14ac:dyDescent="0.2">
      <c r="A282" s="584"/>
      <c r="B282" s="584"/>
      <c r="C282" t="s">
        <v>271</v>
      </c>
      <c r="D282" s="395"/>
      <c r="E282" s="400"/>
      <c r="F282" s="400"/>
      <c r="G282" s="400"/>
      <c r="H282" s="400"/>
      <c r="I282" s="401">
        <v>730</v>
      </c>
      <c r="J282" s="287">
        <v>1631</v>
      </c>
      <c r="K282" s="401">
        <v>617</v>
      </c>
      <c r="L282" s="401">
        <v>309</v>
      </c>
      <c r="M282" s="287">
        <v>2361</v>
      </c>
      <c r="N282" s="126">
        <v>643</v>
      </c>
      <c r="O282" s="126">
        <v>1521</v>
      </c>
      <c r="P282" s="126">
        <v>589</v>
      </c>
      <c r="Q282" s="126">
        <v>241</v>
      </c>
      <c r="R282" s="126">
        <v>2164</v>
      </c>
    </row>
    <row r="283" spans="1:19" x14ac:dyDescent="0.2">
      <c r="A283" s="584"/>
      <c r="B283" s="584" t="s">
        <v>274</v>
      </c>
      <c r="C283" t="s">
        <v>100</v>
      </c>
      <c r="D283" s="395"/>
      <c r="E283" s="400"/>
      <c r="F283" s="400"/>
      <c r="G283" s="400"/>
      <c r="H283" s="400"/>
      <c r="I283" s="287">
        <v>31776</v>
      </c>
      <c r="J283" s="287">
        <v>5800</v>
      </c>
      <c r="K283" s="287">
        <v>1875</v>
      </c>
      <c r="L283" s="287">
        <v>2029</v>
      </c>
      <c r="M283" s="402">
        <v>22754</v>
      </c>
      <c r="N283" s="126">
        <v>34859</v>
      </c>
      <c r="O283" s="126">
        <v>6680</v>
      </c>
      <c r="P283" s="126">
        <v>2117</v>
      </c>
      <c r="Q283" s="126">
        <v>2299</v>
      </c>
      <c r="R283" s="126">
        <v>25401</v>
      </c>
      <c r="S283" s="54"/>
    </row>
    <row r="284" spans="1:19" x14ac:dyDescent="0.2">
      <c r="A284" s="584"/>
      <c r="B284" s="584"/>
      <c r="C284" t="s">
        <v>102</v>
      </c>
      <c r="D284" s="395"/>
      <c r="E284" s="400"/>
      <c r="F284" s="400"/>
      <c r="G284" s="400"/>
      <c r="H284" s="400"/>
      <c r="I284" s="287">
        <v>12516</v>
      </c>
      <c r="J284" s="287">
        <v>2763</v>
      </c>
      <c r="K284" s="287">
        <v>1143</v>
      </c>
      <c r="L284" s="401">
        <v>837</v>
      </c>
      <c r="M284" s="402">
        <v>9740</v>
      </c>
      <c r="N284" s="126">
        <v>13960</v>
      </c>
      <c r="O284" s="126">
        <v>3316</v>
      </c>
      <c r="P284" s="126">
        <v>1352</v>
      </c>
      <c r="Q284" s="126">
        <v>986</v>
      </c>
      <c r="R284" s="126">
        <v>11077</v>
      </c>
      <c r="S284" s="54"/>
    </row>
    <row r="285" spans="1:19" x14ac:dyDescent="0.2">
      <c r="A285" s="584"/>
      <c r="B285" s="584"/>
      <c r="C285" t="s">
        <v>101</v>
      </c>
      <c r="D285" s="395"/>
      <c r="E285" s="400"/>
      <c r="F285" s="400"/>
      <c r="G285" s="400"/>
      <c r="H285" s="400"/>
      <c r="I285" s="287">
        <v>15698</v>
      </c>
      <c r="J285" s="287">
        <v>3061</v>
      </c>
      <c r="K285" s="287">
        <v>1023</v>
      </c>
      <c r="L285" s="401">
        <v>615</v>
      </c>
      <c r="M285" s="402">
        <v>11223</v>
      </c>
      <c r="N285" s="126">
        <v>18129</v>
      </c>
      <c r="O285" s="126">
        <v>3696</v>
      </c>
      <c r="P285" s="126">
        <v>1241</v>
      </c>
      <c r="Q285" s="126">
        <v>731</v>
      </c>
      <c r="R285" s="126">
        <v>13097</v>
      </c>
    </row>
    <row r="286" spans="1:19" x14ac:dyDescent="0.2">
      <c r="A286" s="584"/>
      <c r="B286" s="584"/>
      <c r="C286" t="s">
        <v>103</v>
      </c>
      <c r="D286" s="395"/>
      <c r="E286" s="400"/>
      <c r="F286" s="400"/>
      <c r="G286" s="400"/>
      <c r="H286" s="400"/>
      <c r="I286" s="287">
        <v>1590</v>
      </c>
      <c r="J286" s="401">
        <v>442</v>
      </c>
      <c r="K286" s="401">
        <v>181</v>
      </c>
      <c r="L286" s="401">
        <v>93</v>
      </c>
      <c r="M286" s="402">
        <v>1496</v>
      </c>
      <c r="N286" s="126">
        <v>1804</v>
      </c>
      <c r="O286" s="126">
        <v>519</v>
      </c>
      <c r="P286" s="126">
        <v>210</v>
      </c>
      <c r="Q286" s="126">
        <v>112</v>
      </c>
      <c r="R286" s="126">
        <v>1719</v>
      </c>
      <c r="S286" s="54"/>
    </row>
    <row r="287" spans="1:19" x14ac:dyDescent="0.2">
      <c r="A287" s="584"/>
      <c r="B287" s="584"/>
      <c r="C287" t="s">
        <v>104</v>
      </c>
      <c r="D287" s="395"/>
      <c r="E287" s="400"/>
      <c r="F287" s="400"/>
      <c r="G287" s="400"/>
      <c r="H287" s="400"/>
      <c r="I287" s="401">
        <v>212</v>
      </c>
      <c r="J287" s="401">
        <v>32</v>
      </c>
      <c r="K287" s="401">
        <v>18</v>
      </c>
      <c r="L287" s="401">
        <v>14</v>
      </c>
      <c r="M287" s="402">
        <v>132</v>
      </c>
      <c r="N287" s="126">
        <v>236</v>
      </c>
      <c r="O287" s="126">
        <v>41</v>
      </c>
      <c r="P287" s="126">
        <v>22</v>
      </c>
      <c r="Q287" s="126">
        <v>15</v>
      </c>
      <c r="R287" s="126">
        <v>159</v>
      </c>
      <c r="S287" s="54"/>
    </row>
    <row r="288" spans="1:19" x14ac:dyDescent="0.2">
      <c r="A288" s="584"/>
      <c r="B288" s="584"/>
      <c r="C288" t="s">
        <v>105</v>
      </c>
      <c r="D288" s="395"/>
      <c r="E288" s="400"/>
      <c r="F288" s="400"/>
      <c r="G288" s="400"/>
      <c r="H288" s="400"/>
      <c r="I288" s="401">
        <v>90</v>
      </c>
      <c r="J288" s="401">
        <v>23</v>
      </c>
      <c r="K288" s="401" t="s">
        <v>107</v>
      </c>
      <c r="L288" s="401" t="s">
        <v>107</v>
      </c>
      <c r="M288" s="402">
        <v>71</v>
      </c>
      <c r="N288" s="126">
        <v>101</v>
      </c>
      <c r="O288" s="126">
        <v>23</v>
      </c>
      <c r="P288" s="126" t="s">
        <v>107</v>
      </c>
      <c r="Q288" s="126" t="s">
        <v>107</v>
      </c>
      <c r="R288" s="126">
        <v>74</v>
      </c>
      <c r="S288" s="54"/>
    </row>
    <row r="289" spans="1:19" x14ac:dyDescent="0.2">
      <c r="A289" s="584"/>
      <c r="B289" s="584"/>
      <c r="C289" t="s">
        <v>136</v>
      </c>
      <c r="D289" s="395"/>
      <c r="E289" s="400"/>
      <c r="F289" s="400"/>
      <c r="G289" s="400"/>
      <c r="H289" s="400"/>
      <c r="I289" s="287">
        <v>2364</v>
      </c>
      <c r="J289" s="401">
        <v>483</v>
      </c>
      <c r="K289" s="401">
        <v>140</v>
      </c>
      <c r="L289" s="401">
        <v>75</v>
      </c>
      <c r="M289" s="402">
        <v>1986</v>
      </c>
      <c r="N289" s="126">
        <v>2811</v>
      </c>
      <c r="O289" s="126">
        <v>561</v>
      </c>
      <c r="P289" s="126">
        <v>169</v>
      </c>
      <c r="Q289" s="126">
        <v>88</v>
      </c>
      <c r="R289" s="126">
        <v>2273</v>
      </c>
      <c r="S289" s="54"/>
    </row>
    <row r="290" spans="1:19" x14ac:dyDescent="0.2">
      <c r="A290" s="584"/>
      <c r="B290" s="584"/>
      <c r="C290" t="s">
        <v>88</v>
      </c>
      <c r="D290" s="395"/>
      <c r="E290" s="400"/>
      <c r="F290" s="400"/>
      <c r="G290" s="400"/>
      <c r="H290" s="400"/>
      <c r="I290" s="287">
        <v>93890</v>
      </c>
      <c r="J290" s="287">
        <v>57170</v>
      </c>
      <c r="K290" s="287">
        <v>38420</v>
      </c>
      <c r="L290" s="287">
        <v>40593</v>
      </c>
      <c r="M290" s="402">
        <v>120752</v>
      </c>
      <c r="N290" s="126">
        <v>92918</v>
      </c>
      <c r="O290" s="126">
        <v>56627</v>
      </c>
      <c r="P290" s="126">
        <v>38482</v>
      </c>
      <c r="Q290" s="126">
        <v>40810</v>
      </c>
      <c r="R290" s="126">
        <v>119495</v>
      </c>
      <c r="S290" s="54"/>
    </row>
    <row r="291" spans="1:19" x14ac:dyDescent="0.2">
      <c r="A291" s="584"/>
      <c r="B291" s="584"/>
      <c r="C291" t="s">
        <v>271</v>
      </c>
      <c r="D291" s="395"/>
      <c r="E291" s="400"/>
      <c r="F291" s="400"/>
      <c r="G291" s="400"/>
      <c r="H291" s="400"/>
      <c r="I291" s="287">
        <v>158136</v>
      </c>
      <c r="J291" s="287">
        <v>69774</v>
      </c>
      <c r="K291" s="287">
        <v>42803</v>
      </c>
      <c r="L291" s="287">
        <v>44262</v>
      </c>
      <c r="M291" s="402">
        <v>168154</v>
      </c>
      <c r="N291" s="126">
        <v>164818</v>
      </c>
      <c r="O291" s="126">
        <v>71463</v>
      </c>
      <c r="P291" s="126">
        <v>43596</v>
      </c>
      <c r="Q291" s="126">
        <v>45048</v>
      </c>
      <c r="R291" s="126">
        <v>173295</v>
      </c>
      <c r="S291" s="54"/>
    </row>
    <row r="292" spans="1:19" x14ac:dyDescent="0.2">
      <c r="A292" s="584" t="s">
        <v>17</v>
      </c>
      <c r="B292" s="584" t="s">
        <v>270</v>
      </c>
      <c r="C292" t="s">
        <v>100</v>
      </c>
      <c r="D292" s="396">
        <v>209</v>
      </c>
      <c r="E292" s="401">
        <v>513</v>
      </c>
      <c r="F292" s="401">
        <v>188</v>
      </c>
      <c r="G292" s="401">
        <v>99</v>
      </c>
      <c r="H292" s="401">
        <v>722</v>
      </c>
      <c r="I292" s="401">
        <v>190</v>
      </c>
      <c r="J292" s="401">
        <v>417</v>
      </c>
      <c r="K292" s="401">
        <v>120</v>
      </c>
      <c r="L292" s="401">
        <v>54</v>
      </c>
      <c r="M292" s="401">
        <v>607</v>
      </c>
      <c r="N292" s="126">
        <v>187</v>
      </c>
      <c r="O292" s="126">
        <v>535</v>
      </c>
      <c r="P292" s="126">
        <v>195</v>
      </c>
      <c r="Q292" s="126">
        <v>71</v>
      </c>
      <c r="R292" s="126">
        <v>722</v>
      </c>
    </row>
    <row r="293" spans="1:19" x14ac:dyDescent="0.2">
      <c r="A293" s="584"/>
      <c r="B293" s="584"/>
      <c r="C293" t="s">
        <v>102</v>
      </c>
      <c r="D293" s="396">
        <v>158</v>
      </c>
      <c r="E293" s="401">
        <v>343</v>
      </c>
      <c r="F293" s="401">
        <v>157</v>
      </c>
      <c r="G293" s="401">
        <v>90</v>
      </c>
      <c r="H293" s="401">
        <v>501</v>
      </c>
      <c r="I293" s="401">
        <v>111</v>
      </c>
      <c r="J293" s="401">
        <v>302</v>
      </c>
      <c r="K293" s="401">
        <v>107</v>
      </c>
      <c r="L293" s="401">
        <v>57</v>
      </c>
      <c r="M293" s="401">
        <v>413</v>
      </c>
      <c r="N293" s="126">
        <v>130</v>
      </c>
      <c r="O293" s="126">
        <v>375</v>
      </c>
      <c r="P293" s="126">
        <v>148</v>
      </c>
      <c r="Q293" s="126">
        <v>70</v>
      </c>
      <c r="R293" s="126">
        <v>505</v>
      </c>
    </row>
    <row r="294" spans="1:19" x14ac:dyDescent="0.2">
      <c r="A294" s="584"/>
      <c r="B294" s="584"/>
      <c r="C294" t="s">
        <v>101</v>
      </c>
      <c r="D294" s="396">
        <v>82</v>
      </c>
      <c r="E294" s="401">
        <v>160</v>
      </c>
      <c r="F294" s="401">
        <v>43</v>
      </c>
      <c r="G294" s="401">
        <v>13</v>
      </c>
      <c r="H294" s="401">
        <v>242</v>
      </c>
      <c r="I294" s="401">
        <v>65</v>
      </c>
      <c r="J294" s="401">
        <v>135</v>
      </c>
      <c r="K294" s="401">
        <v>28</v>
      </c>
      <c r="L294" s="401" t="s">
        <v>107</v>
      </c>
      <c r="M294" s="401">
        <v>200</v>
      </c>
      <c r="N294" s="126">
        <v>94</v>
      </c>
      <c r="O294" s="126">
        <v>192</v>
      </c>
      <c r="P294" s="126">
        <v>53</v>
      </c>
      <c r="Q294" s="126">
        <v>22</v>
      </c>
      <c r="R294" s="126">
        <v>286</v>
      </c>
    </row>
    <row r="295" spans="1:19" x14ac:dyDescent="0.2">
      <c r="A295" s="584"/>
      <c r="B295" s="584"/>
      <c r="C295" t="s">
        <v>103</v>
      </c>
      <c r="D295" s="396">
        <v>15</v>
      </c>
      <c r="E295" s="401">
        <v>33</v>
      </c>
      <c r="F295" s="401" t="s">
        <v>107</v>
      </c>
      <c r="G295" s="401" t="s">
        <v>107</v>
      </c>
      <c r="H295" s="401">
        <v>48</v>
      </c>
      <c r="I295" s="401">
        <v>13</v>
      </c>
      <c r="J295" s="401">
        <v>20</v>
      </c>
      <c r="K295" s="401" t="s">
        <v>107</v>
      </c>
      <c r="L295" s="401" t="s">
        <v>107</v>
      </c>
      <c r="M295" s="401">
        <v>33</v>
      </c>
      <c r="N295" s="126">
        <v>10</v>
      </c>
      <c r="O295" s="126">
        <v>23</v>
      </c>
      <c r="P295" s="126" t="s">
        <v>107</v>
      </c>
      <c r="Q295" s="126" t="s">
        <v>107</v>
      </c>
      <c r="R295" s="126">
        <v>33</v>
      </c>
    </row>
    <row r="296" spans="1:19" x14ac:dyDescent="0.2">
      <c r="A296" s="584"/>
      <c r="B296" s="584"/>
      <c r="C296" t="s">
        <v>104</v>
      </c>
      <c r="D296" s="396" t="s">
        <v>107</v>
      </c>
      <c r="E296" s="401" t="s">
        <v>107</v>
      </c>
      <c r="F296" s="401" t="s">
        <v>107</v>
      </c>
      <c r="G296" s="401"/>
      <c r="H296" s="401" t="s">
        <v>107</v>
      </c>
      <c r="I296" s="401" t="s">
        <v>107</v>
      </c>
      <c r="J296" s="401" t="s">
        <v>107</v>
      </c>
      <c r="K296" s="401" t="s">
        <v>107</v>
      </c>
      <c r="L296" s="401" t="s">
        <v>107</v>
      </c>
      <c r="M296" s="401" t="s">
        <v>107</v>
      </c>
      <c r="N296" s="126" t="s">
        <v>107</v>
      </c>
      <c r="O296" s="126" t="s">
        <v>107</v>
      </c>
      <c r="P296" s="401"/>
      <c r="Q296" s="401"/>
      <c r="R296" s="126" t="s">
        <v>107</v>
      </c>
    </row>
    <row r="297" spans="1:19" x14ac:dyDescent="0.2">
      <c r="A297" s="584"/>
      <c r="B297" s="584"/>
      <c r="C297" t="s">
        <v>105</v>
      </c>
      <c r="D297" s="396" t="s">
        <v>107</v>
      </c>
      <c r="E297" s="401" t="s">
        <v>107</v>
      </c>
      <c r="F297" s="401"/>
      <c r="G297" s="401"/>
      <c r="H297" s="401" t="s">
        <v>107</v>
      </c>
      <c r="I297" s="401" t="s">
        <v>107</v>
      </c>
      <c r="J297" s="401" t="s">
        <v>107</v>
      </c>
      <c r="K297" s="401"/>
      <c r="L297" s="401"/>
      <c r="M297" s="401" t="s">
        <v>107</v>
      </c>
      <c r="N297" s="401"/>
      <c r="O297" s="126" t="s">
        <v>107</v>
      </c>
      <c r="P297" s="401"/>
      <c r="Q297" s="401"/>
      <c r="R297" s="126" t="s">
        <v>107</v>
      </c>
    </row>
    <row r="298" spans="1:19" x14ac:dyDescent="0.2">
      <c r="A298" s="584"/>
      <c r="B298" s="584"/>
      <c r="C298" t="s">
        <v>136</v>
      </c>
      <c r="D298" s="396">
        <v>30</v>
      </c>
      <c r="E298" s="401">
        <v>42</v>
      </c>
      <c r="F298" s="401">
        <v>25</v>
      </c>
      <c r="G298" s="401" t="s">
        <v>107</v>
      </c>
      <c r="H298" s="401">
        <v>72</v>
      </c>
      <c r="I298" s="401">
        <v>20</v>
      </c>
      <c r="J298" s="401">
        <v>41</v>
      </c>
      <c r="K298" s="401">
        <v>19</v>
      </c>
      <c r="L298" s="401" t="s">
        <v>107</v>
      </c>
      <c r="M298" s="401">
        <v>61</v>
      </c>
      <c r="N298" s="126">
        <v>23</v>
      </c>
      <c r="O298" s="126">
        <v>61</v>
      </c>
      <c r="P298" s="126">
        <v>11</v>
      </c>
      <c r="Q298" s="126" t="s">
        <v>107</v>
      </c>
      <c r="R298" s="126">
        <v>84</v>
      </c>
    </row>
    <row r="299" spans="1:19" x14ac:dyDescent="0.2">
      <c r="A299" s="584"/>
      <c r="B299" s="584"/>
      <c r="C299" t="s">
        <v>88</v>
      </c>
      <c r="D299" s="396">
        <v>25</v>
      </c>
      <c r="E299" s="401">
        <v>245</v>
      </c>
      <c r="F299" s="401">
        <v>134</v>
      </c>
      <c r="G299" s="401">
        <v>70</v>
      </c>
      <c r="H299" s="401">
        <v>270</v>
      </c>
      <c r="I299" s="401">
        <v>37</v>
      </c>
      <c r="J299" s="401">
        <v>262</v>
      </c>
      <c r="K299" s="401">
        <v>176</v>
      </c>
      <c r="L299" s="401">
        <v>80</v>
      </c>
      <c r="M299" s="401">
        <v>299</v>
      </c>
      <c r="N299" s="126">
        <v>35</v>
      </c>
      <c r="O299" s="126">
        <v>200</v>
      </c>
      <c r="P299" s="126">
        <v>176</v>
      </c>
      <c r="Q299" s="126">
        <v>93</v>
      </c>
      <c r="R299" s="126">
        <v>235</v>
      </c>
    </row>
    <row r="300" spans="1:19" x14ac:dyDescent="0.2">
      <c r="A300" s="584"/>
      <c r="B300" s="584"/>
      <c r="C300" t="s">
        <v>271</v>
      </c>
      <c r="D300" s="396">
        <v>522</v>
      </c>
      <c r="E300" s="287">
        <v>1345</v>
      </c>
      <c r="F300" s="401">
        <v>556</v>
      </c>
      <c r="G300" s="401">
        <v>283</v>
      </c>
      <c r="H300" s="287">
        <v>1867</v>
      </c>
      <c r="I300" s="401">
        <v>439</v>
      </c>
      <c r="J300" s="287">
        <v>1181</v>
      </c>
      <c r="K300" s="401">
        <v>455</v>
      </c>
      <c r="L300" s="401">
        <v>213</v>
      </c>
      <c r="M300" s="287">
        <v>1620</v>
      </c>
      <c r="N300" s="126">
        <v>483</v>
      </c>
      <c r="O300" s="126">
        <v>1391</v>
      </c>
      <c r="P300" s="126">
        <v>591</v>
      </c>
      <c r="Q300" s="126">
        <v>264</v>
      </c>
      <c r="R300" s="126">
        <v>1874</v>
      </c>
    </row>
    <row r="301" spans="1:19" x14ac:dyDescent="0.2">
      <c r="A301" s="584"/>
      <c r="B301" s="584" t="s">
        <v>272</v>
      </c>
      <c r="C301" t="s">
        <v>100</v>
      </c>
      <c r="D301" s="396" t="s">
        <v>107</v>
      </c>
      <c r="E301" s="401">
        <v>15</v>
      </c>
      <c r="F301" s="401" t="s">
        <v>107</v>
      </c>
      <c r="G301" s="401" t="s">
        <v>107</v>
      </c>
      <c r="H301" s="401">
        <v>17</v>
      </c>
      <c r="I301" s="401" t="s">
        <v>107</v>
      </c>
      <c r="J301" s="401">
        <v>20</v>
      </c>
      <c r="K301" s="401" t="s">
        <v>107</v>
      </c>
      <c r="L301" s="401" t="s">
        <v>107</v>
      </c>
      <c r="M301" s="401">
        <v>22</v>
      </c>
      <c r="N301" s="126" t="s">
        <v>107</v>
      </c>
      <c r="O301" s="126">
        <v>20</v>
      </c>
      <c r="P301" s="126" t="s">
        <v>107</v>
      </c>
      <c r="Q301" s="126" t="s">
        <v>107</v>
      </c>
      <c r="R301" s="126">
        <v>25</v>
      </c>
    </row>
    <row r="302" spans="1:19" x14ac:dyDescent="0.2">
      <c r="A302" s="584"/>
      <c r="B302" s="584"/>
      <c r="C302" t="s">
        <v>102</v>
      </c>
      <c r="D302" s="396" t="s">
        <v>107</v>
      </c>
      <c r="E302" s="401" t="s">
        <v>107</v>
      </c>
      <c r="F302" s="401" t="s">
        <v>107</v>
      </c>
      <c r="G302" s="401"/>
      <c r="H302" s="401" t="s">
        <v>107</v>
      </c>
      <c r="I302" s="401" t="s">
        <v>107</v>
      </c>
      <c r="J302" s="401">
        <v>17</v>
      </c>
      <c r="K302" s="401" t="s">
        <v>107</v>
      </c>
      <c r="L302" s="401" t="s">
        <v>107</v>
      </c>
      <c r="M302" s="401">
        <v>19</v>
      </c>
      <c r="N302" s="401"/>
      <c r="O302" s="126">
        <v>12</v>
      </c>
      <c r="P302" s="126" t="s">
        <v>107</v>
      </c>
      <c r="Q302" s="126" t="s">
        <v>107</v>
      </c>
      <c r="R302" s="126">
        <v>12</v>
      </c>
    </row>
    <row r="303" spans="1:19" x14ac:dyDescent="0.2">
      <c r="A303" s="584"/>
      <c r="B303" s="584"/>
      <c r="C303" t="s">
        <v>101</v>
      </c>
      <c r="D303" s="396" t="s">
        <v>107</v>
      </c>
      <c r="E303" s="401" t="s">
        <v>107</v>
      </c>
      <c r="F303" s="401"/>
      <c r="G303" s="401"/>
      <c r="H303" s="401" t="s">
        <v>107</v>
      </c>
      <c r="I303" s="401" t="s">
        <v>107</v>
      </c>
      <c r="J303" s="401" t="s">
        <v>107</v>
      </c>
      <c r="K303" s="401"/>
      <c r="L303" s="401"/>
      <c r="M303" s="401" t="s">
        <v>107</v>
      </c>
      <c r="N303" s="401"/>
      <c r="O303" s="126" t="s">
        <v>107</v>
      </c>
      <c r="P303" s="126" t="s">
        <v>107</v>
      </c>
      <c r="Q303" s="126" t="s">
        <v>107</v>
      </c>
      <c r="R303" s="126" t="s">
        <v>107</v>
      </c>
    </row>
    <row r="304" spans="1:19" x14ac:dyDescent="0.2">
      <c r="A304" s="584"/>
      <c r="B304" s="584"/>
      <c r="C304" t="s">
        <v>103</v>
      </c>
      <c r="D304" s="396" t="s">
        <v>107</v>
      </c>
      <c r="E304" s="401" t="s">
        <v>107</v>
      </c>
      <c r="F304" s="401"/>
      <c r="G304" s="401"/>
      <c r="H304" s="401" t="s">
        <v>107</v>
      </c>
      <c r="I304" s="401" t="s">
        <v>107</v>
      </c>
      <c r="J304" s="401"/>
      <c r="K304" s="401"/>
      <c r="L304" s="401"/>
      <c r="M304" s="401" t="s">
        <v>107</v>
      </c>
      <c r="N304" s="401"/>
      <c r="O304" s="126"/>
      <c r="P304" s="126"/>
      <c r="Q304" s="126"/>
      <c r="R304" s="126"/>
    </row>
    <row r="305" spans="1:19" x14ac:dyDescent="0.2">
      <c r="A305" s="584"/>
      <c r="B305" s="584"/>
      <c r="C305" t="s">
        <v>104</v>
      </c>
      <c r="D305" s="396"/>
      <c r="E305" s="401"/>
      <c r="F305" s="401"/>
      <c r="G305" s="401"/>
      <c r="H305" s="401"/>
      <c r="I305" s="401"/>
      <c r="J305" s="401"/>
      <c r="K305" s="401"/>
      <c r="L305" s="401"/>
      <c r="M305" s="401"/>
      <c r="N305" s="401"/>
      <c r="O305" s="126" t="s">
        <v>107</v>
      </c>
      <c r="P305" s="401"/>
      <c r="Q305" s="401"/>
      <c r="R305" s="126" t="s">
        <v>107</v>
      </c>
    </row>
    <row r="306" spans="1:19" x14ac:dyDescent="0.2">
      <c r="A306" s="584"/>
      <c r="B306" s="584"/>
      <c r="C306" t="s">
        <v>105</v>
      </c>
      <c r="D306" s="396"/>
      <c r="E306" s="401"/>
      <c r="F306" s="401"/>
      <c r="G306" s="401"/>
      <c r="H306" s="401"/>
      <c r="I306" s="401"/>
      <c r="J306" s="401"/>
      <c r="K306" s="401" t="s">
        <v>107</v>
      </c>
      <c r="L306" s="401"/>
      <c r="M306" s="401"/>
      <c r="N306" s="401"/>
      <c r="O306" s="126"/>
      <c r="P306" s="401"/>
      <c r="Q306" s="401"/>
      <c r="R306" s="126"/>
    </row>
    <row r="307" spans="1:19" x14ac:dyDescent="0.2">
      <c r="A307" s="584"/>
      <c r="B307" s="584"/>
      <c r="C307" t="s">
        <v>136</v>
      </c>
      <c r="D307" s="396"/>
      <c r="E307" s="401" t="s">
        <v>107</v>
      </c>
      <c r="F307" s="401"/>
      <c r="G307" s="401"/>
      <c r="H307" s="401" t="s">
        <v>107</v>
      </c>
      <c r="I307" s="401" t="s">
        <v>107</v>
      </c>
      <c r="J307" s="401"/>
      <c r="K307" s="401"/>
      <c r="L307" s="401" t="s">
        <v>107</v>
      </c>
      <c r="M307" s="401" t="s">
        <v>107</v>
      </c>
      <c r="N307" s="126" t="s">
        <v>107</v>
      </c>
      <c r="O307" s="126" t="s">
        <v>107</v>
      </c>
      <c r="P307" s="401"/>
      <c r="Q307" s="401"/>
      <c r="R307" s="126" t="s">
        <v>107</v>
      </c>
    </row>
    <row r="308" spans="1:19" x14ac:dyDescent="0.2">
      <c r="A308" s="584"/>
      <c r="B308" s="584"/>
      <c r="C308" t="s">
        <v>88</v>
      </c>
      <c r="D308" s="396"/>
      <c r="E308" s="401">
        <v>14</v>
      </c>
      <c r="F308" s="401" t="s">
        <v>107</v>
      </c>
      <c r="G308" s="401" t="s">
        <v>107</v>
      </c>
      <c r="H308" s="401">
        <v>14</v>
      </c>
      <c r="I308" s="401"/>
      <c r="J308" s="401" t="s">
        <v>107</v>
      </c>
      <c r="K308" s="401" t="s">
        <v>107</v>
      </c>
      <c r="L308" s="401" t="s">
        <v>107</v>
      </c>
      <c r="M308" s="401" t="s">
        <v>107</v>
      </c>
      <c r="N308" s="401"/>
      <c r="O308" s="126" t="s">
        <v>107</v>
      </c>
      <c r="P308" s="126" t="s">
        <v>107</v>
      </c>
      <c r="Q308" s="126" t="s">
        <v>107</v>
      </c>
      <c r="R308" s="126" t="s">
        <v>107</v>
      </c>
    </row>
    <row r="309" spans="1:19" x14ac:dyDescent="0.2">
      <c r="A309" s="584"/>
      <c r="B309" s="584"/>
      <c r="C309" t="s">
        <v>271</v>
      </c>
      <c r="D309" s="396" t="s">
        <v>107</v>
      </c>
      <c r="E309" s="401">
        <v>42</v>
      </c>
      <c r="F309" s="401">
        <v>14</v>
      </c>
      <c r="G309" s="401" t="s">
        <v>107</v>
      </c>
      <c r="H309" s="401">
        <v>48</v>
      </c>
      <c r="I309" s="401" t="s">
        <v>107</v>
      </c>
      <c r="J309" s="401">
        <v>40</v>
      </c>
      <c r="K309" s="401">
        <v>13</v>
      </c>
      <c r="L309" s="401" t="s">
        <v>107</v>
      </c>
      <c r="M309" s="401">
        <v>48</v>
      </c>
      <c r="N309" s="126" t="s">
        <v>107</v>
      </c>
      <c r="O309" s="126">
        <v>47</v>
      </c>
      <c r="P309" s="126">
        <v>15</v>
      </c>
      <c r="Q309" s="126">
        <v>12</v>
      </c>
      <c r="R309" s="126">
        <v>53</v>
      </c>
    </row>
    <row r="310" spans="1:19" x14ac:dyDescent="0.2">
      <c r="A310" s="584"/>
      <c r="B310" s="584" t="s">
        <v>273</v>
      </c>
      <c r="C310" t="s">
        <v>100</v>
      </c>
      <c r="D310" s="395"/>
      <c r="E310" s="400"/>
      <c r="F310" s="400"/>
      <c r="G310" s="400"/>
      <c r="H310" s="400"/>
      <c r="I310" s="401">
        <v>129</v>
      </c>
      <c r="J310" s="401">
        <v>333</v>
      </c>
      <c r="K310" s="401">
        <v>116</v>
      </c>
      <c r="L310" s="401">
        <v>51</v>
      </c>
      <c r="M310" s="401">
        <v>462</v>
      </c>
      <c r="N310" s="126">
        <v>111</v>
      </c>
      <c r="O310" s="126">
        <v>240</v>
      </c>
      <c r="P310" s="126">
        <v>63</v>
      </c>
      <c r="Q310" s="126">
        <v>32</v>
      </c>
      <c r="R310" s="126">
        <v>351</v>
      </c>
    </row>
    <row r="311" spans="1:19" x14ac:dyDescent="0.2">
      <c r="A311" s="584"/>
      <c r="B311" s="584"/>
      <c r="C311" t="s">
        <v>102</v>
      </c>
      <c r="D311" s="395"/>
      <c r="E311" s="400"/>
      <c r="F311" s="400"/>
      <c r="G311" s="400"/>
      <c r="H311" s="400"/>
      <c r="I311" s="401">
        <v>74</v>
      </c>
      <c r="J311" s="401">
        <v>191</v>
      </c>
      <c r="K311" s="401">
        <v>83</v>
      </c>
      <c r="L311" s="401">
        <v>44</v>
      </c>
      <c r="M311" s="401">
        <v>265</v>
      </c>
      <c r="N311" s="126">
        <v>48</v>
      </c>
      <c r="O311" s="126">
        <v>132</v>
      </c>
      <c r="P311" s="126">
        <v>53</v>
      </c>
      <c r="Q311" s="126">
        <v>31</v>
      </c>
      <c r="R311" s="126">
        <v>180</v>
      </c>
    </row>
    <row r="312" spans="1:19" x14ac:dyDescent="0.2">
      <c r="A312" s="584"/>
      <c r="B312" s="584"/>
      <c r="C312" t="s">
        <v>101</v>
      </c>
      <c r="D312" s="395"/>
      <c r="E312" s="400"/>
      <c r="F312" s="400"/>
      <c r="G312" s="400"/>
      <c r="H312" s="400"/>
      <c r="I312" s="401">
        <v>52</v>
      </c>
      <c r="J312" s="401">
        <v>100</v>
      </c>
      <c r="K312" s="401">
        <v>21</v>
      </c>
      <c r="L312" s="401" t="s">
        <v>107</v>
      </c>
      <c r="M312" s="401">
        <v>152</v>
      </c>
      <c r="N312" s="126">
        <v>29</v>
      </c>
      <c r="O312" s="126">
        <v>74</v>
      </c>
      <c r="P312" s="126">
        <v>16</v>
      </c>
      <c r="Q312" s="126" t="s">
        <v>107</v>
      </c>
      <c r="R312" s="126">
        <v>103</v>
      </c>
    </row>
    <row r="313" spans="1:19" x14ac:dyDescent="0.2">
      <c r="A313" s="584"/>
      <c r="B313" s="584"/>
      <c r="C313" t="s">
        <v>103</v>
      </c>
      <c r="D313" s="395"/>
      <c r="E313" s="400"/>
      <c r="F313" s="400"/>
      <c r="G313" s="400"/>
      <c r="H313" s="400"/>
      <c r="I313" s="401" t="s">
        <v>107</v>
      </c>
      <c r="J313" s="401">
        <v>18</v>
      </c>
      <c r="K313" s="401" t="s">
        <v>107</v>
      </c>
      <c r="L313" s="401" t="s">
        <v>107</v>
      </c>
      <c r="M313" s="401">
        <v>24</v>
      </c>
      <c r="N313" s="126" t="s">
        <v>107</v>
      </c>
      <c r="O313" s="126">
        <v>12</v>
      </c>
      <c r="P313" s="126" t="s">
        <v>107</v>
      </c>
      <c r="Q313" s="126" t="s">
        <v>107</v>
      </c>
      <c r="R313" s="126">
        <v>19</v>
      </c>
    </row>
    <row r="314" spans="1:19" x14ac:dyDescent="0.2">
      <c r="A314" s="584"/>
      <c r="B314" s="584"/>
      <c r="C314" t="s">
        <v>104</v>
      </c>
      <c r="D314" s="395"/>
      <c r="E314" s="400"/>
      <c r="F314" s="400"/>
      <c r="G314" s="400"/>
      <c r="H314" s="400"/>
      <c r="I314" s="401" t="s">
        <v>107</v>
      </c>
      <c r="J314" s="401" t="s">
        <v>107</v>
      </c>
      <c r="K314" s="401" t="s">
        <v>107</v>
      </c>
      <c r="L314" s="401"/>
      <c r="M314" s="401" t="s">
        <v>107</v>
      </c>
      <c r="N314" s="126" t="s">
        <v>107</v>
      </c>
      <c r="O314" s="126" t="s">
        <v>107</v>
      </c>
      <c r="P314" s="126"/>
      <c r="Q314" s="126"/>
      <c r="R314" s="126" t="s">
        <v>107</v>
      </c>
    </row>
    <row r="315" spans="1:19" x14ac:dyDescent="0.2">
      <c r="A315" s="584"/>
      <c r="B315" s="584"/>
      <c r="C315" t="s">
        <v>105</v>
      </c>
      <c r="D315" s="395"/>
      <c r="E315" s="400"/>
      <c r="F315" s="400"/>
      <c r="G315" s="400"/>
      <c r="H315" s="400"/>
      <c r="I315" s="401" t="s">
        <v>107</v>
      </c>
      <c r="J315" s="401" t="s">
        <v>107</v>
      </c>
      <c r="K315" s="401"/>
      <c r="L315" s="401"/>
      <c r="M315" s="401" t="s">
        <v>107</v>
      </c>
      <c r="N315" s="126"/>
      <c r="O315" s="126" t="s">
        <v>107</v>
      </c>
      <c r="P315" s="401"/>
      <c r="Q315" s="401"/>
      <c r="R315" s="126" t="s">
        <v>107</v>
      </c>
    </row>
    <row r="316" spans="1:19" x14ac:dyDescent="0.2">
      <c r="A316" s="584"/>
      <c r="B316" s="584"/>
      <c r="C316" t="s">
        <v>136</v>
      </c>
      <c r="D316" s="395"/>
      <c r="E316" s="400"/>
      <c r="F316" s="400"/>
      <c r="G316" s="400"/>
      <c r="H316" s="400"/>
      <c r="I316" s="401">
        <v>15</v>
      </c>
      <c r="J316" s="401">
        <v>24</v>
      </c>
      <c r="K316" s="401">
        <v>16</v>
      </c>
      <c r="L316" s="401" t="s">
        <v>107</v>
      </c>
      <c r="M316" s="401">
        <v>39</v>
      </c>
      <c r="N316" s="126">
        <v>12</v>
      </c>
      <c r="O316" s="126">
        <v>28</v>
      </c>
      <c r="P316" s="126">
        <v>11</v>
      </c>
      <c r="Q316" s="126" t="s">
        <v>107</v>
      </c>
      <c r="R316" s="126">
        <v>40</v>
      </c>
    </row>
    <row r="317" spans="1:19" x14ac:dyDescent="0.2">
      <c r="A317" s="584"/>
      <c r="B317" s="584"/>
      <c r="C317" t="s">
        <v>88</v>
      </c>
      <c r="D317" s="395"/>
      <c r="E317" s="400"/>
      <c r="F317" s="400"/>
      <c r="G317" s="400"/>
      <c r="H317" s="400"/>
      <c r="I317" s="401">
        <v>10</v>
      </c>
      <c r="J317" s="401">
        <v>127</v>
      </c>
      <c r="K317" s="401">
        <v>56</v>
      </c>
      <c r="L317" s="401">
        <v>29</v>
      </c>
      <c r="M317" s="401">
        <v>137</v>
      </c>
      <c r="N317" s="126">
        <v>15</v>
      </c>
      <c r="O317" s="126">
        <v>169</v>
      </c>
      <c r="P317" s="126">
        <v>104</v>
      </c>
      <c r="Q317" s="126">
        <v>42</v>
      </c>
      <c r="R317" s="126">
        <v>184</v>
      </c>
    </row>
    <row r="318" spans="1:19" x14ac:dyDescent="0.2">
      <c r="A318" s="584"/>
      <c r="B318" s="584"/>
      <c r="C318" t="s">
        <v>271</v>
      </c>
      <c r="D318" s="395"/>
      <c r="E318" s="400"/>
      <c r="F318" s="400"/>
      <c r="G318" s="400"/>
      <c r="H318" s="400"/>
      <c r="I318" s="401">
        <v>287</v>
      </c>
      <c r="J318" s="401">
        <v>798</v>
      </c>
      <c r="K318" s="401">
        <v>297</v>
      </c>
      <c r="L318" s="401">
        <v>140</v>
      </c>
      <c r="M318" s="287">
        <v>1085</v>
      </c>
      <c r="N318" s="126">
        <v>223</v>
      </c>
      <c r="O318" s="126">
        <v>657</v>
      </c>
      <c r="P318" s="126">
        <v>250</v>
      </c>
      <c r="Q318" s="126">
        <v>116</v>
      </c>
      <c r="R318" s="126">
        <v>880</v>
      </c>
    </row>
    <row r="319" spans="1:19" x14ac:dyDescent="0.2">
      <c r="A319" s="584"/>
      <c r="B319" s="584" t="s">
        <v>274</v>
      </c>
      <c r="C319" t="s">
        <v>100</v>
      </c>
      <c r="D319" s="395"/>
      <c r="E319" s="400"/>
      <c r="F319" s="400"/>
      <c r="G319" s="400"/>
      <c r="H319" s="400"/>
      <c r="I319" s="287">
        <v>8831</v>
      </c>
      <c r="J319" s="287">
        <v>1450</v>
      </c>
      <c r="K319" s="401">
        <v>442</v>
      </c>
      <c r="L319" s="401">
        <v>506</v>
      </c>
      <c r="M319" s="402">
        <v>6131</v>
      </c>
      <c r="N319" s="126">
        <v>9972</v>
      </c>
      <c r="O319" s="126">
        <v>1850</v>
      </c>
      <c r="P319" s="126">
        <v>610</v>
      </c>
      <c r="Q319" s="126">
        <v>633</v>
      </c>
      <c r="R319" s="126">
        <v>7170</v>
      </c>
      <c r="S319" s="54"/>
    </row>
    <row r="320" spans="1:19" x14ac:dyDescent="0.2">
      <c r="A320" s="584"/>
      <c r="B320" s="584"/>
      <c r="C320" t="s">
        <v>102</v>
      </c>
      <c r="D320" s="395"/>
      <c r="E320" s="400"/>
      <c r="F320" s="400"/>
      <c r="G320" s="400"/>
      <c r="H320" s="400"/>
      <c r="I320" s="287">
        <v>6065</v>
      </c>
      <c r="J320" s="287">
        <v>1079</v>
      </c>
      <c r="K320" s="401">
        <v>462</v>
      </c>
      <c r="L320" s="401">
        <v>294</v>
      </c>
      <c r="M320" s="402">
        <v>4241</v>
      </c>
      <c r="N320" s="126">
        <v>7015</v>
      </c>
      <c r="O320" s="126">
        <v>1441</v>
      </c>
      <c r="P320" s="126">
        <v>600</v>
      </c>
      <c r="Q320" s="126">
        <v>388</v>
      </c>
      <c r="R320" s="126">
        <v>5083</v>
      </c>
      <c r="S320" s="54"/>
    </row>
    <row r="321" spans="1:19" x14ac:dyDescent="0.2">
      <c r="A321" s="584"/>
      <c r="B321" s="584"/>
      <c r="C321" t="s">
        <v>101</v>
      </c>
      <c r="D321" s="395"/>
      <c r="E321" s="400"/>
      <c r="F321" s="400"/>
      <c r="G321" s="400"/>
      <c r="H321" s="400"/>
      <c r="I321" s="287">
        <v>1812</v>
      </c>
      <c r="J321" s="401">
        <v>260</v>
      </c>
      <c r="K321" s="401">
        <v>70</v>
      </c>
      <c r="L321" s="401">
        <v>35</v>
      </c>
      <c r="M321" s="402">
        <v>1166</v>
      </c>
      <c r="N321" s="126">
        <v>2284</v>
      </c>
      <c r="O321" s="126">
        <v>368</v>
      </c>
      <c r="P321" s="126">
        <v>109</v>
      </c>
      <c r="Q321" s="126">
        <v>56</v>
      </c>
      <c r="R321" s="126">
        <v>1481</v>
      </c>
    </row>
    <row r="322" spans="1:19" x14ac:dyDescent="0.2">
      <c r="A322" s="584"/>
      <c r="B322" s="584"/>
      <c r="C322" t="s">
        <v>103</v>
      </c>
      <c r="D322" s="395"/>
      <c r="E322" s="400"/>
      <c r="F322" s="400"/>
      <c r="G322" s="400"/>
      <c r="H322" s="400"/>
      <c r="I322" s="401">
        <v>155</v>
      </c>
      <c r="J322" s="401">
        <v>54</v>
      </c>
      <c r="K322" s="401">
        <v>19</v>
      </c>
      <c r="L322" s="401">
        <v>12</v>
      </c>
      <c r="M322" s="402">
        <v>158</v>
      </c>
      <c r="N322" s="126">
        <v>198</v>
      </c>
      <c r="O322" s="126">
        <v>76</v>
      </c>
      <c r="P322" s="126">
        <v>27</v>
      </c>
      <c r="Q322" s="126">
        <v>15</v>
      </c>
      <c r="R322" s="126">
        <v>205</v>
      </c>
      <c r="S322" s="54"/>
    </row>
    <row r="323" spans="1:19" x14ac:dyDescent="0.2">
      <c r="A323" s="584"/>
      <c r="B323" s="584"/>
      <c r="C323" t="s">
        <v>104</v>
      </c>
      <c r="D323" s="395"/>
      <c r="E323" s="400"/>
      <c r="F323" s="400"/>
      <c r="G323" s="400"/>
      <c r="H323" s="400"/>
      <c r="I323" s="401">
        <v>84</v>
      </c>
      <c r="J323" s="401">
        <v>11</v>
      </c>
      <c r="K323" s="401" t="s">
        <v>107</v>
      </c>
      <c r="L323" s="401" t="s">
        <v>107</v>
      </c>
      <c r="M323" s="402">
        <v>57</v>
      </c>
      <c r="N323" s="126">
        <v>95</v>
      </c>
      <c r="O323" s="126">
        <v>13</v>
      </c>
      <c r="P323" s="126" t="s">
        <v>107</v>
      </c>
      <c r="Q323" s="126" t="s">
        <v>107</v>
      </c>
      <c r="R323" s="126">
        <v>65</v>
      </c>
      <c r="S323" s="54"/>
    </row>
    <row r="324" spans="1:19" x14ac:dyDescent="0.2">
      <c r="A324" s="584"/>
      <c r="B324" s="584"/>
      <c r="C324" t="s">
        <v>105</v>
      </c>
      <c r="D324" s="395"/>
      <c r="E324" s="400"/>
      <c r="F324" s="400"/>
      <c r="G324" s="400"/>
      <c r="H324" s="400"/>
      <c r="I324" s="401">
        <v>13</v>
      </c>
      <c r="J324" s="401" t="s">
        <v>107</v>
      </c>
      <c r="K324" s="401" t="s">
        <v>107</v>
      </c>
      <c r="L324" s="401" t="s">
        <v>107</v>
      </c>
      <c r="M324" s="402">
        <v>13</v>
      </c>
      <c r="N324" s="126">
        <v>11</v>
      </c>
      <c r="O324" s="126">
        <v>11</v>
      </c>
      <c r="P324" s="126" t="s">
        <v>107</v>
      </c>
      <c r="Q324" s="126" t="s">
        <v>107</v>
      </c>
      <c r="R324" s="126">
        <v>16</v>
      </c>
      <c r="S324" s="54"/>
    </row>
    <row r="325" spans="1:19" x14ac:dyDescent="0.2">
      <c r="A325" s="584"/>
      <c r="B325" s="584"/>
      <c r="C325" t="s">
        <v>136</v>
      </c>
      <c r="D325" s="395"/>
      <c r="E325" s="400"/>
      <c r="F325" s="400"/>
      <c r="G325" s="400"/>
      <c r="H325" s="400"/>
      <c r="I325" s="401">
        <v>483</v>
      </c>
      <c r="J325" s="401">
        <v>210</v>
      </c>
      <c r="K325" s="401">
        <v>61</v>
      </c>
      <c r="L325" s="401">
        <v>22</v>
      </c>
      <c r="M325" s="402">
        <v>538</v>
      </c>
      <c r="N325" s="126">
        <v>636</v>
      </c>
      <c r="O325" s="126">
        <v>248</v>
      </c>
      <c r="P325" s="126">
        <v>55</v>
      </c>
      <c r="Q325" s="126">
        <v>27</v>
      </c>
      <c r="R325" s="126">
        <v>671</v>
      </c>
      <c r="S325" s="54"/>
    </row>
    <row r="326" spans="1:19" x14ac:dyDescent="0.2">
      <c r="A326" s="584"/>
      <c r="B326" s="584"/>
      <c r="C326" t="s">
        <v>88</v>
      </c>
      <c r="D326" s="395"/>
      <c r="E326" s="400"/>
      <c r="F326" s="400"/>
      <c r="G326" s="400"/>
      <c r="H326" s="400"/>
      <c r="I326" s="287">
        <v>18711</v>
      </c>
      <c r="J326" s="287">
        <v>9982</v>
      </c>
      <c r="K326" s="287">
        <v>5424</v>
      </c>
      <c r="L326" s="287">
        <v>5131</v>
      </c>
      <c r="M326" s="402">
        <v>22344</v>
      </c>
      <c r="N326" s="126">
        <v>18809</v>
      </c>
      <c r="O326" s="126">
        <v>10007</v>
      </c>
      <c r="P326" s="126">
        <v>5524</v>
      </c>
      <c r="Q326" s="126">
        <v>5243</v>
      </c>
      <c r="R326" s="126">
        <v>22386</v>
      </c>
      <c r="S326" s="54"/>
    </row>
    <row r="327" spans="1:19" x14ac:dyDescent="0.2">
      <c r="A327" s="584"/>
      <c r="B327" s="584"/>
      <c r="C327" t="s">
        <v>271</v>
      </c>
      <c r="D327" s="395"/>
      <c r="E327" s="400"/>
      <c r="F327" s="400"/>
      <c r="G327" s="400"/>
      <c r="H327" s="400"/>
      <c r="I327" s="287">
        <v>36154</v>
      </c>
      <c r="J327" s="287">
        <v>13053</v>
      </c>
      <c r="K327" s="287">
        <v>6488</v>
      </c>
      <c r="L327" s="287">
        <v>6008</v>
      </c>
      <c r="M327" s="402">
        <v>34648</v>
      </c>
      <c r="N327" s="126">
        <v>39020</v>
      </c>
      <c r="O327" s="126">
        <v>14014</v>
      </c>
      <c r="P327" s="126">
        <v>6938</v>
      </c>
      <c r="Q327" s="126">
        <v>6372</v>
      </c>
      <c r="R327" s="126">
        <v>37077</v>
      </c>
      <c r="S327" s="54"/>
    </row>
    <row r="328" spans="1:19" x14ac:dyDescent="0.2">
      <c r="A328" s="584" t="s">
        <v>16</v>
      </c>
      <c r="B328" s="584" t="s">
        <v>270</v>
      </c>
      <c r="C328" t="s">
        <v>100</v>
      </c>
      <c r="D328" s="396">
        <v>27</v>
      </c>
      <c r="E328" s="401">
        <v>65</v>
      </c>
      <c r="F328" s="401">
        <v>21</v>
      </c>
      <c r="G328" s="401" t="s">
        <v>107</v>
      </c>
      <c r="H328" s="401">
        <v>92</v>
      </c>
      <c r="I328" s="401">
        <v>29</v>
      </c>
      <c r="J328" s="401">
        <v>68</v>
      </c>
      <c r="K328" s="401">
        <v>20</v>
      </c>
      <c r="L328" s="401">
        <v>15</v>
      </c>
      <c r="M328" s="401">
        <v>97</v>
      </c>
      <c r="N328" s="126">
        <v>29</v>
      </c>
      <c r="O328" s="126">
        <v>59</v>
      </c>
      <c r="P328" s="126">
        <v>24</v>
      </c>
      <c r="Q328" s="126" t="s">
        <v>107</v>
      </c>
      <c r="R328" s="126">
        <v>88</v>
      </c>
    </row>
    <row r="329" spans="1:19" x14ac:dyDescent="0.2">
      <c r="A329" s="584"/>
      <c r="B329" s="584"/>
      <c r="C329" t="s">
        <v>102</v>
      </c>
      <c r="D329" s="396">
        <v>79</v>
      </c>
      <c r="E329" s="401">
        <v>170</v>
      </c>
      <c r="F329" s="401">
        <v>47</v>
      </c>
      <c r="G329" s="401">
        <v>32</v>
      </c>
      <c r="H329" s="401">
        <v>249</v>
      </c>
      <c r="I329" s="401">
        <v>60</v>
      </c>
      <c r="J329" s="401">
        <v>191</v>
      </c>
      <c r="K329" s="401">
        <v>55</v>
      </c>
      <c r="L329" s="401">
        <v>35</v>
      </c>
      <c r="M329" s="401">
        <v>251</v>
      </c>
      <c r="N329" s="126">
        <v>59</v>
      </c>
      <c r="O329" s="126">
        <v>132</v>
      </c>
      <c r="P329" s="126">
        <v>66</v>
      </c>
      <c r="Q329" s="126">
        <v>29</v>
      </c>
      <c r="R329" s="126">
        <v>191</v>
      </c>
    </row>
    <row r="330" spans="1:19" x14ac:dyDescent="0.2">
      <c r="A330" s="584"/>
      <c r="B330" s="584"/>
      <c r="C330" t="s">
        <v>101</v>
      </c>
      <c r="D330" s="396">
        <v>15</v>
      </c>
      <c r="E330" s="401">
        <v>40</v>
      </c>
      <c r="F330" s="401" t="s">
        <v>107</v>
      </c>
      <c r="G330" s="401" t="s">
        <v>107</v>
      </c>
      <c r="H330" s="401">
        <v>55</v>
      </c>
      <c r="I330" s="401">
        <v>10</v>
      </c>
      <c r="J330" s="401">
        <v>45</v>
      </c>
      <c r="K330" s="401">
        <v>12</v>
      </c>
      <c r="L330" s="401" t="s">
        <v>107</v>
      </c>
      <c r="M330" s="401">
        <v>55</v>
      </c>
      <c r="N330" s="126">
        <v>20</v>
      </c>
      <c r="O330" s="126">
        <v>40</v>
      </c>
      <c r="P330" s="126">
        <v>10</v>
      </c>
      <c r="Q330" s="126" t="s">
        <v>107</v>
      </c>
      <c r="R330" s="126">
        <v>60</v>
      </c>
    </row>
    <row r="331" spans="1:19" x14ac:dyDescent="0.2">
      <c r="A331" s="584"/>
      <c r="B331" s="584"/>
      <c r="C331" t="s">
        <v>103</v>
      </c>
      <c r="D331" s="396" t="s">
        <v>107</v>
      </c>
      <c r="E331" s="401" t="s">
        <v>107</v>
      </c>
      <c r="F331" s="401" t="s">
        <v>107</v>
      </c>
      <c r="G331" s="401" t="s">
        <v>107</v>
      </c>
      <c r="H331" s="401">
        <v>10</v>
      </c>
      <c r="I331" s="401" t="s">
        <v>107</v>
      </c>
      <c r="J331" s="401">
        <v>10</v>
      </c>
      <c r="K331" s="401" t="s">
        <v>107</v>
      </c>
      <c r="L331" s="401" t="s">
        <v>107</v>
      </c>
      <c r="M331" s="401">
        <v>15</v>
      </c>
      <c r="N331" s="126" t="s">
        <v>107</v>
      </c>
      <c r="O331" s="126">
        <v>13</v>
      </c>
      <c r="P331" s="401"/>
      <c r="Q331" s="126" t="s">
        <v>107</v>
      </c>
      <c r="R331" s="126">
        <v>20</v>
      </c>
    </row>
    <row r="332" spans="1:19" x14ac:dyDescent="0.2">
      <c r="A332" s="584"/>
      <c r="B332" s="584"/>
      <c r="C332" t="s">
        <v>104</v>
      </c>
      <c r="D332" s="396"/>
      <c r="E332" s="401" t="s">
        <v>107</v>
      </c>
      <c r="F332" s="401" t="s">
        <v>107</v>
      </c>
      <c r="G332" s="401"/>
      <c r="H332" s="401" t="s">
        <v>107</v>
      </c>
      <c r="I332" s="401" t="s">
        <v>107</v>
      </c>
      <c r="J332" s="401" t="s">
        <v>107</v>
      </c>
      <c r="K332" s="401" t="s">
        <v>107</v>
      </c>
      <c r="L332" s="401"/>
      <c r="M332" s="401" t="s">
        <v>107</v>
      </c>
      <c r="N332" s="126" t="s">
        <v>107</v>
      </c>
      <c r="O332" s="401"/>
      <c r="P332" s="126" t="s">
        <v>107</v>
      </c>
      <c r="Q332" s="401"/>
      <c r="R332" s="126" t="s">
        <v>107</v>
      </c>
    </row>
    <row r="333" spans="1:19" x14ac:dyDescent="0.2">
      <c r="A333" s="584"/>
      <c r="B333" s="584"/>
      <c r="C333" t="s">
        <v>105</v>
      </c>
      <c r="D333" s="396"/>
      <c r="E333" s="401" t="s">
        <v>107</v>
      </c>
      <c r="F333" s="401"/>
      <c r="G333" s="401"/>
      <c r="H333" s="401" t="s">
        <v>107</v>
      </c>
      <c r="I333" s="401"/>
      <c r="J333" s="401" t="s">
        <v>107</v>
      </c>
      <c r="K333" s="401" t="s">
        <v>107</v>
      </c>
      <c r="L333" s="401"/>
      <c r="M333" s="401" t="s">
        <v>107</v>
      </c>
      <c r="N333" s="126" t="s">
        <v>107</v>
      </c>
      <c r="O333" s="126" t="s">
        <v>107</v>
      </c>
      <c r="P333" s="401"/>
      <c r="Q333" s="401"/>
      <c r="R333" s="126" t="s">
        <v>107</v>
      </c>
    </row>
    <row r="334" spans="1:19" x14ac:dyDescent="0.2">
      <c r="A334" s="584"/>
      <c r="B334" s="584"/>
      <c r="C334" t="s">
        <v>136</v>
      </c>
      <c r="D334" s="396">
        <v>10</v>
      </c>
      <c r="E334" s="401">
        <v>14</v>
      </c>
      <c r="F334" s="401" t="s">
        <v>107</v>
      </c>
      <c r="G334" s="401" t="s">
        <v>107</v>
      </c>
      <c r="H334" s="401">
        <v>24</v>
      </c>
      <c r="I334" s="401">
        <v>12</v>
      </c>
      <c r="J334" s="401">
        <v>27</v>
      </c>
      <c r="K334" s="401" t="s">
        <v>107</v>
      </c>
      <c r="L334" s="401"/>
      <c r="M334" s="401">
        <v>39</v>
      </c>
      <c r="N334" s="126">
        <v>10</v>
      </c>
      <c r="O334" s="126">
        <v>12</v>
      </c>
      <c r="P334" s="126" t="s">
        <v>107</v>
      </c>
      <c r="Q334" s="126" t="s">
        <v>107</v>
      </c>
      <c r="R334" s="126">
        <v>22</v>
      </c>
    </row>
    <row r="335" spans="1:19" x14ac:dyDescent="0.2">
      <c r="A335" s="584"/>
      <c r="B335" s="584"/>
      <c r="C335" t="s">
        <v>88</v>
      </c>
      <c r="D335" s="396">
        <v>30</v>
      </c>
      <c r="E335" s="401">
        <v>86</v>
      </c>
      <c r="F335" s="401">
        <v>78</v>
      </c>
      <c r="G335" s="401">
        <v>61</v>
      </c>
      <c r="H335" s="401">
        <v>116</v>
      </c>
      <c r="I335" s="401">
        <v>23</v>
      </c>
      <c r="J335" s="401">
        <v>108</v>
      </c>
      <c r="K335" s="401">
        <v>88</v>
      </c>
      <c r="L335" s="401">
        <v>72</v>
      </c>
      <c r="M335" s="401">
        <v>131</v>
      </c>
      <c r="N335" s="126">
        <v>38</v>
      </c>
      <c r="O335" s="126">
        <v>84</v>
      </c>
      <c r="P335" s="126">
        <v>74</v>
      </c>
      <c r="Q335" s="126">
        <v>54</v>
      </c>
      <c r="R335" s="126">
        <v>122</v>
      </c>
    </row>
    <row r="336" spans="1:19" x14ac:dyDescent="0.2">
      <c r="A336" s="584"/>
      <c r="B336" s="584"/>
      <c r="C336" t="s">
        <v>271</v>
      </c>
      <c r="D336" s="396">
        <v>167</v>
      </c>
      <c r="E336" s="401">
        <v>382</v>
      </c>
      <c r="F336" s="401">
        <v>158</v>
      </c>
      <c r="G336" s="401">
        <v>116</v>
      </c>
      <c r="H336" s="401">
        <v>549</v>
      </c>
      <c r="I336" s="401">
        <v>140</v>
      </c>
      <c r="J336" s="401">
        <v>453</v>
      </c>
      <c r="K336" s="401">
        <v>187</v>
      </c>
      <c r="L336" s="401">
        <v>126</v>
      </c>
      <c r="M336" s="401">
        <v>593</v>
      </c>
      <c r="N336" s="126">
        <v>165</v>
      </c>
      <c r="O336" s="126">
        <v>341</v>
      </c>
      <c r="P336" s="126">
        <v>178</v>
      </c>
      <c r="Q336" s="126">
        <v>100</v>
      </c>
      <c r="R336" s="126">
        <v>506</v>
      </c>
    </row>
    <row r="337" spans="1:18" x14ac:dyDescent="0.2">
      <c r="A337" s="584"/>
      <c r="B337" s="584" t="s">
        <v>272</v>
      </c>
      <c r="C337" t="s">
        <v>100</v>
      </c>
      <c r="D337" s="396">
        <v>13</v>
      </c>
      <c r="E337" s="401" t="s">
        <v>107</v>
      </c>
      <c r="F337" s="401"/>
      <c r="G337" s="401"/>
      <c r="H337" s="401">
        <v>20</v>
      </c>
      <c r="I337" s="401" t="s">
        <v>107</v>
      </c>
      <c r="J337" s="401" t="s">
        <v>107</v>
      </c>
      <c r="K337" s="401" t="s">
        <v>107</v>
      </c>
      <c r="L337" s="401"/>
      <c r="M337" s="401">
        <v>16</v>
      </c>
      <c r="N337" s="126" t="s">
        <v>107</v>
      </c>
      <c r="O337" s="126" t="s">
        <v>107</v>
      </c>
      <c r="P337" s="126" t="s">
        <v>107</v>
      </c>
      <c r="Q337" s="401"/>
      <c r="R337" s="126">
        <v>12</v>
      </c>
    </row>
    <row r="338" spans="1:18" x14ac:dyDescent="0.2">
      <c r="A338" s="584"/>
      <c r="B338" s="584"/>
      <c r="C338" t="s">
        <v>102</v>
      </c>
      <c r="D338" s="396" t="s">
        <v>107</v>
      </c>
      <c r="E338" s="401" t="s">
        <v>107</v>
      </c>
      <c r="F338" s="401" t="s">
        <v>107</v>
      </c>
      <c r="G338" s="401" t="s">
        <v>107</v>
      </c>
      <c r="H338" s="401" t="s">
        <v>107</v>
      </c>
      <c r="I338" s="401" t="s">
        <v>107</v>
      </c>
      <c r="J338" s="401">
        <v>18</v>
      </c>
      <c r="K338" s="401" t="s">
        <v>107</v>
      </c>
      <c r="L338" s="401" t="s">
        <v>107</v>
      </c>
      <c r="M338" s="401">
        <v>19</v>
      </c>
      <c r="N338" s="126" t="s">
        <v>107</v>
      </c>
      <c r="O338" s="126" t="s">
        <v>107</v>
      </c>
      <c r="P338" s="126" t="s">
        <v>107</v>
      </c>
      <c r="Q338" s="126" t="s">
        <v>107</v>
      </c>
      <c r="R338" s="126">
        <v>10</v>
      </c>
    </row>
    <row r="339" spans="1:18" x14ac:dyDescent="0.2">
      <c r="A339" s="584"/>
      <c r="B339" s="584"/>
      <c r="C339" t="s">
        <v>101</v>
      </c>
      <c r="D339" s="396" t="s">
        <v>107</v>
      </c>
      <c r="E339" s="401" t="s">
        <v>107</v>
      </c>
      <c r="F339" s="401"/>
      <c r="G339" s="401" t="s">
        <v>107</v>
      </c>
      <c r="H339" s="401" t="s">
        <v>107</v>
      </c>
      <c r="I339" s="401" t="s">
        <v>107</v>
      </c>
      <c r="J339" s="401" t="s">
        <v>107</v>
      </c>
      <c r="K339" s="401" t="s">
        <v>107</v>
      </c>
      <c r="L339" s="401"/>
      <c r="M339" s="401" t="s">
        <v>107</v>
      </c>
      <c r="N339" s="126" t="s">
        <v>107</v>
      </c>
      <c r="O339" s="126" t="s">
        <v>107</v>
      </c>
      <c r="P339" s="126" t="s">
        <v>107</v>
      </c>
      <c r="Q339" s="401"/>
      <c r="R339" s="126" t="s">
        <v>107</v>
      </c>
    </row>
    <row r="340" spans="1:18" x14ac:dyDescent="0.2">
      <c r="A340" s="584"/>
      <c r="B340" s="584"/>
      <c r="C340" t="s">
        <v>103</v>
      </c>
      <c r="D340" s="396" t="s">
        <v>107</v>
      </c>
      <c r="E340" s="401" t="s">
        <v>107</v>
      </c>
      <c r="F340" s="401"/>
      <c r="G340" s="401" t="s">
        <v>107</v>
      </c>
      <c r="H340" s="401" t="s">
        <v>107</v>
      </c>
      <c r="I340" s="401" t="s">
        <v>107</v>
      </c>
      <c r="J340" s="401" t="s">
        <v>107</v>
      </c>
      <c r="K340" s="401" t="s">
        <v>107</v>
      </c>
      <c r="L340" s="401"/>
      <c r="M340" s="401">
        <v>10</v>
      </c>
      <c r="N340" s="126" t="s">
        <v>107</v>
      </c>
      <c r="O340" s="126" t="s">
        <v>107</v>
      </c>
      <c r="P340" s="401"/>
      <c r="Q340" s="126" t="s">
        <v>107</v>
      </c>
      <c r="R340" s="126" t="s">
        <v>107</v>
      </c>
    </row>
    <row r="341" spans="1:18" x14ac:dyDescent="0.2">
      <c r="A341" s="584"/>
      <c r="B341" s="584"/>
      <c r="C341" t="s">
        <v>104</v>
      </c>
      <c r="D341" s="396"/>
      <c r="E341" s="401" t="s">
        <v>107</v>
      </c>
      <c r="F341" s="401"/>
      <c r="G341" s="401"/>
      <c r="H341" s="401" t="s">
        <v>107</v>
      </c>
      <c r="I341" s="401"/>
      <c r="J341" s="401"/>
      <c r="K341" s="401"/>
      <c r="L341" s="401"/>
      <c r="M341" s="401"/>
      <c r="N341" s="126"/>
      <c r="O341" s="126"/>
      <c r="P341" s="401"/>
      <c r="Q341" s="126"/>
      <c r="R341" s="126"/>
    </row>
    <row r="342" spans="1:18" x14ac:dyDescent="0.2">
      <c r="A342" s="584"/>
      <c r="B342" s="584"/>
      <c r="C342" t="s">
        <v>105</v>
      </c>
      <c r="D342" s="396"/>
      <c r="E342" s="401"/>
      <c r="F342" s="401"/>
      <c r="G342" s="401"/>
      <c r="H342" s="401"/>
      <c r="I342" s="401"/>
      <c r="J342" s="401"/>
      <c r="K342" s="401"/>
      <c r="L342" s="401"/>
      <c r="M342" s="401"/>
      <c r="N342" s="126"/>
      <c r="O342" s="126"/>
      <c r="P342" s="401"/>
      <c r="Q342" s="126"/>
      <c r="R342" s="126"/>
    </row>
    <row r="343" spans="1:18" x14ac:dyDescent="0.2">
      <c r="A343" s="584"/>
      <c r="B343" s="584"/>
      <c r="C343" t="s">
        <v>136</v>
      </c>
      <c r="D343" s="396" t="s">
        <v>107</v>
      </c>
      <c r="E343" s="401" t="s">
        <v>107</v>
      </c>
      <c r="F343" s="401" t="s">
        <v>107</v>
      </c>
      <c r="G343" s="401"/>
      <c r="H343" s="401">
        <v>12</v>
      </c>
      <c r="I343" s="401">
        <v>10</v>
      </c>
      <c r="J343" s="401" t="s">
        <v>107</v>
      </c>
      <c r="K343" s="401"/>
      <c r="L343" s="401"/>
      <c r="M343" s="401">
        <v>15</v>
      </c>
      <c r="N343" s="126" t="s">
        <v>107</v>
      </c>
      <c r="O343" s="126" t="s">
        <v>107</v>
      </c>
      <c r="P343" s="401"/>
      <c r="Q343" s="401"/>
      <c r="R343" s="126" t="s">
        <v>107</v>
      </c>
    </row>
    <row r="344" spans="1:18" x14ac:dyDescent="0.2">
      <c r="A344" s="584"/>
      <c r="B344" s="584"/>
      <c r="C344" t="s">
        <v>88</v>
      </c>
      <c r="D344" s="396">
        <v>22</v>
      </c>
      <c r="E344" s="401">
        <v>22</v>
      </c>
      <c r="F344" s="401" t="s">
        <v>107</v>
      </c>
      <c r="G344" s="401" t="s">
        <v>107</v>
      </c>
      <c r="H344" s="401">
        <v>44</v>
      </c>
      <c r="I344" s="401">
        <v>19</v>
      </c>
      <c r="J344" s="401">
        <v>26</v>
      </c>
      <c r="K344" s="401">
        <v>14</v>
      </c>
      <c r="L344" s="401" t="s">
        <v>107</v>
      </c>
      <c r="M344" s="401">
        <v>45</v>
      </c>
      <c r="N344" s="126">
        <v>39</v>
      </c>
      <c r="O344" s="126">
        <v>21</v>
      </c>
      <c r="P344" s="126" t="s">
        <v>107</v>
      </c>
      <c r="Q344" s="126" t="s">
        <v>107</v>
      </c>
      <c r="R344" s="126">
        <v>60</v>
      </c>
    </row>
    <row r="345" spans="1:18" x14ac:dyDescent="0.2">
      <c r="A345" s="584"/>
      <c r="B345" s="584"/>
      <c r="C345" t="s">
        <v>271</v>
      </c>
      <c r="D345" s="396">
        <v>43</v>
      </c>
      <c r="E345" s="401">
        <v>50</v>
      </c>
      <c r="F345" s="401" t="s">
        <v>107</v>
      </c>
      <c r="G345" s="401" t="s">
        <v>107</v>
      </c>
      <c r="H345" s="401">
        <v>93</v>
      </c>
      <c r="I345" s="401">
        <v>41</v>
      </c>
      <c r="J345" s="401">
        <v>70</v>
      </c>
      <c r="K345" s="401">
        <v>23</v>
      </c>
      <c r="L345" s="401" t="s">
        <v>107</v>
      </c>
      <c r="M345" s="401">
        <v>111</v>
      </c>
      <c r="N345" s="126">
        <v>55</v>
      </c>
      <c r="O345" s="126">
        <v>46</v>
      </c>
      <c r="P345" s="126">
        <v>15</v>
      </c>
      <c r="Q345" s="126" t="s">
        <v>107</v>
      </c>
      <c r="R345" s="126">
        <v>101</v>
      </c>
    </row>
    <row r="346" spans="1:18" x14ac:dyDescent="0.2">
      <c r="A346" s="584"/>
      <c r="B346" s="584" t="s">
        <v>273</v>
      </c>
      <c r="C346" t="s">
        <v>100</v>
      </c>
      <c r="D346" s="395"/>
      <c r="E346" s="400"/>
      <c r="F346" s="400"/>
      <c r="G346" s="400"/>
      <c r="H346" s="400"/>
      <c r="I346" s="401">
        <v>18</v>
      </c>
      <c r="J346" s="401">
        <v>53</v>
      </c>
      <c r="K346" s="401">
        <v>15</v>
      </c>
      <c r="L346" s="401" t="s">
        <v>107</v>
      </c>
      <c r="M346" s="401">
        <v>71</v>
      </c>
      <c r="N346" s="126">
        <v>22</v>
      </c>
      <c r="O346" s="126">
        <v>48</v>
      </c>
      <c r="P346" s="126">
        <v>13</v>
      </c>
      <c r="Q346" s="126">
        <v>13</v>
      </c>
      <c r="R346" s="126">
        <v>70</v>
      </c>
    </row>
    <row r="347" spans="1:18" x14ac:dyDescent="0.2">
      <c r="A347" s="584"/>
      <c r="B347" s="584"/>
      <c r="C347" t="s">
        <v>102</v>
      </c>
      <c r="D347" s="395"/>
      <c r="E347" s="400"/>
      <c r="F347" s="400"/>
      <c r="G347" s="400"/>
      <c r="H347" s="400"/>
      <c r="I347" s="401">
        <v>47</v>
      </c>
      <c r="J347" s="401">
        <v>122</v>
      </c>
      <c r="K347" s="401">
        <v>29</v>
      </c>
      <c r="L347" s="401">
        <v>19</v>
      </c>
      <c r="M347" s="401">
        <v>169</v>
      </c>
      <c r="N347" s="126">
        <v>36</v>
      </c>
      <c r="O347" s="126">
        <v>121</v>
      </c>
      <c r="P347" s="126">
        <v>28</v>
      </c>
      <c r="Q347" s="126">
        <v>20</v>
      </c>
      <c r="R347" s="126">
        <v>157</v>
      </c>
    </row>
    <row r="348" spans="1:18" x14ac:dyDescent="0.2">
      <c r="A348" s="584"/>
      <c r="B348" s="584"/>
      <c r="C348" t="s">
        <v>101</v>
      </c>
      <c r="D348" s="395"/>
      <c r="E348" s="400"/>
      <c r="F348" s="400"/>
      <c r="G348" s="400"/>
      <c r="H348" s="400"/>
      <c r="I348" s="401">
        <v>10</v>
      </c>
      <c r="J348" s="401">
        <v>30</v>
      </c>
      <c r="K348" s="401" t="s">
        <v>107</v>
      </c>
      <c r="L348" s="401" t="s">
        <v>107</v>
      </c>
      <c r="M348" s="401">
        <v>40</v>
      </c>
      <c r="N348" s="126" t="s">
        <v>107</v>
      </c>
      <c r="O348" s="126">
        <v>32</v>
      </c>
      <c r="P348" s="126" t="s">
        <v>107</v>
      </c>
      <c r="Q348" s="126" t="s">
        <v>107</v>
      </c>
      <c r="R348" s="126">
        <v>40</v>
      </c>
    </row>
    <row r="349" spans="1:18" x14ac:dyDescent="0.2">
      <c r="A349" s="584"/>
      <c r="B349" s="584"/>
      <c r="C349" t="s">
        <v>103</v>
      </c>
      <c r="D349" s="395"/>
      <c r="E349" s="400"/>
      <c r="F349" s="400"/>
      <c r="G349" s="400"/>
      <c r="H349" s="400"/>
      <c r="I349" s="401" t="s">
        <v>107</v>
      </c>
      <c r="J349" s="401" t="s">
        <v>107</v>
      </c>
      <c r="K349" s="401" t="s">
        <v>107</v>
      </c>
      <c r="L349" s="401" t="s">
        <v>107</v>
      </c>
      <c r="M349" s="401" t="s">
        <v>107</v>
      </c>
      <c r="N349" s="126" t="s">
        <v>107</v>
      </c>
      <c r="O349" s="126" t="s">
        <v>107</v>
      </c>
      <c r="P349" s="126" t="s">
        <v>107</v>
      </c>
      <c r="Q349" s="126" t="s">
        <v>107</v>
      </c>
      <c r="R349" s="126" t="s">
        <v>107</v>
      </c>
    </row>
    <row r="350" spans="1:18" x14ac:dyDescent="0.2">
      <c r="A350" s="584"/>
      <c r="B350" s="584"/>
      <c r="C350" t="s">
        <v>104</v>
      </c>
      <c r="D350" s="395"/>
      <c r="E350" s="400"/>
      <c r="F350" s="400"/>
      <c r="G350" s="400"/>
      <c r="H350" s="400"/>
      <c r="I350" s="401"/>
      <c r="J350" s="401" t="s">
        <v>107</v>
      </c>
      <c r="K350" s="401" t="s">
        <v>107</v>
      </c>
      <c r="L350" s="401"/>
      <c r="M350" s="401" t="s">
        <v>107</v>
      </c>
      <c r="N350" s="126" t="s">
        <v>107</v>
      </c>
      <c r="O350" s="126" t="s">
        <v>107</v>
      </c>
      <c r="P350" s="126"/>
      <c r="Q350" s="401"/>
      <c r="R350" s="126" t="s">
        <v>107</v>
      </c>
    </row>
    <row r="351" spans="1:18" x14ac:dyDescent="0.2">
      <c r="A351" s="584"/>
      <c r="B351" s="584"/>
      <c r="C351" t="s">
        <v>105</v>
      </c>
      <c r="D351" s="395"/>
      <c r="E351" s="400"/>
      <c r="F351" s="400"/>
      <c r="G351" s="400"/>
      <c r="H351" s="400"/>
      <c r="I351" s="401"/>
      <c r="J351" s="401" t="s">
        <v>107</v>
      </c>
      <c r="K351" s="401"/>
      <c r="L351" s="401"/>
      <c r="M351" s="401" t="s">
        <v>107</v>
      </c>
      <c r="N351" s="401"/>
      <c r="O351" s="126" t="s">
        <v>107</v>
      </c>
      <c r="P351" s="126" t="s">
        <v>107</v>
      </c>
      <c r="Q351" s="401"/>
      <c r="R351" s="126" t="s">
        <v>107</v>
      </c>
    </row>
    <row r="352" spans="1:18" x14ac:dyDescent="0.2">
      <c r="A352" s="584"/>
      <c r="B352" s="584"/>
      <c r="C352" t="s">
        <v>136</v>
      </c>
      <c r="D352" s="395"/>
      <c r="E352" s="400"/>
      <c r="F352" s="400"/>
      <c r="G352" s="400"/>
      <c r="H352" s="400"/>
      <c r="I352" s="401" t="s">
        <v>107</v>
      </c>
      <c r="J352" s="401">
        <v>11</v>
      </c>
      <c r="K352" s="401" t="s">
        <v>107</v>
      </c>
      <c r="L352" s="401" t="s">
        <v>107</v>
      </c>
      <c r="M352" s="401">
        <v>18</v>
      </c>
      <c r="N352" s="126" t="s">
        <v>107</v>
      </c>
      <c r="O352" s="126">
        <v>23</v>
      </c>
      <c r="P352" s="126" t="s">
        <v>107</v>
      </c>
      <c r="Q352" s="401"/>
      <c r="R352" s="126">
        <v>30</v>
      </c>
    </row>
    <row r="353" spans="1:19" x14ac:dyDescent="0.2">
      <c r="A353" s="584"/>
      <c r="B353" s="584"/>
      <c r="C353" t="s">
        <v>88</v>
      </c>
      <c r="D353" s="395"/>
      <c r="E353" s="400"/>
      <c r="F353" s="400"/>
      <c r="G353" s="400"/>
      <c r="H353" s="400"/>
      <c r="I353" s="401">
        <v>26</v>
      </c>
      <c r="J353" s="401">
        <v>64</v>
      </c>
      <c r="K353" s="401">
        <v>60</v>
      </c>
      <c r="L353" s="401">
        <v>46</v>
      </c>
      <c r="M353" s="401">
        <v>90</v>
      </c>
      <c r="N353" s="126">
        <v>17</v>
      </c>
      <c r="O353" s="126">
        <v>60</v>
      </c>
      <c r="P353" s="126">
        <v>55</v>
      </c>
      <c r="Q353" s="126">
        <v>51</v>
      </c>
      <c r="R353" s="126">
        <v>77</v>
      </c>
    </row>
    <row r="354" spans="1:19" x14ac:dyDescent="0.2">
      <c r="A354" s="584"/>
      <c r="B354" s="584"/>
      <c r="C354" t="s">
        <v>271</v>
      </c>
      <c r="D354" s="395"/>
      <c r="E354" s="400"/>
      <c r="F354" s="400"/>
      <c r="G354" s="400"/>
      <c r="H354" s="400"/>
      <c r="I354" s="401">
        <v>112</v>
      </c>
      <c r="J354" s="401">
        <v>285</v>
      </c>
      <c r="K354" s="401">
        <v>114</v>
      </c>
      <c r="L354" s="401">
        <v>83</v>
      </c>
      <c r="M354" s="401">
        <v>397</v>
      </c>
      <c r="N354" s="126">
        <v>95</v>
      </c>
      <c r="O354" s="126">
        <v>292</v>
      </c>
      <c r="P354" s="126">
        <v>109</v>
      </c>
      <c r="Q354" s="126">
        <v>87</v>
      </c>
      <c r="R354" s="126">
        <v>387</v>
      </c>
    </row>
    <row r="355" spans="1:19" x14ac:dyDescent="0.2">
      <c r="A355" s="584"/>
      <c r="B355" s="584" t="s">
        <v>274</v>
      </c>
      <c r="C355" t="s">
        <v>100</v>
      </c>
      <c r="D355" s="395"/>
      <c r="E355" s="400"/>
      <c r="F355" s="400"/>
      <c r="G355" s="400"/>
      <c r="H355" s="400"/>
      <c r="I355" s="287">
        <v>1327</v>
      </c>
      <c r="J355" s="401">
        <v>283</v>
      </c>
      <c r="K355" s="401">
        <v>94</v>
      </c>
      <c r="L355" s="401">
        <v>147</v>
      </c>
      <c r="M355" s="402">
        <v>1274</v>
      </c>
      <c r="N355" s="126">
        <v>1428</v>
      </c>
      <c r="O355" s="126">
        <v>292</v>
      </c>
      <c r="P355" s="126">
        <v>99</v>
      </c>
      <c r="Q355" s="126">
        <v>149</v>
      </c>
      <c r="R355" s="126">
        <v>1357</v>
      </c>
      <c r="S355" s="54"/>
    </row>
    <row r="356" spans="1:19" x14ac:dyDescent="0.2">
      <c r="A356" s="584"/>
      <c r="B356" s="584"/>
      <c r="C356" t="s">
        <v>102</v>
      </c>
      <c r="D356" s="395"/>
      <c r="E356" s="400"/>
      <c r="F356" s="400"/>
      <c r="G356" s="400"/>
      <c r="H356" s="400"/>
      <c r="I356" s="287">
        <v>4488</v>
      </c>
      <c r="J356" s="287">
        <v>1114</v>
      </c>
      <c r="K356" s="401">
        <v>428</v>
      </c>
      <c r="L356" s="401">
        <v>389</v>
      </c>
      <c r="M356" s="402">
        <v>3718</v>
      </c>
      <c r="N356" s="126">
        <v>4886</v>
      </c>
      <c r="O356" s="126">
        <v>1227</v>
      </c>
      <c r="P356" s="126">
        <v>467</v>
      </c>
      <c r="Q356" s="126">
        <v>439</v>
      </c>
      <c r="R356" s="126">
        <v>4050</v>
      </c>
      <c r="S356" s="54"/>
    </row>
    <row r="357" spans="1:19" x14ac:dyDescent="0.2">
      <c r="A357" s="584"/>
      <c r="B357" s="584"/>
      <c r="C357" t="s">
        <v>101</v>
      </c>
      <c r="D357" s="395"/>
      <c r="E357" s="400"/>
      <c r="F357" s="400"/>
      <c r="G357" s="400"/>
      <c r="H357" s="400"/>
      <c r="I357" s="401">
        <v>847</v>
      </c>
      <c r="J357" s="401">
        <v>200</v>
      </c>
      <c r="K357" s="401">
        <v>38</v>
      </c>
      <c r="L357" s="401">
        <v>29</v>
      </c>
      <c r="M357" s="402">
        <v>711</v>
      </c>
      <c r="N357" s="126">
        <v>968</v>
      </c>
      <c r="O357" s="126">
        <v>222</v>
      </c>
      <c r="P357" s="126">
        <v>50</v>
      </c>
      <c r="Q357" s="126">
        <v>32</v>
      </c>
      <c r="R357" s="126">
        <v>802</v>
      </c>
    </row>
    <row r="358" spans="1:19" x14ac:dyDescent="0.2">
      <c r="A358" s="584"/>
      <c r="B358" s="584"/>
      <c r="C358" t="s">
        <v>103</v>
      </c>
      <c r="D358" s="395"/>
      <c r="E358" s="400"/>
      <c r="F358" s="400"/>
      <c r="G358" s="400"/>
      <c r="H358" s="400"/>
      <c r="I358" s="401">
        <v>304</v>
      </c>
      <c r="J358" s="401">
        <v>60</v>
      </c>
      <c r="K358" s="401">
        <v>19</v>
      </c>
      <c r="L358" s="401" t="s">
        <v>107</v>
      </c>
      <c r="M358" s="402">
        <v>294</v>
      </c>
      <c r="N358" s="126">
        <v>329</v>
      </c>
      <c r="O358" s="126">
        <v>62</v>
      </c>
      <c r="P358" s="126">
        <v>21</v>
      </c>
      <c r="Q358" s="126">
        <v>11</v>
      </c>
      <c r="R358" s="126">
        <v>313</v>
      </c>
      <c r="S358" s="54"/>
    </row>
    <row r="359" spans="1:19" x14ac:dyDescent="0.2">
      <c r="A359" s="584"/>
      <c r="B359" s="584"/>
      <c r="C359" t="s">
        <v>104</v>
      </c>
      <c r="D359" s="395"/>
      <c r="E359" s="400"/>
      <c r="F359" s="400"/>
      <c r="G359" s="400"/>
      <c r="H359" s="400"/>
      <c r="I359" s="401">
        <v>36</v>
      </c>
      <c r="J359" s="401">
        <v>10</v>
      </c>
      <c r="K359" s="401" t="s">
        <v>107</v>
      </c>
      <c r="L359" s="401" t="s">
        <v>107</v>
      </c>
      <c r="M359" s="402">
        <v>32</v>
      </c>
      <c r="N359" s="126">
        <v>35</v>
      </c>
      <c r="O359" s="126">
        <v>15</v>
      </c>
      <c r="P359" s="126" t="s">
        <v>107</v>
      </c>
      <c r="Q359" s="126" t="s">
        <v>107</v>
      </c>
      <c r="R359" s="126">
        <v>37</v>
      </c>
      <c r="S359" s="54"/>
    </row>
    <row r="360" spans="1:19" x14ac:dyDescent="0.2">
      <c r="A360" s="584"/>
      <c r="B360" s="584"/>
      <c r="C360" t="s">
        <v>105</v>
      </c>
      <c r="D360" s="395"/>
      <c r="E360" s="400"/>
      <c r="F360" s="400"/>
      <c r="G360" s="400"/>
      <c r="H360" s="400"/>
      <c r="I360" s="401" t="s">
        <v>107</v>
      </c>
      <c r="J360" s="401" t="s">
        <v>107</v>
      </c>
      <c r="K360" s="401" t="s">
        <v>107</v>
      </c>
      <c r="L360" s="401"/>
      <c r="M360" s="402">
        <v>11</v>
      </c>
      <c r="N360" s="126" t="s">
        <v>107</v>
      </c>
      <c r="O360" s="126" t="s">
        <v>107</v>
      </c>
      <c r="P360" s="126" t="s">
        <v>107</v>
      </c>
      <c r="Q360" s="126"/>
      <c r="R360" s="126" t="s">
        <v>107</v>
      </c>
    </row>
    <row r="361" spans="1:19" x14ac:dyDescent="0.2">
      <c r="A361" s="584"/>
      <c r="B361" s="584"/>
      <c r="C361" t="s">
        <v>136</v>
      </c>
      <c r="D361" s="395"/>
      <c r="E361" s="400"/>
      <c r="F361" s="400"/>
      <c r="G361" s="400"/>
      <c r="H361" s="400"/>
      <c r="I361" s="401">
        <v>267</v>
      </c>
      <c r="J361" s="401">
        <v>114</v>
      </c>
      <c r="K361" s="401">
        <v>31</v>
      </c>
      <c r="L361" s="401">
        <v>21</v>
      </c>
      <c r="M361" s="402">
        <v>301</v>
      </c>
      <c r="N361" s="126">
        <v>322</v>
      </c>
      <c r="O361" s="126">
        <v>135</v>
      </c>
      <c r="P361" s="126">
        <v>38</v>
      </c>
      <c r="Q361" s="126">
        <v>23</v>
      </c>
      <c r="R361" s="126">
        <v>358</v>
      </c>
      <c r="S361" s="54"/>
    </row>
    <row r="362" spans="1:19" x14ac:dyDescent="0.2">
      <c r="A362" s="584"/>
      <c r="B362" s="584"/>
      <c r="C362" t="s">
        <v>88</v>
      </c>
      <c r="D362" s="395"/>
      <c r="E362" s="400"/>
      <c r="F362" s="400"/>
      <c r="G362" s="400"/>
      <c r="H362" s="400"/>
      <c r="I362" s="287">
        <v>10347</v>
      </c>
      <c r="J362" s="287">
        <v>5622</v>
      </c>
      <c r="K362" s="287">
        <v>3557</v>
      </c>
      <c r="L362" s="287">
        <v>4758</v>
      </c>
      <c r="M362" s="402">
        <v>13583</v>
      </c>
      <c r="N362" s="126">
        <v>10762</v>
      </c>
      <c r="O362" s="126">
        <v>5627</v>
      </c>
      <c r="P362" s="126">
        <v>3567</v>
      </c>
      <c r="Q362" s="126">
        <v>4824</v>
      </c>
      <c r="R362" s="126">
        <v>13864</v>
      </c>
      <c r="S362" s="54"/>
    </row>
    <row r="363" spans="1:19" x14ac:dyDescent="0.2">
      <c r="A363" s="584"/>
      <c r="B363" s="584"/>
      <c r="C363" t="s">
        <v>271</v>
      </c>
      <c r="D363" s="395"/>
      <c r="E363" s="400"/>
      <c r="F363" s="400"/>
      <c r="G363" s="400"/>
      <c r="H363" s="400"/>
      <c r="I363" s="287">
        <v>17625</v>
      </c>
      <c r="J363" s="287">
        <v>7408</v>
      </c>
      <c r="K363" s="287">
        <v>4172</v>
      </c>
      <c r="L363" s="287">
        <v>5355</v>
      </c>
      <c r="M363" s="402">
        <v>19924</v>
      </c>
      <c r="N363" s="126">
        <v>18739</v>
      </c>
      <c r="O363" s="126">
        <v>7584</v>
      </c>
      <c r="P363" s="126">
        <v>4246</v>
      </c>
      <c r="Q363" s="126">
        <v>5479</v>
      </c>
      <c r="R363" s="126">
        <v>20790</v>
      </c>
      <c r="S363" s="54"/>
    </row>
    <row r="364" spans="1:19" x14ac:dyDescent="0.2">
      <c r="A364" s="584" t="s">
        <v>18</v>
      </c>
      <c r="B364" s="584" t="s">
        <v>270</v>
      </c>
      <c r="C364" t="s">
        <v>100</v>
      </c>
      <c r="D364" s="151">
        <v>4040</v>
      </c>
      <c r="E364" s="287">
        <v>9114</v>
      </c>
      <c r="F364" s="287">
        <v>2836</v>
      </c>
      <c r="G364" s="287">
        <v>1355</v>
      </c>
      <c r="H364" s="287">
        <v>13154</v>
      </c>
      <c r="I364" s="287">
        <v>3322</v>
      </c>
      <c r="J364" s="287">
        <v>8420</v>
      </c>
      <c r="K364" s="287">
        <v>2697</v>
      </c>
      <c r="L364" s="287">
        <v>1145</v>
      </c>
      <c r="M364" s="287">
        <v>11742</v>
      </c>
      <c r="N364" s="126">
        <v>2987</v>
      </c>
      <c r="O364" s="126">
        <v>6432</v>
      </c>
      <c r="P364" s="126">
        <v>2149</v>
      </c>
      <c r="Q364" s="126">
        <v>982</v>
      </c>
      <c r="R364" s="126">
        <v>9419</v>
      </c>
    </row>
    <row r="365" spans="1:19" x14ac:dyDescent="0.2">
      <c r="A365" s="584"/>
      <c r="B365" s="584"/>
      <c r="C365" t="s">
        <v>102</v>
      </c>
      <c r="D365" s="151">
        <v>2176</v>
      </c>
      <c r="E365" s="287">
        <v>6105</v>
      </c>
      <c r="F365" s="287">
        <v>2074</v>
      </c>
      <c r="G365" s="401">
        <v>911</v>
      </c>
      <c r="H365" s="287">
        <v>8281</v>
      </c>
      <c r="I365" s="287">
        <v>2048</v>
      </c>
      <c r="J365" s="287">
        <v>5887</v>
      </c>
      <c r="K365" s="287">
        <v>2072</v>
      </c>
      <c r="L365" s="401">
        <v>902</v>
      </c>
      <c r="M365" s="287">
        <v>7935</v>
      </c>
      <c r="N365" s="126">
        <v>2158</v>
      </c>
      <c r="O365" s="126">
        <v>5395</v>
      </c>
      <c r="P365" s="126">
        <v>1897</v>
      </c>
      <c r="Q365" s="126">
        <v>902</v>
      </c>
      <c r="R365" s="126">
        <v>7553</v>
      </c>
    </row>
    <row r="366" spans="1:19" x14ac:dyDescent="0.2">
      <c r="A366" s="584"/>
      <c r="B366" s="584"/>
      <c r="C366" t="s">
        <v>101</v>
      </c>
      <c r="D366" s="151">
        <v>2666</v>
      </c>
      <c r="E366" s="287">
        <v>5066</v>
      </c>
      <c r="F366" s="287">
        <v>1535</v>
      </c>
      <c r="G366" s="401">
        <v>724</v>
      </c>
      <c r="H366" s="287">
        <v>7732</v>
      </c>
      <c r="I366" s="287">
        <v>2671</v>
      </c>
      <c r="J366" s="287">
        <v>5398</v>
      </c>
      <c r="K366" s="287">
        <v>1678</v>
      </c>
      <c r="L366" s="401">
        <v>722</v>
      </c>
      <c r="M366" s="287">
        <v>8069</v>
      </c>
      <c r="N366" s="126">
        <v>2577</v>
      </c>
      <c r="O366" s="126">
        <v>4642</v>
      </c>
      <c r="P366" s="126">
        <v>1262</v>
      </c>
      <c r="Q366" s="126">
        <v>710</v>
      </c>
      <c r="R366" s="126">
        <v>7219</v>
      </c>
    </row>
    <row r="367" spans="1:19" x14ac:dyDescent="0.2">
      <c r="A367" s="584"/>
      <c r="B367" s="584"/>
      <c r="C367" t="s">
        <v>103</v>
      </c>
      <c r="D367" s="396">
        <v>204</v>
      </c>
      <c r="E367" s="401">
        <v>335</v>
      </c>
      <c r="F367" s="401">
        <v>101</v>
      </c>
      <c r="G367" s="401">
        <v>43</v>
      </c>
      <c r="H367" s="401">
        <v>539</v>
      </c>
      <c r="I367" s="401">
        <v>138</v>
      </c>
      <c r="J367" s="401">
        <v>305</v>
      </c>
      <c r="K367" s="401">
        <v>98</v>
      </c>
      <c r="L367" s="401">
        <v>44</v>
      </c>
      <c r="M367" s="401">
        <v>443</v>
      </c>
      <c r="N367" s="126">
        <v>157</v>
      </c>
      <c r="O367" s="126">
        <v>245</v>
      </c>
      <c r="P367" s="126">
        <v>82</v>
      </c>
      <c r="Q367" s="126">
        <v>52</v>
      </c>
      <c r="R367" s="126">
        <v>402</v>
      </c>
    </row>
    <row r="368" spans="1:19" x14ac:dyDescent="0.2">
      <c r="A368" s="584"/>
      <c r="B368" s="584"/>
      <c r="C368" t="s">
        <v>104</v>
      </c>
      <c r="D368" s="396">
        <v>113</v>
      </c>
      <c r="E368" s="401">
        <v>308</v>
      </c>
      <c r="F368" s="401">
        <v>110</v>
      </c>
      <c r="G368" s="401">
        <v>29</v>
      </c>
      <c r="H368" s="401">
        <v>421</v>
      </c>
      <c r="I368" s="401">
        <v>107</v>
      </c>
      <c r="J368" s="401">
        <v>314</v>
      </c>
      <c r="K368" s="401">
        <v>103</v>
      </c>
      <c r="L368" s="401">
        <v>45</v>
      </c>
      <c r="M368" s="401">
        <v>421</v>
      </c>
      <c r="N368" s="126">
        <v>68</v>
      </c>
      <c r="O368" s="126">
        <v>243</v>
      </c>
      <c r="P368" s="126">
        <v>67</v>
      </c>
      <c r="Q368" s="126">
        <v>38</v>
      </c>
      <c r="R368" s="126">
        <v>311</v>
      </c>
    </row>
    <row r="369" spans="1:18" x14ac:dyDescent="0.2">
      <c r="A369" s="584"/>
      <c r="B369" s="584"/>
      <c r="C369" t="s">
        <v>105</v>
      </c>
      <c r="D369" s="396">
        <v>153</v>
      </c>
      <c r="E369" s="401">
        <v>303</v>
      </c>
      <c r="F369" s="401">
        <v>102</v>
      </c>
      <c r="G369" s="401">
        <v>46</v>
      </c>
      <c r="H369" s="401">
        <v>456</v>
      </c>
      <c r="I369" s="401">
        <v>165</v>
      </c>
      <c r="J369" s="401">
        <v>318</v>
      </c>
      <c r="K369" s="401">
        <v>107</v>
      </c>
      <c r="L369" s="401">
        <v>54</v>
      </c>
      <c r="M369" s="401">
        <v>483</v>
      </c>
      <c r="N369" s="126">
        <v>131</v>
      </c>
      <c r="O369" s="126">
        <v>274</v>
      </c>
      <c r="P369" s="126">
        <v>93</v>
      </c>
      <c r="Q369" s="126">
        <v>39</v>
      </c>
      <c r="R369" s="126">
        <v>405</v>
      </c>
    </row>
    <row r="370" spans="1:18" x14ac:dyDescent="0.2">
      <c r="A370" s="584"/>
      <c r="B370" s="584"/>
      <c r="C370" t="s">
        <v>136</v>
      </c>
      <c r="D370" s="396">
        <v>503</v>
      </c>
      <c r="E370" s="401">
        <v>766</v>
      </c>
      <c r="F370" s="401">
        <v>183</v>
      </c>
      <c r="G370" s="401">
        <v>84</v>
      </c>
      <c r="H370" s="287">
        <v>1269</v>
      </c>
      <c r="I370" s="401">
        <v>421</v>
      </c>
      <c r="J370" s="401">
        <v>800</v>
      </c>
      <c r="K370" s="401">
        <v>198</v>
      </c>
      <c r="L370" s="401">
        <v>109</v>
      </c>
      <c r="M370" s="287">
        <v>1221</v>
      </c>
      <c r="N370" s="126">
        <v>452</v>
      </c>
      <c r="O370" s="126">
        <v>691</v>
      </c>
      <c r="P370" s="126">
        <v>215</v>
      </c>
      <c r="Q370" s="126">
        <v>103</v>
      </c>
      <c r="R370" s="126">
        <v>1143</v>
      </c>
    </row>
    <row r="371" spans="1:18" x14ac:dyDescent="0.2">
      <c r="A371" s="584"/>
      <c r="B371" s="584"/>
      <c r="C371" t="s">
        <v>88</v>
      </c>
      <c r="D371" s="396">
        <v>358</v>
      </c>
      <c r="E371" s="287">
        <v>1541</v>
      </c>
      <c r="F371" s="287">
        <v>1072</v>
      </c>
      <c r="G371" s="401">
        <v>538</v>
      </c>
      <c r="H371" s="287">
        <v>1899</v>
      </c>
      <c r="I371" s="401">
        <v>350</v>
      </c>
      <c r="J371" s="287">
        <v>1285</v>
      </c>
      <c r="K371" s="401">
        <v>999</v>
      </c>
      <c r="L371" s="401">
        <v>554</v>
      </c>
      <c r="M371" s="287">
        <v>1635</v>
      </c>
      <c r="N371" s="126">
        <v>401</v>
      </c>
      <c r="O371" s="126">
        <v>1057</v>
      </c>
      <c r="P371" s="126">
        <v>1037</v>
      </c>
      <c r="Q371" s="126">
        <v>547</v>
      </c>
      <c r="R371" s="126">
        <v>1458</v>
      </c>
    </row>
    <row r="372" spans="1:18" x14ac:dyDescent="0.2">
      <c r="A372" s="584"/>
      <c r="B372" s="584"/>
      <c r="C372" t="s">
        <v>271</v>
      </c>
      <c r="D372" s="151">
        <v>10213</v>
      </c>
      <c r="E372" s="287">
        <v>23538</v>
      </c>
      <c r="F372" s="287">
        <v>8013</v>
      </c>
      <c r="G372" s="287">
        <v>3730</v>
      </c>
      <c r="H372" s="287">
        <v>33751</v>
      </c>
      <c r="I372" s="287">
        <v>9222</v>
      </c>
      <c r="J372" s="287">
        <v>22727</v>
      </c>
      <c r="K372" s="287">
        <v>7952</v>
      </c>
      <c r="L372" s="287">
        <v>3575</v>
      </c>
      <c r="M372" s="287">
        <v>31949</v>
      </c>
      <c r="N372" s="126">
        <v>8931</v>
      </c>
      <c r="O372" s="126">
        <v>18979</v>
      </c>
      <c r="P372" s="126">
        <v>6802</v>
      </c>
      <c r="Q372" s="126">
        <v>3373</v>
      </c>
      <c r="R372" s="126">
        <v>27910</v>
      </c>
    </row>
    <row r="373" spans="1:18" x14ac:dyDescent="0.2">
      <c r="A373" s="584"/>
      <c r="B373" s="584" t="s">
        <v>272</v>
      </c>
      <c r="C373" t="s">
        <v>100</v>
      </c>
      <c r="D373" s="396">
        <v>508</v>
      </c>
      <c r="E373" s="287">
        <v>1286</v>
      </c>
      <c r="F373" s="401">
        <v>375</v>
      </c>
      <c r="G373" s="401">
        <v>125</v>
      </c>
      <c r="H373" s="287">
        <v>1794</v>
      </c>
      <c r="I373" s="401">
        <v>235</v>
      </c>
      <c r="J373" s="401">
        <v>883</v>
      </c>
      <c r="K373" s="401">
        <v>276</v>
      </c>
      <c r="L373" s="401">
        <v>118</v>
      </c>
      <c r="M373" s="287">
        <v>1118</v>
      </c>
      <c r="N373" s="126">
        <v>167</v>
      </c>
      <c r="O373" s="126">
        <v>563</v>
      </c>
      <c r="P373" s="126">
        <v>175</v>
      </c>
      <c r="Q373" s="126">
        <v>76</v>
      </c>
      <c r="R373" s="126">
        <v>730</v>
      </c>
    </row>
    <row r="374" spans="1:18" x14ac:dyDescent="0.2">
      <c r="A374" s="584"/>
      <c r="B374" s="584"/>
      <c r="C374" t="s">
        <v>102</v>
      </c>
      <c r="D374" s="396">
        <v>154</v>
      </c>
      <c r="E374" s="401">
        <v>688</v>
      </c>
      <c r="F374" s="401">
        <v>223</v>
      </c>
      <c r="G374" s="401">
        <v>80</v>
      </c>
      <c r="H374" s="401">
        <v>842</v>
      </c>
      <c r="I374" s="401">
        <v>80</v>
      </c>
      <c r="J374" s="401">
        <v>460</v>
      </c>
      <c r="K374" s="401">
        <v>176</v>
      </c>
      <c r="L374" s="401">
        <v>78</v>
      </c>
      <c r="M374" s="401">
        <v>540</v>
      </c>
      <c r="N374" s="126">
        <v>79</v>
      </c>
      <c r="O374" s="126">
        <v>356</v>
      </c>
      <c r="P374" s="126">
        <v>112</v>
      </c>
      <c r="Q374" s="126">
        <v>76</v>
      </c>
      <c r="R374" s="126">
        <v>435</v>
      </c>
    </row>
    <row r="375" spans="1:18" x14ac:dyDescent="0.2">
      <c r="A375" s="584"/>
      <c r="B375" s="584"/>
      <c r="C375" t="s">
        <v>101</v>
      </c>
      <c r="D375" s="396">
        <v>171</v>
      </c>
      <c r="E375" s="401">
        <v>487</v>
      </c>
      <c r="F375" s="401">
        <v>135</v>
      </c>
      <c r="G375" s="401">
        <v>66</v>
      </c>
      <c r="H375" s="401">
        <v>658</v>
      </c>
      <c r="I375" s="401">
        <v>162</v>
      </c>
      <c r="J375" s="401">
        <v>546</v>
      </c>
      <c r="K375" s="401">
        <v>188</v>
      </c>
      <c r="L375" s="401">
        <v>87</v>
      </c>
      <c r="M375" s="401">
        <v>708</v>
      </c>
      <c r="N375" s="126">
        <v>137</v>
      </c>
      <c r="O375" s="126">
        <v>415</v>
      </c>
      <c r="P375" s="126">
        <v>114</v>
      </c>
      <c r="Q375" s="126">
        <v>43</v>
      </c>
      <c r="R375" s="126">
        <v>552</v>
      </c>
    </row>
    <row r="376" spans="1:18" x14ac:dyDescent="0.2">
      <c r="A376" s="584"/>
      <c r="B376" s="584"/>
      <c r="C376" t="s">
        <v>103</v>
      </c>
      <c r="D376" s="396">
        <v>43</v>
      </c>
      <c r="E376" s="401">
        <v>69</v>
      </c>
      <c r="F376" s="401" t="s">
        <v>107</v>
      </c>
      <c r="G376" s="401" t="s">
        <v>107</v>
      </c>
      <c r="H376" s="401">
        <v>112</v>
      </c>
      <c r="I376" s="401" t="s">
        <v>107</v>
      </c>
      <c r="J376" s="401">
        <v>37</v>
      </c>
      <c r="K376" s="401" t="s">
        <v>107</v>
      </c>
      <c r="L376" s="401" t="s">
        <v>107</v>
      </c>
      <c r="M376" s="401">
        <v>46</v>
      </c>
      <c r="N376" s="126">
        <v>12</v>
      </c>
      <c r="O376" s="126">
        <v>19</v>
      </c>
      <c r="P376" s="126" t="s">
        <v>107</v>
      </c>
      <c r="Q376" s="401"/>
      <c r="R376" s="126">
        <v>31</v>
      </c>
    </row>
    <row r="377" spans="1:18" x14ac:dyDescent="0.2">
      <c r="A377" s="584"/>
      <c r="B377" s="584"/>
      <c r="C377" t="s">
        <v>104</v>
      </c>
      <c r="D377" s="396">
        <v>19</v>
      </c>
      <c r="E377" s="401">
        <v>58</v>
      </c>
      <c r="F377" s="401">
        <v>20</v>
      </c>
      <c r="G377" s="401" t="s">
        <v>107</v>
      </c>
      <c r="H377" s="401">
        <v>77</v>
      </c>
      <c r="I377" s="401" t="s">
        <v>107</v>
      </c>
      <c r="J377" s="401">
        <v>35</v>
      </c>
      <c r="K377" s="401">
        <v>16</v>
      </c>
      <c r="L377" s="401" t="s">
        <v>107</v>
      </c>
      <c r="M377" s="401">
        <v>40</v>
      </c>
      <c r="N377" s="126" t="s">
        <v>107</v>
      </c>
      <c r="O377" s="126">
        <v>20</v>
      </c>
      <c r="P377" s="126" t="s">
        <v>107</v>
      </c>
      <c r="Q377" s="401"/>
      <c r="R377" s="126">
        <v>24</v>
      </c>
    </row>
    <row r="378" spans="1:18" x14ac:dyDescent="0.2">
      <c r="A378" s="584"/>
      <c r="B378" s="584"/>
      <c r="C378" t="s">
        <v>105</v>
      </c>
      <c r="D378" s="396">
        <v>16</v>
      </c>
      <c r="E378" s="401">
        <v>33</v>
      </c>
      <c r="F378" s="401" t="s">
        <v>107</v>
      </c>
      <c r="G378" s="401" t="s">
        <v>107</v>
      </c>
      <c r="H378" s="401">
        <v>49</v>
      </c>
      <c r="I378" s="401">
        <v>14</v>
      </c>
      <c r="J378" s="401">
        <v>36</v>
      </c>
      <c r="K378" s="401" t="s">
        <v>107</v>
      </c>
      <c r="L378" s="401" t="s">
        <v>107</v>
      </c>
      <c r="M378" s="401">
        <v>50</v>
      </c>
      <c r="N378" s="126">
        <v>12</v>
      </c>
      <c r="O378" s="126">
        <v>20</v>
      </c>
      <c r="P378" s="126" t="s">
        <v>107</v>
      </c>
      <c r="Q378" s="126" t="s">
        <v>107</v>
      </c>
      <c r="R378" s="126">
        <v>32</v>
      </c>
    </row>
    <row r="379" spans="1:18" x14ac:dyDescent="0.2">
      <c r="A379" s="584"/>
      <c r="B379" s="584"/>
      <c r="C379" t="s">
        <v>136</v>
      </c>
      <c r="D379" s="396">
        <v>46</v>
      </c>
      <c r="E379" s="401">
        <v>81</v>
      </c>
      <c r="F379" s="401">
        <v>10</v>
      </c>
      <c r="G379" s="401" t="s">
        <v>107</v>
      </c>
      <c r="H379" s="401">
        <v>127</v>
      </c>
      <c r="I379" s="401">
        <v>31</v>
      </c>
      <c r="J379" s="401">
        <v>81</v>
      </c>
      <c r="K379" s="401">
        <v>25</v>
      </c>
      <c r="L379" s="401">
        <v>13</v>
      </c>
      <c r="M379" s="401">
        <v>112</v>
      </c>
      <c r="N379" s="126">
        <v>34</v>
      </c>
      <c r="O379" s="126">
        <v>51</v>
      </c>
      <c r="P379" s="126">
        <v>10</v>
      </c>
      <c r="Q379" s="126">
        <v>11</v>
      </c>
      <c r="R379" s="126">
        <v>85</v>
      </c>
    </row>
    <row r="380" spans="1:18" x14ac:dyDescent="0.2">
      <c r="A380" s="584"/>
      <c r="B380" s="584"/>
      <c r="C380" t="s">
        <v>88</v>
      </c>
      <c r="D380" s="396">
        <v>40</v>
      </c>
      <c r="E380" s="401">
        <v>204</v>
      </c>
      <c r="F380" s="401">
        <v>154</v>
      </c>
      <c r="G380" s="401">
        <v>69</v>
      </c>
      <c r="H380" s="401">
        <v>244</v>
      </c>
      <c r="I380" s="401">
        <v>38</v>
      </c>
      <c r="J380" s="401">
        <v>149</v>
      </c>
      <c r="K380" s="401">
        <v>132</v>
      </c>
      <c r="L380" s="401">
        <v>58</v>
      </c>
      <c r="M380" s="401">
        <v>187</v>
      </c>
      <c r="N380" s="126">
        <v>32</v>
      </c>
      <c r="O380" s="126">
        <v>81</v>
      </c>
      <c r="P380" s="126">
        <v>108</v>
      </c>
      <c r="Q380" s="126">
        <v>52</v>
      </c>
      <c r="R380" s="126">
        <v>113</v>
      </c>
    </row>
    <row r="381" spans="1:18" x14ac:dyDescent="0.2">
      <c r="A381" s="584"/>
      <c r="B381" s="584"/>
      <c r="C381" t="s">
        <v>271</v>
      </c>
      <c r="D381" s="396">
        <v>997</v>
      </c>
      <c r="E381" s="287">
        <v>2906</v>
      </c>
      <c r="F381" s="401">
        <v>935</v>
      </c>
      <c r="G381" s="401">
        <v>360</v>
      </c>
      <c r="H381" s="287">
        <v>3903</v>
      </c>
      <c r="I381" s="401">
        <v>574</v>
      </c>
      <c r="J381" s="287">
        <v>2227</v>
      </c>
      <c r="K381" s="401">
        <v>830</v>
      </c>
      <c r="L381" s="401">
        <v>366</v>
      </c>
      <c r="M381" s="287">
        <v>2801</v>
      </c>
      <c r="N381" s="126">
        <v>477</v>
      </c>
      <c r="O381" s="126">
        <v>1525</v>
      </c>
      <c r="P381" s="126">
        <v>539</v>
      </c>
      <c r="Q381" s="126">
        <v>261</v>
      </c>
      <c r="R381" s="126">
        <v>2002</v>
      </c>
    </row>
    <row r="382" spans="1:18" x14ac:dyDescent="0.2">
      <c r="A382" s="584"/>
      <c r="B382" s="584" t="s">
        <v>273</v>
      </c>
      <c r="C382" t="s">
        <v>100</v>
      </c>
      <c r="D382" s="395"/>
      <c r="E382" s="400"/>
      <c r="F382" s="400"/>
      <c r="G382" s="400"/>
      <c r="H382" s="400"/>
      <c r="I382" s="287">
        <v>2295</v>
      </c>
      <c r="J382" s="287">
        <v>5276</v>
      </c>
      <c r="K382" s="287">
        <v>1702</v>
      </c>
      <c r="L382" s="401">
        <v>689</v>
      </c>
      <c r="M382" s="287">
        <v>7571</v>
      </c>
      <c r="N382" s="126">
        <v>1927</v>
      </c>
      <c r="O382" s="126">
        <v>4671</v>
      </c>
      <c r="P382" s="126">
        <v>1507</v>
      </c>
      <c r="Q382" s="126">
        <v>585</v>
      </c>
      <c r="R382" s="126">
        <v>6598</v>
      </c>
    </row>
    <row r="383" spans="1:18" x14ac:dyDescent="0.2">
      <c r="A383" s="584"/>
      <c r="B383" s="584"/>
      <c r="C383" t="s">
        <v>102</v>
      </c>
      <c r="D383" s="395"/>
      <c r="E383" s="400"/>
      <c r="F383" s="400"/>
      <c r="G383" s="400"/>
      <c r="H383" s="400"/>
      <c r="I383" s="287">
        <v>1075</v>
      </c>
      <c r="J383" s="287">
        <v>3181</v>
      </c>
      <c r="K383" s="287">
        <v>1130</v>
      </c>
      <c r="L383" s="401">
        <v>468</v>
      </c>
      <c r="M383" s="287">
        <v>4256</v>
      </c>
      <c r="N383" s="126">
        <v>1034</v>
      </c>
      <c r="O383" s="126">
        <v>2922</v>
      </c>
      <c r="P383" s="126">
        <v>1037</v>
      </c>
      <c r="Q383" s="126">
        <v>451</v>
      </c>
      <c r="R383" s="126">
        <v>3956</v>
      </c>
    </row>
    <row r="384" spans="1:18" x14ac:dyDescent="0.2">
      <c r="A384" s="584"/>
      <c r="B384" s="584"/>
      <c r="C384" t="s">
        <v>101</v>
      </c>
      <c r="D384" s="395"/>
      <c r="E384" s="400"/>
      <c r="F384" s="400"/>
      <c r="G384" s="400"/>
      <c r="H384" s="400"/>
      <c r="I384" s="287">
        <v>1386</v>
      </c>
      <c r="J384" s="287">
        <v>2788</v>
      </c>
      <c r="K384" s="401">
        <v>830</v>
      </c>
      <c r="L384" s="401">
        <v>329</v>
      </c>
      <c r="M384" s="287">
        <v>4174</v>
      </c>
      <c r="N384" s="126">
        <v>1428</v>
      </c>
      <c r="O384" s="126">
        <v>2806</v>
      </c>
      <c r="P384" s="126">
        <v>865</v>
      </c>
      <c r="Q384" s="126">
        <v>339</v>
      </c>
      <c r="R384" s="126">
        <v>4234</v>
      </c>
    </row>
    <row r="385" spans="1:19" x14ac:dyDescent="0.2">
      <c r="A385" s="584"/>
      <c r="B385" s="584"/>
      <c r="C385" t="s">
        <v>103</v>
      </c>
      <c r="D385" s="395"/>
      <c r="E385" s="400"/>
      <c r="F385" s="400"/>
      <c r="G385" s="400"/>
      <c r="H385" s="400"/>
      <c r="I385" s="401">
        <v>131</v>
      </c>
      <c r="J385" s="401">
        <v>198</v>
      </c>
      <c r="K385" s="401">
        <v>71</v>
      </c>
      <c r="L385" s="401">
        <v>24</v>
      </c>
      <c r="M385" s="401">
        <v>329</v>
      </c>
      <c r="N385" s="126">
        <v>88</v>
      </c>
      <c r="O385" s="126">
        <v>178</v>
      </c>
      <c r="P385" s="126">
        <v>57</v>
      </c>
      <c r="Q385" s="126">
        <v>24</v>
      </c>
      <c r="R385" s="126">
        <v>266</v>
      </c>
    </row>
    <row r="386" spans="1:19" x14ac:dyDescent="0.2">
      <c r="A386" s="584"/>
      <c r="B386" s="584"/>
      <c r="C386" t="s">
        <v>104</v>
      </c>
      <c r="D386" s="395"/>
      <c r="E386" s="400"/>
      <c r="F386" s="400"/>
      <c r="G386" s="400"/>
      <c r="H386" s="400"/>
      <c r="I386" s="401">
        <v>71</v>
      </c>
      <c r="J386" s="401">
        <v>181</v>
      </c>
      <c r="K386" s="401">
        <v>61</v>
      </c>
      <c r="L386" s="401">
        <v>15</v>
      </c>
      <c r="M386" s="401">
        <v>252</v>
      </c>
      <c r="N386" s="126">
        <v>61</v>
      </c>
      <c r="O386" s="126">
        <v>161</v>
      </c>
      <c r="P386" s="126">
        <v>53</v>
      </c>
      <c r="Q386" s="126">
        <v>25</v>
      </c>
      <c r="R386" s="126">
        <v>222</v>
      </c>
    </row>
    <row r="387" spans="1:19" x14ac:dyDescent="0.2">
      <c r="A387" s="584"/>
      <c r="B387" s="584"/>
      <c r="C387" t="s">
        <v>105</v>
      </c>
      <c r="D387" s="395"/>
      <c r="E387" s="400"/>
      <c r="F387" s="400"/>
      <c r="G387" s="400"/>
      <c r="H387" s="400"/>
      <c r="I387" s="401">
        <v>79</v>
      </c>
      <c r="J387" s="401">
        <v>175</v>
      </c>
      <c r="K387" s="401">
        <v>63</v>
      </c>
      <c r="L387" s="401">
        <v>20</v>
      </c>
      <c r="M387" s="401">
        <v>254</v>
      </c>
      <c r="N387" s="126">
        <v>79</v>
      </c>
      <c r="O387" s="126">
        <v>179</v>
      </c>
      <c r="P387" s="126">
        <v>58</v>
      </c>
      <c r="Q387" s="126">
        <v>28</v>
      </c>
      <c r="R387" s="126">
        <v>258</v>
      </c>
    </row>
    <row r="388" spans="1:19" x14ac:dyDescent="0.2">
      <c r="A388" s="584"/>
      <c r="B388" s="584"/>
      <c r="C388" t="s">
        <v>136</v>
      </c>
      <c r="D388" s="395"/>
      <c r="E388" s="400"/>
      <c r="F388" s="400"/>
      <c r="G388" s="400"/>
      <c r="H388" s="400"/>
      <c r="I388" s="401">
        <v>260</v>
      </c>
      <c r="J388" s="401">
        <v>436</v>
      </c>
      <c r="K388" s="401">
        <v>106</v>
      </c>
      <c r="L388" s="401">
        <v>40</v>
      </c>
      <c r="M388" s="401">
        <v>696</v>
      </c>
      <c r="N388" s="126">
        <v>224</v>
      </c>
      <c r="O388" s="126">
        <v>414</v>
      </c>
      <c r="P388" s="126">
        <v>113</v>
      </c>
      <c r="Q388" s="126">
        <v>39</v>
      </c>
      <c r="R388" s="126">
        <v>638</v>
      </c>
    </row>
    <row r="389" spans="1:19" x14ac:dyDescent="0.2">
      <c r="A389" s="584"/>
      <c r="B389" s="584"/>
      <c r="C389" t="s">
        <v>88</v>
      </c>
      <c r="D389" s="395"/>
      <c r="E389" s="400"/>
      <c r="F389" s="400"/>
      <c r="G389" s="400"/>
      <c r="H389" s="400"/>
      <c r="I389" s="401">
        <v>161</v>
      </c>
      <c r="J389" s="401">
        <v>784</v>
      </c>
      <c r="K389" s="401">
        <v>569</v>
      </c>
      <c r="L389" s="401">
        <v>246</v>
      </c>
      <c r="M389" s="401">
        <v>945</v>
      </c>
      <c r="N389" s="126">
        <v>180</v>
      </c>
      <c r="O389" s="126">
        <v>669</v>
      </c>
      <c r="P389" s="126">
        <v>534</v>
      </c>
      <c r="Q389" s="126">
        <v>256</v>
      </c>
      <c r="R389" s="126">
        <v>849</v>
      </c>
    </row>
    <row r="390" spans="1:19" x14ac:dyDescent="0.2">
      <c r="A390" s="584"/>
      <c r="B390" s="584"/>
      <c r="C390" t="s">
        <v>271</v>
      </c>
      <c r="D390" s="395"/>
      <c r="E390" s="400"/>
      <c r="F390" s="400"/>
      <c r="G390" s="400"/>
      <c r="H390" s="400"/>
      <c r="I390" s="287">
        <v>5458</v>
      </c>
      <c r="J390" s="287">
        <v>13019</v>
      </c>
      <c r="K390" s="287">
        <v>4532</v>
      </c>
      <c r="L390" s="287">
        <v>1831</v>
      </c>
      <c r="M390" s="287">
        <v>18477</v>
      </c>
      <c r="N390" s="126">
        <v>5021</v>
      </c>
      <c r="O390" s="126">
        <v>12000</v>
      </c>
      <c r="P390" s="126">
        <v>4224</v>
      </c>
      <c r="Q390" s="126">
        <v>1747</v>
      </c>
      <c r="R390" s="126">
        <v>17021</v>
      </c>
    </row>
    <row r="391" spans="1:19" x14ac:dyDescent="0.2">
      <c r="A391" s="584"/>
      <c r="B391" s="584" t="s">
        <v>274</v>
      </c>
      <c r="C391" t="s">
        <v>100</v>
      </c>
      <c r="D391" s="395"/>
      <c r="E391" s="400"/>
      <c r="F391" s="400"/>
      <c r="G391" s="400"/>
      <c r="H391" s="400"/>
      <c r="I391" s="287">
        <v>156626</v>
      </c>
      <c r="J391" s="287">
        <v>59927</v>
      </c>
      <c r="K391" s="287">
        <v>24371</v>
      </c>
      <c r="L391" s="287">
        <v>24596</v>
      </c>
      <c r="M391" s="402">
        <v>158181</v>
      </c>
      <c r="N391" s="126">
        <v>168562</v>
      </c>
      <c r="O391" s="126">
        <v>64415</v>
      </c>
      <c r="P391" s="126">
        <v>25857</v>
      </c>
      <c r="Q391" s="126">
        <v>26228</v>
      </c>
      <c r="R391" s="126">
        <v>169806</v>
      </c>
      <c r="S391" s="54"/>
    </row>
    <row r="392" spans="1:19" x14ac:dyDescent="0.2">
      <c r="A392" s="584"/>
      <c r="B392" s="584"/>
      <c r="C392" t="s">
        <v>102</v>
      </c>
      <c r="D392" s="395"/>
      <c r="E392" s="400"/>
      <c r="F392" s="400"/>
      <c r="G392" s="400"/>
      <c r="H392" s="400"/>
      <c r="I392" s="287">
        <v>97916</v>
      </c>
      <c r="J392" s="287">
        <v>39054</v>
      </c>
      <c r="K392" s="287">
        <v>17483</v>
      </c>
      <c r="L392" s="287">
        <v>12689</v>
      </c>
      <c r="M392" s="402">
        <v>102506</v>
      </c>
      <c r="N392" s="126">
        <v>106617</v>
      </c>
      <c r="O392" s="126">
        <v>42329</v>
      </c>
      <c r="P392" s="126">
        <v>18672</v>
      </c>
      <c r="Q392" s="126">
        <v>13668</v>
      </c>
      <c r="R392" s="126">
        <v>110582</v>
      </c>
      <c r="S392" s="54"/>
    </row>
    <row r="393" spans="1:19" x14ac:dyDescent="0.2">
      <c r="A393" s="584"/>
      <c r="B393" s="584"/>
      <c r="C393" t="s">
        <v>101</v>
      </c>
      <c r="D393" s="395"/>
      <c r="E393" s="400"/>
      <c r="F393" s="400"/>
      <c r="G393" s="400"/>
      <c r="H393" s="400"/>
      <c r="I393" s="287">
        <v>120730</v>
      </c>
      <c r="J393" s="287">
        <v>47159</v>
      </c>
      <c r="K393" s="287">
        <v>22014</v>
      </c>
      <c r="L393" s="287">
        <v>16085</v>
      </c>
      <c r="M393" s="402">
        <v>124945</v>
      </c>
      <c r="N393" s="126">
        <v>134645</v>
      </c>
      <c r="O393" s="126">
        <v>51045</v>
      </c>
      <c r="P393" s="126">
        <v>23535</v>
      </c>
      <c r="Q393" s="126">
        <v>17357</v>
      </c>
      <c r="R393" s="126">
        <v>136719</v>
      </c>
    </row>
    <row r="394" spans="1:19" x14ac:dyDescent="0.2">
      <c r="A394" s="584"/>
      <c r="B394" s="584"/>
      <c r="C394" t="s">
        <v>103</v>
      </c>
      <c r="D394" s="395"/>
      <c r="E394" s="400"/>
      <c r="F394" s="400"/>
      <c r="G394" s="400"/>
      <c r="H394" s="400"/>
      <c r="I394" s="287">
        <v>4652</v>
      </c>
      <c r="J394" s="287">
        <v>1732</v>
      </c>
      <c r="K394" s="401">
        <v>740</v>
      </c>
      <c r="L394" s="401">
        <v>461</v>
      </c>
      <c r="M394" s="402">
        <v>4967</v>
      </c>
      <c r="N394" s="126">
        <v>5309</v>
      </c>
      <c r="O394" s="126">
        <v>1918</v>
      </c>
      <c r="P394" s="126">
        <v>811</v>
      </c>
      <c r="Q394" s="126">
        <v>538</v>
      </c>
      <c r="R394" s="126">
        <v>5568</v>
      </c>
      <c r="S394" s="54"/>
    </row>
    <row r="395" spans="1:19" x14ac:dyDescent="0.2">
      <c r="A395" s="584"/>
      <c r="B395" s="584"/>
      <c r="C395" t="s">
        <v>104</v>
      </c>
      <c r="D395" s="395"/>
      <c r="E395" s="400"/>
      <c r="F395" s="400"/>
      <c r="G395" s="400"/>
      <c r="H395" s="400"/>
      <c r="I395" s="287">
        <v>2960</v>
      </c>
      <c r="J395" s="287">
        <v>1010</v>
      </c>
      <c r="K395" s="401">
        <v>439</v>
      </c>
      <c r="L395" s="401">
        <v>339</v>
      </c>
      <c r="M395" s="402">
        <v>2817</v>
      </c>
      <c r="N395" s="126">
        <v>3230</v>
      </c>
      <c r="O395" s="126">
        <v>1097</v>
      </c>
      <c r="P395" s="126">
        <v>475</v>
      </c>
      <c r="Q395" s="126">
        <v>361</v>
      </c>
      <c r="R395" s="126">
        <v>3076</v>
      </c>
      <c r="S395" s="54"/>
    </row>
    <row r="396" spans="1:19" x14ac:dyDescent="0.2">
      <c r="A396" s="584"/>
      <c r="B396" s="584"/>
      <c r="C396" t="s">
        <v>105</v>
      </c>
      <c r="D396" s="395"/>
      <c r="E396" s="400"/>
      <c r="F396" s="400"/>
      <c r="G396" s="400"/>
      <c r="H396" s="400"/>
      <c r="I396" s="287">
        <v>5199</v>
      </c>
      <c r="J396" s="287">
        <v>1970</v>
      </c>
      <c r="K396" s="401">
        <v>685</v>
      </c>
      <c r="L396" s="401">
        <v>642</v>
      </c>
      <c r="M396" s="402">
        <v>5099</v>
      </c>
      <c r="N396" s="126">
        <v>5854</v>
      </c>
      <c r="O396" s="126">
        <v>2163</v>
      </c>
      <c r="P396" s="126">
        <v>766</v>
      </c>
      <c r="Q396" s="126">
        <v>705</v>
      </c>
      <c r="R396" s="126">
        <v>5680</v>
      </c>
      <c r="S396" s="54"/>
    </row>
    <row r="397" spans="1:19" x14ac:dyDescent="0.2">
      <c r="A397" s="584"/>
      <c r="B397" s="584"/>
      <c r="C397" t="s">
        <v>136</v>
      </c>
      <c r="D397" s="395"/>
      <c r="E397" s="400"/>
      <c r="F397" s="400"/>
      <c r="G397" s="400"/>
      <c r="H397" s="400"/>
      <c r="I397" s="287">
        <v>18170</v>
      </c>
      <c r="J397" s="287">
        <v>6490</v>
      </c>
      <c r="K397" s="287">
        <v>3068</v>
      </c>
      <c r="L397" s="287">
        <v>2130</v>
      </c>
      <c r="M397" s="402">
        <v>18149</v>
      </c>
      <c r="N397" s="126">
        <v>21003</v>
      </c>
      <c r="O397" s="126">
        <v>7114</v>
      </c>
      <c r="P397" s="126">
        <v>3231</v>
      </c>
      <c r="Q397" s="126">
        <v>2253</v>
      </c>
      <c r="R397" s="126">
        <v>20424</v>
      </c>
      <c r="S397" s="54"/>
    </row>
    <row r="398" spans="1:19" x14ac:dyDescent="0.2">
      <c r="A398" s="584"/>
      <c r="B398" s="584"/>
      <c r="C398" t="s">
        <v>88</v>
      </c>
      <c r="D398" s="395"/>
      <c r="E398" s="400"/>
      <c r="F398" s="400"/>
      <c r="G398" s="400"/>
      <c r="H398" s="400"/>
      <c r="I398" s="287">
        <v>368032</v>
      </c>
      <c r="J398" s="287">
        <v>216814</v>
      </c>
      <c r="K398" s="287">
        <v>147487</v>
      </c>
      <c r="L398" s="287">
        <v>146199</v>
      </c>
      <c r="M398" s="402">
        <v>465107</v>
      </c>
      <c r="N398" s="126">
        <v>368451</v>
      </c>
      <c r="O398" s="126">
        <v>215771</v>
      </c>
      <c r="P398" s="126">
        <v>147401</v>
      </c>
      <c r="Q398" s="126">
        <v>146774</v>
      </c>
      <c r="R398" s="126">
        <v>463431</v>
      </c>
      <c r="S398" s="54"/>
    </row>
    <row r="399" spans="1:19" x14ac:dyDescent="0.2">
      <c r="A399" s="584"/>
      <c r="B399" s="584"/>
      <c r="C399" t="s">
        <v>271</v>
      </c>
      <c r="D399" s="395"/>
      <c r="E399" s="400"/>
      <c r="F399" s="400"/>
      <c r="G399" s="400"/>
      <c r="H399" s="400"/>
      <c r="I399" s="287">
        <v>774285</v>
      </c>
      <c r="J399" s="287">
        <v>374156</v>
      </c>
      <c r="K399" s="287">
        <v>216287</v>
      </c>
      <c r="L399" s="287">
        <v>203141</v>
      </c>
      <c r="M399" s="402">
        <v>881771</v>
      </c>
      <c r="N399" s="126">
        <v>813671</v>
      </c>
      <c r="O399" s="126">
        <v>385852</v>
      </c>
      <c r="P399" s="126">
        <v>220748</v>
      </c>
      <c r="Q399" s="126">
        <v>207884</v>
      </c>
      <c r="R399" s="126">
        <v>915286</v>
      </c>
      <c r="S399" s="54"/>
    </row>
    <row r="400" spans="1:19" x14ac:dyDescent="0.2">
      <c r="A400" s="584" t="s">
        <v>19</v>
      </c>
      <c r="B400" s="584" t="s">
        <v>270</v>
      </c>
      <c r="C400" t="s">
        <v>100</v>
      </c>
      <c r="D400" s="151">
        <v>1925</v>
      </c>
      <c r="E400" s="287">
        <v>4120</v>
      </c>
      <c r="F400" s="287">
        <v>1397</v>
      </c>
      <c r="G400" s="401">
        <v>572</v>
      </c>
      <c r="H400" s="287">
        <v>6045</v>
      </c>
      <c r="I400" s="287">
        <v>1923</v>
      </c>
      <c r="J400" s="287">
        <v>3929</v>
      </c>
      <c r="K400" s="287">
        <v>1305</v>
      </c>
      <c r="L400" s="401">
        <v>567</v>
      </c>
      <c r="M400" s="287">
        <v>5852</v>
      </c>
      <c r="N400" s="126">
        <v>1670</v>
      </c>
      <c r="O400" s="126">
        <v>3156</v>
      </c>
      <c r="P400" s="126">
        <v>1105</v>
      </c>
      <c r="Q400" s="126">
        <v>464</v>
      </c>
      <c r="R400" s="126">
        <v>4826</v>
      </c>
    </row>
    <row r="401" spans="1:18" x14ac:dyDescent="0.2">
      <c r="A401" s="584"/>
      <c r="B401" s="584"/>
      <c r="C401" t="s">
        <v>102</v>
      </c>
      <c r="D401" s="151">
        <v>1795</v>
      </c>
      <c r="E401" s="287">
        <v>4584</v>
      </c>
      <c r="F401" s="287">
        <v>1832</v>
      </c>
      <c r="G401" s="401">
        <v>919</v>
      </c>
      <c r="H401" s="287">
        <v>6379</v>
      </c>
      <c r="I401" s="287">
        <v>1786</v>
      </c>
      <c r="J401" s="287">
        <v>4860</v>
      </c>
      <c r="K401" s="287">
        <v>1947</v>
      </c>
      <c r="L401" s="401">
        <v>985</v>
      </c>
      <c r="M401" s="287">
        <v>6646</v>
      </c>
      <c r="N401" s="126">
        <v>1791</v>
      </c>
      <c r="O401" s="126">
        <v>4487</v>
      </c>
      <c r="P401" s="126">
        <v>1755</v>
      </c>
      <c r="Q401" s="126">
        <v>903</v>
      </c>
      <c r="R401" s="126">
        <v>6278</v>
      </c>
    </row>
    <row r="402" spans="1:18" x14ac:dyDescent="0.2">
      <c r="A402" s="584"/>
      <c r="B402" s="584"/>
      <c r="C402" t="s">
        <v>101</v>
      </c>
      <c r="D402" s="396">
        <v>509</v>
      </c>
      <c r="E402" s="401">
        <v>742</v>
      </c>
      <c r="F402" s="401">
        <v>198</v>
      </c>
      <c r="G402" s="401">
        <v>67</v>
      </c>
      <c r="H402" s="287">
        <v>1251</v>
      </c>
      <c r="I402" s="401">
        <v>572</v>
      </c>
      <c r="J402" s="401">
        <v>886</v>
      </c>
      <c r="K402" s="401">
        <v>211</v>
      </c>
      <c r="L402" s="401">
        <v>61</v>
      </c>
      <c r="M402" s="287">
        <v>1458</v>
      </c>
      <c r="N402" s="126">
        <v>565</v>
      </c>
      <c r="O402" s="126">
        <v>863</v>
      </c>
      <c r="P402" s="126">
        <v>256</v>
      </c>
      <c r="Q402" s="126">
        <v>99</v>
      </c>
      <c r="R402" s="126">
        <v>1428</v>
      </c>
    </row>
    <row r="403" spans="1:18" x14ac:dyDescent="0.2">
      <c r="A403" s="584"/>
      <c r="B403" s="584"/>
      <c r="C403" t="s">
        <v>103</v>
      </c>
      <c r="D403" s="396">
        <v>135</v>
      </c>
      <c r="E403" s="401">
        <v>226</v>
      </c>
      <c r="F403" s="401">
        <v>66</v>
      </c>
      <c r="G403" s="401">
        <v>43</v>
      </c>
      <c r="H403" s="401">
        <v>361</v>
      </c>
      <c r="I403" s="401">
        <v>130</v>
      </c>
      <c r="J403" s="401">
        <v>234</v>
      </c>
      <c r="K403" s="401">
        <v>59</v>
      </c>
      <c r="L403" s="401">
        <v>34</v>
      </c>
      <c r="M403" s="401">
        <v>364</v>
      </c>
      <c r="N403" s="126">
        <v>126</v>
      </c>
      <c r="O403" s="126">
        <v>198</v>
      </c>
      <c r="P403" s="126">
        <v>55</v>
      </c>
      <c r="Q403" s="126">
        <v>39</v>
      </c>
      <c r="R403" s="126">
        <v>324</v>
      </c>
    </row>
    <row r="404" spans="1:18" x14ac:dyDescent="0.2">
      <c r="A404" s="584"/>
      <c r="B404" s="584"/>
      <c r="C404" t="s">
        <v>104</v>
      </c>
      <c r="D404" s="396">
        <v>13</v>
      </c>
      <c r="E404" s="401">
        <v>35</v>
      </c>
      <c r="F404" s="401">
        <v>10</v>
      </c>
      <c r="G404" s="401" t="s">
        <v>107</v>
      </c>
      <c r="H404" s="401">
        <v>48</v>
      </c>
      <c r="I404" s="401">
        <v>12</v>
      </c>
      <c r="J404" s="401">
        <v>24</v>
      </c>
      <c r="K404" s="401">
        <v>23</v>
      </c>
      <c r="L404" s="401" t="s">
        <v>107</v>
      </c>
      <c r="M404" s="401">
        <v>36</v>
      </c>
      <c r="N404" s="126">
        <v>10</v>
      </c>
      <c r="O404" s="126">
        <v>20</v>
      </c>
      <c r="P404" s="126">
        <v>10</v>
      </c>
      <c r="Q404" s="126" t="s">
        <v>107</v>
      </c>
      <c r="R404" s="126">
        <v>30</v>
      </c>
    </row>
    <row r="405" spans="1:18" x14ac:dyDescent="0.2">
      <c r="A405" s="584"/>
      <c r="B405" s="584"/>
      <c r="C405" t="s">
        <v>105</v>
      </c>
      <c r="D405" s="396" t="s">
        <v>107</v>
      </c>
      <c r="E405" s="401">
        <v>23</v>
      </c>
      <c r="F405" s="401" t="s">
        <v>107</v>
      </c>
      <c r="G405" s="401" t="s">
        <v>107</v>
      </c>
      <c r="H405" s="401">
        <v>31</v>
      </c>
      <c r="I405" s="401" t="s">
        <v>107</v>
      </c>
      <c r="J405" s="401">
        <v>17</v>
      </c>
      <c r="K405" s="401" t="s">
        <v>107</v>
      </c>
      <c r="L405" s="401" t="s">
        <v>107</v>
      </c>
      <c r="M405" s="401">
        <v>23</v>
      </c>
      <c r="N405" s="126" t="s">
        <v>107</v>
      </c>
      <c r="O405" s="126" t="s">
        <v>107</v>
      </c>
      <c r="P405" s="126" t="s">
        <v>107</v>
      </c>
      <c r="Q405" s="126" t="s">
        <v>107</v>
      </c>
      <c r="R405" s="126">
        <v>12</v>
      </c>
    </row>
    <row r="406" spans="1:18" x14ac:dyDescent="0.2">
      <c r="A406" s="584"/>
      <c r="B406" s="584"/>
      <c r="C406" t="s">
        <v>136</v>
      </c>
      <c r="D406" s="396">
        <v>237</v>
      </c>
      <c r="E406" s="401">
        <v>384</v>
      </c>
      <c r="F406" s="401">
        <v>104</v>
      </c>
      <c r="G406" s="401">
        <v>44</v>
      </c>
      <c r="H406" s="401">
        <v>621</v>
      </c>
      <c r="I406" s="401">
        <v>242</v>
      </c>
      <c r="J406" s="401">
        <v>415</v>
      </c>
      <c r="K406" s="401">
        <v>116</v>
      </c>
      <c r="L406" s="401">
        <v>50</v>
      </c>
      <c r="M406" s="401">
        <v>657</v>
      </c>
      <c r="N406" s="126">
        <v>274</v>
      </c>
      <c r="O406" s="126">
        <v>421</v>
      </c>
      <c r="P406" s="126">
        <v>99</v>
      </c>
      <c r="Q406" s="126">
        <v>37</v>
      </c>
      <c r="R406" s="126">
        <v>695</v>
      </c>
    </row>
    <row r="407" spans="1:18" x14ac:dyDescent="0.2">
      <c r="A407" s="584"/>
      <c r="B407" s="584"/>
      <c r="C407" t="s">
        <v>88</v>
      </c>
      <c r="D407" s="396">
        <v>15</v>
      </c>
      <c r="E407" s="401">
        <v>241</v>
      </c>
      <c r="F407" s="401">
        <v>183</v>
      </c>
      <c r="G407" s="401">
        <v>132</v>
      </c>
      <c r="H407" s="401">
        <v>256</v>
      </c>
      <c r="I407" s="401">
        <v>55</v>
      </c>
      <c r="J407" s="401">
        <v>317</v>
      </c>
      <c r="K407" s="401">
        <v>306</v>
      </c>
      <c r="L407" s="401">
        <v>160</v>
      </c>
      <c r="M407" s="401">
        <v>372</v>
      </c>
      <c r="N407" s="126">
        <v>59</v>
      </c>
      <c r="O407" s="126">
        <v>239</v>
      </c>
      <c r="P407" s="126">
        <v>268</v>
      </c>
      <c r="Q407" s="126">
        <v>136</v>
      </c>
      <c r="R407" s="126">
        <v>298</v>
      </c>
    </row>
    <row r="408" spans="1:18" x14ac:dyDescent="0.2">
      <c r="A408" s="584"/>
      <c r="B408" s="584"/>
      <c r="C408" t="s">
        <v>271</v>
      </c>
      <c r="D408" s="151">
        <v>4637</v>
      </c>
      <c r="E408" s="287">
        <v>10355</v>
      </c>
      <c r="F408" s="287">
        <v>3798</v>
      </c>
      <c r="G408" s="287">
        <v>1786</v>
      </c>
      <c r="H408" s="287">
        <v>14992</v>
      </c>
      <c r="I408" s="287">
        <v>4726</v>
      </c>
      <c r="J408" s="287">
        <v>10682</v>
      </c>
      <c r="K408" s="287">
        <v>3976</v>
      </c>
      <c r="L408" s="287">
        <v>1863</v>
      </c>
      <c r="M408" s="287">
        <v>15408</v>
      </c>
      <c r="N408" s="126">
        <v>4499</v>
      </c>
      <c r="O408" s="126">
        <v>9392</v>
      </c>
      <c r="P408" s="126">
        <v>3557</v>
      </c>
      <c r="Q408" s="126">
        <v>1682</v>
      </c>
      <c r="R408" s="126">
        <v>13891</v>
      </c>
    </row>
    <row r="409" spans="1:18" x14ac:dyDescent="0.2">
      <c r="A409" s="584"/>
      <c r="B409" s="584" t="s">
        <v>272</v>
      </c>
      <c r="C409" t="s">
        <v>100</v>
      </c>
      <c r="D409" s="396">
        <v>163</v>
      </c>
      <c r="E409" s="401">
        <v>451</v>
      </c>
      <c r="F409" s="401">
        <v>164</v>
      </c>
      <c r="G409" s="401">
        <v>77</v>
      </c>
      <c r="H409" s="401">
        <v>614</v>
      </c>
      <c r="I409" s="401">
        <v>119</v>
      </c>
      <c r="J409" s="401">
        <v>387</v>
      </c>
      <c r="K409" s="401">
        <v>148</v>
      </c>
      <c r="L409" s="401">
        <v>68</v>
      </c>
      <c r="M409" s="401">
        <v>506</v>
      </c>
      <c r="N409" s="126">
        <v>132</v>
      </c>
      <c r="O409" s="126">
        <v>340</v>
      </c>
      <c r="P409" s="126">
        <v>134</v>
      </c>
      <c r="Q409" s="126">
        <v>72</v>
      </c>
      <c r="R409" s="126">
        <v>472</v>
      </c>
    </row>
    <row r="410" spans="1:18" x14ac:dyDescent="0.2">
      <c r="A410" s="584"/>
      <c r="B410" s="584"/>
      <c r="C410" t="s">
        <v>102</v>
      </c>
      <c r="D410" s="396">
        <v>88</v>
      </c>
      <c r="E410" s="401">
        <v>436</v>
      </c>
      <c r="F410" s="401">
        <v>209</v>
      </c>
      <c r="G410" s="401">
        <v>101</v>
      </c>
      <c r="H410" s="401">
        <v>524</v>
      </c>
      <c r="I410" s="401">
        <v>90</v>
      </c>
      <c r="J410" s="401">
        <v>428</v>
      </c>
      <c r="K410" s="401">
        <v>193</v>
      </c>
      <c r="L410" s="401">
        <v>115</v>
      </c>
      <c r="M410" s="401">
        <v>518</v>
      </c>
      <c r="N410" s="126">
        <v>107</v>
      </c>
      <c r="O410" s="126">
        <v>469</v>
      </c>
      <c r="P410" s="126">
        <v>242</v>
      </c>
      <c r="Q410" s="126">
        <v>128</v>
      </c>
      <c r="R410" s="126">
        <v>576</v>
      </c>
    </row>
    <row r="411" spans="1:18" x14ac:dyDescent="0.2">
      <c r="A411" s="584"/>
      <c r="B411" s="584"/>
      <c r="C411" t="s">
        <v>101</v>
      </c>
      <c r="D411" s="396">
        <v>29</v>
      </c>
      <c r="E411" s="401">
        <v>64</v>
      </c>
      <c r="F411" s="401">
        <v>18</v>
      </c>
      <c r="G411" s="401" t="s">
        <v>107</v>
      </c>
      <c r="H411" s="401">
        <v>93</v>
      </c>
      <c r="I411" s="401">
        <v>43</v>
      </c>
      <c r="J411" s="401">
        <v>78</v>
      </c>
      <c r="K411" s="401">
        <v>20</v>
      </c>
      <c r="L411" s="401" t="s">
        <v>107</v>
      </c>
      <c r="M411" s="401">
        <v>121</v>
      </c>
      <c r="N411" s="126">
        <v>35</v>
      </c>
      <c r="O411" s="126">
        <v>90</v>
      </c>
      <c r="P411" s="126">
        <v>21</v>
      </c>
      <c r="Q411" s="126" t="s">
        <v>107</v>
      </c>
      <c r="R411" s="126">
        <v>125</v>
      </c>
    </row>
    <row r="412" spans="1:18" x14ac:dyDescent="0.2">
      <c r="A412" s="584"/>
      <c r="B412" s="584"/>
      <c r="C412" t="s">
        <v>103</v>
      </c>
      <c r="D412" s="396">
        <v>12</v>
      </c>
      <c r="E412" s="401">
        <v>26</v>
      </c>
      <c r="F412" s="401" t="s">
        <v>107</v>
      </c>
      <c r="G412" s="401" t="s">
        <v>107</v>
      </c>
      <c r="H412" s="401">
        <v>38</v>
      </c>
      <c r="I412" s="401">
        <v>10</v>
      </c>
      <c r="J412" s="401">
        <v>22</v>
      </c>
      <c r="K412" s="401" t="s">
        <v>107</v>
      </c>
      <c r="L412" s="401" t="s">
        <v>107</v>
      </c>
      <c r="M412" s="401">
        <v>32</v>
      </c>
      <c r="N412" s="126" t="s">
        <v>107</v>
      </c>
      <c r="O412" s="126">
        <v>23</v>
      </c>
      <c r="P412" s="126" t="s">
        <v>107</v>
      </c>
      <c r="Q412" s="126" t="s">
        <v>107</v>
      </c>
      <c r="R412" s="126">
        <v>29</v>
      </c>
    </row>
    <row r="413" spans="1:18" x14ac:dyDescent="0.2">
      <c r="A413" s="584"/>
      <c r="B413" s="584"/>
      <c r="C413" t="s">
        <v>104</v>
      </c>
      <c r="D413" s="396" t="s">
        <v>107</v>
      </c>
      <c r="E413" s="401" t="s">
        <v>107</v>
      </c>
      <c r="F413" s="401"/>
      <c r="G413" s="401"/>
      <c r="H413" s="401" t="s">
        <v>107</v>
      </c>
      <c r="I413" s="401"/>
      <c r="J413" s="401" t="s">
        <v>107</v>
      </c>
      <c r="K413" s="401"/>
      <c r="L413" s="401"/>
      <c r="M413" s="401" t="s">
        <v>107</v>
      </c>
      <c r="N413" s="401"/>
      <c r="O413" s="126" t="s">
        <v>107</v>
      </c>
      <c r="P413" s="126" t="s">
        <v>107</v>
      </c>
      <c r="Q413" s="401"/>
      <c r="R413" s="126" t="s">
        <v>107</v>
      </c>
    </row>
    <row r="414" spans="1:18" x14ac:dyDescent="0.2">
      <c r="A414" s="584"/>
      <c r="B414" s="584"/>
      <c r="C414" t="s">
        <v>105</v>
      </c>
      <c r="D414" s="396"/>
      <c r="E414" s="401" t="s">
        <v>107</v>
      </c>
      <c r="F414" s="401"/>
      <c r="G414" s="401"/>
      <c r="H414" s="401" t="s">
        <v>107</v>
      </c>
      <c r="I414" s="401"/>
      <c r="J414" s="401" t="s">
        <v>107</v>
      </c>
      <c r="K414" s="401"/>
      <c r="L414" s="401" t="s">
        <v>107</v>
      </c>
      <c r="M414" s="401" t="s">
        <v>107</v>
      </c>
      <c r="N414" s="401"/>
      <c r="O414" s="126" t="s">
        <v>107</v>
      </c>
      <c r="P414" s="126" t="s">
        <v>107</v>
      </c>
      <c r="Q414" s="401"/>
      <c r="R414" s="126" t="s">
        <v>107</v>
      </c>
    </row>
    <row r="415" spans="1:18" x14ac:dyDescent="0.2">
      <c r="A415" s="584"/>
      <c r="B415" s="584"/>
      <c r="C415" t="s">
        <v>136</v>
      </c>
      <c r="D415" s="396">
        <v>13</v>
      </c>
      <c r="E415" s="401">
        <v>47</v>
      </c>
      <c r="F415" s="401" t="s">
        <v>107</v>
      </c>
      <c r="G415" s="401" t="s">
        <v>107</v>
      </c>
      <c r="H415" s="401">
        <v>60</v>
      </c>
      <c r="I415" s="401">
        <v>15</v>
      </c>
      <c r="J415" s="401">
        <v>37</v>
      </c>
      <c r="K415" s="401">
        <v>13</v>
      </c>
      <c r="L415" s="401" t="s">
        <v>107</v>
      </c>
      <c r="M415" s="401">
        <v>52</v>
      </c>
      <c r="N415" s="126">
        <v>21</v>
      </c>
      <c r="O415" s="126">
        <v>41</v>
      </c>
      <c r="P415" s="126" t="s">
        <v>107</v>
      </c>
      <c r="Q415" s="126" t="s">
        <v>107</v>
      </c>
      <c r="R415" s="126">
        <v>62</v>
      </c>
    </row>
    <row r="416" spans="1:18" x14ac:dyDescent="0.2">
      <c r="A416" s="584"/>
      <c r="B416" s="584"/>
      <c r="C416" t="s">
        <v>88</v>
      </c>
      <c r="D416" s="396">
        <v>20</v>
      </c>
      <c r="E416" s="401">
        <v>54</v>
      </c>
      <c r="F416" s="401">
        <v>28</v>
      </c>
      <c r="G416" s="401" t="s">
        <v>107</v>
      </c>
      <c r="H416" s="401">
        <v>74</v>
      </c>
      <c r="I416" s="401" t="s">
        <v>107</v>
      </c>
      <c r="J416" s="401">
        <v>40</v>
      </c>
      <c r="K416" s="401">
        <v>29</v>
      </c>
      <c r="L416" s="401" t="s">
        <v>107</v>
      </c>
      <c r="M416" s="401">
        <v>49</v>
      </c>
      <c r="N416" s="126" t="s">
        <v>107</v>
      </c>
      <c r="O416" s="126">
        <v>26</v>
      </c>
      <c r="P416" s="126">
        <v>22</v>
      </c>
      <c r="Q416" s="126">
        <v>11</v>
      </c>
      <c r="R416" s="126">
        <v>35</v>
      </c>
    </row>
    <row r="417" spans="1:19" x14ac:dyDescent="0.2">
      <c r="A417" s="584"/>
      <c r="B417" s="584"/>
      <c r="C417" t="s">
        <v>271</v>
      </c>
      <c r="D417" s="396">
        <v>326</v>
      </c>
      <c r="E417" s="287">
        <v>1089</v>
      </c>
      <c r="F417" s="401">
        <v>427</v>
      </c>
      <c r="G417" s="401">
        <v>199</v>
      </c>
      <c r="H417" s="287">
        <v>1415</v>
      </c>
      <c r="I417" s="401">
        <v>286</v>
      </c>
      <c r="J417" s="401">
        <v>997</v>
      </c>
      <c r="K417" s="401">
        <v>408</v>
      </c>
      <c r="L417" s="401">
        <v>204</v>
      </c>
      <c r="M417" s="287">
        <v>1283</v>
      </c>
      <c r="N417" s="126">
        <v>310</v>
      </c>
      <c r="O417" s="126">
        <v>993</v>
      </c>
      <c r="P417" s="126">
        <v>431</v>
      </c>
      <c r="Q417" s="126">
        <v>224</v>
      </c>
      <c r="R417" s="126">
        <v>1303</v>
      </c>
    </row>
    <row r="418" spans="1:19" x14ac:dyDescent="0.2">
      <c r="A418" s="584"/>
      <c r="B418" s="584" t="s">
        <v>273</v>
      </c>
      <c r="C418" t="s">
        <v>100</v>
      </c>
      <c r="D418" s="395"/>
      <c r="E418" s="400"/>
      <c r="F418" s="400"/>
      <c r="G418" s="400"/>
      <c r="H418" s="400"/>
      <c r="I418" s="287">
        <v>1111</v>
      </c>
      <c r="J418" s="287">
        <v>2466</v>
      </c>
      <c r="K418" s="401">
        <v>847</v>
      </c>
      <c r="L418" s="401">
        <v>317</v>
      </c>
      <c r="M418" s="287">
        <v>3577</v>
      </c>
      <c r="N418" s="126">
        <v>1056</v>
      </c>
      <c r="O418" s="126">
        <v>2291</v>
      </c>
      <c r="P418" s="126">
        <v>786</v>
      </c>
      <c r="Q418" s="126">
        <v>280</v>
      </c>
      <c r="R418" s="126">
        <v>3347</v>
      </c>
    </row>
    <row r="419" spans="1:19" x14ac:dyDescent="0.2">
      <c r="A419" s="584"/>
      <c r="B419" s="584"/>
      <c r="C419" t="s">
        <v>102</v>
      </c>
      <c r="D419" s="395"/>
      <c r="E419" s="400"/>
      <c r="F419" s="400"/>
      <c r="G419" s="400"/>
      <c r="H419" s="400"/>
      <c r="I419" s="401">
        <v>895</v>
      </c>
      <c r="J419" s="287">
        <v>2388</v>
      </c>
      <c r="K419" s="401">
        <v>942</v>
      </c>
      <c r="L419" s="401">
        <v>446</v>
      </c>
      <c r="M419" s="287">
        <v>3283</v>
      </c>
      <c r="N419" s="126">
        <v>897</v>
      </c>
      <c r="O419" s="126">
        <v>2420</v>
      </c>
      <c r="P419" s="126">
        <v>983</v>
      </c>
      <c r="Q419" s="126">
        <v>479</v>
      </c>
      <c r="R419" s="126">
        <v>3317</v>
      </c>
    </row>
    <row r="420" spans="1:19" x14ac:dyDescent="0.2">
      <c r="A420" s="584"/>
      <c r="B420" s="584"/>
      <c r="C420" t="s">
        <v>101</v>
      </c>
      <c r="D420" s="395"/>
      <c r="E420" s="400"/>
      <c r="F420" s="400"/>
      <c r="G420" s="400"/>
      <c r="H420" s="400"/>
      <c r="I420" s="401">
        <v>302</v>
      </c>
      <c r="J420" s="401">
        <v>433</v>
      </c>
      <c r="K420" s="401">
        <v>126</v>
      </c>
      <c r="L420" s="401">
        <v>34</v>
      </c>
      <c r="M420" s="401">
        <v>735</v>
      </c>
      <c r="N420" s="126">
        <v>320</v>
      </c>
      <c r="O420" s="126">
        <v>505</v>
      </c>
      <c r="P420" s="126">
        <v>127</v>
      </c>
      <c r="Q420" s="126">
        <v>36</v>
      </c>
      <c r="R420" s="126">
        <v>825</v>
      </c>
    </row>
    <row r="421" spans="1:19" x14ac:dyDescent="0.2">
      <c r="A421" s="584"/>
      <c r="B421" s="584"/>
      <c r="C421" t="s">
        <v>103</v>
      </c>
      <c r="D421" s="395"/>
      <c r="E421" s="400"/>
      <c r="F421" s="400"/>
      <c r="G421" s="400"/>
      <c r="H421" s="400"/>
      <c r="I421" s="401">
        <v>95</v>
      </c>
      <c r="J421" s="401">
        <v>161</v>
      </c>
      <c r="K421" s="401">
        <v>43</v>
      </c>
      <c r="L421" s="401">
        <v>27</v>
      </c>
      <c r="M421" s="401">
        <v>256</v>
      </c>
      <c r="N421" s="126">
        <v>83</v>
      </c>
      <c r="O421" s="126">
        <v>169</v>
      </c>
      <c r="P421" s="126">
        <v>40</v>
      </c>
      <c r="Q421" s="126">
        <v>25</v>
      </c>
      <c r="R421" s="126">
        <v>252</v>
      </c>
    </row>
    <row r="422" spans="1:19" x14ac:dyDescent="0.2">
      <c r="A422" s="584"/>
      <c r="B422" s="584"/>
      <c r="C422" t="s">
        <v>104</v>
      </c>
      <c r="D422" s="395"/>
      <c r="E422" s="400"/>
      <c r="F422" s="400"/>
      <c r="G422" s="400"/>
      <c r="H422" s="400"/>
      <c r="I422" s="401" t="s">
        <v>107</v>
      </c>
      <c r="J422" s="401">
        <v>20</v>
      </c>
      <c r="K422" s="401" t="s">
        <v>107</v>
      </c>
      <c r="L422" s="401" t="s">
        <v>107</v>
      </c>
      <c r="M422" s="401">
        <v>26</v>
      </c>
      <c r="N422" s="126" t="s">
        <v>107</v>
      </c>
      <c r="O422" s="126">
        <v>16</v>
      </c>
      <c r="P422" s="126">
        <v>15</v>
      </c>
      <c r="Q422" s="126" t="s">
        <v>107</v>
      </c>
      <c r="R422" s="126">
        <v>21</v>
      </c>
    </row>
    <row r="423" spans="1:19" x14ac:dyDescent="0.2">
      <c r="A423" s="584"/>
      <c r="B423" s="584"/>
      <c r="C423" t="s">
        <v>105</v>
      </c>
      <c r="D423" s="395"/>
      <c r="E423" s="400"/>
      <c r="F423" s="400"/>
      <c r="G423" s="400"/>
      <c r="H423" s="400"/>
      <c r="I423" s="401" t="s">
        <v>107</v>
      </c>
      <c r="J423" s="401">
        <v>10</v>
      </c>
      <c r="K423" s="401" t="s">
        <v>107</v>
      </c>
      <c r="L423" s="401" t="s">
        <v>107</v>
      </c>
      <c r="M423" s="401">
        <v>16</v>
      </c>
      <c r="N423" s="126" t="s">
        <v>107</v>
      </c>
      <c r="O423" s="126">
        <v>10</v>
      </c>
      <c r="P423" s="126" t="s">
        <v>107</v>
      </c>
      <c r="Q423" s="126" t="s">
        <v>107</v>
      </c>
      <c r="R423" s="126">
        <v>14</v>
      </c>
    </row>
    <row r="424" spans="1:19" x14ac:dyDescent="0.2">
      <c r="A424" s="584"/>
      <c r="B424" s="584"/>
      <c r="C424" t="s">
        <v>136</v>
      </c>
      <c r="D424" s="395"/>
      <c r="E424" s="400"/>
      <c r="F424" s="400"/>
      <c r="G424" s="400"/>
      <c r="H424" s="400"/>
      <c r="I424" s="401">
        <v>155</v>
      </c>
      <c r="J424" s="401">
        <v>245</v>
      </c>
      <c r="K424" s="401">
        <v>62</v>
      </c>
      <c r="L424" s="401">
        <v>25</v>
      </c>
      <c r="M424" s="401">
        <v>400</v>
      </c>
      <c r="N424" s="126">
        <v>133</v>
      </c>
      <c r="O424" s="126">
        <v>245</v>
      </c>
      <c r="P424" s="126">
        <v>60</v>
      </c>
      <c r="Q424" s="126">
        <v>28</v>
      </c>
      <c r="R424" s="126">
        <v>378</v>
      </c>
    </row>
    <row r="425" spans="1:19" x14ac:dyDescent="0.2">
      <c r="A425" s="584"/>
      <c r="B425" s="584"/>
      <c r="C425" t="s">
        <v>88</v>
      </c>
      <c r="D425" s="395"/>
      <c r="E425" s="400"/>
      <c r="F425" s="400"/>
      <c r="G425" s="400"/>
      <c r="H425" s="400"/>
      <c r="I425" s="401" t="s">
        <v>107</v>
      </c>
      <c r="J425" s="401">
        <v>140</v>
      </c>
      <c r="K425" s="401">
        <v>115</v>
      </c>
      <c r="L425" s="401">
        <v>83</v>
      </c>
      <c r="M425" s="401">
        <v>148</v>
      </c>
      <c r="N425" s="126">
        <v>39</v>
      </c>
      <c r="O425" s="126">
        <v>195</v>
      </c>
      <c r="P425" s="126">
        <v>201</v>
      </c>
      <c r="Q425" s="126">
        <v>109</v>
      </c>
      <c r="R425" s="126">
        <v>234</v>
      </c>
    </row>
    <row r="426" spans="1:19" x14ac:dyDescent="0.2">
      <c r="A426" s="584"/>
      <c r="B426" s="584"/>
      <c r="C426" t="s">
        <v>271</v>
      </c>
      <c r="D426" s="395"/>
      <c r="E426" s="400"/>
      <c r="F426" s="400"/>
      <c r="G426" s="400"/>
      <c r="H426" s="400"/>
      <c r="I426" s="287">
        <v>2578</v>
      </c>
      <c r="J426" s="287">
        <v>5863</v>
      </c>
      <c r="K426" s="287">
        <v>2147</v>
      </c>
      <c r="L426" s="401">
        <v>935</v>
      </c>
      <c r="M426" s="287">
        <v>8441</v>
      </c>
      <c r="N426" s="126">
        <v>2537</v>
      </c>
      <c r="O426" s="126">
        <v>5851</v>
      </c>
      <c r="P426" s="126">
        <v>2216</v>
      </c>
      <c r="Q426" s="126">
        <v>961</v>
      </c>
      <c r="R426" s="126">
        <v>8388</v>
      </c>
    </row>
    <row r="427" spans="1:19" x14ac:dyDescent="0.2">
      <c r="A427" s="584"/>
      <c r="B427" s="584" t="s">
        <v>274</v>
      </c>
      <c r="C427" t="s">
        <v>100</v>
      </c>
      <c r="D427" s="395"/>
      <c r="E427" s="400"/>
      <c r="F427" s="400"/>
      <c r="G427" s="400"/>
      <c r="H427" s="400"/>
      <c r="I427" s="287">
        <v>88609</v>
      </c>
      <c r="J427" s="287">
        <v>25169</v>
      </c>
      <c r="K427" s="287">
        <v>9371</v>
      </c>
      <c r="L427" s="287">
        <v>6439</v>
      </c>
      <c r="M427" s="402">
        <v>76156</v>
      </c>
      <c r="N427" s="126">
        <v>96733</v>
      </c>
      <c r="O427" s="126">
        <v>27338</v>
      </c>
      <c r="P427" s="126">
        <v>10061</v>
      </c>
      <c r="Q427" s="126">
        <v>7059</v>
      </c>
      <c r="R427" s="126">
        <v>82633</v>
      </c>
      <c r="S427" s="54"/>
    </row>
    <row r="428" spans="1:19" x14ac:dyDescent="0.2">
      <c r="A428" s="584"/>
      <c r="B428" s="584"/>
      <c r="C428" t="s">
        <v>102</v>
      </c>
      <c r="D428" s="395"/>
      <c r="E428" s="400"/>
      <c r="F428" s="400"/>
      <c r="G428" s="400"/>
      <c r="H428" s="400"/>
      <c r="I428" s="287">
        <v>79335</v>
      </c>
      <c r="J428" s="287">
        <v>24674</v>
      </c>
      <c r="K428" s="287">
        <v>10857</v>
      </c>
      <c r="L428" s="287">
        <v>7909</v>
      </c>
      <c r="M428" s="402">
        <v>72588</v>
      </c>
      <c r="N428" s="126">
        <v>87777</v>
      </c>
      <c r="O428" s="126">
        <v>27257</v>
      </c>
      <c r="P428" s="126">
        <v>11724</v>
      </c>
      <c r="Q428" s="126">
        <v>8656</v>
      </c>
      <c r="R428" s="126">
        <v>79665</v>
      </c>
      <c r="S428" s="54"/>
    </row>
    <row r="429" spans="1:19" x14ac:dyDescent="0.2">
      <c r="A429" s="584"/>
      <c r="B429" s="584"/>
      <c r="C429" t="s">
        <v>101</v>
      </c>
      <c r="D429" s="395"/>
      <c r="E429" s="400"/>
      <c r="F429" s="400"/>
      <c r="G429" s="400"/>
      <c r="H429" s="400"/>
      <c r="I429" s="287">
        <v>16619</v>
      </c>
      <c r="J429" s="287">
        <v>3416</v>
      </c>
      <c r="K429" s="401">
        <v>851</v>
      </c>
      <c r="L429" s="401">
        <v>374</v>
      </c>
      <c r="M429" s="402">
        <v>13270</v>
      </c>
      <c r="N429" s="126">
        <v>19485</v>
      </c>
      <c r="O429" s="126">
        <v>4011</v>
      </c>
      <c r="P429" s="126">
        <v>959</v>
      </c>
      <c r="Q429" s="126">
        <v>447</v>
      </c>
      <c r="R429" s="126">
        <v>15449</v>
      </c>
    </row>
    <row r="430" spans="1:19" x14ac:dyDescent="0.2">
      <c r="A430" s="584"/>
      <c r="B430" s="584"/>
      <c r="C430" t="s">
        <v>103</v>
      </c>
      <c r="D430" s="395"/>
      <c r="E430" s="400"/>
      <c r="F430" s="400"/>
      <c r="G430" s="400"/>
      <c r="H430" s="400"/>
      <c r="I430" s="287">
        <v>4337</v>
      </c>
      <c r="J430" s="287">
        <v>1457</v>
      </c>
      <c r="K430" s="401">
        <v>434</v>
      </c>
      <c r="L430" s="401">
        <v>217</v>
      </c>
      <c r="M430" s="402">
        <v>4542</v>
      </c>
      <c r="N430" s="126">
        <v>4988</v>
      </c>
      <c r="O430" s="126">
        <v>1665</v>
      </c>
      <c r="P430" s="126">
        <v>492</v>
      </c>
      <c r="Q430" s="126">
        <v>244</v>
      </c>
      <c r="R430" s="126">
        <v>5175</v>
      </c>
      <c r="S430" s="54"/>
    </row>
    <row r="431" spans="1:19" x14ac:dyDescent="0.2">
      <c r="A431" s="584"/>
      <c r="B431" s="584"/>
      <c r="C431" t="s">
        <v>104</v>
      </c>
      <c r="D431" s="395"/>
      <c r="E431" s="400"/>
      <c r="F431" s="400"/>
      <c r="G431" s="400"/>
      <c r="H431" s="400"/>
      <c r="I431" s="401">
        <v>585</v>
      </c>
      <c r="J431" s="401">
        <v>195</v>
      </c>
      <c r="K431" s="401">
        <v>67</v>
      </c>
      <c r="L431" s="401">
        <v>67</v>
      </c>
      <c r="M431" s="402">
        <v>538</v>
      </c>
      <c r="N431" s="126">
        <v>648</v>
      </c>
      <c r="O431" s="126">
        <v>208</v>
      </c>
      <c r="P431" s="126">
        <v>71</v>
      </c>
      <c r="Q431" s="126">
        <v>72</v>
      </c>
      <c r="R431" s="126">
        <v>577</v>
      </c>
      <c r="S431" s="54"/>
    </row>
    <row r="432" spans="1:19" x14ac:dyDescent="0.2">
      <c r="A432" s="584"/>
      <c r="B432" s="584"/>
      <c r="C432" t="s">
        <v>105</v>
      </c>
      <c r="D432" s="395"/>
      <c r="E432" s="400"/>
      <c r="F432" s="400"/>
      <c r="G432" s="400"/>
      <c r="H432" s="400"/>
      <c r="I432" s="401">
        <v>277</v>
      </c>
      <c r="J432" s="401">
        <v>117</v>
      </c>
      <c r="K432" s="401">
        <v>23</v>
      </c>
      <c r="L432" s="401">
        <v>22</v>
      </c>
      <c r="M432" s="402">
        <v>289</v>
      </c>
      <c r="N432" s="126">
        <v>288</v>
      </c>
      <c r="O432" s="126">
        <v>129</v>
      </c>
      <c r="P432" s="126">
        <v>25</v>
      </c>
      <c r="Q432" s="126">
        <v>26</v>
      </c>
      <c r="R432" s="126">
        <v>306</v>
      </c>
      <c r="S432" s="54"/>
    </row>
    <row r="433" spans="1:19" x14ac:dyDescent="0.2">
      <c r="A433" s="584"/>
      <c r="B433" s="584"/>
      <c r="C433" t="s">
        <v>136</v>
      </c>
      <c r="D433" s="395"/>
      <c r="E433" s="400"/>
      <c r="F433" s="400"/>
      <c r="G433" s="400"/>
      <c r="H433" s="400"/>
      <c r="I433" s="287">
        <v>9483</v>
      </c>
      <c r="J433" s="287">
        <v>2149</v>
      </c>
      <c r="K433" s="401">
        <v>622</v>
      </c>
      <c r="L433" s="401">
        <v>245</v>
      </c>
      <c r="M433" s="402">
        <v>8449</v>
      </c>
      <c r="N433" s="126">
        <v>10803</v>
      </c>
      <c r="O433" s="126">
        <v>2519</v>
      </c>
      <c r="P433" s="126">
        <v>700</v>
      </c>
      <c r="Q433" s="126">
        <v>265</v>
      </c>
      <c r="R433" s="126">
        <v>9664</v>
      </c>
      <c r="S433" s="54"/>
    </row>
    <row r="434" spans="1:19" x14ac:dyDescent="0.2">
      <c r="A434" s="584"/>
      <c r="B434" s="584"/>
      <c r="C434" t="s">
        <v>88</v>
      </c>
      <c r="D434" s="395"/>
      <c r="E434" s="400"/>
      <c r="F434" s="400"/>
      <c r="G434" s="400"/>
      <c r="H434" s="400"/>
      <c r="I434" s="287">
        <v>190850</v>
      </c>
      <c r="J434" s="287">
        <v>103550</v>
      </c>
      <c r="K434" s="287">
        <v>58248</v>
      </c>
      <c r="L434" s="287">
        <v>47659</v>
      </c>
      <c r="M434" s="402">
        <v>238113</v>
      </c>
      <c r="N434" s="126">
        <v>188865</v>
      </c>
      <c r="O434" s="126">
        <v>102040</v>
      </c>
      <c r="P434" s="126">
        <v>57697</v>
      </c>
      <c r="Q434" s="126">
        <v>47562</v>
      </c>
      <c r="R434" s="126">
        <v>234861</v>
      </c>
      <c r="S434" s="54"/>
    </row>
    <row r="435" spans="1:19" x14ac:dyDescent="0.2">
      <c r="A435" s="584"/>
      <c r="B435" s="584"/>
      <c r="C435" t="s">
        <v>271</v>
      </c>
      <c r="D435" s="395"/>
      <c r="E435" s="400"/>
      <c r="F435" s="400"/>
      <c r="G435" s="400"/>
      <c r="H435" s="400"/>
      <c r="I435" s="287">
        <v>390095</v>
      </c>
      <c r="J435" s="287">
        <v>160727</v>
      </c>
      <c r="K435" s="287">
        <v>80473</v>
      </c>
      <c r="L435" s="287">
        <v>62932</v>
      </c>
      <c r="M435" s="402">
        <v>413945</v>
      </c>
      <c r="N435" s="126">
        <v>409587</v>
      </c>
      <c r="O435" s="126">
        <v>165167</v>
      </c>
      <c r="P435" s="126">
        <v>81729</v>
      </c>
      <c r="Q435" s="126">
        <v>64331</v>
      </c>
      <c r="R435" s="126">
        <v>428330</v>
      </c>
      <c r="S435" s="54"/>
    </row>
    <row r="436" spans="1:19" x14ac:dyDescent="0.2">
      <c r="A436" s="584" t="s">
        <v>20</v>
      </c>
      <c r="B436" s="584" t="s">
        <v>270</v>
      </c>
      <c r="C436" t="s">
        <v>100</v>
      </c>
      <c r="D436" s="396">
        <v>118</v>
      </c>
      <c r="E436" s="401">
        <v>244</v>
      </c>
      <c r="F436" s="401">
        <v>101</v>
      </c>
      <c r="G436" s="401">
        <v>52</v>
      </c>
      <c r="H436" s="401">
        <v>362</v>
      </c>
      <c r="I436" s="401">
        <v>121</v>
      </c>
      <c r="J436" s="401">
        <v>270</v>
      </c>
      <c r="K436" s="401">
        <v>124</v>
      </c>
      <c r="L436" s="401">
        <v>46</v>
      </c>
      <c r="M436" s="401">
        <v>391</v>
      </c>
      <c r="N436" s="126">
        <v>92</v>
      </c>
      <c r="O436" s="126">
        <v>183</v>
      </c>
      <c r="P436" s="126">
        <v>97</v>
      </c>
      <c r="Q436" s="126">
        <v>30</v>
      </c>
      <c r="R436" s="126">
        <v>275</v>
      </c>
    </row>
    <row r="437" spans="1:19" x14ac:dyDescent="0.2">
      <c r="A437" s="584"/>
      <c r="B437" s="584"/>
      <c r="C437" t="s">
        <v>102</v>
      </c>
      <c r="D437" s="396">
        <v>17</v>
      </c>
      <c r="E437" s="401">
        <v>57</v>
      </c>
      <c r="F437" s="401">
        <v>14</v>
      </c>
      <c r="G437" s="401">
        <v>11</v>
      </c>
      <c r="H437" s="401">
        <v>74</v>
      </c>
      <c r="I437" s="401">
        <v>10</v>
      </c>
      <c r="J437" s="401">
        <v>42</v>
      </c>
      <c r="K437" s="401">
        <v>14</v>
      </c>
      <c r="L437" s="401">
        <v>14</v>
      </c>
      <c r="M437" s="401">
        <v>52</v>
      </c>
      <c r="N437" s="126">
        <v>14</v>
      </c>
      <c r="O437" s="126">
        <v>53</v>
      </c>
      <c r="P437" s="126">
        <v>16</v>
      </c>
      <c r="Q437" s="126" t="s">
        <v>107</v>
      </c>
      <c r="R437" s="126">
        <v>67</v>
      </c>
    </row>
    <row r="438" spans="1:19" x14ac:dyDescent="0.2">
      <c r="A438" s="584"/>
      <c r="B438" s="584"/>
      <c r="C438" t="s">
        <v>101</v>
      </c>
      <c r="D438" s="396">
        <v>79</v>
      </c>
      <c r="E438" s="401">
        <v>187</v>
      </c>
      <c r="F438" s="401">
        <v>79</v>
      </c>
      <c r="G438" s="401">
        <v>29</v>
      </c>
      <c r="H438" s="401">
        <v>266</v>
      </c>
      <c r="I438" s="401">
        <v>87</v>
      </c>
      <c r="J438" s="401">
        <v>230</v>
      </c>
      <c r="K438" s="401">
        <v>74</v>
      </c>
      <c r="L438" s="401">
        <v>30</v>
      </c>
      <c r="M438" s="401">
        <v>317</v>
      </c>
      <c r="N438" s="126">
        <v>89</v>
      </c>
      <c r="O438" s="126">
        <v>183</v>
      </c>
      <c r="P438" s="126">
        <v>50</v>
      </c>
      <c r="Q438" s="126">
        <v>17</v>
      </c>
      <c r="R438" s="126">
        <v>272</v>
      </c>
    </row>
    <row r="439" spans="1:19" x14ac:dyDescent="0.2">
      <c r="A439" s="584"/>
      <c r="B439" s="584"/>
      <c r="C439" t="s">
        <v>103</v>
      </c>
      <c r="D439" s="396">
        <v>131</v>
      </c>
      <c r="E439" s="401">
        <v>245</v>
      </c>
      <c r="F439" s="401">
        <v>74</v>
      </c>
      <c r="G439" s="401">
        <v>34</v>
      </c>
      <c r="H439" s="401">
        <v>376</v>
      </c>
      <c r="I439" s="401">
        <v>110</v>
      </c>
      <c r="J439" s="401">
        <v>239</v>
      </c>
      <c r="K439" s="401">
        <v>88</v>
      </c>
      <c r="L439" s="401">
        <v>33</v>
      </c>
      <c r="M439" s="401">
        <v>349</v>
      </c>
      <c r="N439" s="126">
        <v>127</v>
      </c>
      <c r="O439" s="126">
        <v>234</v>
      </c>
      <c r="P439" s="126">
        <v>66</v>
      </c>
      <c r="Q439" s="126">
        <v>27</v>
      </c>
      <c r="R439" s="126">
        <v>361</v>
      </c>
    </row>
    <row r="440" spans="1:19" x14ac:dyDescent="0.2">
      <c r="A440" s="584"/>
      <c r="B440" s="584"/>
      <c r="C440" t="s">
        <v>104</v>
      </c>
      <c r="D440" s="396" t="s">
        <v>107</v>
      </c>
      <c r="E440" s="401" t="s">
        <v>107</v>
      </c>
      <c r="F440" s="401" t="s">
        <v>107</v>
      </c>
      <c r="G440" s="401" t="s">
        <v>107</v>
      </c>
      <c r="H440" s="401" t="s">
        <v>107</v>
      </c>
      <c r="I440" s="401" t="s">
        <v>107</v>
      </c>
      <c r="J440" s="401" t="s">
        <v>107</v>
      </c>
      <c r="K440" s="401" t="s">
        <v>107</v>
      </c>
      <c r="L440" s="401" t="s">
        <v>107</v>
      </c>
      <c r="M440" s="401" t="s">
        <v>107</v>
      </c>
      <c r="N440" s="401"/>
      <c r="O440" s="401"/>
      <c r="P440" s="401"/>
      <c r="Q440" s="126" t="s">
        <v>107</v>
      </c>
      <c r="R440" s="126"/>
    </row>
    <row r="441" spans="1:19" x14ac:dyDescent="0.2">
      <c r="A441" s="584"/>
      <c r="B441" s="584"/>
      <c r="C441" t="s">
        <v>105</v>
      </c>
      <c r="D441" s="396">
        <v>36</v>
      </c>
      <c r="E441" s="401">
        <v>106</v>
      </c>
      <c r="F441" s="401">
        <v>42</v>
      </c>
      <c r="G441" s="401">
        <v>32</v>
      </c>
      <c r="H441" s="401">
        <v>142</v>
      </c>
      <c r="I441" s="401">
        <v>29</v>
      </c>
      <c r="J441" s="401">
        <v>97</v>
      </c>
      <c r="K441" s="401">
        <v>55</v>
      </c>
      <c r="L441" s="401">
        <v>31</v>
      </c>
      <c r="M441" s="401">
        <v>126</v>
      </c>
      <c r="N441" s="126">
        <v>41</v>
      </c>
      <c r="O441" s="126">
        <v>90</v>
      </c>
      <c r="P441" s="126">
        <v>53</v>
      </c>
      <c r="Q441" s="126">
        <v>20</v>
      </c>
      <c r="R441" s="126">
        <v>131</v>
      </c>
    </row>
    <row r="442" spans="1:19" x14ac:dyDescent="0.2">
      <c r="A442" s="584"/>
      <c r="B442" s="584"/>
      <c r="C442" t="s">
        <v>136</v>
      </c>
      <c r="D442" s="396">
        <v>209</v>
      </c>
      <c r="E442" s="401">
        <v>381</v>
      </c>
      <c r="F442" s="401">
        <v>157</v>
      </c>
      <c r="G442" s="401">
        <v>54</v>
      </c>
      <c r="H442" s="401">
        <v>590</v>
      </c>
      <c r="I442" s="401">
        <v>237</v>
      </c>
      <c r="J442" s="401">
        <v>492</v>
      </c>
      <c r="K442" s="401">
        <v>168</v>
      </c>
      <c r="L442" s="401">
        <v>80</v>
      </c>
      <c r="M442" s="401">
        <v>729</v>
      </c>
      <c r="N442" s="126">
        <v>182</v>
      </c>
      <c r="O442" s="126">
        <v>365</v>
      </c>
      <c r="P442" s="126">
        <v>127</v>
      </c>
      <c r="Q442" s="126">
        <v>44</v>
      </c>
      <c r="R442" s="126">
        <v>547</v>
      </c>
    </row>
    <row r="443" spans="1:19" x14ac:dyDescent="0.2">
      <c r="A443" s="584"/>
      <c r="B443" s="584"/>
      <c r="C443" t="s">
        <v>88</v>
      </c>
      <c r="D443" s="396">
        <v>31</v>
      </c>
      <c r="E443" s="401">
        <v>40</v>
      </c>
      <c r="F443" s="401">
        <v>25</v>
      </c>
      <c r="G443" s="401">
        <v>16</v>
      </c>
      <c r="H443" s="401">
        <v>71</v>
      </c>
      <c r="I443" s="401">
        <v>51</v>
      </c>
      <c r="J443" s="401">
        <v>32</v>
      </c>
      <c r="K443" s="401">
        <v>20</v>
      </c>
      <c r="L443" s="401" t="s">
        <v>107</v>
      </c>
      <c r="M443" s="401">
        <v>83</v>
      </c>
      <c r="N443" s="126">
        <v>36</v>
      </c>
      <c r="O443" s="126">
        <v>25</v>
      </c>
      <c r="P443" s="126">
        <v>12</v>
      </c>
      <c r="Q443" s="126" t="s">
        <v>107</v>
      </c>
      <c r="R443" s="126">
        <v>61</v>
      </c>
    </row>
    <row r="444" spans="1:19" x14ac:dyDescent="0.2">
      <c r="A444" s="584"/>
      <c r="B444" s="584"/>
      <c r="C444" t="s">
        <v>271</v>
      </c>
      <c r="D444" s="396">
        <v>624</v>
      </c>
      <c r="E444" s="287">
        <v>1262</v>
      </c>
      <c r="F444" s="401">
        <v>496</v>
      </c>
      <c r="G444" s="401">
        <v>229</v>
      </c>
      <c r="H444" s="287">
        <v>1886</v>
      </c>
      <c r="I444" s="401">
        <v>646</v>
      </c>
      <c r="J444" s="287">
        <v>1403</v>
      </c>
      <c r="K444" s="401">
        <v>548</v>
      </c>
      <c r="L444" s="401">
        <v>245</v>
      </c>
      <c r="M444" s="287">
        <v>2049</v>
      </c>
      <c r="N444" s="126">
        <v>581</v>
      </c>
      <c r="O444" s="126">
        <v>1133</v>
      </c>
      <c r="P444" s="126">
        <v>421</v>
      </c>
      <c r="Q444" s="126">
        <v>146</v>
      </c>
      <c r="R444" s="126">
        <v>1714</v>
      </c>
    </row>
    <row r="445" spans="1:19" x14ac:dyDescent="0.2">
      <c r="A445" s="584"/>
      <c r="B445" s="584" t="s">
        <v>272</v>
      </c>
      <c r="C445" t="s">
        <v>100</v>
      </c>
      <c r="D445" s="396" t="s">
        <v>107</v>
      </c>
      <c r="E445" s="401">
        <v>21</v>
      </c>
      <c r="F445" s="401" t="s">
        <v>107</v>
      </c>
      <c r="G445" s="401" t="s">
        <v>107</v>
      </c>
      <c r="H445" s="401">
        <v>30</v>
      </c>
      <c r="I445" s="401" t="s">
        <v>107</v>
      </c>
      <c r="J445" s="401">
        <v>23</v>
      </c>
      <c r="K445" s="401">
        <v>11</v>
      </c>
      <c r="L445" s="401" t="s">
        <v>107</v>
      </c>
      <c r="M445" s="401">
        <v>25</v>
      </c>
      <c r="N445" s="126" t="s">
        <v>107</v>
      </c>
      <c r="O445" s="126">
        <v>12</v>
      </c>
      <c r="P445" s="126" t="s">
        <v>107</v>
      </c>
      <c r="Q445" s="126" t="s">
        <v>107</v>
      </c>
      <c r="R445" s="126">
        <v>17</v>
      </c>
    </row>
    <row r="446" spans="1:19" x14ac:dyDescent="0.2">
      <c r="A446" s="584"/>
      <c r="B446" s="584"/>
      <c r="C446" t="s">
        <v>102</v>
      </c>
      <c r="D446" s="396"/>
      <c r="E446" s="401" t="s">
        <v>107</v>
      </c>
      <c r="F446" s="401" t="s">
        <v>107</v>
      </c>
      <c r="G446" s="401"/>
      <c r="H446" s="401" t="s">
        <v>107</v>
      </c>
      <c r="I446" s="401" t="s">
        <v>107</v>
      </c>
      <c r="J446" s="401" t="s">
        <v>107</v>
      </c>
      <c r="K446" s="401" t="s">
        <v>107</v>
      </c>
      <c r="L446" s="401"/>
      <c r="M446" s="401" t="s">
        <v>107</v>
      </c>
      <c r="N446" s="401"/>
      <c r="O446" s="126" t="s">
        <v>107</v>
      </c>
      <c r="P446" s="126" t="s">
        <v>107</v>
      </c>
      <c r="Q446" s="126" t="s">
        <v>107</v>
      </c>
      <c r="R446" s="126" t="s">
        <v>107</v>
      </c>
    </row>
    <row r="447" spans="1:19" x14ac:dyDescent="0.2">
      <c r="A447" s="584"/>
      <c r="B447" s="584"/>
      <c r="C447" t="s">
        <v>101</v>
      </c>
      <c r="D447" s="396" t="s">
        <v>107</v>
      </c>
      <c r="E447" s="401">
        <v>15</v>
      </c>
      <c r="F447" s="401" t="s">
        <v>107</v>
      </c>
      <c r="G447" s="401" t="s">
        <v>107</v>
      </c>
      <c r="H447" s="401">
        <v>20</v>
      </c>
      <c r="I447" s="401" t="s">
        <v>107</v>
      </c>
      <c r="J447" s="401">
        <v>18</v>
      </c>
      <c r="K447" s="401" t="s">
        <v>107</v>
      </c>
      <c r="L447" s="401" t="s">
        <v>107</v>
      </c>
      <c r="M447" s="401">
        <v>21</v>
      </c>
      <c r="N447" s="126" t="s">
        <v>107</v>
      </c>
      <c r="O447" s="126" t="s">
        <v>107</v>
      </c>
      <c r="P447" s="126" t="s">
        <v>107</v>
      </c>
      <c r="Q447" s="401"/>
      <c r="R447" s="126">
        <v>10</v>
      </c>
    </row>
    <row r="448" spans="1:19" x14ac:dyDescent="0.2">
      <c r="A448" s="584"/>
      <c r="B448" s="584"/>
      <c r="C448" t="s">
        <v>103</v>
      </c>
      <c r="D448" s="396" t="s">
        <v>107</v>
      </c>
      <c r="E448" s="401">
        <v>25</v>
      </c>
      <c r="F448" s="401" t="s">
        <v>107</v>
      </c>
      <c r="G448" s="401" t="s">
        <v>107</v>
      </c>
      <c r="H448" s="401">
        <v>33</v>
      </c>
      <c r="I448" s="401" t="s">
        <v>107</v>
      </c>
      <c r="J448" s="401">
        <v>28</v>
      </c>
      <c r="K448" s="401">
        <v>11</v>
      </c>
      <c r="L448" s="401" t="s">
        <v>107</v>
      </c>
      <c r="M448" s="401">
        <v>32</v>
      </c>
      <c r="N448" s="126" t="s">
        <v>107</v>
      </c>
      <c r="O448" s="126">
        <v>19</v>
      </c>
      <c r="P448" s="126">
        <v>10</v>
      </c>
      <c r="Q448" s="126" t="s">
        <v>107</v>
      </c>
      <c r="R448" s="126">
        <v>27</v>
      </c>
    </row>
    <row r="449" spans="1:19" x14ac:dyDescent="0.2">
      <c r="A449" s="584"/>
      <c r="B449" s="584"/>
      <c r="C449" t="s">
        <v>104</v>
      </c>
      <c r="D449" s="396"/>
      <c r="E449" s="401"/>
      <c r="F449" s="401" t="s">
        <v>107</v>
      </c>
      <c r="G449" s="401"/>
      <c r="H449" s="401"/>
      <c r="I449" s="401"/>
      <c r="J449" s="401"/>
      <c r="K449" s="401" t="s">
        <v>107</v>
      </c>
      <c r="L449" s="401"/>
      <c r="M449" s="401"/>
      <c r="N449" s="401"/>
      <c r="O449" s="401"/>
      <c r="P449" s="401"/>
      <c r="Q449" s="401"/>
      <c r="R449" s="126"/>
    </row>
    <row r="450" spans="1:19" x14ac:dyDescent="0.2">
      <c r="A450" s="584"/>
      <c r="B450" s="584"/>
      <c r="C450" t="s">
        <v>105</v>
      </c>
      <c r="D450" s="396" t="s">
        <v>107</v>
      </c>
      <c r="E450" s="401">
        <v>12</v>
      </c>
      <c r="F450" s="401" t="s">
        <v>107</v>
      </c>
      <c r="G450" s="401" t="s">
        <v>107</v>
      </c>
      <c r="H450" s="401">
        <v>13</v>
      </c>
      <c r="I450" s="401" t="s">
        <v>107</v>
      </c>
      <c r="J450" s="401">
        <v>18</v>
      </c>
      <c r="K450" s="401" t="s">
        <v>107</v>
      </c>
      <c r="L450" s="401"/>
      <c r="M450" s="401">
        <v>19</v>
      </c>
      <c r="N450" s="401"/>
      <c r="O450" s="126" t="s">
        <v>107</v>
      </c>
      <c r="P450" s="126" t="s">
        <v>107</v>
      </c>
      <c r="Q450" s="126" t="s">
        <v>107</v>
      </c>
      <c r="R450" s="126" t="s">
        <v>107</v>
      </c>
    </row>
    <row r="451" spans="1:19" x14ac:dyDescent="0.2">
      <c r="A451" s="584"/>
      <c r="B451" s="584"/>
      <c r="C451" t="s">
        <v>136</v>
      </c>
      <c r="D451" s="396">
        <v>10</v>
      </c>
      <c r="E451" s="401">
        <v>36</v>
      </c>
      <c r="F451" s="401">
        <v>13</v>
      </c>
      <c r="G451" s="401" t="s">
        <v>107</v>
      </c>
      <c r="H451" s="401">
        <v>46</v>
      </c>
      <c r="I451" s="401" t="s">
        <v>107</v>
      </c>
      <c r="J451" s="401">
        <v>35</v>
      </c>
      <c r="K451" s="401">
        <v>11</v>
      </c>
      <c r="L451" s="401">
        <v>16</v>
      </c>
      <c r="M451" s="401">
        <v>40</v>
      </c>
      <c r="N451" s="126" t="s">
        <v>107</v>
      </c>
      <c r="O451" s="126">
        <v>33</v>
      </c>
      <c r="P451" s="126">
        <v>13</v>
      </c>
      <c r="Q451" s="126" t="s">
        <v>107</v>
      </c>
      <c r="R451" s="126">
        <v>40</v>
      </c>
    </row>
    <row r="452" spans="1:19" x14ac:dyDescent="0.2">
      <c r="A452" s="584"/>
      <c r="B452" s="584"/>
      <c r="C452" t="s">
        <v>88</v>
      </c>
      <c r="D452" s="396" t="s">
        <v>107</v>
      </c>
      <c r="E452" s="401">
        <v>19</v>
      </c>
      <c r="F452" s="401">
        <v>10</v>
      </c>
      <c r="G452" s="401" t="s">
        <v>107</v>
      </c>
      <c r="H452" s="401">
        <v>21</v>
      </c>
      <c r="I452" s="401" t="s">
        <v>107</v>
      </c>
      <c r="J452" s="401">
        <v>10</v>
      </c>
      <c r="K452" s="401" t="s">
        <v>107</v>
      </c>
      <c r="L452" s="401" t="s">
        <v>107</v>
      </c>
      <c r="M452" s="401">
        <v>12</v>
      </c>
      <c r="N452" s="126" t="s">
        <v>107</v>
      </c>
      <c r="O452" s="126" t="s">
        <v>107</v>
      </c>
      <c r="P452" s="126" t="s">
        <v>107</v>
      </c>
      <c r="Q452" s="401"/>
      <c r="R452" s="126" t="s">
        <v>107</v>
      </c>
    </row>
    <row r="453" spans="1:19" x14ac:dyDescent="0.2">
      <c r="A453" s="584"/>
      <c r="B453" s="584"/>
      <c r="C453" t="s">
        <v>271</v>
      </c>
      <c r="D453" s="396">
        <v>35</v>
      </c>
      <c r="E453" s="401">
        <v>129</v>
      </c>
      <c r="F453" s="401">
        <v>40</v>
      </c>
      <c r="G453" s="401">
        <v>16</v>
      </c>
      <c r="H453" s="401">
        <v>164</v>
      </c>
      <c r="I453" s="401">
        <v>18</v>
      </c>
      <c r="J453" s="401">
        <v>135</v>
      </c>
      <c r="K453" s="401">
        <v>55</v>
      </c>
      <c r="L453" s="401">
        <v>25</v>
      </c>
      <c r="M453" s="401">
        <v>153</v>
      </c>
      <c r="N453" s="126">
        <v>23</v>
      </c>
      <c r="O453" s="126">
        <v>86</v>
      </c>
      <c r="P453" s="126">
        <v>46</v>
      </c>
      <c r="Q453" s="126" t="s">
        <v>107</v>
      </c>
      <c r="R453" s="126">
        <v>109</v>
      </c>
    </row>
    <row r="454" spans="1:19" x14ac:dyDescent="0.2">
      <c r="A454" s="584"/>
      <c r="B454" s="584" t="s">
        <v>273</v>
      </c>
      <c r="C454" t="s">
        <v>100</v>
      </c>
      <c r="D454" s="395"/>
      <c r="E454" s="400"/>
      <c r="F454" s="400"/>
      <c r="G454" s="400"/>
      <c r="H454" s="400"/>
      <c r="I454" s="401">
        <v>74</v>
      </c>
      <c r="J454" s="401">
        <v>167</v>
      </c>
      <c r="K454" s="401">
        <v>64</v>
      </c>
      <c r="L454" s="401">
        <v>33</v>
      </c>
      <c r="M454" s="401">
        <v>241</v>
      </c>
      <c r="N454" s="126">
        <v>88</v>
      </c>
      <c r="O454" s="126">
        <v>159</v>
      </c>
      <c r="P454" s="126">
        <v>76</v>
      </c>
      <c r="Q454" s="126">
        <v>30</v>
      </c>
      <c r="R454" s="126">
        <v>247</v>
      </c>
    </row>
    <row r="455" spans="1:19" x14ac:dyDescent="0.2">
      <c r="A455" s="584"/>
      <c r="B455" s="584"/>
      <c r="C455" t="s">
        <v>102</v>
      </c>
      <c r="D455" s="395"/>
      <c r="E455" s="400"/>
      <c r="F455" s="400"/>
      <c r="G455" s="400"/>
      <c r="H455" s="400"/>
      <c r="I455" s="401">
        <v>12</v>
      </c>
      <c r="J455" s="401">
        <v>43</v>
      </c>
      <c r="K455" s="401" t="s">
        <v>107</v>
      </c>
      <c r="L455" s="401" t="s">
        <v>107</v>
      </c>
      <c r="M455" s="401">
        <v>55</v>
      </c>
      <c r="N455" s="126" t="s">
        <v>107</v>
      </c>
      <c r="O455" s="126">
        <v>21</v>
      </c>
      <c r="P455" s="126" t="s">
        <v>107</v>
      </c>
      <c r="Q455" s="126" t="s">
        <v>107</v>
      </c>
      <c r="R455" s="126">
        <v>30</v>
      </c>
    </row>
    <row r="456" spans="1:19" x14ac:dyDescent="0.2">
      <c r="A456" s="584"/>
      <c r="B456" s="584"/>
      <c r="C456" t="s">
        <v>101</v>
      </c>
      <c r="D456" s="395"/>
      <c r="E456" s="400"/>
      <c r="F456" s="400"/>
      <c r="G456" s="400"/>
      <c r="H456" s="400"/>
      <c r="I456" s="401">
        <v>42</v>
      </c>
      <c r="J456" s="401">
        <v>105</v>
      </c>
      <c r="K456" s="401">
        <v>44</v>
      </c>
      <c r="L456" s="401">
        <v>19</v>
      </c>
      <c r="M456" s="401">
        <v>147</v>
      </c>
      <c r="N456" s="126">
        <v>49</v>
      </c>
      <c r="O456" s="126">
        <v>127</v>
      </c>
      <c r="P456" s="126">
        <v>37</v>
      </c>
      <c r="Q456" s="126">
        <v>17</v>
      </c>
      <c r="R456" s="126">
        <v>176</v>
      </c>
    </row>
    <row r="457" spans="1:19" x14ac:dyDescent="0.2">
      <c r="A457" s="584"/>
      <c r="B457" s="584"/>
      <c r="C457" t="s">
        <v>103</v>
      </c>
      <c r="D457" s="395"/>
      <c r="E457" s="400"/>
      <c r="F457" s="400"/>
      <c r="G457" s="400"/>
      <c r="H457" s="400"/>
      <c r="I457" s="401">
        <v>95</v>
      </c>
      <c r="J457" s="401">
        <v>157</v>
      </c>
      <c r="K457" s="401">
        <v>54</v>
      </c>
      <c r="L457" s="401">
        <v>25</v>
      </c>
      <c r="M457" s="401">
        <v>252</v>
      </c>
      <c r="N457" s="126">
        <v>66</v>
      </c>
      <c r="O457" s="126">
        <v>137</v>
      </c>
      <c r="P457" s="126">
        <v>53</v>
      </c>
      <c r="Q457" s="126">
        <v>15</v>
      </c>
      <c r="R457" s="126">
        <v>203</v>
      </c>
    </row>
    <row r="458" spans="1:19" x14ac:dyDescent="0.2">
      <c r="A458" s="584"/>
      <c r="B458" s="584"/>
      <c r="C458" t="s">
        <v>104</v>
      </c>
      <c r="D458" s="395"/>
      <c r="E458" s="400"/>
      <c r="F458" s="400"/>
      <c r="G458" s="400"/>
      <c r="H458" s="400"/>
      <c r="I458" s="401" t="s">
        <v>107</v>
      </c>
      <c r="J458" s="401" t="s">
        <v>107</v>
      </c>
      <c r="K458" s="401" t="s">
        <v>107</v>
      </c>
      <c r="L458" s="401" t="s">
        <v>107</v>
      </c>
      <c r="M458" s="401" t="s">
        <v>107</v>
      </c>
      <c r="N458" s="126" t="s">
        <v>107</v>
      </c>
      <c r="O458" s="126" t="s">
        <v>107</v>
      </c>
      <c r="P458" s="126" t="s">
        <v>107</v>
      </c>
      <c r="Q458" s="126" t="s">
        <v>107</v>
      </c>
      <c r="R458" s="126" t="s">
        <v>107</v>
      </c>
    </row>
    <row r="459" spans="1:19" x14ac:dyDescent="0.2">
      <c r="A459" s="584"/>
      <c r="B459" s="584"/>
      <c r="C459" t="s">
        <v>105</v>
      </c>
      <c r="D459" s="395"/>
      <c r="E459" s="400"/>
      <c r="F459" s="400"/>
      <c r="G459" s="400"/>
      <c r="H459" s="400"/>
      <c r="I459" s="401">
        <v>21</v>
      </c>
      <c r="J459" s="401">
        <v>62</v>
      </c>
      <c r="K459" s="401">
        <v>17</v>
      </c>
      <c r="L459" s="401">
        <v>14</v>
      </c>
      <c r="M459" s="401">
        <v>83</v>
      </c>
      <c r="N459" s="126">
        <v>16</v>
      </c>
      <c r="O459" s="126">
        <v>49</v>
      </c>
      <c r="P459" s="126">
        <v>32</v>
      </c>
      <c r="Q459" s="126">
        <v>14</v>
      </c>
      <c r="R459" s="126">
        <v>65</v>
      </c>
    </row>
    <row r="460" spans="1:19" x14ac:dyDescent="0.2">
      <c r="A460" s="584"/>
      <c r="B460" s="584"/>
      <c r="C460" t="s">
        <v>136</v>
      </c>
      <c r="D460" s="395"/>
      <c r="E460" s="400"/>
      <c r="F460" s="400"/>
      <c r="G460" s="400"/>
      <c r="H460" s="400"/>
      <c r="I460" s="401">
        <v>106</v>
      </c>
      <c r="J460" s="401">
        <v>210</v>
      </c>
      <c r="K460" s="401">
        <v>91</v>
      </c>
      <c r="L460" s="401">
        <v>29</v>
      </c>
      <c r="M460" s="401">
        <v>316</v>
      </c>
      <c r="N460" s="126">
        <v>134</v>
      </c>
      <c r="O460" s="126">
        <v>294</v>
      </c>
      <c r="P460" s="126">
        <v>95</v>
      </c>
      <c r="Q460" s="126">
        <v>34</v>
      </c>
      <c r="R460" s="126">
        <v>428</v>
      </c>
    </row>
    <row r="461" spans="1:19" x14ac:dyDescent="0.2">
      <c r="A461" s="584"/>
      <c r="B461" s="584"/>
      <c r="C461" t="s">
        <v>88</v>
      </c>
      <c r="D461" s="395"/>
      <c r="E461" s="400"/>
      <c r="F461" s="400"/>
      <c r="G461" s="400"/>
      <c r="H461" s="400"/>
      <c r="I461" s="401">
        <v>26</v>
      </c>
      <c r="J461" s="401">
        <v>19</v>
      </c>
      <c r="K461" s="401" t="s">
        <v>107</v>
      </c>
      <c r="L461" s="401" t="s">
        <v>107</v>
      </c>
      <c r="M461" s="401">
        <v>45</v>
      </c>
      <c r="N461" s="126">
        <v>39</v>
      </c>
      <c r="O461" s="126">
        <v>17</v>
      </c>
      <c r="P461" s="126">
        <v>11</v>
      </c>
      <c r="Q461" s="126" t="s">
        <v>107</v>
      </c>
      <c r="R461" s="126">
        <v>56</v>
      </c>
    </row>
    <row r="462" spans="1:19" x14ac:dyDescent="0.2">
      <c r="A462" s="584"/>
      <c r="B462" s="584"/>
      <c r="C462" t="s">
        <v>271</v>
      </c>
      <c r="D462" s="395"/>
      <c r="E462" s="400"/>
      <c r="F462" s="400"/>
      <c r="G462" s="400"/>
      <c r="H462" s="400"/>
      <c r="I462" s="401">
        <v>379</v>
      </c>
      <c r="J462" s="401">
        <v>763</v>
      </c>
      <c r="K462" s="401">
        <v>288</v>
      </c>
      <c r="L462" s="401">
        <v>131</v>
      </c>
      <c r="M462" s="287">
        <v>1142</v>
      </c>
      <c r="N462" s="126">
        <v>402</v>
      </c>
      <c r="O462" s="126">
        <v>805</v>
      </c>
      <c r="P462" s="126">
        <v>315</v>
      </c>
      <c r="Q462" s="126">
        <v>125</v>
      </c>
      <c r="R462" s="126">
        <v>1207</v>
      </c>
    </row>
    <row r="463" spans="1:19" x14ac:dyDescent="0.2">
      <c r="A463" s="584"/>
      <c r="B463" s="584" t="s">
        <v>274</v>
      </c>
      <c r="C463" t="s">
        <v>100</v>
      </c>
      <c r="D463" s="395"/>
      <c r="E463" s="400"/>
      <c r="F463" s="400"/>
      <c r="G463" s="400"/>
      <c r="H463" s="400"/>
      <c r="I463" s="287">
        <v>3373</v>
      </c>
      <c r="J463" s="287">
        <v>1637</v>
      </c>
      <c r="K463" s="401">
        <v>684</v>
      </c>
      <c r="L463" s="401">
        <v>796</v>
      </c>
      <c r="M463" s="402">
        <v>3690</v>
      </c>
      <c r="N463" s="126">
        <v>3553</v>
      </c>
      <c r="O463" s="126">
        <v>1717</v>
      </c>
      <c r="P463" s="126">
        <v>740</v>
      </c>
      <c r="Q463" s="126">
        <v>853</v>
      </c>
      <c r="R463" s="126">
        <v>3884</v>
      </c>
      <c r="S463" s="54"/>
    </row>
    <row r="464" spans="1:19" x14ac:dyDescent="0.2">
      <c r="A464" s="584"/>
      <c r="B464" s="584"/>
      <c r="C464" t="s">
        <v>102</v>
      </c>
      <c r="D464" s="395"/>
      <c r="E464" s="400"/>
      <c r="F464" s="400"/>
      <c r="G464" s="400"/>
      <c r="H464" s="400"/>
      <c r="I464" s="401">
        <v>419</v>
      </c>
      <c r="J464" s="401">
        <v>252</v>
      </c>
      <c r="K464" s="401">
        <v>112</v>
      </c>
      <c r="L464" s="401">
        <v>89</v>
      </c>
      <c r="M464" s="402">
        <v>525</v>
      </c>
      <c r="N464" s="126">
        <v>436</v>
      </c>
      <c r="O464" s="126">
        <v>282</v>
      </c>
      <c r="P464" s="126">
        <v>134</v>
      </c>
      <c r="Q464" s="126">
        <v>93</v>
      </c>
      <c r="R464" s="126">
        <v>561</v>
      </c>
      <c r="S464" s="54"/>
    </row>
    <row r="465" spans="1:19" x14ac:dyDescent="0.2">
      <c r="A465" s="584"/>
      <c r="B465" s="584"/>
      <c r="C465" t="s">
        <v>101</v>
      </c>
      <c r="D465" s="395"/>
      <c r="E465" s="400"/>
      <c r="F465" s="400"/>
      <c r="G465" s="400"/>
      <c r="H465" s="400"/>
      <c r="I465" s="287">
        <v>3524</v>
      </c>
      <c r="J465" s="287">
        <v>1152</v>
      </c>
      <c r="K465" s="401">
        <v>441</v>
      </c>
      <c r="L465" s="401">
        <v>261</v>
      </c>
      <c r="M465" s="402">
        <v>2923</v>
      </c>
      <c r="N465" s="126">
        <v>3854</v>
      </c>
      <c r="O465" s="126">
        <v>1259</v>
      </c>
      <c r="P465" s="126">
        <v>484</v>
      </c>
      <c r="Q465" s="126">
        <v>293</v>
      </c>
      <c r="R465" s="126">
        <v>3172</v>
      </c>
    </row>
    <row r="466" spans="1:19" x14ac:dyDescent="0.2">
      <c r="A466" s="584"/>
      <c r="B466" s="584"/>
      <c r="C466" t="s">
        <v>103</v>
      </c>
      <c r="D466" s="395"/>
      <c r="E466" s="400"/>
      <c r="F466" s="400"/>
      <c r="G466" s="400"/>
      <c r="H466" s="400"/>
      <c r="I466" s="287">
        <v>7223</v>
      </c>
      <c r="J466" s="287">
        <v>2011</v>
      </c>
      <c r="K466" s="401">
        <v>744</v>
      </c>
      <c r="L466" s="401">
        <v>587</v>
      </c>
      <c r="M466" s="402">
        <v>6308</v>
      </c>
      <c r="N466" s="126">
        <v>7908</v>
      </c>
      <c r="O466" s="126">
        <v>2146</v>
      </c>
      <c r="P466" s="126">
        <v>816</v>
      </c>
      <c r="Q466" s="126">
        <v>653</v>
      </c>
      <c r="R466" s="126">
        <v>6831</v>
      </c>
      <c r="S466" s="54"/>
    </row>
    <row r="467" spans="1:19" x14ac:dyDescent="0.2">
      <c r="A467" s="584"/>
      <c r="B467" s="584"/>
      <c r="C467" t="s">
        <v>104</v>
      </c>
      <c r="D467" s="395"/>
      <c r="E467" s="400"/>
      <c r="F467" s="400"/>
      <c r="G467" s="400"/>
      <c r="H467" s="400"/>
      <c r="I467" s="401">
        <v>55</v>
      </c>
      <c r="J467" s="401">
        <v>34</v>
      </c>
      <c r="K467" s="401">
        <v>14</v>
      </c>
      <c r="L467" s="401" t="s">
        <v>107</v>
      </c>
      <c r="M467" s="402">
        <v>63</v>
      </c>
      <c r="N467" s="126">
        <v>63</v>
      </c>
      <c r="O467" s="126">
        <v>39</v>
      </c>
      <c r="P467" s="126">
        <v>16</v>
      </c>
      <c r="Q467" s="126" t="s">
        <v>107</v>
      </c>
      <c r="R467" s="126">
        <v>70</v>
      </c>
      <c r="S467" s="54"/>
    </row>
    <row r="468" spans="1:19" x14ac:dyDescent="0.2">
      <c r="A468" s="584"/>
      <c r="B468" s="584"/>
      <c r="C468" t="s">
        <v>105</v>
      </c>
      <c r="D468" s="395"/>
      <c r="E468" s="400"/>
      <c r="F468" s="400"/>
      <c r="G468" s="400"/>
      <c r="H468" s="400"/>
      <c r="I468" s="287">
        <v>3117</v>
      </c>
      <c r="J468" s="287">
        <v>1073</v>
      </c>
      <c r="K468" s="401">
        <v>475</v>
      </c>
      <c r="L468" s="401">
        <v>475</v>
      </c>
      <c r="M468" s="402">
        <v>2605</v>
      </c>
      <c r="N468" s="126">
        <v>3325</v>
      </c>
      <c r="O468" s="126">
        <v>1111</v>
      </c>
      <c r="P468" s="126">
        <v>508</v>
      </c>
      <c r="Q468" s="126">
        <v>523</v>
      </c>
      <c r="R468" s="126">
        <v>2744</v>
      </c>
      <c r="S468" s="54"/>
    </row>
    <row r="469" spans="1:19" x14ac:dyDescent="0.2">
      <c r="A469" s="584"/>
      <c r="B469" s="584"/>
      <c r="C469" t="s">
        <v>136</v>
      </c>
      <c r="D469" s="395"/>
      <c r="E469" s="400"/>
      <c r="F469" s="400"/>
      <c r="G469" s="400"/>
      <c r="H469" s="400"/>
      <c r="I469" s="287">
        <v>10730</v>
      </c>
      <c r="J469" s="287">
        <v>2885</v>
      </c>
      <c r="K469" s="401">
        <v>852</v>
      </c>
      <c r="L469" s="401">
        <v>588</v>
      </c>
      <c r="M469" s="402">
        <v>8694</v>
      </c>
      <c r="N469" s="126">
        <v>11624</v>
      </c>
      <c r="O469" s="126">
        <v>3053</v>
      </c>
      <c r="P469" s="126">
        <v>894</v>
      </c>
      <c r="Q469" s="126">
        <v>634</v>
      </c>
      <c r="R469" s="126">
        <v>9321</v>
      </c>
      <c r="S469" s="54"/>
    </row>
    <row r="470" spans="1:19" x14ac:dyDescent="0.2">
      <c r="A470" s="584"/>
      <c r="B470" s="584"/>
      <c r="C470" t="s">
        <v>88</v>
      </c>
      <c r="D470" s="395"/>
      <c r="E470" s="400"/>
      <c r="F470" s="400"/>
      <c r="G470" s="400"/>
      <c r="H470" s="400"/>
      <c r="I470" s="287">
        <v>28769</v>
      </c>
      <c r="J470" s="287">
        <v>11571</v>
      </c>
      <c r="K470" s="287">
        <v>5643</v>
      </c>
      <c r="L470" s="287">
        <v>5779</v>
      </c>
      <c r="M470" s="402">
        <v>29096</v>
      </c>
      <c r="N470" s="126">
        <v>28643</v>
      </c>
      <c r="O470" s="126">
        <v>11477</v>
      </c>
      <c r="P470" s="126">
        <v>5613</v>
      </c>
      <c r="Q470" s="126">
        <v>5791</v>
      </c>
      <c r="R470" s="126">
        <v>28908</v>
      </c>
      <c r="S470" s="54"/>
    </row>
    <row r="471" spans="1:19" x14ac:dyDescent="0.2">
      <c r="A471" s="584"/>
      <c r="B471" s="584"/>
      <c r="C471" t="s">
        <v>271</v>
      </c>
      <c r="D471" s="395"/>
      <c r="E471" s="400"/>
      <c r="F471" s="400"/>
      <c r="G471" s="400"/>
      <c r="H471" s="400"/>
      <c r="I471" s="287">
        <v>57210</v>
      </c>
      <c r="J471" s="287">
        <v>20615</v>
      </c>
      <c r="K471" s="287">
        <v>8965</v>
      </c>
      <c r="L471" s="287">
        <v>8583</v>
      </c>
      <c r="M471" s="402">
        <v>53904</v>
      </c>
      <c r="N471" s="126">
        <v>59406</v>
      </c>
      <c r="O471" s="126">
        <v>21084</v>
      </c>
      <c r="P471" s="126">
        <v>9205</v>
      </c>
      <c r="Q471" s="126">
        <v>8849</v>
      </c>
      <c r="R471" s="126">
        <v>55491</v>
      </c>
      <c r="S471" s="54"/>
    </row>
    <row r="472" spans="1:19" x14ac:dyDescent="0.2">
      <c r="A472" s="584" t="s">
        <v>21</v>
      </c>
      <c r="B472" s="584" t="s">
        <v>270</v>
      </c>
      <c r="C472" t="s">
        <v>100</v>
      </c>
      <c r="D472" s="151">
        <v>1756</v>
      </c>
      <c r="E472" s="287">
        <v>1502</v>
      </c>
      <c r="F472" s="401">
        <v>839</v>
      </c>
      <c r="G472" s="401">
        <v>453</v>
      </c>
      <c r="H472" s="287">
        <v>3258</v>
      </c>
      <c r="I472" s="287">
        <v>1774</v>
      </c>
      <c r="J472" s="287">
        <v>1654</v>
      </c>
      <c r="K472" s="401">
        <v>929</v>
      </c>
      <c r="L472" s="401">
        <v>526</v>
      </c>
      <c r="M472" s="287">
        <v>3428</v>
      </c>
      <c r="N472" s="126">
        <v>1493</v>
      </c>
      <c r="O472" s="126">
        <v>1167</v>
      </c>
      <c r="P472" s="126">
        <v>646</v>
      </c>
      <c r="Q472" s="126">
        <v>391</v>
      </c>
      <c r="R472" s="126">
        <v>2660</v>
      </c>
    </row>
    <row r="473" spans="1:19" x14ac:dyDescent="0.2">
      <c r="A473" s="584"/>
      <c r="B473" s="584"/>
      <c r="C473" t="s">
        <v>102</v>
      </c>
      <c r="D473" s="396">
        <v>14</v>
      </c>
      <c r="E473" s="401">
        <v>34</v>
      </c>
      <c r="F473" s="401">
        <v>15</v>
      </c>
      <c r="G473" s="401" t="s">
        <v>107</v>
      </c>
      <c r="H473" s="401">
        <v>48</v>
      </c>
      <c r="I473" s="401">
        <v>35</v>
      </c>
      <c r="J473" s="401">
        <v>59</v>
      </c>
      <c r="K473" s="401">
        <v>23</v>
      </c>
      <c r="L473" s="401" t="s">
        <v>107</v>
      </c>
      <c r="M473" s="401">
        <v>94</v>
      </c>
      <c r="N473" s="126">
        <v>28</v>
      </c>
      <c r="O473" s="126">
        <v>54</v>
      </c>
      <c r="P473" s="126">
        <v>18</v>
      </c>
      <c r="Q473" s="126" t="s">
        <v>107</v>
      </c>
      <c r="R473" s="126">
        <v>82</v>
      </c>
    </row>
    <row r="474" spans="1:19" x14ac:dyDescent="0.2">
      <c r="A474" s="584"/>
      <c r="B474" s="584"/>
      <c r="C474" t="s">
        <v>101</v>
      </c>
      <c r="D474" s="396">
        <v>246</v>
      </c>
      <c r="E474" s="401">
        <v>247</v>
      </c>
      <c r="F474" s="401">
        <v>88</v>
      </c>
      <c r="G474" s="401">
        <v>35</v>
      </c>
      <c r="H474" s="401">
        <v>493</v>
      </c>
      <c r="I474" s="401">
        <v>279</v>
      </c>
      <c r="J474" s="401">
        <v>407</v>
      </c>
      <c r="K474" s="401">
        <v>129</v>
      </c>
      <c r="L474" s="401">
        <v>64</v>
      </c>
      <c r="M474" s="401">
        <v>686</v>
      </c>
      <c r="N474" s="126">
        <v>235</v>
      </c>
      <c r="O474" s="126">
        <v>264</v>
      </c>
      <c r="P474" s="126">
        <v>129</v>
      </c>
      <c r="Q474" s="126">
        <v>71</v>
      </c>
      <c r="R474" s="126">
        <v>499</v>
      </c>
    </row>
    <row r="475" spans="1:19" x14ac:dyDescent="0.2">
      <c r="A475" s="584"/>
      <c r="B475" s="584"/>
      <c r="C475" t="s">
        <v>103</v>
      </c>
      <c r="D475" s="396">
        <v>52</v>
      </c>
      <c r="E475" s="401">
        <v>22</v>
      </c>
      <c r="F475" s="401">
        <v>21</v>
      </c>
      <c r="G475" s="401">
        <v>14</v>
      </c>
      <c r="H475" s="401">
        <v>74</v>
      </c>
      <c r="I475" s="401">
        <v>49</v>
      </c>
      <c r="J475" s="401">
        <v>36</v>
      </c>
      <c r="K475" s="401">
        <v>15</v>
      </c>
      <c r="L475" s="401" t="s">
        <v>107</v>
      </c>
      <c r="M475" s="401">
        <v>85</v>
      </c>
      <c r="N475" s="126">
        <v>43</v>
      </c>
      <c r="O475" s="126">
        <v>28</v>
      </c>
      <c r="P475" s="126">
        <v>10</v>
      </c>
      <c r="Q475" s="126" t="s">
        <v>107</v>
      </c>
      <c r="R475" s="126">
        <v>71</v>
      </c>
    </row>
    <row r="476" spans="1:19" x14ac:dyDescent="0.2">
      <c r="A476" s="584"/>
      <c r="B476" s="584"/>
      <c r="C476" t="s">
        <v>104</v>
      </c>
      <c r="D476" s="396">
        <v>10</v>
      </c>
      <c r="E476" s="401">
        <v>18</v>
      </c>
      <c r="F476" s="401">
        <v>14</v>
      </c>
      <c r="G476" s="401" t="s">
        <v>107</v>
      </c>
      <c r="H476" s="401">
        <v>28</v>
      </c>
      <c r="I476" s="401" t="s">
        <v>107</v>
      </c>
      <c r="J476" s="401">
        <v>20</v>
      </c>
      <c r="K476" s="401">
        <v>20</v>
      </c>
      <c r="L476" s="401" t="s">
        <v>107</v>
      </c>
      <c r="M476" s="401">
        <v>29</v>
      </c>
      <c r="N476" s="126">
        <v>13</v>
      </c>
      <c r="O476" s="126">
        <v>21</v>
      </c>
      <c r="P476" s="126">
        <v>11</v>
      </c>
      <c r="Q476" s="126" t="s">
        <v>107</v>
      </c>
      <c r="R476" s="126">
        <v>34</v>
      </c>
    </row>
    <row r="477" spans="1:19" x14ac:dyDescent="0.2">
      <c r="A477" s="584"/>
      <c r="B477" s="584"/>
      <c r="C477" t="s">
        <v>105</v>
      </c>
      <c r="D477" s="396">
        <v>16</v>
      </c>
      <c r="E477" s="401">
        <v>29</v>
      </c>
      <c r="F477" s="401">
        <v>18</v>
      </c>
      <c r="G477" s="401">
        <v>11</v>
      </c>
      <c r="H477" s="401">
        <v>45</v>
      </c>
      <c r="I477" s="401">
        <v>16</v>
      </c>
      <c r="J477" s="401">
        <v>54</v>
      </c>
      <c r="K477" s="401">
        <v>40</v>
      </c>
      <c r="L477" s="401">
        <v>17</v>
      </c>
      <c r="M477" s="401">
        <v>70</v>
      </c>
      <c r="N477" s="126">
        <v>11</v>
      </c>
      <c r="O477" s="126">
        <v>13</v>
      </c>
      <c r="P477" s="126" t="s">
        <v>107</v>
      </c>
      <c r="Q477" s="126" t="s">
        <v>107</v>
      </c>
      <c r="R477" s="126">
        <v>24</v>
      </c>
    </row>
    <row r="478" spans="1:19" x14ac:dyDescent="0.2">
      <c r="A478" s="584"/>
      <c r="B478" s="584"/>
      <c r="C478" t="s">
        <v>136</v>
      </c>
      <c r="D478" s="396">
        <v>31</v>
      </c>
      <c r="E478" s="401">
        <v>46</v>
      </c>
      <c r="F478" s="401">
        <v>10</v>
      </c>
      <c r="G478" s="401" t="s">
        <v>107</v>
      </c>
      <c r="H478" s="401">
        <v>77</v>
      </c>
      <c r="I478" s="401">
        <v>26</v>
      </c>
      <c r="J478" s="401">
        <v>47</v>
      </c>
      <c r="K478" s="401" t="s">
        <v>107</v>
      </c>
      <c r="L478" s="401" t="s">
        <v>107</v>
      </c>
      <c r="M478" s="401">
        <v>73</v>
      </c>
      <c r="N478" s="126">
        <v>30</v>
      </c>
      <c r="O478" s="126">
        <v>45</v>
      </c>
      <c r="P478" s="126" t="s">
        <v>107</v>
      </c>
      <c r="Q478" s="126" t="s">
        <v>107</v>
      </c>
      <c r="R478" s="126">
        <v>75</v>
      </c>
    </row>
    <row r="479" spans="1:19" x14ac:dyDescent="0.2">
      <c r="A479" s="584"/>
      <c r="B479" s="584"/>
      <c r="C479" t="s">
        <v>88</v>
      </c>
      <c r="D479" s="396">
        <v>81</v>
      </c>
      <c r="E479" s="401">
        <v>282</v>
      </c>
      <c r="F479" s="401">
        <v>233</v>
      </c>
      <c r="G479" s="401">
        <v>173</v>
      </c>
      <c r="H479" s="401">
        <v>363</v>
      </c>
      <c r="I479" s="401">
        <v>83</v>
      </c>
      <c r="J479" s="401">
        <v>276</v>
      </c>
      <c r="K479" s="401">
        <v>257</v>
      </c>
      <c r="L479" s="401">
        <v>191</v>
      </c>
      <c r="M479" s="401">
        <v>359</v>
      </c>
      <c r="N479" s="126">
        <v>96</v>
      </c>
      <c r="O479" s="126">
        <v>185</v>
      </c>
      <c r="P479" s="126">
        <v>206</v>
      </c>
      <c r="Q479" s="126">
        <v>133</v>
      </c>
      <c r="R479" s="126">
        <v>281</v>
      </c>
    </row>
    <row r="480" spans="1:19" x14ac:dyDescent="0.2">
      <c r="A480" s="584"/>
      <c r="B480" s="584"/>
      <c r="C480" t="s">
        <v>271</v>
      </c>
      <c r="D480" s="151">
        <v>2206</v>
      </c>
      <c r="E480" s="287">
        <v>2180</v>
      </c>
      <c r="F480" s="287">
        <v>1238</v>
      </c>
      <c r="G480" s="401">
        <v>702</v>
      </c>
      <c r="H480" s="287">
        <v>4386</v>
      </c>
      <c r="I480" s="287">
        <v>2271</v>
      </c>
      <c r="J480" s="287">
        <v>2553</v>
      </c>
      <c r="K480" s="287">
        <v>1419</v>
      </c>
      <c r="L480" s="401">
        <v>814</v>
      </c>
      <c r="M480" s="287">
        <v>4824</v>
      </c>
      <c r="N480" s="126">
        <v>1949</v>
      </c>
      <c r="O480" s="126">
        <v>1777</v>
      </c>
      <c r="P480" s="126">
        <v>1032</v>
      </c>
      <c r="Q480" s="126">
        <v>619</v>
      </c>
      <c r="R480" s="126">
        <v>3726</v>
      </c>
    </row>
    <row r="481" spans="1:18" x14ac:dyDescent="0.2">
      <c r="A481" s="584"/>
      <c r="B481" s="584" t="s">
        <v>272</v>
      </c>
      <c r="C481" t="s">
        <v>100</v>
      </c>
      <c r="D481" s="396">
        <v>68</v>
      </c>
      <c r="E481" s="401">
        <v>139</v>
      </c>
      <c r="F481" s="401">
        <v>49</v>
      </c>
      <c r="G481" s="401">
        <v>36</v>
      </c>
      <c r="H481" s="401">
        <v>207</v>
      </c>
      <c r="I481" s="401">
        <v>59</v>
      </c>
      <c r="J481" s="401">
        <v>134</v>
      </c>
      <c r="K481" s="401">
        <v>48</v>
      </c>
      <c r="L481" s="401">
        <v>29</v>
      </c>
      <c r="M481" s="401">
        <v>193</v>
      </c>
      <c r="N481" s="126">
        <v>68</v>
      </c>
      <c r="O481" s="126">
        <v>95</v>
      </c>
      <c r="P481" s="126">
        <v>54</v>
      </c>
      <c r="Q481" s="126">
        <v>39</v>
      </c>
      <c r="R481" s="126">
        <v>163</v>
      </c>
    </row>
    <row r="482" spans="1:18" x14ac:dyDescent="0.2">
      <c r="A482" s="584"/>
      <c r="B482" s="584"/>
      <c r="C482" t="s">
        <v>102</v>
      </c>
      <c r="D482" s="396"/>
      <c r="E482" s="401"/>
      <c r="F482" s="401" t="s">
        <v>107</v>
      </c>
      <c r="G482" s="401"/>
      <c r="H482" s="401"/>
      <c r="I482" s="401"/>
      <c r="J482" s="401" t="s">
        <v>107</v>
      </c>
      <c r="K482" s="401"/>
      <c r="L482" s="401" t="s">
        <v>107</v>
      </c>
      <c r="M482" s="401" t="s">
        <v>107</v>
      </c>
      <c r="N482" s="126" t="s">
        <v>107</v>
      </c>
      <c r="O482" s="126" t="s">
        <v>107</v>
      </c>
      <c r="P482" s="126" t="s">
        <v>107</v>
      </c>
      <c r="Q482" s="401"/>
      <c r="R482" s="126" t="s">
        <v>107</v>
      </c>
    </row>
    <row r="483" spans="1:18" x14ac:dyDescent="0.2">
      <c r="A483" s="584"/>
      <c r="B483" s="584"/>
      <c r="C483" t="s">
        <v>101</v>
      </c>
      <c r="D483" s="396">
        <v>10</v>
      </c>
      <c r="E483" s="401">
        <v>17</v>
      </c>
      <c r="F483" s="401" t="s">
        <v>107</v>
      </c>
      <c r="G483" s="401"/>
      <c r="H483" s="401">
        <v>27</v>
      </c>
      <c r="I483" s="401" t="s">
        <v>107</v>
      </c>
      <c r="J483" s="401">
        <v>26</v>
      </c>
      <c r="K483" s="401" t="s">
        <v>107</v>
      </c>
      <c r="L483" s="401" t="s">
        <v>107</v>
      </c>
      <c r="M483" s="401">
        <v>31</v>
      </c>
      <c r="N483" s="126" t="s">
        <v>107</v>
      </c>
      <c r="O483" s="126">
        <v>23</v>
      </c>
      <c r="P483" s="126" t="s">
        <v>107</v>
      </c>
      <c r="Q483" s="126" t="s">
        <v>107</v>
      </c>
      <c r="R483" s="126">
        <v>29</v>
      </c>
    </row>
    <row r="484" spans="1:18" x14ac:dyDescent="0.2">
      <c r="A484" s="584"/>
      <c r="B484" s="584"/>
      <c r="C484" t="s">
        <v>103</v>
      </c>
      <c r="D484" s="396" t="s">
        <v>107</v>
      </c>
      <c r="E484" s="401" t="s">
        <v>107</v>
      </c>
      <c r="F484" s="401" t="s">
        <v>107</v>
      </c>
      <c r="G484" s="401" t="s">
        <v>107</v>
      </c>
      <c r="H484" s="401" t="s">
        <v>107</v>
      </c>
      <c r="I484" s="401" t="s">
        <v>107</v>
      </c>
      <c r="J484" s="401" t="s">
        <v>107</v>
      </c>
      <c r="K484" s="401" t="s">
        <v>107</v>
      </c>
      <c r="L484" s="401"/>
      <c r="M484" s="401" t="s">
        <v>107</v>
      </c>
      <c r="N484" s="126" t="s">
        <v>107</v>
      </c>
      <c r="O484" s="126" t="s">
        <v>107</v>
      </c>
      <c r="P484" s="126" t="s">
        <v>107</v>
      </c>
      <c r="Q484" s="126" t="s">
        <v>107</v>
      </c>
      <c r="R484" s="126" t="s">
        <v>107</v>
      </c>
    </row>
    <row r="485" spans="1:18" x14ac:dyDescent="0.2">
      <c r="A485" s="584"/>
      <c r="B485" s="584"/>
      <c r="C485" t="s">
        <v>104</v>
      </c>
      <c r="D485" s="396" t="s">
        <v>107</v>
      </c>
      <c r="E485" s="401" t="s">
        <v>107</v>
      </c>
      <c r="F485" s="401"/>
      <c r="G485" s="401"/>
      <c r="H485" s="401" t="s">
        <v>107</v>
      </c>
      <c r="I485" s="401" t="s">
        <v>107</v>
      </c>
      <c r="J485" s="401" t="s">
        <v>107</v>
      </c>
      <c r="K485" s="401"/>
      <c r="L485" s="401" t="s">
        <v>107</v>
      </c>
      <c r="M485" s="401" t="s">
        <v>107</v>
      </c>
      <c r="N485" s="401"/>
      <c r="O485" s="401"/>
      <c r="P485" s="401"/>
      <c r="Q485" s="401"/>
      <c r="R485" s="126"/>
    </row>
    <row r="486" spans="1:18" x14ac:dyDescent="0.2">
      <c r="A486" s="584"/>
      <c r="B486" s="584"/>
      <c r="C486" t="s">
        <v>105</v>
      </c>
      <c r="D486" s="396"/>
      <c r="E486" s="401"/>
      <c r="F486" s="401" t="s">
        <v>107</v>
      </c>
      <c r="G486" s="401" t="s">
        <v>107</v>
      </c>
      <c r="H486" s="401"/>
      <c r="I486" s="401" t="s">
        <v>107</v>
      </c>
      <c r="J486" s="401" t="s">
        <v>107</v>
      </c>
      <c r="K486" s="401" t="s">
        <v>107</v>
      </c>
      <c r="L486" s="401"/>
      <c r="M486" s="401" t="s">
        <v>107</v>
      </c>
      <c r="N486" s="401"/>
      <c r="O486" s="401"/>
      <c r="P486" s="401"/>
      <c r="Q486" s="126" t="s">
        <v>107</v>
      </c>
      <c r="R486" s="126"/>
    </row>
    <row r="487" spans="1:18" x14ac:dyDescent="0.2">
      <c r="A487" s="584"/>
      <c r="B487" s="584"/>
      <c r="C487" t="s">
        <v>136</v>
      </c>
      <c r="D487" s="396" t="s">
        <v>107</v>
      </c>
      <c r="E487" s="401" t="s">
        <v>107</v>
      </c>
      <c r="F487" s="401"/>
      <c r="G487" s="401"/>
      <c r="H487" s="401" t="s">
        <v>107</v>
      </c>
      <c r="I487" s="401" t="s">
        <v>107</v>
      </c>
      <c r="J487" s="401" t="s">
        <v>107</v>
      </c>
      <c r="K487" s="401" t="s">
        <v>107</v>
      </c>
      <c r="L487" s="401"/>
      <c r="M487" s="401" t="s">
        <v>107</v>
      </c>
      <c r="N487" s="126" t="s">
        <v>107</v>
      </c>
      <c r="O487" s="126" t="s">
        <v>107</v>
      </c>
      <c r="P487" s="401"/>
      <c r="Q487" s="401"/>
      <c r="R487" s="126" t="s">
        <v>107</v>
      </c>
    </row>
    <row r="488" spans="1:18" x14ac:dyDescent="0.2">
      <c r="A488" s="584"/>
      <c r="B488" s="584"/>
      <c r="C488" t="s">
        <v>88</v>
      </c>
      <c r="D488" s="396" t="s">
        <v>107</v>
      </c>
      <c r="E488" s="401">
        <v>21</v>
      </c>
      <c r="F488" s="401">
        <v>17</v>
      </c>
      <c r="G488" s="401" t="s">
        <v>107</v>
      </c>
      <c r="H488" s="401">
        <v>22</v>
      </c>
      <c r="I488" s="401" t="s">
        <v>107</v>
      </c>
      <c r="J488" s="401">
        <v>24</v>
      </c>
      <c r="K488" s="401">
        <v>28</v>
      </c>
      <c r="L488" s="401" t="s">
        <v>107</v>
      </c>
      <c r="M488" s="401">
        <v>28</v>
      </c>
      <c r="N488" s="126" t="s">
        <v>107</v>
      </c>
      <c r="O488" s="126">
        <v>16</v>
      </c>
      <c r="P488" s="126">
        <v>20</v>
      </c>
      <c r="Q488" s="126" t="s">
        <v>107</v>
      </c>
      <c r="R488" s="126">
        <v>19</v>
      </c>
    </row>
    <row r="489" spans="1:18" x14ac:dyDescent="0.2">
      <c r="A489" s="584"/>
      <c r="B489" s="584"/>
      <c r="C489" t="s">
        <v>271</v>
      </c>
      <c r="D489" s="396">
        <v>85</v>
      </c>
      <c r="E489" s="401">
        <v>186</v>
      </c>
      <c r="F489" s="401">
        <v>74</v>
      </c>
      <c r="G489" s="401">
        <v>45</v>
      </c>
      <c r="H489" s="401">
        <v>271</v>
      </c>
      <c r="I489" s="401">
        <v>75</v>
      </c>
      <c r="J489" s="401">
        <v>197</v>
      </c>
      <c r="K489" s="401">
        <v>89</v>
      </c>
      <c r="L489" s="401">
        <v>42</v>
      </c>
      <c r="M489" s="401">
        <v>272</v>
      </c>
      <c r="N489" s="126">
        <v>82</v>
      </c>
      <c r="O489" s="126">
        <v>144</v>
      </c>
      <c r="P489" s="126">
        <v>84</v>
      </c>
      <c r="Q489" s="126">
        <v>50</v>
      </c>
      <c r="R489" s="126">
        <v>226</v>
      </c>
    </row>
    <row r="490" spans="1:18" x14ac:dyDescent="0.2">
      <c r="A490" s="584"/>
      <c r="B490" s="584" t="s">
        <v>273</v>
      </c>
      <c r="C490" t="s">
        <v>100</v>
      </c>
      <c r="D490" s="395"/>
      <c r="E490" s="400"/>
      <c r="F490" s="400"/>
      <c r="G490" s="400"/>
      <c r="H490" s="400"/>
      <c r="I490" s="287">
        <v>1370</v>
      </c>
      <c r="J490" s="401">
        <v>975</v>
      </c>
      <c r="K490" s="401">
        <v>596</v>
      </c>
      <c r="L490" s="401">
        <v>269</v>
      </c>
      <c r="M490" s="287">
        <v>2345</v>
      </c>
      <c r="N490" s="126">
        <v>1358</v>
      </c>
      <c r="O490" s="126">
        <v>993</v>
      </c>
      <c r="P490" s="126">
        <v>655</v>
      </c>
      <c r="Q490" s="126">
        <v>352</v>
      </c>
      <c r="R490" s="126">
        <v>2351</v>
      </c>
    </row>
    <row r="491" spans="1:18" x14ac:dyDescent="0.2">
      <c r="A491" s="584"/>
      <c r="B491" s="584"/>
      <c r="C491" t="s">
        <v>102</v>
      </c>
      <c r="D491" s="395"/>
      <c r="E491" s="400"/>
      <c r="F491" s="400"/>
      <c r="G491" s="400"/>
      <c r="H491" s="400"/>
      <c r="I491" s="401">
        <v>14</v>
      </c>
      <c r="J491" s="401">
        <v>24</v>
      </c>
      <c r="K491" s="401">
        <v>12</v>
      </c>
      <c r="L491" s="401" t="s">
        <v>107</v>
      </c>
      <c r="M491" s="401">
        <v>38</v>
      </c>
      <c r="N491" s="126">
        <v>26</v>
      </c>
      <c r="O491" s="126">
        <v>34</v>
      </c>
      <c r="P491" s="126">
        <v>11</v>
      </c>
      <c r="Q491" s="126" t="s">
        <v>107</v>
      </c>
      <c r="R491" s="126">
        <v>60</v>
      </c>
    </row>
    <row r="492" spans="1:18" x14ac:dyDescent="0.2">
      <c r="A492" s="584"/>
      <c r="B492" s="584"/>
      <c r="C492" t="s">
        <v>101</v>
      </c>
      <c r="D492" s="395"/>
      <c r="E492" s="400"/>
      <c r="F492" s="400"/>
      <c r="G492" s="400"/>
      <c r="H492" s="400"/>
      <c r="I492" s="401">
        <v>175</v>
      </c>
      <c r="J492" s="401">
        <v>147</v>
      </c>
      <c r="K492" s="401">
        <v>57</v>
      </c>
      <c r="L492" s="401">
        <v>13</v>
      </c>
      <c r="M492" s="401">
        <v>322</v>
      </c>
      <c r="N492" s="126">
        <v>187</v>
      </c>
      <c r="O492" s="126">
        <v>264</v>
      </c>
      <c r="P492" s="126">
        <v>78</v>
      </c>
      <c r="Q492" s="126">
        <v>49</v>
      </c>
      <c r="R492" s="126">
        <v>451</v>
      </c>
    </row>
    <row r="493" spans="1:18" x14ac:dyDescent="0.2">
      <c r="A493" s="584"/>
      <c r="B493" s="584"/>
      <c r="C493" t="s">
        <v>103</v>
      </c>
      <c r="D493" s="395"/>
      <c r="E493" s="400"/>
      <c r="F493" s="400"/>
      <c r="G493" s="400"/>
      <c r="H493" s="400"/>
      <c r="I493" s="401">
        <v>41</v>
      </c>
      <c r="J493" s="401">
        <v>11</v>
      </c>
      <c r="K493" s="401" t="s">
        <v>107</v>
      </c>
      <c r="L493" s="401" t="s">
        <v>107</v>
      </c>
      <c r="M493" s="401">
        <v>52</v>
      </c>
      <c r="N493" s="126">
        <v>40</v>
      </c>
      <c r="O493" s="126">
        <v>22</v>
      </c>
      <c r="P493" s="126" t="s">
        <v>107</v>
      </c>
      <c r="Q493" s="126" t="s">
        <v>107</v>
      </c>
      <c r="R493" s="126">
        <v>62</v>
      </c>
    </row>
    <row r="494" spans="1:18" x14ac:dyDescent="0.2">
      <c r="A494" s="584"/>
      <c r="B494" s="584"/>
      <c r="C494" t="s">
        <v>104</v>
      </c>
      <c r="D494" s="395"/>
      <c r="E494" s="400"/>
      <c r="F494" s="400"/>
      <c r="G494" s="400"/>
      <c r="H494" s="400"/>
      <c r="I494" s="401" t="s">
        <v>107</v>
      </c>
      <c r="J494" s="401">
        <v>11</v>
      </c>
      <c r="K494" s="401">
        <v>11</v>
      </c>
      <c r="L494" s="401" t="s">
        <v>107</v>
      </c>
      <c r="M494" s="401">
        <v>16</v>
      </c>
      <c r="N494" s="126" t="s">
        <v>107</v>
      </c>
      <c r="O494" s="126">
        <v>10</v>
      </c>
      <c r="P494" s="126" t="s">
        <v>107</v>
      </c>
      <c r="Q494" s="126"/>
      <c r="R494" s="126">
        <v>16</v>
      </c>
    </row>
    <row r="495" spans="1:18" x14ac:dyDescent="0.2">
      <c r="A495" s="584"/>
      <c r="B495" s="584"/>
      <c r="C495" t="s">
        <v>105</v>
      </c>
      <c r="D495" s="395"/>
      <c r="E495" s="400"/>
      <c r="F495" s="400"/>
      <c r="G495" s="400"/>
      <c r="H495" s="400"/>
      <c r="I495" s="401">
        <v>12</v>
      </c>
      <c r="J495" s="401">
        <v>17</v>
      </c>
      <c r="K495" s="401">
        <v>10</v>
      </c>
      <c r="L495" s="401" t="s">
        <v>107</v>
      </c>
      <c r="M495" s="401">
        <v>29</v>
      </c>
      <c r="N495" s="126">
        <v>11</v>
      </c>
      <c r="O495" s="126">
        <v>33</v>
      </c>
      <c r="P495" s="126">
        <v>26</v>
      </c>
      <c r="Q495" s="126">
        <v>12</v>
      </c>
      <c r="R495" s="126">
        <v>44</v>
      </c>
    </row>
    <row r="496" spans="1:18" x14ac:dyDescent="0.2">
      <c r="A496" s="584"/>
      <c r="B496" s="584"/>
      <c r="C496" t="s">
        <v>136</v>
      </c>
      <c r="D496" s="395"/>
      <c r="E496" s="400"/>
      <c r="F496" s="400"/>
      <c r="G496" s="400"/>
      <c r="H496" s="400"/>
      <c r="I496" s="401">
        <v>20</v>
      </c>
      <c r="J496" s="401">
        <v>31</v>
      </c>
      <c r="K496" s="401">
        <v>10</v>
      </c>
      <c r="L496" s="401" t="s">
        <v>107</v>
      </c>
      <c r="M496" s="401">
        <v>51</v>
      </c>
      <c r="N496" s="126">
        <v>17</v>
      </c>
      <c r="O496" s="126">
        <v>31</v>
      </c>
      <c r="P496" s="126" t="s">
        <v>107</v>
      </c>
      <c r="Q496" s="126" t="s">
        <v>107</v>
      </c>
      <c r="R496" s="126">
        <v>48</v>
      </c>
    </row>
    <row r="497" spans="1:19" x14ac:dyDescent="0.2">
      <c r="A497" s="584"/>
      <c r="B497" s="584"/>
      <c r="C497" t="s">
        <v>88</v>
      </c>
      <c r="D497" s="395"/>
      <c r="E497" s="400"/>
      <c r="F497" s="400"/>
      <c r="G497" s="400"/>
      <c r="H497" s="400"/>
      <c r="I497" s="401">
        <v>52</v>
      </c>
      <c r="J497" s="401">
        <v>181</v>
      </c>
      <c r="K497" s="401">
        <v>134</v>
      </c>
      <c r="L497" s="401">
        <v>77</v>
      </c>
      <c r="M497" s="401">
        <v>233</v>
      </c>
      <c r="N497" s="126">
        <v>56</v>
      </c>
      <c r="O497" s="126">
        <v>164</v>
      </c>
      <c r="P497" s="126">
        <v>156</v>
      </c>
      <c r="Q497" s="126">
        <v>99</v>
      </c>
      <c r="R497" s="126">
        <v>220</v>
      </c>
    </row>
    <row r="498" spans="1:19" x14ac:dyDescent="0.2">
      <c r="A498" s="584"/>
      <c r="B498" s="584"/>
      <c r="C498" t="s">
        <v>271</v>
      </c>
      <c r="D498" s="395"/>
      <c r="E498" s="400"/>
      <c r="F498" s="400"/>
      <c r="G498" s="400"/>
      <c r="H498" s="400"/>
      <c r="I498" s="287">
        <v>1689</v>
      </c>
      <c r="J498" s="287">
        <v>1397</v>
      </c>
      <c r="K498" s="401">
        <v>839</v>
      </c>
      <c r="L498" s="401">
        <v>387</v>
      </c>
      <c r="M498" s="287">
        <v>3086</v>
      </c>
      <c r="N498" s="126">
        <v>1701</v>
      </c>
      <c r="O498" s="126">
        <v>1551</v>
      </c>
      <c r="P498" s="126">
        <v>944</v>
      </c>
      <c r="Q498" s="126">
        <v>522</v>
      </c>
      <c r="R498" s="126">
        <v>3252</v>
      </c>
    </row>
    <row r="499" spans="1:19" x14ac:dyDescent="0.2">
      <c r="A499" s="584"/>
      <c r="B499" s="584" t="s">
        <v>274</v>
      </c>
      <c r="C499" t="s">
        <v>100</v>
      </c>
      <c r="D499" s="395"/>
      <c r="E499" s="400"/>
      <c r="F499" s="400"/>
      <c r="G499" s="400"/>
      <c r="H499" s="400"/>
      <c r="I499" s="287">
        <v>32494</v>
      </c>
      <c r="J499" s="287">
        <v>10315</v>
      </c>
      <c r="K499" s="287">
        <v>4370</v>
      </c>
      <c r="L499" s="287">
        <v>4444</v>
      </c>
      <c r="M499" s="402">
        <v>28306</v>
      </c>
      <c r="N499" s="126">
        <v>35941</v>
      </c>
      <c r="O499" s="126">
        <v>11476</v>
      </c>
      <c r="P499" s="126">
        <v>4852</v>
      </c>
      <c r="Q499" s="126">
        <v>5051</v>
      </c>
      <c r="R499" s="126">
        <v>31399</v>
      </c>
      <c r="S499" s="54"/>
    </row>
    <row r="500" spans="1:19" x14ac:dyDescent="0.2">
      <c r="A500" s="584"/>
      <c r="B500" s="584"/>
      <c r="C500" t="s">
        <v>102</v>
      </c>
      <c r="D500" s="395"/>
      <c r="E500" s="400"/>
      <c r="F500" s="400"/>
      <c r="G500" s="400"/>
      <c r="H500" s="400"/>
      <c r="I500" s="401">
        <v>769</v>
      </c>
      <c r="J500" s="401">
        <v>367</v>
      </c>
      <c r="K500" s="401">
        <v>127</v>
      </c>
      <c r="L500" s="401">
        <v>86</v>
      </c>
      <c r="M500" s="402">
        <v>839</v>
      </c>
      <c r="N500" s="126">
        <v>820</v>
      </c>
      <c r="O500" s="126">
        <v>425</v>
      </c>
      <c r="P500" s="126">
        <v>153</v>
      </c>
      <c r="Q500" s="126">
        <v>109</v>
      </c>
      <c r="R500" s="126">
        <v>941</v>
      </c>
      <c r="S500" s="54"/>
    </row>
    <row r="501" spans="1:19" x14ac:dyDescent="0.2">
      <c r="A501" s="584"/>
      <c r="B501" s="584"/>
      <c r="C501" t="s">
        <v>101</v>
      </c>
      <c r="D501" s="395"/>
      <c r="E501" s="400"/>
      <c r="F501" s="400"/>
      <c r="G501" s="400"/>
      <c r="H501" s="400"/>
      <c r="I501" s="287">
        <v>6282</v>
      </c>
      <c r="J501" s="287">
        <v>2029</v>
      </c>
      <c r="K501" s="401">
        <v>829</v>
      </c>
      <c r="L501" s="401">
        <v>487</v>
      </c>
      <c r="M501" s="402">
        <v>5430</v>
      </c>
      <c r="N501" s="126">
        <v>7076</v>
      </c>
      <c r="O501" s="126">
        <v>2267</v>
      </c>
      <c r="P501" s="126">
        <v>954</v>
      </c>
      <c r="Q501" s="126">
        <v>577</v>
      </c>
      <c r="R501" s="126">
        <v>6061</v>
      </c>
    </row>
    <row r="502" spans="1:19" x14ac:dyDescent="0.2">
      <c r="A502" s="584"/>
      <c r="B502" s="584"/>
      <c r="C502" t="s">
        <v>103</v>
      </c>
      <c r="D502" s="395"/>
      <c r="E502" s="400"/>
      <c r="F502" s="400"/>
      <c r="G502" s="400"/>
      <c r="H502" s="400"/>
      <c r="I502" s="401">
        <v>602</v>
      </c>
      <c r="J502" s="401">
        <v>206</v>
      </c>
      <c r="K502" s="401">
        <v>78</v>
      </c>
      <c r="L502" s="401">
        <v>59</v>
      </c>
      <c r="M502" s="402">
        <v>560</v>
      </c>
      <c r="N502" s="126">
        <v>719</v>
      </c>
      <c r="O502" s="126">
        <v>261</v>
      </c>
      <c r="P502" s="126">
        <v>111</v>
      </c>
      <c r="Q502" s="126">
        <v>86</v>
      </c>
      <c r="R502" s="126">
        <v>696</v>
      </c>
      <c r="S502" s="54"/>
    </row>
    <row r="503" spans="1:19" x14ac:dyDescent="0.2">
      <c r="A503" s="584"/>
      <c r="B503" s="584"/>
      <c r="C503" t="s">
        <v>104</v>
      </c>
      <c r="D503" s="395"/>
      <c r="E503" s="400"/>
      <c r="F503" s="400"/>
      <c r="G503" s="400"/>
      <c r="H503" s="400"/>
      <c r="I503" s="401">
        <v>566</v>
      </c>
      <c r="J503" s="401">
        <v>215</v>
      </c>
      <c r="K503" s="401">
        <v>99</v>
      </c>
      <c r="L503" s="401">
        <v>86</v>
      </c>
      <c r="M503" s="402">
        <v>525</v>
      </c>
      <c r="N503" s="126">
        <v>623</v>
      </c>
      <c r="O503" s="126">
        <v>234</v>
      </c>
      <c r="P503" s="126">
        <v>112</v>
      </c>
      <c r="Q503" s="126">
        <v>96</v>
      </c>
      <c r="R503" s="126">
        <v>571</v>
      </c>
      <c r="S503" s="54"/>
    </row>
    <row r="504" spans="1:19" x14ac:dyDescent="0.2">
      <c r="A504" s="584"/>
      <c r="B504" s="584"/>
      <c r="C504" t="s">
        <v>105</v>
      </c>
      <c r="D504" s="395"/>
      <c r="E504" s="400"/>
      <c r="F504" s="400"/>
      <c r="G504" s="400"/>
      <c r="H504" s="400"/>
      <c r="I504" s="401">
        <v>333</v>
      </c>
      <c r="J504" s="401">
        <v>182</v>
      </c>
      <c r="K504" s="401">
        <v>77</v>
      </c>
      <c r="L504" s="401">
        <v>51</v>
      </c>
      <c r="M504" s="402">
        <v>389</v>
      </c>
      <c r="N504" s="126">
        <v>372</v>
      </c>
      <c r="O504" s="126">
        <v>207</v>
      </c>
      <c r="P504" s="126">
        <v>107</v>
      </c>
      <c r="Q504" s="126">
        <v>72</v>
      </c>
      <c r="R504" s="126">
        <v>445</v>
      </c>
      <c r="S504" s="54"/>
    </row>
    <row r="505" spans="1:19" x14ac:dyDescent="0.2">
      <c r="A505" s="584"/>
      <c r="B505" s="584"/>
      <c r="C505" t="s">
        <v>136</v>
      </c>
      <c r="D505" s="395"/>
      <c r="E505" s="400"/>
      <c r="F505" s="400"/>
      <c r="G505" s="400"/>
      <c r="H505" s="400"/>
      <c r="I505" s="287">
        <v>1240</v>
      </c>
      <c r="J505" s="401">
        <v>207</v>
      </c>
      <c r="K505" s="401">
        <v>51</v>
      </c>
      <c r="L505" s="401">
        <v>14</v>
      </c>
      <c r="M505" s="402">
        <v>986</v>
      </c>
      <c r="N505" s="126">
        <v>1402</v>
      </c>
      <c r="O505" s="126">
        <v>233</v>
      </c>
      <c r="P505" s="126">
        <v>56</v>
      </c>
      <c r="Q505" s="126">
        <v>18</v>
      </c>
      <c r="R505" s="126">
        <v>1093</v>
      </c>
      <c r="S505" s="54"/>
    </row>
    <row r="506" spans="1:19" x14ac:dyDescent="0.2">
      <c r="A506" s="584"/>
      <c r="B506" s="584"/>
      <c r="C506" t="s">
        <v>88</v>
      </c>
      <c r="D506" s="395"/>
      <c r="E506" s="400"/>
      <c r="F506" s="400"/>
      <c r="G506" s="400"/>
      <c r="H506" s="400"/>
      <c r="I506" s="287">
        <v>46447</v>
      </c>
      <c r="J506" s="287">
        <v>23894</v>
      </c>
      <c r="K506" s="287">
        <v>14378</v>
      </c>
      <c r="L506" s="287">
        <v>19761</v>
      </c>
      <c r="M506" s="402">
        <v>52193</v>
      </c>
      <c r="N506" s="126">
        <v>46514</v>
      </c>
      <c r="O506" s="126">
        <v>23748</v>
      </c>
      <c r="P506" s="126">
        <v>14446</v>
      </c>
      <c r="Q506" s="126">
        <v>20025</v>
      </c>
      <c r="R506" s="126">
        <v>51980</v>
      </c>
      <c r="S506" s="54"/>
    </row>
    <row r="507" spans="1:19" x14ac:dyDescent="0.2">
      <c r="A507" s="584"/>
      <c r="B507" s="584"/>
      <c r="C507" t="s">
        <v>271</v>
      </c>
      <c r="D507" s="395"/>
      <c r="E507" s="400"/>
      <c r="F507" s="400"/>
      <c r="G507" s="400"/>
      <c r="H507" s="400"/>
      <c r="I507" s="287">
        <v>88733</v>
      </c>
      <c r="J507" s="287">
        <v>37415</v>
      </c>
      <c r="K507" s="287">
        <v>20009</v>
      </c>
      <c r="L507" s="287">
        <v>24988</v>
      </c>
      <c r="M507" s="402">
        <v>89228</v>
      </c>
      <c r="N507" s="126">
        <v>93467</v>
      </c>
      <c r="O507" s="126">
        <v>38851</v>
      </c>
      <c r="P507" s="126">
        <v>20791</v>
      </c>
      <c r="Q507" s="126">
        <v>26034</v>
      </c>
      <c r="R507" s="126">
        <v>93186</v>
      </c>
      <c r="S507" s="54"/>
    </row>
    <row r="508" spans="1:19" x14ac:dyDescent="0.2">
      <c r="A508" s="584" t="s">
        <v>22</v>
      </c>
      <c r="B508" s="584" t="s">
        <v>270</v>
      </c>
      <c r="C508" t="s">
        <v>100</v>
      </c>
      <c r="D508" s="151">
        <v>2636</v>
      </c>
      <c r="E508" s="287">
        <v>5579</v>
      </c>
      <c r="F508" s="287">
        <v>2579</v>
      </c>
      <c r="G508" s="287">
        <v>2057</v>
      </c>
      <c r="H508" s="287">
        <v>8215</v>
      </c>
      <c r="I508" s="287">
        <v>2264</v>
      </c>
      <c r="J508" s="287">
        <v>5512</v>
      </c>
      <c r="K508" s="287">
        <v>2586</v>
      </c>
      <c r="L508" s="287">
        <v>1898</v>
      </c>
      <c r="M508" s="287">
        <v>7776</v>
      </c>
      <c r="N508" s="126">
        <v>2221</v>
      </c>
      <c r="O508" s="126">
        <v>4277</v>
      </c>
      <c r="P508" s="126">
        <v>2085</v>
      </c>
      <c r="Q508" s="126">
        <v>1685</v>
      </c>
      <c r="R508" s="126">
        <v>6498</v>
      </c>
    </row>
    <row r="509" spans="1:19" x14ac:dyDescent="0.2">
      <c r="A509" s="584"/>
      <c r="B509" s="584"/>
      <c r="C509" t="s">
        <v>102</v>
      </c>
      <c r="D509" s="151">
        <v>1111</v>
      </c>
      <c r="E509" s="287">
        <v>2647</v>
      </c>
      <c r="F509" s="287">
        <v>1159</v>
      </c>
      <c r="G509" s="401">
        <v>700</v>
      </c>
      <c r="H509" s="287">
        <v>3758</v>
      </c>
      <c r="I509" s="401">
        <v>982</v>
      </c>
      <c r="J509" s="287">
        <v>2747</v>
      </c>
      <c r="K509" s="287">
        <v>1106</v>
      </c>
      <c r="L509" s="401">
        <v>664</v>
      </c>
      <c r="M509" s="287">
        <v>3729</v>
      </c>
      <c r="N509" s="126">
        <v>963</v>
      </c>
      <c r="O509" s="126">
        <v>2467</v>
      </c>
      <c r="P509" s="126">
        <v>974</v>
      </c>
      <c r="Q509" s="126">
        <v>647</v>
      </c>
      <c r="R509" s="126">
        <v>3430</v>
      </c>
    </row>
    <row r="510" spans="1:19" x14ac:dyDescent="0.2">
      <c r="A510" s="584"/>
      <c r="B510" s="584"/>
      <c r="C510" t="s">
        <v>101</v>
      </c>
      <c r="D510" s="151">
        <v>1488</v>
      </c>
      <c r="E510" s="287">
        <v>2336</v>
      </c>
      <c r="F510" s="401">
        <v>812</v>
      </c>
      <c r="G510" s="401">
        <v>454</v>
      </c>
      <c r="H510" s="287">
        <v>3824</v>
      </c>
      <c r="I510" s="287">
        <v>1372</v>
      </c>
      <c r="J510" s="287">
        <v>2694</v>
      </c>
      <c r="K510" s="401">
        <v>834</v>
      </c>
      <c r="L510" s="401">
        <v>412</v>
      </c>
      <c r="M510" s="287">
        <v>4066</v>
      </c>
      <c r="N510" s="126">
        <v>1439</v>
      </c>
      <c r="O510" s="126">
        <v>2092</v>
      </c>
      <c r="P510" s="126">
        <v>700</v>
      </c>
      <c r="Q510" s="126">
        <v>393</v>
      </c>
      <c r="R510" s="126">
        <v>3531</v>
      </c>
    </row>
    <row r="511" spans="1:19" x14ac:dyDescent="0.2">
      <c r="A511" s="584"/>
      <c r="B511" s="584"/>
      <c r="C511" t="s">
        <v>103</v>
      </c>
      <c r="D511" s="396">
        <v>129</v>
      </c>
      <c r="E511" s="401">
        <v>220</v>
      </c>
      <c r="F511" s="401">
        <v>85</v>
      </c>
      <c r="G511" s="401">
        <v>61</v>
      </c>
      <c r="H511" s="401">
        <v>349</v>
      </c>
      <c r="I511" s="401">
        <v>112</v>
      </c>
      <c r="J511" s="401">
        <v>192</v>
      </c>
      <c r="K511" s="401">
        <v>87</v>
      </c>
      <c r="L511" s="401">
        <v>50</v>
      </c>
      <c r="M511" s="401">
        <v>304</v>
      </c>
      <c r="N511" s="126">
        <v>134</v>
      </c>
      <c r="O511" s="126">
        <v>180</v>
      </c>
      <c r="P511" s="126">
        <v>74</v>
      </c>
      <c r="Q511" s="126">
        <v>62</v>
      </c>
      <c r="R511" s="126">
        <v>314</v>
      </c>
    </row>
    <row r="512" spans="1:19" x14ac:dyDescent="0.2">
      <c r="A512" s="584"/>
      <c r="B512" s="584"/>
      <c r="C512" t="s">
        <v>104</v>
      </c>
      <c r="D512" s="396">
        <v>32</v>
      </c>
      <c r="E512" s="401">
        <v>79</v>
      </c>
      <c r="F512" s="401">
        <v>24</v>
      </c>
      <c r="G512" s="401">
        <v>31</v>
      </c>
      <c r="H512" s="401">
        <v>111</v>
      </c>
      <c r="I512" s="401">
        <v>28</v>
      </c>
      <c r="J512" s="401">
        <v>82</v>
      </c>
      <c r="K512" s="401">
        <v>40</v>
      </c>
      <c r="L512" s="401">
        <v>26</v>
      </c>
      <c r="M512" s="401">
        <v>110</v>
      </c>
      <c r="N512" s="126">
        <v>39</v>
      </c>
      <c r="O512" s="126">
        <v>64</v>
      </c>
      <c r="P512" s="126">
        <v>36</v>
      </c>
      <c r="Q512" s="126">
        <v>19</v>
      </c>
      <c r="R512" s="126">
        <v>103</v>
      </c>
    </row>
    <row r="513" spans="1:18" x14ac:dyDescent="0.2">
      <c r="A513" s="584"/>
      <c r="B513" s="584"/>
      <c r="C513" t="s">
        <v>105</v>
      </c>
      <c r="D513" s="396" t="s">
        <v>107</v>
      </c>
      <c r="E513" s="401">
        <v>17</v>
      </c>
      <c r="F513" s="401" t="s">
        <v>107</v>
      </c>
      <c r="G513" s="401" t="s">
        <v>107</v>
      </c>
      <c r="H513" s="401">
        <v>22</v>
      </c>
      <c r="I513" s="401" t="s">
        <v>107</v>
      </c>
      <c r="J513" s="401">
        <v>20</v>
      </c>
      <c r="K513" s="401" t="s">
        <v>107</v>
      </c>
      <c r="L513" s="401" t="s">
        <v>107</v>
      </c>
      <c r="M513" s="401">
        <v>24</v>
      </c>
      <c r="N513" s="126" t="s">
        <v>107</v>
      </c>
      <c r="O513" s="126">
        <v>10</v>
      </c>
      <c r="P513" s="126" t="s">
        <v>107</v>
      </c>
      <c r="Q513" s="126" t="s">
        <v>107</v>
      </c>
      <c r="R513" s="126">
        <v>12</v>
      </c>
    </row>
    <row r="514" spans="1:18" x14ac:dyDescent="0.2">
      <c r="A514" s="584"/>
      <c r="B514" s="584"/>
      <c r="C514" t="s">
        <v>136</v>
      </c>
      <c r="D514" s="396">
        <v>216</v>
      </c>
      <c r="E514" s="401">
        <v>352</v>
      </c>
      <c r="F514" s="401">
        <v>93</v>
      </c>
      <c r="G514" s="401">
        <v>37</v>
      </c>
      <c r="H514" s="401">
        <v>568</v>
      </c>
      <c r="I514" s="401">
        <v>203</v>
      </c>
      <c r="J514" s="401">
        <v>388</v>
      </c>
      <c r="K514" s="401">
        <v>98</v>
      </c>
      <c r="L514" s="401">
        <v>57</v>
      </c>
      <c r="M514" s="401">
        <v>591</v>
      </c>
      <c r="N514" s="126">
        <v>255</v>
      </c>
      <c r="O514" s="126">
        <v>388</v>
      </c>
      <c r="P514" s="126">
        <v>139</v>
      </c>
      <c r="Q514" s="126">
        <v>67</v>
      </c>
      <c r="R514" s="126">
        <v>643</v>
      </c>
    </row>
    <row r="515" spans="1:18" x14ac:dyDescent="0.2">
      <c r="A515" s="584"/>
      <c r="B515" s="584"/>
      <c r="C515" t="s">
        <v>88</v>
      </c>
      <c r="D515" s="396">
        <v>305</v>
      </c>
      <c r="E515" s="287">
        <v>1048</v>
      </c>
      <c r="F515" s="401">
        <v>807</v>
      </c>
      <c r="G515" s="401">
        <v>651</v>
      </c>
      <c r="H515" s="287">
        <v>1353</v>
      </c>
      <c r="I515" s="401">
        <v>306</v>
      </c>
      <c r="J515" s="401">
        <v>946</v>
      </c>
      <c r="K515" s="401">
        <v>817</v>
      </c>
      <c r="L515" s="401">
        <v>684</v>
      </c>
      <c r="M515" s="287">
        <v>1252</v>
      </c>
      <c r="N515" s="126">
        <v>388</v>
      </c>
      <c r="O515" s="126">
        <v>626</v>
      </c>
      <c r="P515" s="126">
        <v>594</v>
      </c>
      <c r="Q515" s="126">
        <v>498</v>
      </c>
      <c r="R515" s="126">
        <v>1014</v>
      </c>
    </row>
    <row r="516" spans="1:18" x14ac:dyDescent="0.2">
      <c r="A516" s="584"/>
      <c r="B516" s="584"/>
      <c r="C516" t="s">
        <v>271</v>
      </c>
      <c r="D516" s="151">
        <v>5922</v>
      </c>
      <c r="E516" s="287">
        <v>12278</v>
      </c>
      <c r="F516" s="287">
        <v>5568</v>
      </c>
      <c r="G516" s="287">
        <v>3993</v>
      </c>
      <c r="H516" s="287">
        <v>18200</v>
      </c>
      <c r="I516" s="287">
        <v>5271</v>
      </c>
      <c r="J516" s="287">
        <v>12581</v>
      </c>
      <c r="K516" s="287">
        <v>5577</v>
      </c>
      <c r="L516" s="287">
        <v>3794</v>
      </c>
      <c r="M516" s="287">
        <v>17852</v>
      </c>
      <c r="N516" s="126">
        <v>5441</v>
      </c>
      <c r="O516" s="126">
        <v>10104</v>
      </c>
      <c r="P516" s="126">
        <v>4609</v>
      </c>
      <c r="Q516" s="126">
        <v>3372</v>
      </c>
      <c r="R516" s="126">
        <v>15545</v>
      </c>
    </row>
    <row r="517" spans="1:18" x14ac:dyDescent="0.2">
      <c r="A517" s="584"/>
      <c r="B517" s="584" t="s">
        <v>272</v>
      </c>
      <c r="C517" t="s">
        <v>100</v>
      </c>
      <c r="D517" s="396">
        <v>177</v>
      </c>
      <c r="E517" s="401">
        <v>582</v>
      </c>
      <c r="F517" s="401">
        <v>279</v>
      </c>
      <c r="G517" s="401">
        <v>125</v>
      </c>
      <c r="H517" s="401">
        <v>759</v>
      </c>
      <c r="I517" s="401">
        <v>153</v>
      </c>
      <c r="J517" s="401">
        <v>609</v>
      </c>
      <c r="K517" s="401">
        <v>208</v>
      </c>
      <c r="L517" s="401">
        <v>112</v>
      </c>
      <c r="M517" s="401">
        <v>762</v>
      </c>
      <c r="N517" s="126">
        <v>218</v>
      </c>
      <c r="O517" s="126">
        <v>560</v>
      </c>
      <c r="P517" s="126">
        <v>218</v>
      </c>
      <c r="Q517" s="126">
        <v>127</v>
      </c>
      <c r="R517" s="126">
        <v>778</v>
      </c>
    </row>
    <row r="518" spans="1:18" x14ac:dyDescent="0.2">
      <c r="A518" s="584"/>
      <c r="B518" s="584"/>
      <c r="C518" t="s">
        <v>102</v>
      </c>
      <c r="D518" s="396">
        <v>45</v>
      </c>
      <c r="E518" s="401">
        <v>221</v>
      </c>
      <c r="F518" s="401">
        <v>121</v>
      </c>
      <c r="G518" s="401">
        <v>65</v>
      </c>
      <c r="H518" s="401">
        <v>266</v>
      </c>
      <c r="I518" s="401">
        <v>38</v>
      </c>
      <c r="J518" s="401">
        <v>261</v>
      </c>
      <c r="K518" s="401">
        <v>136</v>
      </c>
      <c r="L518" s="401">
        <v>75</v>
      </c>
      <c r="M518" s="401">
        <v>299</v>
      </c>
      <c r="N518" s="126">
        <v>60</v>
      </c>
      <c r="O518" s="126">
        <v>281</v>
      </c>
      <c r="P518" s="126">
        <v>123</v>
      </c>
      <c r="Q518" s="126">
        <v>67</v>
      </c>
      <c r="R518" s="126">
        <v>341</v>
      </c>
    </row>
    <row r="519" spans="1:18" x14ac:dyDescent="0.2">
      <c r="A519" s="584"/>
      <c r="B519" s="584"/>
      <c r="C519" t="s">
        <v>101</v>
      </c>
      <c r="D519" s="396">
        <v>60</v>
      </c>
      <c r="E519" s="401">
        <v>205</v>
      </c>
      <c r="F519" s="401">
        <v>49</v>
      </c>
      <c r="G519" s="401">
        <v>26</v>
      </c>
      <c r="H519" s="401">
        <v>265</v>
      </c>
      <c r="I519" s="401">
        <v>54</v>
      </c>
      <c r="J519" s="401">
        <v>255</v>
      </c>
      <c r="K519" s="401">
        <v>75</v>
      </c>
      <c r="L519" s="401">
        <v>28</v>
      </c>
      <c r="M519" s="401">
        <v>309</v>
      </c>
      <c r="N519" s="126">
        <v>96</v>
      </c>
      <c r="O519" s="126">
        <v>221</v>
      </c>
      <c r="P519" s="126">
        <v>56</v>
      </c>
      <c r="Q519" s="126">
        <v>20</v>
      </c>
      <c r="R519" s="126">
        <v>317</v>
      </c>
    </row>
    <row r="520" spans="1:18" x14ac:dyDescent="0.2">
      <c r="A520" s="584"/>
      <c r="B520" s="584"/>
      <c r="C520" t="s">
        <v>103</v>
      </c>
      <c r="D520" s="396" t="s">
        <v>107</v>
      </c>
      <c r="E520" s="401">
        <v>30</v>
      </c>
      <c r="F520" s="401" t="s">
        <v>107</v>
      </c>
      <c r="G520" s="401" t="s">
        <v>107</v>
      </c>
      <c r="H520" s="401">
        <v>39</v>
      </c>
      <c r="I520" s="401">
        <v>15</v>
      </c>
      <c r="J520" s="401">
        <v>25</v>
      </c>
      <c r="K520" s="401" t="s">
        <v>107</v>
      </c>
      <c r="L520" s="401" t="s">
        <v>107</v>
      </c>
      <c r="M520" s="401">
        <v>40</v>
      </c>
      <c r="N520" s="126">
        <v>15</v>
      </c>
      <c r="O520" s="126">
        <v>23</v>
      </c>
      <c r="P520" s="126" t="s">
        <v>107</v>
      </c>
      <c r="Q520" s="126" t="s">
        <v>107</v>
      </c>
      <c r="R520" s="126">
        <v>38</v>
      </c>
    </row>
    <row r="521" spans="1:18" x14ac:dyDescent="0.2">
      <c r="A521" s="584"/>
      <c r="B521" s="584"/>
      <c r="C521" t="s">
        <v>104</v>
      </c>
      <c r="D521" s="396" t="s">
        <v>107</v>
      </c>
      <c r="E521" s="401" t="s">
        <v>107</v>
      </c>
      <c r="F521" s="401" t="s">
        <v>107</v>
      </c>
      <c r="G521" s="401" t="s">
        <v>107</v>
      </c>
      <c r="H521" s="401">
        <v>10</v>
      </c>
      <c r="I521" s="401"/>
      <c r="J521" s="401">
        <v>10</v>
      </c>
      <c r="K521" s="401" t="s">
        <v>107</v>
      </c>
      <c r="L521" s="401" t="s">
        <v>107</v>
      </c>
      <c r="M521" s="401">
        <v>10</v>
      </c>
      <c r="N521" s="126" t="s">
        <v>107</v>
      </c>
      <c r="O521" s="126" t="s">
        <v>107</v>
      </c>
      <c r="P521" s="126" t="s">
        <v>107</v>
      </c>
      <c r="Q521" s="126" t="s">
        <v>107</v>
      </c>
      <c r="R521" s="126" t="s">
        <v>107</v>
      </c>
    </row>
    <row r="522" spans="1:18" x14ac:dyDescent="0.2">
      <c r="A522" s="584"/>
      <c r="B522" s="584"/>
      <c r="C522" t="s">
        <v>105</v>
      </c>
      <c r="D522" s="396"/>
      <c r="E522" s="401" t="s">
        <v>107</v>
      </c>
      <c r="F522" s="401"/>
      <c r="G522" s="401"/>
      <c r="H522" s="401" t="s">
        <v>107</v>
      </c>
      <c r="I522" s="401"/>
      <c r="J522" s="401"/>
      <c r="K522" s="401"/>
      <c r="L522" s="401"/>
      <c r="M522" s="401"/>
      <c r="N522" s="401"/>
      <c r="O522" s="401"/>
      <c r="P522" s="126" t="s">
        <v>107</v>
      </c>
      <c r="Q522" s="401"/>
      <c r="R522" s="126"/>
    </row>
    <row r="523" spans="1:18" x14ac:dyDescent="0.2">
      <c r="A523" s="584"/>
      <c r="B523" s="584"/>
      <c r="C523" t="s">
        <v>136</v>
      </c>
      <c r="D523" s="396">
        <v>27</v>
      </c>
      <c r="E523" s="401">
        <v>33</v>
      </c>
      <c r="F523" s="401" t="s">
        <v>107</v>
      </c>
      <c r="G523" s="401" t="s">
        <v>107</v>
      </c>
      <c r="H523" s="401">
        <v>60</v>
      </c>
      <c r="I523" s="401">
        <v>14</v>
      </c>
      <c r="J523" s="401">
        <v>42</v>
      </c>
      <c r="K523" s="401" t="s">
        <v>107</v>
      </c>
      <c r="L523" s="401" t="s">
        <v>107</v>
      </c>
      <c r="M523" s="401">
        <v>56</v>
      </c>
      <c r="N523" s="126">
        <v>25</v>
      </c>
      <c r="O523" s="126">
        <v>42</v>
      </c>
      <c r="P523" s="126">
        <v>11</v>
      </c>
      <c r="Q523" s="126" t="s">
        <v>107</v>
      </c>
      <c r="R523" s="126">
        <v>67</v>
      </c>
    </row>
    <row r="524" spans="1:18" x14ac:dyDescent="0.2">
      <c r="A524" s="584"/>
      <c r="B524" s="584"/>
      <c r="C524" t="s">
        <v>88</v>
      </c>
      <c r="D524" s="396">
        <v>45</v>
      </c>
      <c r="E524" s="401">
        <v>183</v>
      </c>
      <c r="F524" s="401">
        <v>122</v>
      </c>
      <c r="G524" s="401">
        <v>86</v>
      </c>
      <c r="H524" s="401">
        <v>228</v>
      </c>
      <c r="I524" s="401">
        <v>40</v>
      </c>
      <c r="J524" s="401">
        <v>140</v>
      </c>
      <c r="K524" s="401">
        <v>114</v>
      </c>
      <c r="L524" s="401">
        <v>71</v>
      </c>
      <c r="M524" s="401">
        <v>180</v>
      </c>
      <c r="N524" s="126">
        <v>50</v>
      </c>
      <c r="O524" s="126">
        <v>137</v>
      </c>
      <c r="P524" s="126">
        <v>96</v>
      </c>
      <c r="Q524" s="126">
        <v>81</v>
      </c>
      <c r="R524" s="126">
        <v>187</v>
      </c>
    </row>
    <row r="525" spans="1:18" x14ac:dyDescent="0.2">
      <c r="A525" s="584"/>
      <c r="B525" s="584"/>
      <c r="C525" t="s">
        <v>271</v>
      </c>
      <c r="D525" s="396">
        <v>366</v>
      </c>
      <c r="E525" s="287">
        <v>1264</v>
      </c>
      <c r="F525" s="401">
        <v>589</v>
      </c>
      <c r="G525" s="401">
        <v>312</v>
      </c>
      <c r="H525" s="287">
        <v>1630</v>
      </c>
      <c r="I525" s="401">
        <v>314</v>
      </c>
      <c r="J525" s="287">
        <v>1342</v>
      </c>
      <c r="K525" s="401">
        <v>546</v>
      </c>
      <c r="L525" s="401">
        <v>298</v>
      </c>
      <c r="M525" s="287">
        <v>1656</v>
      </c>
      <c r="N525" s="126">
        <v>466</v>
      </c>
      <c r="O525" s="126">
        <v>1271</v>
      </c>
      <c r="P525" s="126">
        <v>513</v>
      </c>
      <c r="Q525" s="126">
        <v>306</v>
      </c>
      <c r="R525" s="126">
        <v>1737</v>
      </c>
    </row>
    <row r="526" spans="1:18" x14ac:dyDescent="0.2">
      <c r="A526" s="584"/>
      <c r="B526" s="584" t="s">
        <v>273</v>
      </c>
      <c r="C526" t="s">
        <v>100</v>
      </c>
      <c r="D526" s="395"/>
      <c r="E526" s="400"/>
      <c r="F526" s="400"/>
      <c r="G526" s="400"/>
      <c r="H526" s="400"/>
      <c r="I526" s="287">
        <v>1359</v>
      </c>
      <c r="J526" s="287">
        <v>2678</v>
      </c>
      <c r="K526" s="287">
        <v>1160</v>
      </c>
      <c r="L526" s="401">
        <v>709</v>
      </c>
      <c r="M526" s="287">
        <v>4037</v>
      </c>
      <c r="N526" s="126">
        <v>1113</v>
      </c>
      <c r="O526" s="126">
        <v>2602</v>
      </c>
      <c r="P526" s="126">
        <v>1154</v>
      </c>
      <c r="Q526" s="126">
        <v>539</v>
      </c>
      <c r="R526" s="126">
        <v>3715</v>
      </c>
    </row>
    <row r="527" spans="1:18" x14ac:dyDescent="0.2">
      <c r="A527" s="584"/>
      <c r="B527" s="584"/>
      <c r="C527" t="s">
        <v>102</v>
      </c>
      <c r="D527" s="395"/>
      <c r="E527" s="400"/>
      <c r="F527" s="400"/>
      <c r="G527" s="400"/>
      <c r="H527" s="400"/>
      <c r="I527" s="401">
        <v>449</v>
      </c>
      <c r="J527" s="287">
        <v>1156</v>
      </c>
      <c r="K527" s="401">
        <v>480</v>
      </c>
      <c r="L527" s="401">
        <v>293</v>
      </c>
      <c r="M527" s="287">
        <v>1605</v>
      </c>
      <c r="N527" s="126">
        <v>431</v>
      </c>
      <c r="O527" s="126">
        <v>1191</v>
      </c>
      <c r="P527" s="126">
        <v>451</v>
      </c>
      <c r="Q527" s="126">
        <v>266</v>
      </c>
      <c r="R527" s="126">
        <v>1622</v>
      </c>
    </row>
    <row r="528" spans="1:18" x14ac:dyDescent="0.2">
      <c r="A528" s="584"/>
      <c r="B528" s="584"/>
      <c r="C528" t="s">
        <v>101</v>
      </c>
      <c r="D528" s="395"/>
      <c r="E528" s="400"/>
      <c r="F528" s="400"/>
      <c r="G528" s="400"/>
      <c r="H528" s="400"/>
      <c r="I528" s="401">
        <v>717</v>
      </c>
      <c r="J528" s="287">
        <v>1184</v>
      </c>
      <c r="K528" s="401">
        <v>360</v>
      </c>
      <c r="L528" s="401">
        <v>167</v>
      </c>
      <c r="M528" s="287">
        <v>1901</v>
      </c>
      <c r="N528" s="126">
        <v>719</v>
      </c>
      <c r="O528" s="126">
        <v>1320</v>
      </c>
      <c r="P528" s="126">
        <v>404</v>
      </c>
      <c r="Q528" s="126">
        <v>176</v>
      </c>
      <c r="R528" s="126">
        <v>2039</v>
      </c>
    </row>
    <row r="529" spans="1:19" x14ac:dyDescent="0.2">
      <c r="A529" s="584"/>
      <c r="B529" s="584"/>
      <c r="C529" t="s">
        <v>103</v>
      </c>
      <c r="D529" s="395"/>
      <c r="E529" s="400"/>
      <c r="F529" s="400"/>
      <c r="G529" s="400"/>
      <c r="H529" s="400"/>
      <c r="I529" s="401">
        <v>87</v>
      </c>
      <c r="J529" s="401">
        <v>136</v>
      </c>
      <c r="K529" s="401">
        <v>44</v>
      </c>
      <c r="L529" s="401">
        <v>25</v>
      </c>
      <c r="M529" s="401">
        <v>223</v>
      </c>
      <c r="N529" s="126">
        <v>70</v>
      </c>
      <c r="O529" s="126">
        <v>113</v>
      </c>
      <c r="P529" s="126">
        <v>49</v>
      </c>
      <c r="Q529" s="126">
        <v>25</v>
      </c>
      <c r="R529" s="126">
        <v>183</v>
      </c>
    </row>
    <row r="530" spans="1:19" x14ac:dyDescent="0.2">
      <c r="A530" s="584"/>
      <c r="B530" s="584"/>
      <c r="C530" t="s">
        <v>104</v>
      </c>
      <c r="D530" s="395"/>
      <c r="E530" s="400"/>
      <c r="F530" s="400"/>
      <c r="G530" s="400"/>
      <c r="H530" s="400"/>
      <c r="I530" s="401">
        <v>15</v>
      </c>
      <c r="J530" s="401">
        <v>34</v>
      </c>
      <c r="K530" s="401">
        <v>11</v>
      </c>
      <c r="L530" s="401">
        <v>10</v>
      </c>
      <c r="M530" s="401">
        <v>49</v>
      </c>
      <c r="N530" s="126">
        <v>15</v>
      </c>
      <c r="O530" s="126">
        <v>36</v>
      </c>
      <c r="P530" s="126">
        <v>21</v>
      </c>
      <c r="Q530" s="126" t="s">
        <v>107</v>
      </c>
      <c r="R530" s="126">
        <v>51</v>
      </c>
    </row>
    <row r="531" spans="1:19" x14ac:dyDescent="0.2">
      <c r="A531" s="584"/>
      <c r="B531" s="584"/>
      <c r="C531" t="s">
        <v>105</v>
      </c>
      <c r="D531" s="395"/>
      <c r="E531" s="400"/>
      <c r="F531" s="400"/>
      <c r="G531" s="400"/>
      <c r="H531" s="400"/>
      <c r="I531" s="401" t="s">
        <v>107</v>
      </c>
      <c r="J531" s="401" t="s">
        <v>107</v>
      </c>
      <c r="K531" s="401" t="s">
        <v>107</v>
      </c>
      <c r="L531" s="401" t="s">
        <v>107</v>
      </c>
      <c r="M531" s="401">
        <v>11</v>
      </c>
      <c r="N531" s="126" t="s">
        <v>107</v>
      </c>
      <c r="O531" s="126">
        <v>10</v>
      </c>
      <c r="P531" s="126" t="s">
        <v>107</v>
      </c>
      <c r="Q531" s="126"/>
      <c r="R531" s="126">
        <v>13</v>
      </c>
    </row>
    <row r="532" spans="1:19" x14ac:dyDescent="0.2">
      <c r="A532" s="584"/>
      <c r="B532" s="584"/>
      <c r="C532" t="s">
        <v>136</v>
      </c>
      <c r="D532" s="395"/>
      <c r="E532" s="400"/>
      <c r="F532" s="400"/>
      <c r="G532" s="400"/>
      <c r="H532" s="400"/>
      <c r="I532" s="401">
        <v>113</v>
      </c>
      <c r="J532" s="401">
        <v>198</v>
      </c>
      <c r="K532" s="401">
        <v>51</v>
      </c>
      <c r="L532" s="401">
        <v>16</v>
      </c>
      <c r="M532" s="401">
        <v>311</v>
      </c>
      <c r="N532" s="126">
        <v>110</v>
      </c>
      <c r="O532" s="126">
        <v>202</v>
      </c>
      <c r="P532" s="126">
        <v>55</v>
      </c>
      <c r="Q532" s="126">
        <v>23</v>
      </c>
      <c r="R532" s="126">
        <v>312</v>
      </c>
    </row>
    <row r="533" spans="1:19" x14ac:dyDescent="0.2">
      <c r="A533" s="584"/>
      <c r="B533" s="584"/>
      <c r="C533" t="s">
        <v>88</v>
      </c>
      <c r="D533" s="395"/>
      <c r="E533" s="400"/>
      <c r="F533" s="400"/>
      <c r="G533" s="400"/>
      <c r="H533" s="400"/>
      <c r="I533" s="401">
        <v>181</v>
      </c>
      <c r="J533" s="401">
        <v>513</v>
      </c>
      <c r="K533" s="401">
        <v>387</v>
      </c>
      <c r="L533" s="401">
        <v>265</v>
      </c>
      <c r="M533" s="401">
        <v>694</v>
      </c>
      <c r="N533" s="126">
        <v>163</v>
      </c>
      <c r="O533" s="126">
        <v>470</v>
      </c>
      <c r="P533" s="126">
        <v>412</v>
      </c>
      <c r="Q533" s="126">
        <v>255</v>
      </c>
      <c r="R533" s="126">
        <v>633</v>
      </c>
    </row>
    <row r="534" spans="1:19" x14ac:dyDescent="0.2">
      <c r="A534" s="584"/>
      <c r="B534" s="584"/>
      <c r="C534" t="s">
        <v>271</v>
      </c>
      <c r="D534" s="395"/>
      <c r="E534" s="400"/>
      <c r="F534" s="400"/>
      <c r="G534" s="400"/>
      <c r="H534" s="400"/>
      <c r="I534" s="287">
        <v>2926</v>
      </c>
      <c r="J534" s="287">
        <v>5905</v>
      </c>
      <c r="K534" s="287">
        <v>2499</v>
      </c>
      <c r="L534" s="287">
        <v>1486</v>
      </c>
      <c r="M534" s="287">
        <v>8831</v>
      </c>
      <c r="N534" s="126">
        <v>2624</v>
      </c>
      <c r="O534" s="126">
        <v>5944</v>
      </c>
      <c r="P534" s="126">
        <v>2553</v>
      </c>
      <c r="Q534" s="126">
        <v>1291</v>
      </c>
      <c r="R534" s="126">
        <v>8568</v>
      </c>
    </row>
    <row r="535" spans="1:19" x14ac:dyDescent="0.2">
      <c r="A535" s="584"/>
      <c r="B535" s="584" t="s">
        <v>274</v>
      </c>
      <c r="C535" t="s">
        <v>100</v>
      </c>
      <c r="D535" s="395"/>
      <c r="E535" s="400"/>
      <c r="F535" s="400"/>
      <c r="G535" s="400"/>
      <c r="H535" s="400"/>
      <c r="I535" s="287">
        <v>127512</v>
      </c>
      <c r="J535" s="287">
        <v>46735</v>
      </c>
      <c r="K535" s="287">
        <v>23054</v>
      </c>
      <c r="L535" s="287">
        <v>31189</v>
      </c>
      <c r="M535" s="402">
        <v>122044</v>
      </c>
      <c r="N535" s="126">
        <v>139086</v>
      </c>
      <c r="O535" s="126">
        <v>51059</v>
      </c>
      <c r="P535" s="126">
        <v>25554</v>
      </c>
      <c r="Q535" s="126">
        <v>35046</v>
      </c>
      <c r="R535" s="126">
        <v>132747</v>
      </c>
      <c r="S535" s="54"/>
    </row>
    <row r="536" spans="1:19" x14ac:dyDescent="0.2">
      <c r="A536" s="584"/>
      <c r="B536" s="584"/>
      <c r="C536" t="s">
        <v>102</v>
      </c>
      <c r="D536" s="395"/>
      <c r="E536" s="400"/>
      <c r="F536" s="400"/>
      <c r="G536" s="400"/>
      <c r="H536" s="400"/>
      <c r="I536" s="287">
        <v>77693</v>
      </c>
      <c r="J536" s="287">
        <v>25801</v>
      </c>
      <c r="K536" s="287">
        <v>12321</v>
      </c>
      <c r="L536" s="287">
        <v>11017</v>
      </c>
      <c r="M536" s="402">
        <v>72239</v>
      </c>
      <c r="N536" s="126">
        <v>82486</v>
      </c>
      <c r="O536" s="126">
        <v>27438</v>
      </c>
      <c r="P536" s="126">
        <v>13058</v>
      </c>
      <c r="Q536" s="126">
        <v>11896</v>
      </c>
      <c r="R536" s="126">
        <v>76415</v>
      </c>
      <c r="S536" s="54"/>
    </row>
    <row r="537" spans="1:19" x14ac:dyDescent="0.2">
      <c r="A537" s="584"/>
      <c r="B537" s="584"/>
      <c r="C537" t="s">
        <v>101</v>
      </c>
      <c r="D537" s="395"/>
      <c r="E537" s="400"/>
      <c r="F537" s="400"/>
      <c r="G537" s="400"/>
      <c r="H537" s="400"/>
      <c r="I537" s="287">
        <v>69214</v>
      </c>
      <c r="J537" s="287">
        <v>20442</v>
      </c>
      <c r="K537" s="287">
        <v>9330</v>
      </c>
      <c r="L537" s="287">
        <v>5895</v>
      </c>
      <c r="M537" s="402">
        <v>60363</v>
      </c>
      <c r="N537" s="126">
        <v>78055</v>
      </c>
      <c r="O537" s="126">
        <v>22718</v>
      </c>
      <c r="P537" s="126">
        <v>10474</v>
      </c>
      <c r="Q537" s="126">
        <v>6825</v>
      </c>
      <c r="R537" s="126">
        <v>67372</v>
      </c>
    </row>
    <row r="538" spans="1:19" x14ac:dyDescent="0.2">
      <c r="A538" s="584"/>
      <c r="B538" s="584"/>
      <c r="C538" t="s">
        <v>103</v>
      </c>
      <c r="D538" s="395"/>
      <c r="E538" s="400"/>
      <c r="F538" s="400"/>
      <c r="G538" s="400"/>
      <c r="H538" s="400"/>
      <c r="I538" s="287">
        <v>4582</v>
      </c>
      <c r="J538" s="287">
        <v>1922</v>
      </c>
      <c r="K538" s="287">
        <v>1107</v>
      </c>
      <c r="L538" s="401">
        <v>802</v>
      </c>
      <c r="M538" s="402">
        <v>5141</v>
      </c>
      <c r="N538" s="126">
        <v>5104</v>
      </c>
      <c r="O538" s="126">
        <v>2173</v>
      </c>
      <c r="P538" s="126">
        <v>1253</v>
      </c>
      <c r="Q538" s="126">
        <v>944</v>
      </c>
      <c r="R538" s="126">
        <v>5745</v>
      </c>
      <c r="S538" s="54"/>
    </row>
    <row r="539" spans="1:19" x14ac:dyDescent="0.2">
      <c r="A539" s="584"/>
      <c r="B539" s="584"/>
      <c r="C539" t="s">
        <v>104</v>
      </c>
      <c r="D539" s="395"/>
      <c r="E539" s="400"/>
      <c r="F539" s="400"/>
      <c r="G539" s="400"/>
      <c r="H539" s="400"/>
      <c r="I539" s="287">
        <v>2330</v>
      </c>
      <c r="J539" s="287">
        <v>1281</v>
      </c>
      <c r="K539" s="401">
        <v>753</v>
      </c>
      <c r="L539" s="401">
        <v>676</v>
      </c>
      <c r="M539" s="402">
        <v>2851</v>
      </c>
      <c r="N539" s="126">
        <v>2502</v>
      </c>
      <c r="O539" s="126">
        <v>1374</v>
      </c>
      <c r="P539" s="126">
        <v>816</v>
      </c>
      <c r="Q539" s="126">
        <v>734</v>
      </c>
      <c r="R539" s="126">
        <v>3060</v>
      </c>
      <c r="S539" s="54"/>
    </row>
    <row r="540" spans="1:19" x14ac:dyDescent="0.2">
      <c r="A540" s="584"/>
      <c r="B540" s="584"/>
      <c r="C540" t="s">
        <v>105</v>
      </c>
      <c r="D540" s="395"/>
      <c r="E540" s="400"/>
      <c r="F540" s="400"/>
      <c r="G540" s="400"/>
      <c r="H540" s="400"/>
      <c r="I540" s="401">
        <v>357</v>
      </c>
      <c r="J540" s="401">
        <v>116</v>
      </c>
      <c r="K540" s="401">
        <v>43</v>
      </c>
      <c r="L540" s="401">
        <v>29</v>
      </c>
      <c r="M540" s="402">
        <v>336</v>
      </c>
      <c r="N540" s="126">
        <v>381</v>
      </c>
      <c r="O540" s="126">
        <v>136</v>
      </c>
      <c r="P540" s="126">
        <v>52</v>
      </c>
      <c r="Q540" s="126">
        <v>36</v>
      </c>
      <c r="R540" s="126">
        <v>376</v>
      </c>
      <c r="S540" s="54"/>
    </row>
    <row r="541" spans="1:19" x14ac:dyDescent="0.2">
      <c r="A541" s="584"/>
      <c r="B541" s="584"/>
      <c r="C541" t="s">
        <v>136</v>
      </c>
      <c r="D541" s="395"/>
      <c r="E541" s="400"/>
      <c r="F541" s="400"/>
      <c r="G541" s="400"/>
      <c r="H541" s="400"/>
      <c r="I541" s="287">
        <v>11103</v>
      </c>
      <c r="J541" s="287">
        <v>2589</v>
      </c>
      <c r="K541" s="401">
        <v>763</v>
      </c>
      <c r="L541" s="401">
        <v>493</v>
      </c>
      <c r="M541" s="402">
        <v>9821</v>
      </c>
      <c r="N541" s="126">
        <v>12483</v>
      </c>
      <c r="O541" s="126">
        <v>2851</v>
      </c>
      <c r="P541" s="126">
        <v>859</v>
      </c>
      <c r="Q541" s="126">
        <v>547</v>
      </c>
      <c r="R541" s="126">
        <v>10894</v>
      </c>
      <c r="S541" s="54"/>
    </row>
    <row r="542" spans="1:19" x14ac:dyDescent="0.2">
      <c r="A542" s="584"/>
      <c r="B542" s="584"/>
      <c r="C542" t="s">
        <v>88</v>
      </c>
      <c r="D542" s="395"/>
      <c r="E542" s="400"/>
      <c r="F542" s="400"/>
      <c r="G542" s="400"/>
      <c r="H542" s="400"/>
      <c r="I542" s="287">
        <v>451439</v>
      </c>
      <c r="J542" s="287">
        <v>284281</v>
      </c>
      <c r="K542" s="287">
        <v>229108</v>
      </c>
      <c r="L542" s="287">
        <v>293871</v>
      </c>
      <c r="M542" s="402">
        <v>574415</v>
      </c>
      <c r="N542" s="126">
        <v>450390</v>
      </c>
      <c r="O542" s="126">
        <v>282402</v>
      </c>
      <c r="P542" s="126">
        <v>228562</v>
      </c>
      <c r="Q542" s="126">
        <v>294263</v>
      </c>
      <c r="R542" s="126">
        <v>570890</v>
      </c>
      <c r="S542" s="54"/>
    </row>
    <row r="543" spans="1:19" x14ac:dyDescent="0.2">
      <c r="A543" s="584"/>
      <c r="B543" s="584"/>
      <c r="C543" t="s">
        <v>271</v>
      </c>
      <c r="D543" s="395"/>
      <c r="E543" s="400"/>
      <c r="F543" s="400"/>
      <c r="G543" s="400"/>
      <c r="H543" s="400"/>
      <c r="I543" s="287">
        <v>744230</v>
      </c>
      <c r="J543" s="287">
        <v>383167</v>
      </c>
      <c r="K543" s="287">
        <v>276479</v>
      </c>
      <c r="L543" s="287">
        <v>343972</v>
      </c>
      <c r="M543" s="402">
        <v>847210</v>
      </c>
      <c r="N543" s="126">
        <v>770487</v>
      </c>
      <c r="O543" s="126">
        <v>390151</v>
      </c>
      <c r="P543" s="126">
        <v>280628</v>
      </c>
      <c r="Q543" s="126">
        <v>350291</v>
      </c>
      <c r="R543" s="126">
        <v>867499</v>
      </c>
      <c r="S543" s="54"/>
    </row>
    <row r="544" spans="1:19" x14ac:dyDescent="0.2">
      <c r="A544" s="584" t="s">
        <v>23</v>
      </c>
      <c r="B544" s="584" t="s">
        <v>270</v>
      </c>
      <c r="C544" t="s">
        <v>100</v>
      </c>
      <c r="D544" s="151">
        <v>1801</v>
      </c>
      <c r="E544" s="287">
        <v>4649</v>
      </c>
      <c r="F544" s="287">
        <v>1978</v>
      </c>
      <c r="G544" s="401">
        <v>908</v>
      </c>
      <c r="H544" s="287">
        <v>6450</v>
      </c>
      <c r="I544" s="287">
        <v>1726</v>
      </c>
      <c r="J544" s="287">
        <v>4541</v>
      </c>
      <c r="K544" s="287">
        <v>2022</v>
      </c>
      <c r="L544" s="401">
        <v>888</v>
      </c>
      <c r="M544" s="287">
        <v>6267</v>
      </c>
      <c r="N544" s="126">
        <v>1532</v>
      </c>
      <c r="O544" s="126">
        <v>3769</v>
      </c>
      <c r="P544" s="126">
        <v>1689</v>
      </c>
      <c r="Q544" s="126">
        <v>745</v>
      </c>
      <c r="R544" s="126">
        <v>5301</v>
      </c>
    </row>
    <row r="545" spans="1:18" x14ac:dyDescent="0.2">
      <c r="A545" s="584"/>
      <c r="B545" s="584"/>
      <c r="C545" t="s">
        <v>102</v>
      </c>
      <c r="D545" s="396">
        <v>452</v>
      </c>
      <c r="E545" s="287">
        <v>1496</v>
      </c>
      <c r="F545" s="401">
        <v>694</v>
      </c>
      <c r="G545" s="401">
        <v>377</v>
      </c>
      <c r="H545" s="287">
        <v>1948</v>
      </c>
      <c r="I545" s="401">
        <v>386</v>
      </c>
      <c r="J545" s="287">
        <v>1396</v>
      </c>
      <c r="K545" s="401">
        <v>635</v>
      </c>
      <c r="L545" s="401">
        <v>391</v>
      </c>
      <c r="M545" s="287">
        <v>1782</v>
      </c>
      <c r="N545" s="126">
        <v>366</v>
      </c>
      <c r="O545" s="126">
        <v>1158</v>
      </c>
      <c r="P545" s="126">
        <v>550</v>
      </c>
      <c r="Q545" s="126">
        <v>309</v>
      </c>
      <c r="R545" s="126">
        <v>1524</v>
      </c>
    </row>
    <row r="546" spans="1:18" x14ac:dyDescent="0.2">
      <c r="A546" s="584"/>
      <c r="B546" s="584"/>
      <c r="C546" t="s">
        <v>101</v>
      </c>
      <c r="D546" s="396">
        <v>313</v>
      </c>
      <c r="E546" s="401">
        <v>586</v>
      </c>
      <c r="F546" s="401">
        <v>182</v>
      </c>
      <c r="G546" s="401">
        <v>91</v>
      </c>
      <c r="H546" s="401">
        <v>899</v>
      </c>
      <c r="I546" s="401">
        <v>307</v>
      </c>
      <c r="J546" s="401">
        <v>659</v>
      </c>
      <c r="K546" s="401">
        <v>206</v>
      </c>
      <c r="L546" s="401">
        <v>73</v>
      </c>
      <c r="M546" s="401">
        <v>966</v>
      </c>
      <c r="N546" s="126">
        <v>295</v>
      </c>
      <c r="O546" s="126">
        <v>553</v>
      </c>
      <c r="P546" s="126">
        <v>156</v>
      </c>
      <c r="Q546" s="126">
        <v>65</v>
      </c>
      <c r="R546" s="126">
        <v>848</v>
      </c>
    </row>
    <row r="547" spans="1:18" x14ac:dyDescent="0.2">
      <c r="A547" s="584"/>
      <c r="B547" s="584"/>
      <c r="C547" t="s">
        <v>103</v>
      </c>
      <c r="D547" s="396">
        <v>68</v>
      </c>
      <c r="E547" s="401">
        <v>88</v>
      </c>
      <c r="F547" s="401">
        <v>30</v>
      </c>
      <c r="G547" s="401">
        <v>19</v>
      </c>
      <c r="H547" s="401">
        <v>156</v>
      </c>
      <c r="I547" s="401">
        <v>59</v>
      </c>
      <c r="J547" s="401">
        <v>85</v>
      </c>
      <c r="K547" s="401">
        <v>27</v>
      </c>
      <c r="L547" s="401">
        <v>29</v>
      </c>
      <c r="M547" s="401">
        <v>144</v>
      </c>
      <c r="N547" s="126">
        <v>82</v>
      </c>
      <c r="O547" s="126">
        <v>88</v>
      </c>
      <c r="P547" s="126">
        <v>30</v>
      </c>
      <c r="Q547" s="126">
        <v>25</v>
      </c>
      <c r="R547" s="126">
        <v>170</v>
      </c>
    </row>
    <row r="548" spans="1:18" x14ac:dyDescent="0.2">
      <c r="A548" s="584"/>
      <c r="B548" s="584"/>
      <c r="C548" t="s">
        <v>104</v>
      </c>
      <c r="D548" s="396" t="s">
        <v>107</v>
      </c>
      <c r="E548" s="401">
        <v>23</v>
      </c>
      <c r="F548" s="401">
        <v>18</v>
      </c>
      <c r="G548" s="401" t="s">
        <v>107</v>
      </c>
      <c r="H548" s="401">
        <v>29</v>
      </c>
      <c r="I548" s="401" t="s">
        <v>107</v>
      </c>
      <c r="J548" s="401">
        <v>20</v>
      </c>
      <c r="K548" s="401">
        <v>11</v>
      </c>
      <c r="L548" s="401" t="s">
        <v>107</v>
      </c>
      <c r="M548" s="401">
        <v>29</v>
      </c>
      <c r="N548" s="126" t="s">
        <v>107</v>
      </c>
      <c r="O548" s="126">
        <v>22</v>
      </c>
      <c r="P548" s="126">
        <v>11</v>
      </c>
      <c r="Q548" s="126" t="s">
        <v>107</v>
      </c>
      <c r="R548" s="126">
        <v>30</v>
      </c>
    </row>
    <row r="549" spans="1:18" x14ac:dyDescent="0.2">
      <c r="A549" s="584"/>
      <c r="B549" s="584"/>
      <c r="C549" t="s">
        <v>105</v>
      </c>
      <c r="D549" s="396" t="s">
        <v>107</v>
      </c>
      <c r="E549" s="401">
        <v>12</v>
      </c>
      <c r="F549" s="401" t="s">
        <v>107</v>
      </c>
      <c r="G549" s="401" t="s">
        <v>107</v>
      </c>
      <c r="H549" s="401">
        <v>16</v>
      </c>
      <c r="I549" s="401" t="s">
        <v>107</v>
      </c>
      <c r="J549" s="401" t="s">
        <v>107</v>
      </c>
      <c r="K549" s="401" t="s">
        <v>107</v>
      </c>
      <c r="L549" s="401" t="s">
        <v>107</v>
      </c>
      <c r="M549" s="401" t="s">
        <v>107</v>
      </c>
      <c r="N549" s="126" t="s">
        <v>107</v>
      </c>
      <c r="O549" s="126" t="s">
        <v>107</v>
      </c>
      <c r="P549" s="126" t="s">
        <v>107</v>
      </c>
      <c r="Q549" s="126" t="s">
        <v>107</v>
      </c>
      <c r="R549" s="126" t="s">
        <v>107</v>
      </c>
    </row>
    <row r="550" spans="1:18" x14ac:dyDescent="0.2">
      <c r="A550" s="584"/>
      <c r="B550" s="584"/>
      <c r="C550" t="s">
        <v>136</v>
      </c>
      <c r="D550" s="396">
        <v>210</v>
      </c>
      <c r="E550" s="401">
        <v>315</v>
      </c>
      <c r="F550" s="401">
        <v>78</v>
      </c>
      <c r="G550" s="401">
        <v>33</v>
      </c>
      <c r="H550" s="401">
        <v>525</v>
      </c>
      <c r="I550" s="401">
        <v>165</v>
      </c>
      <c r="J550" s="401">
        <v>327</v>
      </c>
      <c r="K550" s="401">
        <v>101</v>
      </c>
      <c r="L550" s="401">
        <v>26</v>
      </c>
      <c r="M550" s="401">
        <v>492</v>
      </c>
      <c r="N550" s="126">
        <v>149</v>
      </c>
      <c r="O550" s="126">
        <v>275</v>
      </c>
      <c r="P550" s="126">
        <v>77</v>
      </c>
      <c r="Q550" s="126">
        <v>31</v>
      </c>
      <c r="R550" s="126">
        <v>424</v>
      </c>
    </row>
    <row r="551" spans="1:18" x14ac:dyDescent="0.2">
      <c r="A551" s="584"/>
      <c r="B551" s="584"/>
      <c r="C551" t="s">
        <v>88</v>
      </c>
      <c r="D551" s="396">
        <v>60</v>
      </c>
      <c r="E551" s="401">
        <v>201</v>
      </c>
      <c r="F551" s="401">
        <v>199</v>
      </c>
      <c r="G551" s="401">
        <v>155</v>
      </c>
      <c r="H551" s="401">
        <v>261</v>
      </c>
      <c r="I551" s="401">
        <v>56</v>
      </c>
      <c r="J551" s="401">
        <v>133</v>
      </c>
      <c r="K551" s="401">
        <v>181</v>
      </c>
      <c r="L551" s="401">
        <v>108</v>
      </c>
      <c r="M551" s="401">
        <v>189</v>
      </c>
      <c r="N551" s="126">
        <v>56</v>
      </c>
      <c r="O551" s="126">
        <v>192</v>
      </c>
      <c r="P551" s="126">
        <v>235</v>
      </c>
      <c r="Q551" s="126">
        <v>217</v>
      </c>
      <c r="R551" s="126">
        <v>248</v>
      </c>
    </row>
    <row r="552" spans="1:18" x14ac:dyDescent="0.2">
      <c r="A552" s="584"/>
      <c r="B552" s="584"/>
      <c r="C552" t="s">
        <v>271</v>
      </c>
      <c r="D552" s="151">
        <v>2914</v>
      </c>
      <c r="E552" s="287">
        <v>7370</v>
      </c>
      <c r="F552" s="287">
        <v>3183</v>
      </c>
      <c r="G552" s="287">
        <v>1593</v>
      </c>
      <c r="H552" s="287">
        <v>10284</v>
      </c>
      <c r="I552" s="287">
        <v>2709</v>
      </c>
      <c r="J552" s="287">
        <v>7169</v>
      </c>
      <c r="K552" s="287">
        <v>3186</v>
      </c>
      <c r="L552" s="287">
        <v>1527</v>
      </c>
      <c r="M552" s="287">
        <v>9878</v>
      </c>
      <c r="N552" s="126">
        <v>2492</v>
      </c>
      <c r="O552" s="126">
        <v>6062</v>
      </c>
      <c r="P552" s="126">
        <v>2752</v>
      </c>
      <c r="Q552" s="126">
        <v>1401</v>
      </c>
      <c r="R552" s="126">
        <v>8554</v>
      </c>
    </row>
    <row r="553" spans="1:18" x14ac:dyDescent="0.2">
      <c r="A553" s="584"/>
      <c r="B553" s="584" t="s">
        <v>272</v>
      </c>
      <c r="C553" t="s">
        <v>100</v>
      </c>
      <c r="D553" s="396">
        <v>102</v>
      </c>
      <c r="E553" s="401">
        <v>367</v>
      </c>
      <c r="F553" s="401">
        <v>120</v>
      </c>
      <c r="G553" s="401">
        <v>52</v>
      </c>
      <c r="H553" s="401">
        <v>469</v>
      </c>
      <c r="I553" s="401">
        <v>134</v>
      </c>
      <c r="J553" s="401">
        <v>498</v>
      </c>
      <c r="K553" s="401">
        <v>210</v>
      </c>
      <c r="L553" s="401">
        <v>89</v>
      </c>
      <c r="M553" s="401">
        <v>632</v>
      </c>
      <c r="N553" s="126">
        <v>100</v>
      </c>
      <c r="O553" s="126">
        <v>373</v>
      </c>
      <c r="P553" s="126">
        <v>165</v>
      </c>
      <c r="Q553" s="126">
        <v>85</v>
      </c>
      <c r="R553" s="126">
        <v>473</v>
      </c>
    </row>
    <row r="554" spans="1:18" x14ac:dyDescent="0.2">
      <c r="A554" s="584"/>
      <c r="B554" s="584"/>
      <c r="C554" t="s">
        <v>102</v>
      </c>
      <c r="D554" s="396" t="s">
        <v>107</v>
      </c>
      <c r="E554" s="401">
        <v>59</v>
      </c>
      <c r="F554" s="401">
        <v>24</v>
      </c>
      <c r="G554" s="401">
        <v>14</v>
      </c>
      <c r="H554" s="401">
        <v>66</v>
      </c>
      <c r="I554" s="401">
        <v>15</v>
      </c>
      <c r="J554" s="401">
        <v>86</v>
      </c>
      <c r="K554" s="401">
        <v>43</v>
      </c>
      <c r="L554" s="401">
        <v>24</v>
      </c>
      <c r="M554" s="401">
        <v>101</v>
      </c>
      <c r="N554" s="126">
        <v>14</v>
      </c>
      <c r="O554" s="126">
        <v>82</v>
      </c>
      <c r="P554" s="126">
        <v>40</v>
      </c>
      <c r="Q554" s="126">
        <v>17</v>
      </c>
      <c r="R554" s="126">
        <v>96</v>
      </c>
    </row>
    <row r="555" spans="1:18" x14ac:dyDescent="0.2">
      <c r="A555" s="584"/>
      <c r="B555" s="584"/>
      <c r="C555" t="s">
        <v>101</v>
      </c>
      <c r="D555" s="396">
        <v>10</v>
      </c>
      <c r="E555" s="401">
        <v>25</v>
      </c>
      <c r="F555" s="401">
        <v>11</v>
      </c>
      <c r="G555" s="401" t="s">
        <v>107</v>
      </c>
      <c r="H555" s="401">
        <v>35</v>
      </c>
      <c r="I555" s="401">
        <v>15</v>
      </c>
      <c r="J555" s="401">
        <v>65</v>
      </c>
      <c r="K555" s="401">
        <v>14</v>
      </c>
      <c r="L555" s="401" t="s">
        <v>107</v>
      </c>
      <c r="M555" s="401">
        <v>80</v>
      </c>
      <c r="N555" s="126">
        <v>17</v>
      </c>
      <c r="O555" s="126">
        <v>61</v>
      </c>
      <c r="P555" s="126">
        <v>15</v>
      </c>
      <c r="Q555" s="126" t="s">
        <v>107</v>
      </c>
      <c r="R555" s="126">
        <v>78</v>
      </c>
    </row>
    <row r="556" spans="1:18" x14ac:dyDescent="0.2">
      <c r="A556" s="584"/>
      <c r="B556" s="584"/>
      <c r="C556" t="s">
        <v>103</v>
      </c>
      <c r="D556" s="396" t="s">
        <v>107</v>
      </c>
      <c r="E556" s="401">
        <v>11</v>
      </c>
      <c r="F556" s="401"/>
      <c r="G556" s="401"/>
      <c r="H556" s="401">
        <v>14</v>
      </c>
      <c r="I556" s="401" t="s">
        <v>107</v>
      </c>
      <c r="J556" s="401">
        <v>12</v>
      </c>
      <c r="K556" s="401" t="s">
        <v>107</v>
      </c>
      <c r="L556" s="401" t="s">
        <v>107</v>
      </c>
      <c r="M556" s="401">
        <v>17</v>
      </c>
      <c r="N556" s="126" t="s">
        <v>107</v>
      </c>
      <c r="O556" s="126">
        <v>15</v>
      </c>
      <c r="P556" s="126" t="s">
        <v>107</v>
      </c>
      <c r="Q556" s="126" t="s">
        <v>107</v>
      </c>
      <c r="R556" s="126">
        <v>20</v>
      </c>
    </row>
    <row r="557" spans="1:18" x14ac:dyDescent="0.2">
      <c r="A557" s="584"/>
      <c r="B557" s="584"/>
      <c r="C557" t="s">
        <v>104</v>
      </c>
      <c r="D557" s="396"/>
      <c r="E557" s="401" t="s">
        <v>107</v>
      </c>
      <c r="F557" s="401" t="s">
        <v>107</v>
      </c>
      <c r="G557" s="401" t="s">
        <v>107</v>
      </c>
      <c r="H557" s="401" t="s">
        <v>107</v>
      </c>
      <c r="I557" s="401" t="s">
        <v>107</v>
      </c>
      <c r="J557" s="401" t="s">
        <v>107</v>
      </c>
      <c r="K557" s="401"/>
      <c r="L557" s="401"/>
      <c r="M557" s="401" t="s">
        <v>107</v>
      </c>
      <c r="N557" s="401"/>
      <c r="O557" s="126" t="s">
        <v>107</v>
      </c>
      <c r="P557" s="126" t="s">
        <v>107</v>
      </c>
      <c r="Q557" s="401"/>
      <c r="R557" s="126" t="s">
        <v>107</v>
      </c>
    </row>
    <row r="558" spans="1:18" x14ac:dyDescent="0.2">
      <c r="A558" s="584"/>
      <c r="B558" s="584"/>
      <c r="C558" t="s">
        <v>105</v>
      </c>
      <c r="D558" s="396"/>
      <c r="E558" s="401"/>
      <c r="F558" s="401"/>
      <c r="G558" s="401"/>
      <c r="H558" s="401"/>
      <c r="I558" s="401"/>
      <c r="J558" s="401"/>
      <c r="K558" s="401" t="s">
        <v>107</v>
      </c>
      <c r="L558" s="401"/>
      <c r="M558" s="401"/>
      <c r="N558" s="401"/>
      <c r="O558" s="401"/>
      <c r="P558" s="401"/>
      <c r="Q558" s="401"/>
      <c r="R558" s="126"/>
    </row>
    <row r="559" spans="1:18" x14ac:dyDescent="0.2">
      <c r="A559" s="584"/>
      <c r="B559" s="584"/>
      <c r="C559" t="s">
        <v>136</v>
      </c>
      <c r="D559" s="396">
        <v>15</v>
      </c>
      <c r="E559" s="401">
        <v>29</v>
      </c>
      <c r="F559" s="401" t="s">
        <v>107</v>
      </c>
      <c r="G559" s="401" t="s">
        <v>107</v>
      </c>
      <c r="H559" s="401">
        <v>44</v>
      </c>
      <c r="I559" s="401">
        <v>11</v>
      </c>
      <c r="J559" s="401">
        <v>28</v>
      </c>
      <c r="K559" s="401" t="s">
        <v>107</v>
      </c>
      <c r="L559" s="401" t="s">
        <v>107</v>
      </c>
      <c r="M559" s="401">
        <v>39</v>
      </c>
      <c r="N559" s="126" t="s">
        <v>107</v>
      </c>
      <c r="O559" s="126">
        <v>17</v>
      </c>
      <c r="P559" s="126" t="s">
        <v>107</v>
      </c>
      <c r="Q559" s="126" t="s">
        <v>107</v>
      </c>
      <c r="R559" s="126">
        <v>25</v>
      </c>
    </row>
    <row r="560" spans="1:18" x14ac:dyDescent="0.2">
      <c r="A560" s="584"/>
      <c r="B560" s="584"/>
      <c r="C560" t="s">
        <v>88</v>
      </c>
      <c r="D560" s="396">
        <v>14</v>
      </c>
      <c r="E560" s="401">
        <v>27</v>
      </c>
      <c r="F560" s="401">
        <v>15</v>
      </c>
      <c r="G560" s="401">
        <v>14</v>
      </c>
      <c r="H560" s="401">
        <v>41</v>
      </c>
      <c r="I560" s="401" t="s">
        <v>107</v>
      </c>
      <c r="J560" s="401">
        <v>14</v>
      </c>
      <c r="K560" s="401">
        <v>25</v>
      </c>
      <c r="L560" s="401" t="s">
        <v>107</v>
      </c>
      <c r="M560" s="401">
        <v>20</v>
      </c>
      <c r="N560" s="126" t="s">
        <v>107</v>
      </c>
      <c r="O560" s="126">
        <v>13</v>
      </c>
      <c r="P560" s="126">
        <v>16</v>
      </c>
      <c r="Q560" s="126">
        <v>13</v>
      </c>
      <c r="R560" s="126">
        <v>19</v>
      </c>
    </row>
    <row r="561" spans="1:19" x14ac:dyDescent="0.2">
      <c r="A561" s="584"/>
      <c r="B561" s="584"/>
      <c r="C561" t="s">
        <v>271</v>
      </c>
      <c r="D561" s="396">
        <v>151</v>
      </c>
      <c r="E561" s="401">
        <v>519</v>
      </c>
      <c r="F561" s="401">
        <v>172</v>
      </c>
      <c r="G561" s="401">
        <v>87</v>
      </c>
      <c r="H561" s="401">
        <v>670</v>
      </c>
      <c r="I561" s="401">
        <v>187</v>
      </c>
      <c r="J561" s="401">
        <v>707</v>
      </c>
      <c r="K561" s="401">
        <v>305</v>
      </c>
      <c r="L561" s="401">
        <v>132</v>
      </c>
      <c r="M561" s="401">
        <v>894</v>
      </c>
      <c r="N561" s="126">
        <v>150</v>
      </c>
      <c r="O561" s="126">
        <v>565</v>
      </c>
      <c r="P561" s="126">
        <v>244</v>
      </c>
      <c r="Q561" s="126">
        <v>129</v>
      </c>
      <c r="R561" s="126">
        <v>715</v>
      </c>
    </row>
    <row r="562" spans="1:19" x14ac:dyDescent="0.2">
      <c r="A562" s="584"/>
      <c r="B562" s="584" t="s">
        <v>273</v>
      </c>
      <c r="C562" t="s">
        <v>100</v>
      </c>
      <c r="D562" s="395"/>
      <c r="E562" s="400"/>
      <c r="F562" s="400"/>
      <c r="G562" s="400"/>
      <c r="H562" s="400"/>
      <c r="I562" s="287">
        <v>1048</v>
      </c>
      <c r="J562" s="287">
        <v>2639</v>
      </c>
      <c r="K562" s="287">
        <v>1119</v>
      </c>
      <c r="L562" s="401">
        <v>439</v>
      </c>
      <c r="M562" s="287">
        <v>3687</v>
      </c>
      <c r="N562" s="126">
        <v>914</v>
      </c>
      <c r="O562" s="126">
        <v>2411</v>
      </c>
      <c r="P562" s="126">
        <v>995</v>
      </c>
      <c r="Q562" s="126">
        <v>391</v>
      </c>
      <c r="R562" s="126">
        <v>3325</v>
      </c>
    </row>
    <row r="563" spans="1:19" x14ac:dyDescent="0.2">
      <c r="A563" s="584"/>
      <c r="B563" s="584"/>
      <c r="C563" t="s">
        <v>102</v>
      </c>
      <c r="D563" s="395"/>
      <c r="E563" s="400"/>
      <c r="F563" s="400"/>
      <c r="G563" s="400"/>
      <c r="H563" s="400"/>
      <c r="I563" s="401">
        <v>203</v>
      </c>
      <c r="J563" s="401">
        <v>746</v>
      </c>
      <c r="K563" s="401">
        <v>353</v>
      </c>
      <c r="L563" s="401">
        <v>186</v>
      </c>
      <c r="M563" s="401">
        <v>949</v>
      </c>
      <c r="N563" s="126">
        <v>166</v>
      </c>
      <c r="O563" s="126">
        <v>626</v>
      </c>
      <c r="P563" s="126">
        <v>308</v>
      </c>
      <c r="Q563" s="126">
        <v>175</v>
      </c>
      <c r="R563" s="126">
        <v>792</v>
      </c>
    </row>
    <row r="564" spans="1:19" x14ac:dyDescent="0.2">
      <c r="A564" s="584"/>
      <c r="B564" s="584"/>
      <c r="C564" t="s">
        <v>101</v>
      </c>
      <c r="D564" s="395"/>
      <c r="E564" s="400"/>
      <c r="F564" s="400"/>
      <c r="G564" s="400"/>
      <c r="H564" s="400"/>
      <c r="I564" s="401">
        <v>169</v>
      </c>
      <c r="J564" s="401">
        <v>334</v>
      </c>
      <c r="K564" s="401">
        <v>92</v>
      </c>
      <c r="L564" s="401">
        <v>43</v>
      </c>
      <c r="M564" s="401">
        <v>503</v>
      </c>
      <c r="N564" s="126">
        <v>149</v>
      </c>
      <c r="O564" s="126">
        <v>323</v>
      </c>
      <c r="P564" s="126">
        <v>90</v>
      </c>
      <c r="Q564" s="126">
        <v>36</v>
      </c>
      <c r="R564" s="126">
        <v>472</v>
      </c>
    </row>
    <row r="565" spans="1:19" x14ac:dyDescent="0.2">
      <c r="A565" s="584"/>
      <c r="B565" s="584"/>
      <c r="C565" t="s">
        <v>103</v>
      </c>
      <c r="D565" s="395"/>
      <c r="E565" s="400"/>
      <c r="F565" s="400"/>
      <c r="G565" s="400"/>
      <c r="H565" s="400"/>
      <c r="I565" s="401">
        <v>49</v>
      </c>
      <c r="J565" s="401">
        <v>50</v>
      </c>
      <c r="K565" s="401">
        <v>19</v>
      </c>
      <c r="L565" s="401">
        <v>12</v>
      </c>
      <c r="M565" s="401">
        <v>99</v>
      </c>
      <c r="N565" s="126">
        <v>37</v>
      </c>
      <c r="O565" s="126">
        <v>52</v>
      </c>
      <c r="P565" s="126">
        <v>11</v>
      </c>
      <c r="Q565" s="126">
        <v>16</v>
      </c>
      <c r="R565" s="126">
        <v>89</v>
      </c>
    </row>
    <row r="566" spans="1:19" x14ac:dyDescent="0.2">
      <c r="A566" s="584"/>
      <c r="B566" s="584"/>
      <c r="C566" t="s">
        <v>104</v>
      </c>
      <c r="D566" s="395"/>
      <c r="E566" s="400"/>
      <c r="F566" s="400"/>
      <c r="G566" s="400"/>
      <c r="H566" s="400"/>
      <c r="I566" s="401" t="s">
        <v>107</v>
      </c>
      <c r="J566" s="401">
        <v>12</v>
      </c>
      <c r="K566" s="401">
        <v>12</v>
      </c>
      <c r="L566" s="401" t="s">
        <v>107</v>
      </c>
      <c r="M566" s="401">
        <v>12</v>
      </c>
      <c r="N566" s="126" t="s">
        <v>107</v>
      </c>
      <c r="O566" s="126" t="s">
        <v>107</v>
      </c>
      <c r="P566" s="126" t="s">
        <v>107</v>
      </c>
      <c r="Q566" s="126" t="s">
        <v>107</v>
      </c>
      <c r="R566" s="126">
        <v>10</v>
      </c>
    </row>
    <row r="567" spans="1:19" x14ac:dyDescent="0.2">
      <c r="A567" s="584"/>
      <c r="B567" s="584"/>
      <c r="C567" t="s">
        <v>105</v>
      </c>
      <c r="D567" s="395"/>
      <c r="E567" s="400"/>
      <c r="F567" s="400"/>
      <c r="G567" s="400"/>
      <c r="H567" s="400"/>
      <c r="I567" s="401" t="s">
        <v>107</v>
      </c>
      <c r="J567" s="401" t="s">
        <v>107</v>
      </c>
      <c r="K567" s="401" t="s">
        <v>107</v>
      </c>
      <c r="L567" s="401" t="s">
        <v>107</v>
      </c>
      <c r="M567" s="401">
        <v>10</v>
      </c>
      <c r="N567" s="126"/>
      <c r="O567" s="126" t="s">
        <v>107</v>
      </c>
      <c r="P567" s="126" t="s">
        <v>107</v>
      </c>
      <c r="Q567" s="126" t="s">
        <v>107</v>
      </c>
      <c r="R567" s="126" t="s">
        <v>107</v>
      </c>
    </row>
    <row r="568" spans="1:19" x14ac:dyDescent="0.2">
      <c r="A568" s="584"/>
      <c r="B568" s="584"/>
      <c r="C568" t="s">
        <v>136</v>
      </c>
      <c r="D568" s="395"/>
      <c r="E568" s="400"/>
      <c r="F568" s="400"/>
      <c r="G568" s="400"/>
      <c r="H568" s="400"/>
      <c r="I568" s="401">
        <v>119</v>
      </c>
      <c r="J568" s="401">
        <v>166</v>
      </c>
      <c r="K568" s="401">
        <v>45</v>
      </c>
      <c r="L568" s="401">
        <v>16</v>
      </c>
      <c r="M568" s="401">
        <v>285</v>
      </c>
      <c r="N568" s="126">
        <v>84</v>
      </c>
      <c r="O568" s="126">
        <v>179</v>
      </c>
      <c r="P568" s="126">
        <v>51</v>
      </c>
      <c r="Q568" s="126">
        <v>11</v>
      </c>
      <c r="R568" s="126">
        <v>263</v>
      </c>
    </row>
    <row r="569" spans="1:19" x14ac:dyDescent="0.2">
      <c r="A569" s="584"/>
      <c r="B569" s="584"/>
      <c r="C569" t="s">
        <v>88</v>
      </c>
      <c r="D569" s="395"/>
      <c r="E569" s="400"/>
      <c r="F569" s="400"/>
      <c r="G569" s="400"/>
      <c r="H569" s="400"/>
      <c r="I569" s="401">
        <v>43</v>
      </c>
      <c r="J569" s="401">
        <v>107</v>
      </c>
      <c r="K569" s="401">
        <v>94</v>
      </c>
      <c r="L569" s="401">
        <v>40</v>
      </c>
      <c r="M569" s="401">
        <v>150</v>
      </c>
      <c r="N569" s="126">
        <v>28</v>
      </c>
      <c r="O569" s="126">
        <v>77</v>
      </c>
      <c r="P569" s="126">
        <v>96</v>
      </c>
      <c r="Q569" s="126">
        <v>43</v>
      </c>
      <c r="R569" s="126">
        <v>105</v>
      </c>
    </row>
    <row r="570" spans="1:19" x14ac:dyDescent="0.2">
      <c r="A570" s="584"/>
      <c r="B570" s="584"/>
      <c r="C570" t="s">
        <v>271</v>
      </c>
      <c r="D570" s="395"/>
      <c r="E570" s="400"/>
      <c r="F570" s="400"/>
      <c r="G570" s="400"/>
      <c r="H570" s="400"/>
      <c r="I570" s="287">
        <v>1634</v>
      </c>
      <c r="J570" s="287">
        <v>4061</v>
      </c>
      <c r="K570" s="287">
        <v>1736</v>
      </c>
      <c r="L570" s="401">
        <v>740</v>
      </c>
      <c r="M570" s="287">
        <v>5695</v>
      </c>
      <c r="N570" s="126">
        <v>1381</v>
      </c>
      <c r="O570" s="126">
        <v>3679</v>
      </c>
      <c r="P570" s="126">
        <v>1557</v>
      </c>
      <c r="Q570" s="126">
        <v>677</v>
      </c>
      <c r="R570" s="126">
        <v>5060</v>
      </c>
    </row>
    <row r="571" spans="1:19" x14ac:dyDescent="0.2">
      <c r="A571" s="584"/>
      <c r="B571" s="584" t="s">
        <v>274</v>
      </c>
      <c r="C571" t="s">
        <v>100</v>
      </c>
      <c r="D571" s="395"/>
      <c r="E571" s="400"/>
      <c r="F571" s="400"/>
      <c r="G571" s="400"/>
      <c r="H571" s="400"/>
      <c r="I571" s="287">
        <v>123095</v>
      </c>
      <c r="J571" s="287">
        <v>49178</v>
      </c>
      <c r="K571" s="287">
        <v>22305</v>
      </c>
      <c r="L571" s="287">
        <v>16169</v>
      </c>
      <c r="M571" s="402">
        <v>123273</v>
      </c>
      <c r="N571" s="126">
        <v>131716</v>
      </c>
      <c r="O571" s="126">
        <v>51955</v>
      </c>
      <c r="P571" s="126">
        <v>23622</v>
      </c>
      <c r="Q571" s="126">
        <v>17289</v>
      </c>
      <c r="R571" s="126">
        <v>130449</v>
      </c>
      <c r="S571" s="54"/>
    </row>
    <row r="572" spans="1:19" x14ac:dyDescent="0.2">
      <c r="A572" s="584"/>
      <c r="B572" s="584"/>
      <c r="C572" t="s">
        <v>102</v>
      </c>
      <c r="D572" s="395"/>
      <c r="E572" s="400"/>
      <c r="F572" s="400"/>
      <c r="G572" s="400"/>
      <c r="H572" s="400"/>
      <c r="I572" s="287">
        <v>28212</v>
      </c>
      <c r="J572" s="287">
        <v>16241</v>
      </c>
      <c r="K572" s="287">
        <v>8237</v>
      </c>
      <c r="L572" s="287">
        <v>5795</v>
      </c>
      <c r="M572" s="402">
        <v>34041</v>
      </c>
      <c r="N572" s="126">
        <v>30232</v>
      </c>
      <c r="O572" s="126">
        <v>17415</v>
      </c>
      <c r="P572" s="126">
        <v>8802</v>
      </c>
      <c r="Q572" s="126">
        <v>6187</v>
      </c>
      <c r="R572" s="126">
        <v>36277</v>
      </c>
      <c r="S572" s="54"/>
    </row>
    <row r="573" spans="1:19" x14ac:dyDescent="0.2">
      <c r="A573" s="584"/>
      <c r="B573" s="584"/>
      <c r="C573" t="s">
        <v>101</v>
      </c>
      <c r="D573" s="395"/>
      <c r="E573" s="400"/>
      <c r="F573" s="400"/>
      <c r="G573" s="400"/>
      <c r="H573" s="400"/>
      <c r="I573" s="287">
        <v>14031</v>
      </c>
      <c r="J573" s="287">
        <v>4079</v>
      </c>
      <c r="K573" s="287">
        <v>1480</v>
      </c>
      <c r="L573" s="401">
        <v>695</v>
      </c>
      <c r="M573" s="402">
        <v>12135</v>
      </c>
      <c r="N573" s="126">
        <v>16002</v>
      </c>
      <c r="O573" s="126">
        <v>4564</v>
      </c>
      <c r="P573" s="126">
        <v>1634</v>
      </c>
      <c r="Q573" s="126">
        <v>784</v>
      </c>
      <c r="R573" s="126">
        <v>13608</v>
      </c>
    </row>
    <row r="574" spans="1:19" x14ac:dyDescent="0.2">
      <c r="A574" s="584"/>
      <c r="B574" s="584"/>
      <c r="C574" t="s">
        <v>103</v>
      </c>
      <c r="D574" s="395"/>
      <c r="E574" s="400"/>
      <c r="F574" s="400"/>
      <c r="G574" s="400"/>
      <c r="H574" s="400"/>
      <c r="I574" s="287">
        <v>2313</v>
      </c>
      <c r="J574" s="401">
        <v>783</v>
      </c>
      <c r="K574" s="401">
        <v>316</v>
      </c>
      <c r="L574" s="401">
        <v>191</v>
      </c>
      <c r="M574" s="402">
        <v>2457</v>
      </c>
      <c r="N574" s="126">
        <v>2712</v>
      </c>
      <c r="O574" s="126">
        <v>889</v>
      </c>
      <c r="P574" s="126">
        <v>356</v>
      </c>
      <c r="Q574" s="126">
        <v>205</v>
      </c>
      <c r="R574" s="126">
        <v>2803</v>
      </c>
      <c r="S574" s="54"/>
    </row>
    <row r="575" spans="1:19" x14ac:dyDescent="0.2">
      <c r="A575" s="584"/>
      <c r="B575" s="584"/>
      <c r="C575" t="s">
        <v>104</v>
      </c>
      <c r="D575" s="395"/>
      <c r="E575" s="400"/>
      <c r="F575" s="400"/>
      <c r="G575" s="400"/>
      <c r="H575" s="400"/>
      <c r="I575" s="401">
        <v>646</v>
      </c>
      <c r="J575" s="401">
        <v>307</v>
      </c>
      <c r="K575" s="401">
        <v>221</v>
      </c>
      <c r="L575" s="401">
        <v>142</v>
      </c>
      <c r="M575" s="402">
        <v>695</v>
      </c>
      <c r="N575" s="126">
        <v>682</v>
      </c>
      <c r="O575" s="126">
        <v>332</v>
      </c>
      <c r="P575" s="126">
        <v>224</v>
      </c>
      <c r="Q575" s="126">
        <v>146</v>
      </c>
      <c r="R575" s="126">
        <v>741</v>
      </c>
      <c r="S575" s="54"/>
    </row>
    <row r="576" spans="1:19" x14ac:dyDescent="0.2">
      <c r="A576" s="584"/>
      <c r="B576" s="584"/>
      <c r="C576" t="s">
        <v>105</v>
      </c>
      <c r="D576" s="395"/>
      <c r="E576" s="400"/>
      <c r="F576" s="400"/>
      <c r="G576" s="400"/>
      <c r="H576" s="400"/>
      <c r="I576" s="401">
        <v>182</v>
      </c>
      <c r="J576" s="401">
        <v>97</v>
      </c>
      <c r="K576" s="401">
        <v>51</v>
      </c>
      <c r="L576" s="401">
        <v>17</v>
      </c>
      <c r="M576" s="402">
        <v>204</v>
      </c>
      <c r="N576" s="126">
        <v>193</v>
      </c>
      <c r="O576" s="126">
        <v>99</v>
      </c>
      <c r="P576" s="126">
        <v>58</v>
      </c>
      <c r="Q576" s="126">
        <v>21</v>
      </c>
      <c r="R576" s="126">
        <v>211</v>
      </c>
      <c r="S576" s="54"/>
    </row>
    <row r="577" spans="1:19" x14ac:dyDescent="0.2">
      <c r="A577" s="584"/>
      <c r="B577" s="584"/>
      <c r="C577" t="s">
        <v>136</v>
      </c>
      <c r="D577" s="395"/>
      <c r="E577" s="400"/>
      <c r="F577" s="400"/>
      <c r="G577" s="400"/>
      <c r="H577" s="400"/>
      <c r="I577" s="287">
        <v>10911</v>
      </c>
      <c r="J577" s="287">
        <v>3058</v>
      </c>
      <c r="K577" s="401">
        <v>805</v>
      </c>
      <c r="L577" s="401">
        <v>355</v>
      </c>
      <c r="M577" s="402">
        <v>10342</v>
      </c>
      <c r="N577" s="126">
        <v>12053</v>
      </c>
      <c r="O577" s="126">
        <v>3306</v>
      </c>
      <c r="P577" s="126">
        <v>869</v>
      </c>
      <c r="Q577" s="126">
        <v>399</v>
      </c>
      <c r="R577" s="126">
        <v>11235</v>
      </c>
      <c r="S577" s="54"/>
    </row>
    <row r="578" spans="1:19" x14ac:dyDescent="0.2">
      <c r="A578" s="584"/>
      <c r="B578" s="584"/>
      <c r="C578" t="s">
        <v>88</v>
      </c>
      <c r="D578" s="395"/>
      <c r="E578" s="400"/>
      <c r="F578" s="400"/>
      <c r="G578" s="400"/>
      <c r="H578" s="400"/>
      <c r="I578" s="287">
        <v>138173</v>
      </c>
      <c r="J578" s="287">
        <v>92358</v>
      </c>
      <c r="K578" s="287">
        <v>70389</v>
      </c>
      <c r="L578" s="287">
        <v>77777</v>
      </c>
      <c r="M578" s="402">
        <v>182323</v>
      </c>
      <c r="N578" s="126">
        <v>137233</v>
      </c>
      <c r="O578" s="126">
        <v>91719</v>
      </c>
      <c r="P578" s="126">
        <v>70425</v>
      </c>
      <c r="Q578" s="126">
        <v>78156</v>
      </c>
      <c r="R578" s="126">
        <v>181126</v>
      </c>
      <c r="S578" s="54"/>
    </row>
    <row r="579" spans="1:19" x14ac:dyDescent="0.2">
      <c r="A579" s="584"/>
      <c r="B579" s="584"/>
      <c r="C579" t="s">
        <v>271</v>
      </c>
      <c r="D579" s="395"/>
      <c r="E579" s="400"/>
      <c r="F579" s="400"/>
      <c r="G579" s="400"/>
      <c r="H579" s="400"/>
      <c r="I579" s="287">
        <v>317563</v>
      </c>
      <c r="J579" s="287">
        <v>166101</v>
      </c>
      <c r="K579" s="287">
        <v>103804</v>
      </c>
      <c r="L579" s="287">
        <v>101141</v>
      </c>
      <c r="M579" s="402">
        <v>365470</v>
      </c>
      <c r="N579" s="126">
        <v>330823</v>
      </c>
      <c r="O579" s="126">
        <v>170279</v>
      </c>
      <c r="P579" s="126">
        <v>105990</v>
      </c>
      <c r="Q579" s="126">
        <v>103187</v>
      </c>
      <c r="R579" s="126">
        <v>376450</v>
      </c>
      <c r="S579" s="54"/>
    </row>
    <row r="580" spans="1:19" x14ac:dyDescent="0.2">
      <c r="A580" s="584" t="s">
        <v>24</v>
      </c>
      <c r="B580" s="584" t="s">
        <v>270</v>
      </c>
      <c r="C580" t="s">
        <v>100</v>
      </c>
      <c r="D580" s="396">
        <v>910</v>
      </c>
      <c r="E580" s="287">
        <v>2014</v>
      </c>
      <c r="F580" s="401">
        <v>880</v>
      </c>
      <c r="G580" s="401">
        <v>356</v>
      </c>
      <c r="H580" s="287">
        <v>2924</v>
      </c>
      <c r="I580" s="401">
        <v>870</v>
      </c>
      <c r="J580" s="287">
        <v>2025</v>
      </c>
      <c r="K580" s="401">
        <v>770</v>
      </c>
      <c r="L580" s="401">
        <v>309</v>
      </c>
      <c r="M580" s="287">
        <v>2895</v>
      </c>
      <c r="N580" s="126">
        <v>833</v>
      </c>
      <c r="O580" s="126">
        <v>1654</v>
      </c>
      <c r="P580" s="126">
        <v>749</v>
      </c>
      <c r="Q580" s="126">
        <v>302</v>
      </c>
      <c r="R580" s="126">
        <v>2487</v>
      </c>
    </row>
    <row r="581" spans="1:19" x14ac:dyDescent="0.2">
      <c r="A581" s="584"/>
      <c r="B581" s="584"/>
      <c r="C581" t="s">
        <v>102</v>
      </c>
      <c r="D581" s="396">
        <v>133</v>
      </c>
      <c r="E581" s="401">
        <v>482</v>
      </c>
      <c r="F581" s="401">
        <v>200</v>
      </c>
      <c r="G581" s="401">
        <v>96</v>
      </c>
      <c r="H581" s="401">
        <v>615</v>
      </c>
      <c r="I581" s="401">
        <v>132</v>
      </c>
      <c r="J581" s="401">
        <v>385</v>
      </c>
      <c r="K581" s="401">
        <v>168</v>
      </c>
      <c r="L581" s="401">
        <v>83</v>
      </c>
      <c r="M581" s="401">
        <v>517</v>
      </c>
      <c r="N581" s="126">
        <v>126</v>
      </c>
      <c r="O581" s="126">
        <v>377</v>
      </c>
      <c r="P581" s="126">
        <v>204</v>
      </c>
      <c r="Q581" s="126">
        <v>93</v>
      </c>
      <c r="R581" s="126">
        <v>503</v>
      </c>
    </row>
    <row r="582" spans="1:19" x14ac:dyDescent="0.2">
      <c r="A582" s="584"/>
      <c r="B582" s="584"/>
      <c r="C582" t="s">
        <v>101</v>
      </c>
      <c r="D582" s="396">
        <v>160</v>
      </c>
      <c r="E582" s="401">
        <v>266</v>
      </c>
      <c r="F582" s="401">
        <v>80</v>
      </c>
      <c r="G582" s="401">
        <v>24</v>
      </c>
      <c r="H582" s="401">
        <v>426</v>
      </c>
      <c r="I582" s="401">
        <v>167</v>
      </c>
      <c r="J582" s="401">
        <v>297</v>
      </c>
      <c r="K582" s="401">
        <v>75</v>
      </c>
      <c r="L582" s="401">
        <v>21</v>
      </c>
      <c r="M582" s="401">
        <v>464</v>
      </c>
      <c r="N582" s="126">
        <v>182</v>
      </c>
      <c r="O582" s="126">
        <v>259</v>
      </c>
      <c r="P582" s="126">
        <v>55</v>
      </c>
      <c r="Q582" s="126">
        <v>25</v>
      </c>
      <c r="R582" s="126">
        <v>441</v>
      </c>
    </row>
    <row r="583" spans="1:19" x14ac:dyDescent="0.2">
      <c r="A583" s="584"/>
      <c r="B583" s="584"/>
      <c r="C583" t="s">
        <v>103</v>
      </c>
      <c r="D583" s="396">
        <v>45</v>
      </c>
      <c r="E583" s="401">
        <v>64</v>
      </c>
      <c r="F583" s="401">
        <v>21</v>
      </c>
      <c r="G583" s="401">
        <v>13</v>
      </c>
      <c r="H583" s="401">
        <v>109</v>
      </c>
      <c r="I583" s="401">
        <v>20</v>
      </c>
      <c r="J583" s="401">
        <v>53</v>
      </c>
      <c r="K583" s="401">
        <v>23</v>
      </c>
      <c r="L583" s="401" t="s">
        <v>107</v>
      </c>
      <c r="M583" s="401">
        <v>73</v>
      </c>
      <c r="N583" s="126">
        <v>30</v>
      </c>
      <c r="O583" s="126">
        <v>51</v>
      </c>
      <c r="P583" s="126">
        <v>15</v>
      </c>
      <c r="Q583" s="126" t="s">
        <v>107</v>
      </c>
      <c r="R583" s="126">
        <v>81</v>
      </c>
    </row>
    <row r="584" spans="1:19" x14ac:dyDescent="0.2">
      <c r="A584" s="584"/>
      <c r="B584" s="584"/>
      <c r="C584" t="s">
        <v>104</v>
      </c>
      <c r="D584" s="396">
        <v>10</v>
      </c>
      <c r="E584" s="401">
        <v>23</v>
      </c>
      <c r="F584" s="401">
        <v>12</v>
      </c>
      <c r="G584" s="401" t="s">
        <v>107</v>
      </c>
      <c r="H584" s="401">
        <v>33</v>
      </c>
      <c r="I584" s="401">
        <v>12</v>
      </c>
      <c r="J584" s="401">
        <v>24</v>
      </c>
      <c r="K584" s="401" t="s">
        <v>107</v>
      </c>
      <c r="L584" s="401" t="s">
        <v>107</v>
      </c>
      <c r="M584" s="401">
        <v>36</v>
      </c>
      <c r="N584" s="126">
        <v>14</v>
      </c>
      <c r="O584" s="126">
        <v>23</v>
      </c>
      <c r="P584" s="126">
        <v>17</v>
      </c>
      <c r="Q584" s="126" t="s">
        <v>107</v>
      </c>
      <c r="R584" s="126">
        <v>37</v>
      </c>
    </row>
    <row r="585" spans="1:19" x14ac:dyDescent="0.2">
      <c r="A585" s="584"/>
      <c r="B585" s="584"/>
      <c r="C585" t="s">
        <v>105</v>
      </c>
      <c r="D585" s="396" t="s">
        <v>107</v>
      </c>
      <c r="E585" s="401" t="s">
        <v>107</v>
      </c>
      <c r="F585" s="401" t="s">
        <v>107</v>
      </c>
      <c r="G585" s="401"/>
      <c r="H585" s="401">
        <v>10</v>
      </c>
      <c r="I585" s="401" t="s">
        <v>107</v>
      </c>
      <c r="J585" s="401" t="s">
        <v>107</v>
      </c>
      <c r="K585" s="401" t="s">
        <v>107</v>
      </c>
      <c r="L585" s="401"/>
      <c r="M585" s="401" t="s">
        <v>107</v>
      </c>
      <c r="N585" s="126" t="s">
        <v>107</v>
      </c>
      <c r="O585" s="126">
        <v>14</v>
      </c>
      <c r="P585" s="126" t="s">
        <v>107</v>
      </c>
      <c r="Q585" s="401"/>
      <c r="R585" s="126">
        <v>18</v>
      </c>
    </row>
    <row r="586" spans="1:19" x14ac:dyDescent="0.2">
      <c r="A586" s="584"/>
      <c r="B586" s="584"/>
      <c r="C586" t="s">
        <v>136</v>
      </c>
      <c r="D586" s="396">
        <v>89</v>
      </c>
      <c r="E586" s="401">
        <v>130</v>
      </c>
      <c r="F586" s="401">
        <v>41</v>
      </c>
      <c r="G586" s="401">
        <v>12</v>
      </c>
      <c r="H586" s="401">
        <v>219</v>
      </c>
      <c r="I586" s="401">
        <v>73</v>
      </c>
      <c r="J586" s="401">
        <v>152</v>
      </c>
      <c r="K586" s="401">
        <v>47</v>
      </c>
      <c r="L586" s="401">
        <v>22</v>
      </c>
      <c r="M586" s="401">
        <v>225</v>
      </c>
      <c r="N586" s="126">
        <v>62</v>
      </c>
      <c r="O586" s="126">
        <v>161</v>
      </c>
      <c r="P586" s="126">
        <v>46</v>
      </c>
      <c r="Q586" s="126">
        <v>23</v>
      </c>
      <c r="R586" s="126">
        <v>223</v>
      </c>
    </row>
    <row r="587" spans="1:19" x14ac:dyDescent="0.2">
      <c r="A587" s="584"/>
      <c r="B587" s="584"/>
      <c r="C587" t="s">
        <v>88</v>
      </c>
      <c r="D587" s="396">
        <v>67</v>
      </c>
      <c r="E587" s="401">
        <v>245</v>
      </c>
      <c r="F587" s="401">
        <v>188</v>
      </c>
      <c r="G587" s="401">
        <v>130</v>
      </c>
      <c r="H587" s="401">
        <v>312</v>
      </c>
      <c r="I587" s="401">
        <v>52</v>
      </c>
      <c r="J587" s="401">
        <v>205</v>
      </c>
      <c r="K587" s="401">
        <v>225</v>
      </c>
      <c r="L587" s="401">
        <v>90</v>
      </c>
      <c r="M587" s="401">
        <v>257</v>
      </c>
      <c r="N587" s="126">
        <v>68</v>
      </c>
      <c r="O587" s="126">
        <v>157</v>
      </c>
      <c r="P587" s="126">
        <v>188</v>
      </c>
      <c r="Q587" s="126">
        <v>118</v>
      </c>
      <c r="R587" s="126">
        <v>225</v>
      </c>
    </row>
    <row r="588" spans="1:19" x14ac:dyDescent="0.2">
      <c r="A588" s="584"/>
      <c r="B588" s="584"/>
      <c r="C588" t="s">
        <v>271</v>
      </c>
      <c r="D588" s="151">
        <v>1418</v>
      </c>
      <c r="E588" s="287">
        <v>3230</v>
      </c>
      <c r="F588" s="287">
        <v>1425</v>
      </c>
      <c r="G588" s="401">
        <v>634</v>
      </c>
      <c r="H588" s="287">
        <v>4648</v>
      </c>
      <c r="I588" s="287">
        <v>1327</v>
      </c>
      <c r="J588" s="287">
        <v>3149</v>
      </c>
      <c r="K588" s="287">
        <v>1317</v>
      </c>
      <c r="L588" s="401">
        <v>537</v>
      </c>
      <c r="M588" s="287">
        <v>4476</v>
      </c>
      <c r="N588" s="126">
        <v>1319</v>
      </c>
      <c r="O588" s="126">
        <v>2696</v>
      </c>
      <c r="P588" s="126">
        <v>1277</v>
      </c>
      <c r="Q588" s="126">
        <v>575</v>
      </c>
      <c r="R588" s="126">
        <v>4015</v>
      </c>
    </row>
    <row r="589" spans="1:19" x14ac:dyDescent="0.2">
      <c r="A589" s="584"/>
      <c r="B589" s="584" t="s">
        <v>272</v>
      </c>
      <c r="C589" t="s">
        <v>100</v>
      </c>
      <c r="D589" s="396">
        <v>48</v>
      </c>
      <c r="E589" s="401">
        <v>150</v>
      </c>
      <c r="F589" s="401">
        <v>71</v>
      </c>
      <c r="G589" s="401">
        <v>16</v>
      </c>
      <c r="H589" s="401">
        <v>198</v>
      </c>
      <c r="I589" s="401">
        <v>58</v>
      </c>
      <c r="J589" s="401">
        <v>203</v>
      </c>
      <c r="K589" s="401">
        <v>70</v>
      </c>
      <c r="L589" s="401">
        <v>36</v>
      </c>
      <c r="M589" s="401">
        <v>261</v>
      </c>
      <c r="N589" s="126">
        <v>56</v>
      </c>
      <c r="O589" s="126">
        <v>148</v>
      </c>
      <c r="P589" s="126">
        <v>51</v>
      </c>
      <c r="Q589" s="126">
        <v>26</v>
      </c>
      <c r="R589" s="126">
        <v>204</v>
      </c>
    </row>
    <row r="590" spans="1:19" x14ac:dyDescent="0.2">
      <c r="A590" s="584"/>
      <c r="B590" s="584"/>
      <c r="C590" t="s">
        <v>102</v>
      </c>
      <c r="D590" s="396" t="s">
        <v>107</v>
      </c>
      <c r="E590" s="401">
        <v>15</v>
      </c>
      <c r="F590" s="401" t="s">
        <v>107</v>
      </c>
      <c r="G590" s="401" t="s">
        <v>107</v>
      </c>
      <c r="H590" s="401">
        <v>17</v>
      </c>
      <c r="I590" s="401" t="s">
        <v>107</v>
      </c>
      <c r="J590" s="401">
        <v>25</v>
      </c>
      <c r="K590" s="401">
        <v>12</v>
      </c>
      <c r="L590" s="401" t="s">
        <v>107</v>
      </c>
      <c r="M590" s="401">
        <v>28</v>
      </c>
      <c r="N590" s="126" t="s">
        <v>107</v>
      </c>
      <c r="O590" s="126">
        <v>12</v>
      </c>
      <c r="P590" s="126">
        <v>15</v>
      </c>
      <c r="Q590" s="126" t="s">
        <v>107</v>
      </c>
      <c r="R590" s="126">
        <v>19</v>
      </c>
    </row>
    <row r="591" spans="1:19" x14ac:dyDescent="0.2">
      <c r="A591" s="584"/>
      <c r="B591" s="584"/>
      <c r="C591" t="s">
        <v>101</v>
      </c>
      <c r="D591" s="396" t="s">
        <v>107</v>
      </c>
      <c r="E591" s="401">
        <v>23</v>
      </c>
      <c r="F591" s="401" t="s">
        <v>107</v>
      </c>
      <c r="G591" s="401" t="s">
        <v>107</v>
      </c>
      <c r="H591" s="401">
        <v>30</v>
      </c>
      <c r="I591" s="401" t="s">
        <v>107</v>
      </c>
      <c r="J591" s="401">
        <v>34</v>
      </c>
      <c r="K591" s="401" t="s">
        <v>107</v>
      </c>
      <c r="L591" s="401" t="s">
        <v>107</v>
      </c>
      <c r="M591" s="401">
        <v>39</v>
      </c>
      <c r="N591" s="126">
        <v>11</v>
      </c>
      <c r="O591" s="126">
        <v>24</v>
      </c>
      <c r="P591" s="126" t="s">
        <v>107</v>
      </c>
      <c r="Q591" s="126" t="s">
        <v>107</v>
      </c>
      <c r="R591" s="126">
        <v>35</v>
      </c>
    </row>
    <row r="592" spans="1:19" x14ac:dyDescent="0.2">
      <c r="A592" s="584"/>
      <c r="B592" s="584"/>
      <c r="C592" t="s">
        <v>103</v>
      </c>
      <c r="D592" s="396" t="s">
        <v>107</v>
      </c>
      <c r="E592" s="401" t="s">
        <v>107</v>
      </c>
      <c r="F592" s="401"/>
      <c r="G592" s="401"/>
      <c r="H592" s="401" t="s">
        <v>107</v>
      </c>
      <c r="I592" s="401"/>
      <c r="J592" s="401" t="s">
        <v>107</v>
      </c>
      <c r="K592" s="401" t="s">
        <v>107</v>
      </c>
      <c r="L592" s="401"/>
      <c r="M592" s="401" t="s">
        <v>107</v>
      </c>
      <c r="N592" s="126" t="s">
        <v>107</v>
      </c>
      <c r="O592" s="126" t="s">
        <v>107</v>
      </c>
      <c r="P592" s="126" t="s">
        <v>107</v>
      </c>
      <c r="Q592" s="401"/>
      <c r="R592" s="126" t="s">
        <v>107</v>
      </c>
    </row>
    <row r="593" spans="1:19" x14ac:dyDescent="0.2">
      <c r="A593" s="584"/>
      <c r="B593" s="584"/>
      <c r="C593" t="s">
        <v>104</v>
      </c>
      <c r="D593" s="396" t="s">
        <v>107</v>
      </c>
      <c r="E593" s="401" t="s">
        <v>107</v>
      </c>
      <c r="F593" s="401"/>
      <c r="G593" s="401"/>
      <c r="H593" s="401" t="s">
        <v>107</v>
      </c>
      <c r="I593" s="401" t="s">
        <v>107</v>
      </c>
      <c r="J593" s="401" t="s">
        <v>107</v>
      </c>
      <c r="K593" s="401"/>
      <c r="L593" s="401" t="s">
        <v>107</v>
      </c>
      <c r="M593" s="401" t="s">
        <v>107</v>
      </c>
      <c r="N593" s="401"/>
      <c r="O593" s="126" t="s">
        <v>107</v>
      </c>
      <c r="P593" s="401"/>
      <c r="Q593" s="401"/>
      <c r="R593" s="126" t="s">
        <v>107</v>
      </c>
    </row>
    <row r="594" spans="1:19" x14ac:dyDescent="0.2">
      <c r="A594" s="584"/>
      <c r="B594" s="584"/>
      <c r="C594" t="s">
        <v>105</v>
      </c>
      <c r="D594" s="396"/>
      <c r="E594" s="401"/>
      <c r="F594" s="401"/>
      <c r="G594" s="401"/>
      <c r="H594" s="401"/>
      <c r="I594" s="401"/>
      <c r="J594" s="401" t="s">
        <v>107</v>
      </c>
      <c r="K594" s="401"/>
      <c r="L594" s="401"/>
      <c r="M594" s="401" t="s">
        <v>107</v>
      </c>
      <c r="N594" s="401"/>
      <c r="O594" s="126"/>
      <c r="P594" s="401"/>
      <c r="Q594" s="401"/>
      <c r="R594" s="126"/>
    </row>
    <row r="595" spans="1:19" x14ac:dyDescent="0.2">
      <c r="A595" s="584"/>
      <c r="B595" s="584"/>
      <c r="C595" t="s">
        <v>136</v>
      </c>
      <c r="D595" s="396" t="s">
        <v>107</v>
      </c>
      <c r="E595" s="401">
        <v>13</v>
      </c>
      <c r="F595" s="401" t="s">
        <v>107</v>
      </c>
      <c r="G595" s="401"/>
      <c r="H595" s="401">
        <v>17</v>
      </c>
      <c r="I595" s="401" t="s">
        <v>107</v>
      </c>
      <c r="J595" s="401">
        <v>17</v>
      </c>
      <c r="K595" s="401" t="s">
        <v>107</v>
      </c>
      <c r="L595" s="401" t="s">
        <v>107</v>
      </c>
      <c r="M595" s="401">
        <v>22</v>
      </c>
      <c r="N595" s="126" t="s">
        <v>107</v>
      </c>
      <c r="O595" s="126">
        <v>11</v>
      </c>
      <c r="P595" s="126" t="s">
        <v>107</v>
      </c>
      <c r="Q595" s="126" t="s">
        <v>107</v>
      </c>
      <c r="R595" s="126">
        <v>14</v>
      </c>
    </row>
    <row r="596" spans="1:19" x14ac:dyDescent="0.2">
      <c r="A596" s="584"/>
      <c r="B596" s="584"/>
      <c r="C596" t="s">
        <v>88</v>
      </c>
      <c r="D596" s="396" t="s">
        <v>107</v>
      </c>
      <c r="E596" s="401">
        <v>29</v>
      </c>
      <c r="F596" s="401">
        <v>24</v>
      </c>
      <c r="G596" s="401">
        <v>14</v>
      </c>
      <c r="H596" s="401">
        <v>33</v>
      </c>
      <c r="I596" s="401" t="s">
        <v>107</v>
      </c>
      <c r="J596" s="401">
        <v>31</v>
      </c>
      <c r="K596" s="401">
        <v>32</v>
      </c>
      <c r="L596" s="401">
        <v>16</v>
      </c>
      <c r="M596" s="401">
        <v>37</v>
      </c>
      <c r="N596" s="126">
        <v>18</v>
      </c>
      <c r="O596" s="126">
        <v>26</v>
      </c>
      <c r="P596" s="126">
        <v>30</v>
      </c>
      <c r="Q596" s="126">
        <v>18</v>
      </c>
      <c r="R596" s="126">
        <v>44</v>
      </c>
    </row>
    <row r="597" spans="1:19" x14ac:dyDescent="0.2">
      <c r="A597" s="584"/>
      <c r="B597" s="584"/>
      <c r="C597" t="s">
        <v>271</v>
      </c>
      <c r="D597" s="396">
        <v>68</v>
      </c>
      <c r="E597" s="401">
        <v>239</v>
      </c>
      <c r="F597" s="401">
        <v>111</v>
      </c>
      <c r="G597" s="401">
        <v>34</v>
      </c>
      <c r="H597" s="401">
        <v>307</v>
      </c>
      <c r="I597" s="401">
        <v>78</v>
      </c>
      <c r="J597" s="401">
        <v>323</v>
      </c>
      <c r="K597" s="401">
        <v>133</v>
      </c>
      <c r="L597" s="401">
        <v>64</v>
      </c>
      <c r="M597" s="401">
        <v>401</v>
      </c>
      <c r="N597" s="126">
        <v>99</v>
      </c>
      <c r="O597" s="126">
        <v>229</v>
      </c>
      <c r="P597" s="126">
        <v>109</v>
      </c>
      <c r="Q597" s="126">
        <v>58</v>
      </c>
      <c r="R597" s="126">
        <v>328</v>
      </c>
    </row>
    <row r="598" spans="1:19" x14ac:dyDescent="0.2">
      <c r="A598" s="584"/>
      <c r="B598" s="584" t="s">
        <v>273</v>
      </c>
      <c r="C598" t="s">
        <v>100</v>
      </c>
      <c r="D598" s="395"/>
      <c r="E598" s="400"/>
      <c r="F598" s="400"/>
      <c r="G598" s="400"/>
      <c r="H598" s="400"/>
      <c r="I598" s="401">
        <v>491</v>
      </c>
      <c r="J598" s="287">
        <v>1135</v>
      </c>
      <c r="K598" s="401">
        <v>450</v>
      </c>
      <c r="L598" s="401">
        <v>185</v>
      </c>
      <c r="M598" s="287">
        <v>1626</v>
      </c>
      <c r="N598" s="126">
        <v>466</v>
      </c>
      <c r="O598" s="126">
        <v>1116</v>
      </c>
      <c r="P598" s="126">
        <v>419</v>
      </c>
      <c r="Q598" s="126">
        <v>155</v>
      </c>
      <c r="R598" s="126">
        <v>1582</v>
      </c>
    </row>
    <row r="599" spans="1:19" x14ac:dyDescent="0.2">
      <c r="A599" s="584"/>
      <c r="B599" s="584"/>
      <c r="C599" t="s">
        <v>102</v>
      </c>
      <c r="D599" s="395"/>
      <c r="E599" s="400"/>
      <c r="F599" s="400"/>
      <c r="G599" s="400"/>
      <c r="H599" s="400"/>
      <c r="I599" s="401">
        <v>50</v>
      </c>
      <c r="J599" s="401">
        <v>222</v>
      </c>
      <c r="K599" s="401">
        <v>97</v>
      </c>
      <c r="L599" s="401">
        <v>33</v>
      </c>
      <c r="M599" s="401">
        <v>272</v>
      </c>
      <c r="N599" s="126">
        <v>65</v>
      </c>
      <c r="O599" s="126">
        <v>177</v>
      </c>
      <c r="P599" s="126">
        <v>83</v>
      </c>
      <c r="Q599" s="126">
        <v>37</v>
      </c>
      <c r="R599" s="126">
        <v>242</v>
      </c>
    </row>
    <row r="600" spans="1:19" x14ac:dyDescent="0.2">
      <c r="A600" s="584"/>
      <c r="B600" s="584"/>
      <c r="C600" t="s">
        <v>101</v>
      </c>
      <c r="D600" s="395"/>
      <c r="E600" s="400"/>
      <c r="F600" s="400"/>
      <c r="G600" s="400"/>
      <c r="H600" s="400"/>
      <c r="I600" s="401">
        <v>72</v>
      </c>
      <c r="J600" s="401">
        <v>135</v>
      </c>
      <c r="K600" s="401">
        <v>29</v>
      </c>
      <c r="L600" s="401" t="s">
        <v>107</v>
      </c>
      <c r="M600" s="401">
        <v>207</v>
      </c>
      <c r="N600" s="126">
        <v>86</v>
      </c>
      <c r="O600" s="126">
        <v>141</v>
      </c>
      <c r="P600" s="126">
        <v>38</v>
      </c>
      <c r="Q600" s="126">
        <v>10</v>
      </c>
      <c r="R600" s="126">
        <v>227</v>
      </c>
    </row>
    <row r="601" spans="1:19" x14ac:dyDescent="0.2">
      <c r="A601" s="584"/>
      <c r="B601" s="584"/>
      <c r="C601" t="s">
        <v>103</v>
      </c>
      <c r="D601" s="395"/>
      <c r="E601" s="400"/>
      <c r="F601" s="400"/>
      <c r="G601" s="400"/>
      <c r="H601" s="400"/>
      <c r="I601" s="401">
        <v>29</v>
      </c>
      <c r="J601" s="401">
        <v>30</v>
      </c>
      <c r="K601" s="401">
        <v>10</v>
      </c>
      <c r="L601" s="401" t="s">
        <v>107</v>
      </c>
      <c r="M601" s="401">
        <v>59</v>
      </c>
      <c r="N601" s="126">
        <v>13</v>
      </c>
      <c r="O601" s="126">
        <v>27</v>
      </c>
      <c r="P601" s="126">
        <v>12</v>
      </c>
      <c r="Q601" s="126" t="s">
        <v>107</v>
      </c>
      <c r="R601" s="126">
        <v>40</v>
      </c>
    </row>
    <row r="602" spans="1:19" x14ac:dyDescent="0.2">
      <c r="A602" s="584"/>
      <c r="B602" s="584"/>
      <c r="C602" t="s">
        <v>104</v>
      </c>
      <c r="D602" s="395"/>
      <c r="E602" s="400"/>
      <c r="F602" s="400"/>
      <c r="G602" s="400"/>
      <c r="H602" s="400"/>
      <c r="I602" s="401" t="s">
        <v>107</v>
      </c>
      <c r="J602" s="401">
        <v>10</v>
      </c>
      <c r="K602" s="401" t="s">
        <v>107</v>
      </c>
      <c r="L602" s="401" t="s">
        <v>107</v>
      </c>
      <c r="M602" s="401">
        <v>12</v>
      </c>
      <c r="N602" s="126" t="s">
        <v>107</v>
      </c>
      <c r="O602" s="126">
        <v>12</v>
      </c>
      <c r="P602" s="126" t="s">
        <v>107</v>
      </c>
      <c r="Q602" s="126" t="s">
        <v>107</v>
      </c>
      <c r="R602" s="126">
        <v>16</v>
      </c>
    </row>
    <row r="603" spans="1:19" x14ac:dyDescent="0.2">
      <c r="A603" s="584"/>
      <c r="B603" s="584"/>
      <c r="C603" t="s">
        <v>105</v>
      </c>
      <c r="D603" s="395"/>
      <c r="E603" s="400"/>
      <c r="F603" s="400"/>
      <c r="G603" s="400"/>
      <c r="H603" s="400"/>
      <c r="I603" s="401" t="s">
        <v>107</v>
      </c>
      <c r="J603" s="401" t="s">
        <v>107</v>
      </c>
      <c r="K603" s="401" t="s">
        <v>107</v>
      </c>
      <c r="L603" s="401"/>
      <c r="M603" s="401" t="s">
        <v>107</v>
      </c>
      <c r="N603" s="126"/>
      <c r="O603" s="126" t="s">
        <v>107</v>
      </c>
      <c r="P603" s="126" t="s">
        <v>107</v>
      </c>
      <c r="Q603" s="401"/>
      <c r="R603" s="126" t="s">
        <v>107</v>
      </c>
    </row>
    <row r="604" spans="1:19" x14ac:dyDescent="0.2">
      <c r="A604" s="584"/>
      <c r="B604" s="584"/>
      <c r="C604" t="s">
        <v>136</v>
      </c>
      <c r="D604" s="395"/>
      <c r="E604" s="400"/>
      <c r="F604" s="400"/>
      <c r="G604" s="400"/>
      <c r="H604" s="400"/>
      <c r="I604" s="401">
        <v>48</v>
      </c>
      <c r="J604" s="401">
        <v>67</v>
      </c>
      <c r="K604" s="401">
        <v>20</v>
      </c>
      <c r="L604" s="401" t="s">
        <v>107</v>
      </c>
      <c r="M604" s="401">
        <v>115</v>
      </c>
      <c r="N604" s="126">
        <v>46</v>
      </c>
      <c r="O604" s="126">
        <v>86</v>
      </c>
      <c r="P604" s="126">
        <v>19</v>
      </c>
      <c r="Q604" s="126" t="s">
        <v>107</v>
      </c>
      <c r="R604" s="126">
        <v>132</v>
      </c>
    </row>
    <row r="605" spans="1:19" x14ac:dyDescent="0.2">
      <c r="A605" s="584"/>
      <c r="B605" s="584"/>
      <c r="C605" t="s">
        <v>88</v>
      </c>
      <c r="D605" s="395"/>
      <c r="E605" s="400"/>
      <c r="F605" s="400"/>
      <c r="G605" s="400"/>
      <c r="H605" s="400"/>
      <c r="I605" s="401">
        <v>45</v>
      </c>
      <c r="J605" s="401">
        <v>136</v>
      </c>
      <c r="K605" s="401">
        <v>106</v>
      </c>
      <c r="L605" s="401">
        <v>64</v>
      </c>
      <c r="M605" s="401">
        <v>181</v>
      </c>
      <c r="N605" s="126">
        <v>23</v>
      </c>
      <c r="O605" s="126">
        <v>119</v>
      </c>
      <c r="P605" s="126">
        <v>133</v>
      </c>
      <c r="Q605" s="126">
        <v>48</v>
      </c>
      <c r="R605" s="126">
        <v>142</v>
      </c>
    </row>
    <row r="606" spans="1:19" x14ac:dyDescent="0.2">
      <c r="A606" s="584"/>
      <c r="B606" s="584"/>
      <c r="C606" t="s">
        <v>271</v>
      </c>
      <c r="D606" s="395"/>
      <c r="E606" s="400"/>
      <c r="F606" s="400"/>
      <c r="G606" s="400"/>
      <c r="H606" s="400"/>
      <c r="I606" s="401">
        <v>738</v>
      </c>
      <c r="J606" s="287">
        <v>1738</v>
      </c>
      <c r="K606" s="401">
        <v>717</v>
      </c>
      <c r="L606" s="401">
        <v>304</v>
      </c>
      <c r="M606" s="287">
        <v>2476</v>
      </c>
      <c r="N606" s="126">
        <v>703</v>
      </c>
      <c r="O606" s="126">
        <v>1683</v>
      </c>
      <c r="P606" s="126">
        <v>710</v>
      </c>
      <c r="Q606" s="126">
        <v>264</v>
      </c>
      <c r="R606" s="126">
        <v>2386</v>
      </c>
    </row>
    <row r="607" spans="1:19" x14ac:dyDescent="0.2">
      <c r="A607" s="584"/>
      <c r="B607" s="584" t="s">
        <v>274</v>
      </c>
      <c r="C607" t="s">
        <v>100</v>
      </c>
      <c r="D607" s="395"/>
      <c r="E607" s="400"/>
      <c r="F607" s="400"/>
      <c r="G607" s="400"/>
      <c r="H607" s="400"/>
      <c r="I607" s="287">
        <v>58240</v>
      </c>
      <c r="J607" s="287">
        <v>18813</v>
      </c>
      <c r="K607" s="287">
        <v>8115</v>
      </c>
      <c r="L607" s="287">
        <v>6497</v>
      </c>
      <c r="M607" s="402">
        <v>51547</v>
      </c>
      <c r="N607" s="126">
        <v>62989</v>
      </c>
      <c r="O607" s="126">
        <v>20077</v>
      </c>
      <c r="P607" s="126">
        <v>8679</v>
      </c>
      <c r="Q607" s="126">
        <v>6941</v>
      </c>
      <c r="R607" s="126">
        <v>55171</v>
      </c>
      <c r="S607" s="54"/>
    </row>
    <row r="608" spans="1:19" x14ac:dyDescent="0.2">
      <c r="A608" s="584"/>
      <c r="B608" s="584"/>
      <c r="C608" t="s">
        <v>102</v>
      </c>
      <c r="D608" s="395"/>
      <c r="E608" s="400"/>
      <c r="F608" s="400"/>
      <c r="G608" s="400"/>
      <c r="H608" s="400"/>
      <c r="I608" s="287">
        <v>9167</v>
      </c>
      <c r="J608" s="287">
        <v>4850</v>
      </c>
      <c r="K608" s="287">
        <v>2257</v>
      </c>
      <c r="L608" s="287">
        <v>1478</v>
      </c>
      <c r="M608" s="402">
        <v>10319</v>
      </c>
      <c r="N608" s="126">
        <v>10070</v>
      </c>
      <c r="O608" s="126">
        <v>5302</v>
      </c>
      <c r="P608" s="126">
        <v>2479</v>
      </c>
      <c r="Q608" s="126">
        <v>1582</v>
      </c>
      <c r="R608" s="126">
        <v>11275</v>
      </c>
      <c r="S608" s="54"/>
    </row>
    <row r="609" spans="1:19" x14ac:dyDescent="0.2">
      <c r="A609" s="584"/>
      <c r="B609" s="584"/>
      <c r="C609" t="s">
        <v>101</v>
      </c>
      <c r="D609" s="395"/>
      <c r="E609" s="400"/>
      <c r="F609" s="400"/>
      <c r="G609" s="400"/>
      <c r="H609" s="400"/>
      <c r="I609" s="287">
        <v>6776</v>
      </c>
      <c r="J609" s="287">
        <v>1767</v>
      </c>
      <c r="K609" s="401">
        <v>625</v>
      </c>
      <c r="L609" s="401">
        <v>296</v>
      </c>
      <c r="M609" s="402">
        <v>5425</v>
      </c>
      <c r="N609" s="126">
        <v>7541</v>
      </c>
      <c r="O609" s="126">
        <v>1979</v>
      </c>
      <c r="P609" s="126">
        <v>701</v>
      </c>
      <c r="Q609" s="126">
        <v>337</v>
      </c>
      <c r="R609" s="126">
        <v>6046</v>
      </c>
    </row>
    <row r="610" spans="1:19" x14ac:dyDescent="0.2">
      <c r="A610" s="584"/>
      <c r="B610" s="584"/>
      <c r="C610" t="s">
        <v>103</v>
      </c>
      <c r="D610" s="395"/>
      <c r="E610" s="400"/>
      <c r="F610" s="400"/>
      <c r="G610" s="400"/>
      <c r="H610" s="400"/>
      <c r="I610" s="287">
        <v>1498</v>
      </c>
      <c r="J610" s="401">
        <v>627</v>
      </c>
      <c r="K610" s="401">
        <v>209</v>
      </c>
      <c r="L610" s="401">
        <v>128</v>
      </c>
      <c r="M610" s="402">
        <v>1649</v>
      </c>
      <c r="N610" s="126">
        <v>1711</v>
      </c>
      <c r="O610" s="126">
        <v>679</v>
      </c>
      <c r="P610" s="126">
        <v>246</v>
      </c>
      <c r="Q610" s="126">
        <v>142</v>
      </c>
      <c r="R610" s="126">
        <v>1829</v>
      </c>
      <c r="S610" s="54"/>
    </row>
    <row r="611" spans="1:19" x14ac:dyDescent="0.2">
      <c r="A611" s="584"/>
      <c r="B611" s="584"/>
      <c r="C611" t="s">
        <v>104</v>
      </c>
      <c r="D611" s="395"/>
      <c r="E611" s="400"/>
      <c r="F611" s="400"/>
      <c r="G611" s="400"/>
      <c r="H611" s="400"/>
      <c r="I611" s="401">
        <v>729</v>
      </c>
      <c r="J611" s="401">
        <v>334</v>
      </c>
      <c r="K611" s="401">
        <v>150</v>
      </c>
      <c r="L611" s="401">
        <v>106</v>
      </c>
      <c r="M611" s="402">
        <v>716</v>
      </c>
      <c r="N611" s="126">
        <v>762</v>
      </c>
      <c r="O611" s="126">
        <v>363</v>
      </c>
      <c r="P611" s="126">
        <v>155</v>
      </c>
      <c r="Q611" s="126">
        <v>108</v>
      </c>
      <c r="R611" s="126">
        <v>759</v>
      </c>
      <c r="S611" s="54"/>
    </row>
    <row r="612" spans="1:19" x14ac:dyDescent="0.2">
      <c r="A612" s="584"/>
      <c r="B612" s="584"/>
      <c r="C612" t="s">
        <v>105</v>
      </c>
      <c r="D612" s="395"/>
      <c r="E612" s="400"/>
      <c r="F612" s="400"/>
      <c r="G612" s="400"/>
      <c r="H612" s="400"/>
      <c r="I612" s="401">
        <v>167</v>
      </c>
      <c r="J612" s="401">
        <v>45</v>
      </c>
      <c r="K612" s="401">
        <v>24</v>
      </c>
      <c r="L612" s="401">
        <v>15</v>
      </c>
      <c r="M612" s="402">
        <v>142</v>
      </c>
      <c r="N612" s="126">
        <v>197</v>
      </c>
      <c r="O612" s="126">
        <v>52</v>
      </c>
      <c r="P612" s="126">
        <v>31</v>
      </c>
      <c r="Q612" s="126">
        <v>14</v>
      </c>
      <c r="R612" s="126">
        <v>163</v>
      </c>
      <c r="S612" s="54"/>
    </row>
    <row r="613" spans="1:19" x14ac:dyDescent="0.2">
      <c r="A613" s="584"/>
      <c r="B613" s="584"/>
      <c r="C613" t="s">
        <v>136</v>
      </c>
      <c r="D613" s="395"/>
      <c r="E613" s="400"/>
      <c r="F613" s="400"/>
      <c r="G613" s="400"/>
      <c r="H613" s="400"/>
      <c r="I613" s="287">
        <v>3726</v>
      </c>
      <c r="J613" s="287">
        <v>1205</v>
      </c>
      <c r="K613" s="401">
        <v>436</v>
      </c>
      <c r="L613" s="401">
        <v>191</v>
      </c>
      <c r="M613" s="402">
        <v>3400</v>
      </c>
      <c r="N613" s="126">
        <v>4232</v>
      </c>
      <c r="O613" s="126">
        <v>1298</v>
      </c>
      <c r="P613" s="126">
        <v>452</v>
      </c>
      <c r="Q613" s="126">
        <v>210</v>
      </c>
      <c r="R613" s="126">
        <v>3789</v>
      </c>
      <c r="S613" s="54"/>
    </row>
    <row r="614" spans="1:19" x14ac:dyDescent="0.2">
      <c r="A614" s="584"/>
      <c r="B614" s="584"/>
      <c r="C614" t="s">
        <v>88</v>
      </c>
      <c r="D614" s="395"/>
      <c r="E614" s="400"/>
      <c r="F614" s="400"/>
      <c r="G614" s="400"/>
      <c r="H614" s="400"/>
      <c r="I614" s="287">
        <v>90225</v>
      </c>
      <c r="J614" s="287">
        <v>38213</v>
      </c>
      <c r="K614" s="287">
        <v>25384</v>
      </c>
      <c r="L614" s="287">
        <v>24993</v>
      </c>
      <c r="M614" s="402">
        <v>91653</v>
      </c>
      <c r="N614" s="126">
        <v>90658</v>
      </c>
      <c r="O614" s="126">
        <v>37960</v>
      </c>
      <c r="P614" s="126">
        <v>25345</v>
      </c>
      <c r="Q614" s="126">
        <v>25069</v>
      </c>
      <c r="R614" s="126">
        <v>91389</v>
      </c>
      <c r="S614" s="54"/>
    </row>
    <row r="615" spans="1:19" x14ac:dyDescent="0.2">
      <c r="A615" s="584"/>
      <c r="B615" s="584"/>
      <c r="C615" t="s">
        <v>271</v>
      </c>
      <c r="D615" s="395"/>
      <c r="E615" s="400"/>
      <c r="F615" s="400"/>
      <c r="G615" s="400"/>
      <c r="H615" s="400"/>
      <c r="I615" s="287">
        <v>170528</v>
      </c>
      <c r="J615" s="287">
        <v>65854</v>
      </c>
      <c r="K615" s="287">
        <v>37200</v>
      </c>
      <c r="L615" s="287">
        <v>33704</v>
      </c>
      <c r="M615" s="402">
        <v>164851</v>
      </c>
      <c r="N615" s="126">
        <v>178160</v>
      </c>
      <c r="O615" s="126">
        <v>67710</v>
      </c>
      <c r="P615" s="126">
        <v>38088</v>
      </c>
      <c r="Q615" s="126">
        <v>34403</v>
      </c>
      <c r="R615" s="126">
        <v>170421</v>
      </c>
      <c r="S615" s="54"/>
    </row>
    <row r="616" spans="1:19" x14ac:dyDescent="0.2">
      <c r="A616" s="584" t="s">
        <v>25</v>
      </c>
      <c r="B616" s="584" t="s">
        <v>270</v>
      </c>
      <c r="C616" t="s">
        <v>100</v>
      </c>
      <c r="D616" s="151">
        <v>1076</v>
      </c>
      <c r="E616" s="287">
        <v>2160</v>
      </c>
      <c r="F616" s="401">
        <v>822</v>
      </c>
      <c r="G616" s="401">
        <v>477</v>
      </c>
      <c r="H616" s="287">
        <v>3236</v>
      </c>
      <c r="I616" s="401">
        <v>973</v>
      </c>
      <c r="J616" s="287">
        <v>2035</v>
      </c>
      <c r="K616" s="401">
        <v>812</v>
      </c>
      <c r="L616" s="401">
        <v>467</v>
      </c>
      <c r="M616" s="287">
        <v>3008</v>
      </c>
      <c r="N616" s="126">
        <v>957</v>
      </c>
      <c r="O616" s="126">
        <v>1880</v>
      </c>
      <c r="P616" s="126">
        <v>802</v>
      </c>
      <c r="Q616" s="126">
        <v>453</v>
      </c>
      <c r="R616" s="126">
        <v>2837</v>
      </c>
    </row>
    <row r="617" spans="1:19" x14ac:dyDescent="0.2">
      <c r="A617" s="584"/>
      <c r="B617" s="584"/>
      <c r="C617" t="s">
        <v>102</v>
      </c>
      <c r="D617" s="396">
        <v>232</v>
      </c>
      <c r="E617" s="401">
        <v>469</v>
      </c>
      <c r="F617" s="401">
        <v>180</v>
      </c>
      <c r="G617" s="401">
        <v>104</v>
      </c>
      <c r="H617" s="401">
        <v>701</v>
      </c>
      <c r="I617" s="401">
        <v>180</v>
      </c>
      <c r="J617" s="401">
        <v>471</v>
      </c>
      <c r="K617" s="401">
        <v>163</v>
      </c>
      <c r="L617" s="401">
        <v>100</v>
      </c>
      <c r="M617" s="401">
        <v>651</v>
      </c>
      <c r="N617" s="126">
        <v>189</v>
      </c>
      <c r="O617" s="126">
        <v>420</v>
      </c>
      <c r="P617" s="126">
        <v>188</v>
      </c>
      <c r="Q617" s="126">
        <v>91</v>
      </c>
      <c r="R617" s="126">
        <v>609</v>
      </c>
    </row>
    <row r="618" spans="1:19" x14ac:dyDescent="0.2">
      <c r="A618" s="584"/>
      <c r="B618" s="584"/>
      <c r="C618" t="s">
        <v>101</v>
      </c>
      <c r="D618" s="396">
        <v>299</v>
      </c>
      <c r="E618" s="401">
        <v>508</v>
      </c>
      <c r="F618" s="401">
        <v>125</v>
      </c>
      <c r="G618" s="401">
        <v>43</v>
      </c>
      <c r="H618" s="401">
        <v>807</v>
      </c>
      <c r="I618" s="401">
        <v>280</v>
      </c>
      <c r="J618" s="401">
        <v>572</v>
      </c>
      <c r="K618" s="401">
        <v>133</v>
      </c>
      <c r="L618" s="401">
        <v>47</v>
      </c>
      <c r="M618" s="401">
        <v>852</v>
      </c>
      <c r="N618" s="126">
        <v>346</v>
      </c>
      <c r="O618" s="126">
        <v>493</v>
      </c>
      <c r="P618" s="126">
        <v>139</v>
      </c>
      <c r="Q618" s="126">
        <v>57</v>
      </c>
      <c r="R618" s="126">
        <v>839</v>
      </c>
    </row>
    <row r="619" spans="1:19" x14ac:dyDescent="0.2">
      <c r="A619" s="584"/>
      <c r="B619" s="584"/>
      <c r="C619" t="s">
        <v>103</v>
      </c>
      <c r="D619" s="396">
        <v>35</v>
      </c>
      <c r="E619" s="401">
        <v>94</v>
      </c>
      <c r="F619" s="401">
        <v>25</v>
      </c>
      <c r="G619" s="401">
        <v>13</v>
      </c>
      <c r="H619" s="401">
        <v>129</v>
      </c>
      <c r="I619" s="401">
        <v>44</v>
      </c>
      <c r="J619" s="401">
        <v>79</v>
      </c>
      <c r="K619" s="401">
        <v>25</v>
      </c>
      <c r="L619" s="401">
        <v>10</v>
      </c>
      <c r="M619" s="401">
        <v>123</v>
      </c>
      <c r="N619" s="126">
        <v>46</v>
      </c>
      <c r="O619" s="126">
        <v>63</v>
      </c>
      <c r="P619" s="126">
        <v>17</v>
      </c>
      <c r="Q619" s="126" t="s">
        <v>107</v>
      </c>
      <c r="R619" s="126">
        <v>109</v>
      </c>
    </row>
    <row r="620" spans="1:19" x14ac:dyDescent="0.2">
      <c r="A620" s="584"/>
      <c r="B620" s="584"/>
      <c r="C620" t="s">
        <v>104</v>
      </c>
      <c r="D620" s="396">
        <v>31</v>
      </c>
      <c r="E620" s="401">
        <v>75</v>
      </c>
      <c r="F620" s="401">
        <v>39</v>
      </c>
      <c r="G620" s="401">
        <v>29</v>
      </c>
      <c r="H620" s="401">
        <v>106</v>
      </c>
      <c r="I620" s="401">
        <v>43</v>
      </c>
      <c r="J620" s="401">
        <v>82</v>
      </c>
      <c r="K620" s="401">
        <v>30</v>
      </c>
      <c r="L620" s="401">
        <v>21</v>
      </c>
      <c r="M620" s="401">
        <v>125</v>
      </c>
      <c r="N620" s="126">
        <v>43</v>
      </c>
      <c r="O620" s="126">
        <v>75</v>
      </c>
      <c r="P620" s="126">
        <v>32</v>
      </c>
      <c r="Q620" s="126">
        <v>31</v>
      </c>
      <c r="R620" s="126">
        <v>118</v>
      </c>
    </row>
    <row r="621" spans="1:19" x14ac:dyDescent="0.2">
      <c r="A621" s="584"/>
      <c r="B621" s="584"/>
      <c r="C621" t="s">
        <v>105</v>
      </c>
      <c r="D621" s="396">
        <v>11</v>
      </c>
      <c r="E621" s="401">
        <v>17</v>
      </c>
      <c r="F621" s="401" t="s">
        <v>107</v>
      </c>
      <c r="G621" s="401" t="s">
        <v>107</v>
      </c>
      <c r="H621" s="401">
        <v>28</v>
      </c>
      <c r="I621" s="401" t="s">
        <v>107</v>
      </c>
      <c r="J621" s="401" t="s">
        <v>107</v>
      </c>
      <c r="K621" s="401" t="s">
        <v>107</v>
      </c>
      <c r="L621" s="401"/>
      <c r="M621" s="401">
        <v>14</v>
      </c>
      <c r="N621" s="126" t="s">
        <v>107</v>
      </c>
      <c r="O621" s="126" t="s">
        <v>107</v>
      </c>
      <c r="P621" s="126" t="s">
        <v>107</v>
      </c>
      <c r="Q621" s="126" t="s">
        <v>107</v>
      </c>
      <c r="R621" s="126">
        <v>16</v>
      </c>
    </row>
    <row r="622" spans="1:19" x14ac:dyDescent="0.2">
      <c r="A622" s="584"/>
      <c r="B622" s="584"/>
      <c r="C622" t="s">
        <v>136</v>
      </c>
      <c r="D622" s="396">
        <v>107</v>
      </c>
      <c r="E622" s="401">
        <v>171</v>
      </c>
      <c r="F622" s="401">
        <v>35</v>
      </c>
      <c r="G622" s="401">
        <v>16</v>
      </c>
      <c r="H622" s="401">
        <v>278</v>
      </c>
      <c r="I622" s="401">
        <v>107</v>
      </c>
      <c r="J622" s="401">
        <v>183</v>
      </c>
      <c r="K622" s="401">
        <v>52</v>
      </c>
      <c r="L622" s="401">
        <v>14</v>
      </c>
      <c r="M622" s="401">
        <v>290</v>
      </c>
      <c r="N622" s="126">
        <v>116</v>
      </c>
      <c r="O622" s="126">
        <v>161</v>
      </c>
      <c r="P622" s="126">
        <v>53</v>
      </c>
      <c r="Q622" s="126">
        <v>12</v>
      </c>
      <c r="R622" s="126">
        <v>277</v>
      </c>
    </row>
    <row r="623" spans="1:19" x14ac:dyDescent="0.2">
      <c r="A623" s="584"/>
      <c r="B623" s="584"/>
      <c r="C623" t="s">
        <v>88</v>
      </c>
      <c r="D623" s="396">
        <v>123</v>
      </c>
      <c r="E623" s="401">
        <v>686</v>
      </c>
      <c r="F623" s="401">
        <v>547</v>
      </c>
      <c r="G623" s="401">
        <v>363</v>
      </c>
      <c r="H623" s="401">
        <v>809</v>
      </c>
      <c r="I623" s="401">
        <v>126</v>
      </c>
      <c r="J623" s="401">
        <v>590</v>
      </c>
      <c r="K623" s="401">
        <v>564</v>
      </c>
      <c r="L623" s="401">
        <v>318</v>
      </c>
      <c r="M623" s="401">
        <v>716</v>
      </c>
      <c r="N623" s="126">
        <v>85</v>
      </c>
      <c r="O623" s="126">
        <v>439</v>
      </c>
      <c r="P623" s="126">
        <v>534</v>
      </c>
      <c r="Q623" s="126">
        <v>285</v>
      </c>
      <c r="R623" s="126">
        <v>524</v>
      </c>
    </row>
    <row r="624" spans="1:19" x14ac:dyDescent="0.2">
      <c r="A624" s="584"/>
      <c r="B624" s="584"/>
      <c r="C624" t="s">
        <v>271</v>
      </c>
      <c r="D624" s="151">
        <v>1914</v>
      </c>
      <c r="E624" s="287">
        <v>4180</v>
      </c>
      <c r="F624" s="287">
        <v>1777</v>
      </c>
      <c r="G624" s="287">
        <v>1048</v>
      </c>
      <c r="H624" s="287">
        <v>6094</v>
      </c>
      <c r="I624" s="287">
        <v>1759</v>
      </c>
      <c r="J624" s="287">
        <v>4020</v>
      </c>
      <c r="K624" s="287">
        <v>1783</v>
      </c>
      <c r="L624" s="401">
        <v>977</v>
      </c>
      <c r="M624" s="287">
        <v>5779</v>
      </c>
      <c r="N624" s="126">
        <v>1790</v>
      </c>
      <c r="O624" s="126">
        <v>3539</v>
      </c>
      <c r="P624" s="126">
        <v>1770</v>
      </c>
      <c r="Q624" s="126">
        <v>940</v>
      </c>
      <c r="R624" s="126">
        <v>5329</v>
      </c>
    </row>
    <row r="625" spans="1:18" x14ac:dyDescent="0.2">
      <c r="A625" s="584"/>
      <c r="B625" s="584" t="s">
        <v>272</v>
      </c>
      <c r="C625" t="s">
        <v>100</v>
      </c>
      <c r="D625" s="396">
        <v>71</v>
      </c>
      <c r="E625" s="401">
        <v>215</v>
      </c>
      <c r="F625" s="401">
        <v>68</v>
      </c>
      <c r="G625" s="401">
        <v>25</v>
      </c>
      <c r="H625" s="401">
        <v>286</v>
      </c>
      <c r="I625" s="401">
        <v>64</v>
      </c>
      <c r="J625" s="401">
        <v>171</v>
      </c>
      <c r="K625" s="401">
        <v>60</v>
      </c>
      <c r="L625" s="401">
        <v>25</v>
      </c>
      <c r="M625" s="401">
        <v>235</v>
      </c>
      <c r="N625" s="126">
        <v>60</v>
      </c>
      <c r="O625" s="126">
        <v>161</v>
      </c>
      <c r="P625" s="126">
        <v>78</v>
      </c>
      <c r="Q625" s="126">
        <v>25</v>
      </c>
      <c r="R625" s="126">
        <v>221</v>
      </c>
    </row>
    <row r="626" spans="1:18" x14ac:dyDescent="0.2">
      <c r="A626" s="584"/>
      <c r="B626" s="584"/>
      <c r="C626" t="s">
        <v>102</v>
      </c>
      <c r="D626" s="396">
        <v>10</v>
      </c>
      <c r="E626" s="401">
        <v>29</v>
      </c>
      <c r="F626" s="401">
        <v>14</v>
      </c>
      <c r="G626" s="401" t="s">
        <v>107</v>
      </c>
      <c r="H626" s="401">
        <v>39</v>
      </c>
      <c r="I626" s="401" t="s">
        <v>107</v>
      </c>
      <c r="J626" s="401">
        <v>28</v>
      </c>
      <c r="K626" s="401">
        <v>12</v>
      </c>
      <c r="L626" s="401" t="s">
        <v>107</v>
      </c>
      <c r="M626" s="401">
        <v>36</v>
      </c>
      <c r="N626" s="126" t="s">
        <v>107</v>
      </c>
      <c r="O626" s="126">
        <v>31</v>
      </c>
      <c r="P626" s="126">
        <v>14</v>
      </c>
      <c r="Q626" s="126">
        <v>11</v>
      </c>
      <c r="R626" s="126">
        <v>39</v>
      </c>
    </row>
    <row r="627" spans="1:18" x14ac:dyDescent="0.2">
      <c r="A627" s="584"/>
      <c r="B627" s="584"/>
      <c r="C627" t="s">
        <v>101</v>
      </c>
      <c r="D627" s="396">
        <v>14</v>
      </c>
      <c r="E627" s="401">
        <v>39</v>
      </c>
      <c r="F627" s="401">
        <v>12</v>
      </c>
      <c r="G627" s="401" t="s">
        <v>107</v>
      </c>
      <c r="H627" s="401">
        <v>53</v>
      </c>
      <c r="I627" s="401">
        <v>12</v>
      </c>
      <c r="J627" s="401">
        <v>29</v>
      </c>
      <c r="K627" s="401">
        <v>14</v>
      </c>
      <c r="L627" s="401" t="s">
        <v>107</v>
      </c>
      <c r="M627" s="401">
        <v>41</v>
      </c>
      <c r="N627" s="126">
        <v>20</v>
      </c>
      <c r="O627" s="126">
        <v>45</v>
      </c>
      <c r="P627" s="126">
        <v>17</v>
      </c>
      <c r="Q627" s="126" t="s">
        <v>107</v>
      </c>
      <c r="R627" s="126">
        <v>65</v>
      </c>
    </row>
    <row r="628" spans="1:18" x14ac:dyDescent="0.2">
      <c r="A628" s="584"/>
      <c r="B628" s="584"/>
      <c r="C628" t="s">
        <v>103</v>
      </c>
      <c r="D628" s="396" t="s">
        <v>107</v>
      </c>
      <c r="E628" s="401">
        <v>11</v>
      </c>
      <c r="F628" s="401" t="s">
        <v>107</v>
      </c>
      <c r="G628" s="401" t="s">
        <v>107</v>
      </c>
      <c r="H628" s="401">
        <v>13</v>
      </c>
      <c r="I628" s="401" t="s">
        <v>107</v>
      </c>
      <c r="J628" s="401">
        <v>11</v>
      </c>
      <c r="K628" s="401" t="s">
        <v>107</v>
      </c>
      <c r="L628" s="401" t="s">
        <v>107</v>
      </c>
      <c r="M628" s="401">
        <v>12</v>
      </c>
      <c r="N628" s="126" t="s">
        <v>107</v>
      </c>
      <c r="O628" s="126">
        <v>10</v>
      </c>
      <c r="P628" s="126" t="s">
        <v>107</v>
      </c>
      <c r="Q628" s="401"/>
      <c r="R628" s="126">
        <v>16</v>
      </c>
    </row>
    <row r="629" spans="1:18" x14ac:dyDescent="0.2">
      <c r="A629" s="584"/>
      <c r="B629" s="584"/>
      <c r="C629" t="s">
        <v>104</v>
      </c>
      <c r="D629" s="396" t="s">
        <v>107</v>
      </c>
      <c r="E629" s="401">
        <v>10</v>
      </c>
      <c r="F629" s="401" t="s">
        <v>107</v>
      </c>
      <c r="G629" s="401" t="s">
        <v>107</v>
      </c>
      <c r="H629" s="401">
        <v>14</v>
      </c>
      <c r="I629" s="401" t="s">
        <v>107</v>
      </c>
      <c r="J629" s="401">
        <v>12</v>
      </c>
      <c r="K629" s="401" t="s">
        <v>107</v>
      </c>
      <c r="L629" s="401"/>
      <c r="M629" s="401">
        <v>17</v>
      </c>
      <c r="N629" s="126" t="s">
        <v>107</v>
      </c>
      <c r="O629" s="126">
        <v>11</v>
      </c>
      <c r="P629" s="126" t="s">
        <v>107</v>
      </c>
      <c r="Q629" s="126" t="s">
        <v>107</v>
      </c>
      <c r="R629" s="126">
        <v>14</v>
      </c>
    </row>
    <row r="630" spans="1:18" x14ac:dyDescent="0.2">
      <c r="A630" s="584"/>
      <c r="B630" s="584"/>
      <c r="C630" t="s">
        <v>105</v>
      </c>
      <c r="D630" s="396"/>
      <c r="E630" s="401" t="s">
        <v>107</v>
      </c>
      <c r="F630" s="401"/>
      <c r="G630" s="401"/>
      <c r="H630" s="401" t="s">
        <v>107</v>
      </c>
      <c r="I630" s="401"/>
      <c r="J630" s="401" t="s">
        <v>107</v>
      </c>
      <c r="K630" s="401"/>
      <c r="L630" s="401"/>
      <c r="M630" s="401" t="s">
        <v>107</v>
      </c>
      <c r="N630" s="126" t="s">
        <v>107</v>
      </c>
      <c r="O630" s="401"/>
      <c r="P630" s="126" t="s">
        <v>107</v>
      </c>
      <c r="Q630" s="401"/>
      <c r="R630" s="126" t="s">
        <v>107</v>
      </c>
    </row>
    <row r="631" spans="1:18" x14ac:dyDescent="0.2">
      <c r="A631" s="584"/>
      <c r="B631" s="584"/>
      <c r="C631" t="s">
        <v>136</v>
      </c>
      <c r="D631" s="396" t="s">
        <v>107</v>
      </c>
      <c r="E631" s="401">
        <v>23</v>
      </c>
      <c r="F631" s="401" t="s">
        <v>107</v>
      </c>
      <c r="G631" s="401"/>
      <c r="H631" s="401">
        <v>30</v>
      </c>
      <c r="I631" s="401" t="s">
        <v>107</v>
      </c>
      <c r="J631" s="401">
        <v>22</v>
      </c>
      <c r="K631" s="401" t="s">
        <v>107</v>
      </c>
      <c r="L631" s="401" t="s">
        <v>107</v>
      </c>
      <c r="M631" s="401">
        <v>31</v>
      </c>
      <c r="N631" s="126" t="s">
        <v>107</v>
      </c>
      <c r="O631" s="126">
        <v>13</v>
      </c>
      <c r="P631" s="126" t="s">
        <v>107</v>
      </c>
      <c r="Q631" s="126" t="s">
        <v>107</v>
      </c>
      <c r="R631" s="126">
        <v>20</v>
      </c>
    </row>
    <row r="632" spans="1:18" x14ac:dyDescent="0.2">
      <c r="A632" s="584"/>
      <c r="B632" s="584"/>
      <c r="C632" t="s">
        <v>88</v>
      </c>
      <c r="D632" s="396">
        <v>13</v>
      </c>
      <c r="E632" s="401">
        <v>71</v>
      </c>
      <c r="F632" s="401">
        <v>74</v>
      </c>
      <c r="G632" s="401">
        <v>36</v>
      </c>
      <c r="H632" s="401">
        <v>84</v>
      </c>
      <c r="I632" s="401">
        <v>13</v>
      </c>
      <c r="J632" s="401">
        <v>48</v>
      </c>
      <c r="K632" s="401">
        <v>65</v>
      </c>
      <c r="L632" s="401">
        <v>34</v>
      </c>
      <c r="M632" s="401">
        <v>61</v>
      </c>
      <c r="N632" s="126">
        <v>11</v>
      </c>
      <c r="O632" s="126">
        <v>31</v>
      </c>
      <c r="P632" s="126">
        <v>47</v>
      </c>
      <c r="Q632" s="126">
        <v>33</v>
      </c>
      <c r="R632" s="126">
        <v>42</v>
      </c>
    </row>
    <row r="633" spans="1:18" x14ac:dyDescent="0.2">
      <c r="A633" s="584"/>
      <c r="B633" s="584"/>
      <c r="C633" t="s">
        <v>271</v>
      </c>
      <c r="D633" s="396">
        <v>121</v>
      </c>
      <c r="E633" s="401">
        <v>399</v>
      </c>
      <c r="F633" s="401">
        <v>178</v>
      </c>
      <c r="G633" s="401">
        <v>75</v>
      </c>
      <c r="H633" s="401">
        <v>520</v>
      </c>
      <c r="I633" s="401">
        <v>112</v>
      </c>
      <c r="J633" s="401">
        <v>322</v>
      </c>
      <c r="K633" s="401">
        <v>156</v>
      </c>
      <c r="L633" s="401">
        <v>65</v>
      </c>
      <c r="M633" s="401">
        <v>434</v>
      </c>
      <c r="N633" s="126">
        <v>116</v>
      </c>
      <c r="O633" s="126">
        <v>302</v>
      </c>
      <c r="P633" s="126">
        <v>163</v>
      </c>
      <c r="Q633" s="126">
        <v>72</v>
      </c>
      <c r="R633" s="126">
        <v>418</v>
      </c>
    </row>
    <row r="634" spans="1:18" x14ac:dyDescent="0.2">
      <c r="A634" s="584"/>
      <c r="B634" s="584" t="s">
        <v>273</v>
      </c>
      <c r="C634" t="s">
        <v>100</v>
      </c>
      <c r="D634" s="395"/>
      <c r="E634" s="400"/>
      <c r="F634" s="400"/>
      <c r="G634" s="400"/>
      <c r="H634" s="400"/>
      <c r="I634" s="401">
        <v>524</v>
      </c>
      <c r="J634" s="287">
        <v>1109</v>
      </c>
      <c r="K634" s="401">
        <v>404</v>
      </c>
      <c r="L634" s="401">
        <v>182</v>
      </c>
      <c r="M634" s="287">
        <v>1633</v>
      </c>
      <c r="N634" s="126">
        <v>465</v>
      </c>
      <c r="O634" s="126">
        <v>1076</v>
      </c>
      <c r="P634" s="126">
        <v>437</v>
      </c>
      <c r="Q634" s="126">
        <v>197</v>
      </c>
      <c r="R634" s="126">
        <v>1541</v>
      </c>
    </row>
    <row r="635" spans="1:18" x14ac:dyDescent="0.2">
      <c r="A635" s="584"/>
      <c r="B635" s="584"/>
      <c r="C635" t="s">
        <v>102</v>
      </c>
      <c r="D635" s="395"/>
      <c r="E635" s="400"/>
      <c r="F635" s="400"/>
      <c r="G635" s="400"/>
      <c r="H635" s="400"/>
      <c r="I635" s="401">
        <v>103</v>
      </c>
      <c r="J635" s="401">
        <v>210</v>
      </c>
      <c r="K635" s="401">
        <v>89</v>
      </c>
      <c r="L635" s="401">
        <v>39</v>
      </c>
      <c r="M635" s="401">
        <v>313</v>
      </c>
      <c r="N635" s="126">
        <v>77</v>
      </c>
      <c r="O635" s="126">
        <v>206</v>
      </c>
      <c r="P635" s="126">
        <v>74</v>
      </c>
      <c r="Q635" s="126">
        <v>42</v>
      </c>
      <c r="R635" s="126">
        <v>283</v>
      </c>
    </row>
    <row r="636" spans="1:18" x14ac:dyDescent="0.2">
      <c r="A636" s="584"/>
      <c r="B636" s="584"/>
      <c r="C636" t="s">
        <v>101</v>
      </c>
      <c r="D636" s="395"/>
      <c r="E636" s="400"/>
      <c r="F636" s="400"/>
      <c r="G636" s="400"/>
      <c r="H636" s="400"/>
      <c r="I636" s="401">
        <v>138</v>
      </c>
      <c r="J636" s="401">
        <v>256</v>
      </c>
      <c r="K636" s="401">
        <v>58</v>
      </c>
      <c r="L636" s="401">
        <v>13</v>
      </c>
      <c r="M636" s="401">
        <v>394</v>
      </c>
      <c r="N636" s="126">
        <v>147</v>
      </c>
      <c r="O636" s="126">
        <v>291</v>
      </c>
      <c r="P636" s="126">
        <v>59</v>
      </c>
      <c r="Q636" s="126">
        <v>19</v>
      </c>
      <c r="R636" s="126">
        <v>438</v>
      </c>
    </row>
    <row r="637" spans="1:18" x14ac:dyDescent="0.2">
      <c r="A637" s="584"/>
      <c r="B637" s="584"/>
      <c r="C637" t="s">
        <v>103</v>
      </c>
      <c r="D637" s="395"/>
      <c r="E637" s="400"/>
      <c r="F637" s="400"/>
      <c r="G637" s="400"/>
      <c r="H637" s="400"/>
      <c r="I637" s="401">
        <v>15</v>
      </c>
      <c r="J637" s="401">
        <v>33</v>
      </c>
      <c r="K637" s="401">
        <v>12</v>
      </c>
      <c r="L637" s="401" t="s">
        <v>107</v>
      </c>
      <c r="M637" s="401">
        <v>48</v>
      </c>
      <c r="N637" s="126">
        <v>26</v>
      </c>
      <c r="O637" s="126">
        <v>45</v>
      </c>
      <c r="P637" s="126">
        <v>11</v>
      </c>
      <c r="Q637" s="126" t="s">
        <v>107</v>
      </c>
      <c r="R637" s="126">
        <v>71</v>
      </c>
    </row>
    <row r="638" spans="1:18" x14ac:dyDescent="0.2">
      <c r="A638" s="584"/>
      <c r="B638" s="584"/>
      <c r="C638" t="s">
        <v>104</v>
      </c>
      <c r="D638" s="395"/>
      <c r="E638" s="400"/>
      <c r="F638" s="400"/>
      <c r="G638" s="400"/>
      <c r="H638" s="400"/>
      <c r="I638" s="401">
        <v>16</v>
      </c>
      <c r="J638" s="401">
        <v>39</v>
      </c>
      <c r="K638" s="401">
        <v>26</v>
      </c>
      <c r="L638" s="401">
        <v>16</v>
      </c>
      <c r="M638" s="401">
        <v>55</v>
      </c>
      <c r="N638" s="126">
        <v>23</v>
      </c>
      <c r="O638" s="126">
        <v>42</v>
      </c>
      <c r="P638" s="126">
        <v>19</v>
      </c>
      <c r="Q638" s="126">
        <v>13</v>
      </c>
      <c r="R638" s="126">
        <v>65</v>
      </c>
    </row>
    <row r="639" spans="1:18" x14ac:dyDescent="0.2">
      <c r="A639" s="584"/>
      <c r="B639" s="584"/>
      <c r="C639" t="s">
        <v>105</v>
      </c>
      <c r="D639" s="395"/>
      <c r="E639" s="400"/>
      <c r="F639" s="400"/>
      <c r="G639" s="400"/>
      <c r="H639" s="400"/>
      <c r="I639" s="401" t="s">
        <v>107</v>
      </c>
      <c r="J639" s="401" t="s">
        <v>107</v>
      </c>
      <c r="K639" s="401" t="s">
        <v>107</v>
      </c>
      <c r="L639" s="401" t="s">
        <v>107</v>
      </c>
      <c r="M639" s="401">
        <v>10</v>
      </c>
      <c r="N639" s="126" t="s">
        <v>107</v>
      </c>
      <c r="O639" s="126" t="s">
        <v>107</v>
      </c>
      <c r="P639" s="126"/>
      <c r="Q639" s="401"/>
      <c r="R639" s="126" t="s">
        <v>107</v>
      </c>
    </row>
    <row r="640" spans="1:18" x14ac:dyDescent="0.2">
      <c r="A640" s="584"/>
      <c r="B640" s="584"/>
      <c r="C640" t="s">
        <v>136</v>
      </c>
      <c r="D640" s="395"/>
      <c r="E640" s="400"/>
      <c r="F640" s="400"/>
      <c r="G640" s="400"/>
      <c r="H640" s="400"/>
      <c r="I640" s="401">
        <v>54</v>
      </c>
      <c r="J640" s="401">
        <v>74</v>
      </c>
      <c r="K640" s="401">
        <v>14</v>
      </c>
      <c r="L640" s="401" t="s">
        <v>107</v>
      </c>
      <c r="M640" s="401">
        <v>128</v>
      </c>
      <c r="N640" s="126">
        <v>56</v>
      </c>
      <c r="O640" s="126">
        <v>99</v>
      </c>
      <c r="P640" s="126">
        <v>35</v>
      </c>
      <c r="Q640" s="126" t="s">
        <v>107</v>
      </c>
      <c r="R640" s="126">
        <v>155</v>
      </c>
    </row>
    <row r="641" spans="1:19" x14ac:dyDescent="0.2">
      <c r="A641" s="584"/>
      <c r="B641" s="584"/>
      <c r="C641" t="s">
        <v>88</v>
      </c>
      <c r="D641" s="395"/>
      <c r="E641" s="400"/>
      <c r="F641" s="400"/>
      <c r="G641" s="400"/>
      <c r="H641" s="400"/>
      <c r="I641" s="401">
        <v>57</v>
      </c>
      <c r="J641" s="401">
        <v>304</v>
      </c>
      <c r="K641" s="401">
        <v>232</v>
      </c>
      <c r="L641" s="401">
        <v>116</v>
      </c>
      <c r="M641" s="401">
        <v>361</v>
      </c>
      <c r="N641" s="126">
        <v>56</v>
      </c>
      <c r="O641" s="126">
        <v>282</v>
      </c>
      <c r="P641" s="126">
        <v>260</v>
      </c>
      <c r="Q641" s="126">
        <v>125</v>
      </c>
      <c r="R641" s="126">
        <v>338</v>
      </c>
    </row>
    <row r="642" spans="1:19" x14ac:dyDescent="0.2">
      <c r="A642" s="584"/>
      <c r="B642" s="584"/>
      <c r="C642" t="s">
        <v>271</v>
      </c>
      <c r="D642" s="395"/>
      <c r="E642" s="400"/>
      <c r="F642" s="400"/>
      <c r="G642" s="400"/>
      <c r="H642" s="400"/>
      <c r="I642" s="401">
        <v>911</v>
      </c>
      <c r="J642" s="287">
        <v>2031</v>
      </c>
      <c r="K642" s="401">
        <v>835</v>
      </c>
      <c r="L642" s="401">
        <v>379</v>
      </c>
      <c r="M642" s="287">
        <v>2942</v>
      </c>
      <c r="N642" s="126">
        <v>855</v>
      </c>
      <c r="O642" s="126">
        <v>2044</v>
      </c>
      <c r="P642" s="126">
        <v>895</v>
      </c>
      <c r="Q642" s="126">
        <v>409</v>
      </c>
      <c r="R642" s="126">
        <v>2899</v>
      </c>
    </row>
    <row r="643" spans="1:19" x14ac:dyDescent="0.2">
      <c r="A643" s="584"/>
      <c r="B643" s="584" t="s">
        <v>274</v>
      </c>
      <c r="C643" t="s">
        <v>100</v>
      </c>
      <c r="D643" s="395"/>
      <c r="E643" s="400"/>
      <c r="F643" s="400"/>
      <c r="G643" s="400"/>
      <c r="H643" s="400"/>
      <c r="I643" s="287">
        <v>48657</v>
      </c>
      <c r="J643" s="287">
        <v>16010</v>
      </c>
      <c r="K643" s="287">
        <v>7105</v>
      </c>
      <c r="L643" s="287">
        <v>8224</v>
      </c>
      <c r="M643" s="402">
        <v>43328</v>
      </c>
      <c r="N643" s="126">
        <v>53312</v>
      </c>
      <c r="O643" s="126">
        <v>17420</v>
      </c>
      <c r="P643" s="126">
        <v>7719</v>
      </c>
      <c r="Q643" s="126">
        <v>8872</v>
      </c>
      <c r="R643" s="126">
        <v>47238</v>
      </c>
      <c r="S643" s="54"/>
    </row>
    <row r="644" spans="1:19" x14ac:dyDescent="0.2">
      <c r="A644" s="584"/>
      <c r="B644" s="584"/>
      <c r="C644" t="s">
        <v>102</v>
      </c>
      <c r="D644" s="395"/>
      <c r="E644" s="400"/>
      <c r="F644" s="400"/>
      <c r="G644" s="400"/>
      <c r="H644" s="400"/>
      <c r="I644" s="287">
        <v>10023</v>
      </c>
      <c r="J644" s="287">
        <v>3587</v>
      </c>
      <c r="K644" s="287">
        <v>1659</v>
      </c>
      <c r="L644" s="287">
        <v>1345</v>
      </c>
      <c r="M644" s="402">
        <v>9330</v>
      </c>
      <c r="N644" s="126">
        <v>11042</v>
      </c>
      <c r="O644" s="126">
        <v>3960</v>
      </c>
      <c r="P644" s="126">
        <v>1797</v>
      </c>
      <c r="Q644" s="126">
        <v>1438</v>
      </c>
      <c r="R644" s="126">
        <v>10233</v>
      </c>
      <c r="S644" s="54"/>
    </row>
    <row r="645" spans="1:19" x14ac:dyDescent="0.2">
      <c r="A645" s="584"/>
      <c r="B645" s="584"/>
      <c r="C645" t="s">
        <v>101</v>
      </c>
      <c r="D645" s="395"/>
      <c r="E645" s="400"/>
      <c r="F645" s="400"/>
      <c r="G645" s="400"/>
      <c r="H645" s="400"/>
      <c r="I645" s="287">
        <v>11051</v>
      </c>
      <c r="J645" s="287">
        <v>2896</v>
      </c>
      <c r="K645" s="287">
        <v>1098</v>
      </c>
      <c r="L645" s="401">
        <v>593</v>
      </c>
      <c r="M645" s="402">
        <v>8977</v>
      </c>
      <c r="N645" s="126">
        <v>12803</v>
      </c>
      <c r="O645" s="126">
        <v>3233</v>
      </c>
      <c r="P645" s="126">
        <v>1250</v>
      </c>
      <c r="Q645" s="126">
        <v>679</v>
      </c>
      <c r="R645" s="126">
        <v>10219</v>
      </c>
    </row>
    <row r="646" spans="1:19" x14ac:dyDescent="0.2">
      <c r="A646" s="584"/>
      <c r="B646" s="584"/>
      <c r="C646" t="s">
        <v>103</v>
      </c>
      <c r="D646" s="395"/>
      <c r="E646" s="400"/>
      <c r="F646" s="400"/>
      <c r="G646" s="400"/>
      <c r="H646" s="400"/>
      <c r="I646" s="287">
        <v>2070</v>
      </c>
      <c r="J646" s="401">
        <v>905</v>
      </c>
      <c r="K646" s="401">
        <v>245</v>
      </c>
      <c r="L646" s="401">
        <v>116</v>
      </c>
      <c r="M646" s="402">
        <v>2469</v>
      </c>
      <c r="N646" s="126">
        <v>2266</v>
      </c>
      <c r="O646" s="126">
        <v>1008</v>
      </c>
      <c r="P646" s="126">
        <v>250</v>
      </c>
      <c r="Q646" s="126">
        <v>136</v>
      </c>
      <c r="R646" s="126">
        <v>2714</v>
      </c>
      <c r="S646" s="54"/>
    </row>
    <row r="647" spans="1:19" x14ac:dyDescent="0.2">
      <c r="A647" s="584"/>
      <c r="B647" s="584"/>
      <c r="C647" t="s">
        <v>104</v>
      </c>
      <c r="D647" s="395"/>
      <c r="E647" s="400"/>
      <c r="F647" s="400"/>
      <c r="G647" s="400"/>
      <c r="H647" s="400"/>
      <c r="I647" s="287">
        <v>2059</v>
      </c>
      <c r="J647" s="401">
        <v>526</v>
      </c>
      <c r="K647" s="401">
        <v>227</v>
      </c>
      <c r="L647" s="401">
        <v>279</v>
      </c>
      <c r="M647" s="402">
        <v>1658</v>
      </c>
      <c r="N647" s="126">
        <v>2304</v>
      </c>
      <c r="O647" s="126">
        <v>588</v>
      </c>
      <c r="P647" s="126">
        <v>262</v>
      </c>
      <c r="Q647" s="126">
        <v>296</v>
      </c>
      <c r="R647" s="126">
        <v>1860</v>
      </c>
      <c r="S647" s="54"/>
    </row>
    <row r="648" spans="1:19" x14ac:dyDescent="0.2">
      <c r="A648" s="584"/>
      <c r="B648" s="584"/>
      <c r="C648" t="s">
        <v>105</v>
      </c>
      <c r="D648" s="395"/>
      <c r="E648" s="400"/>
      <c r="F648" s="400"/>
      <c r="G648" s="400"/>
      <c r="H648" s="400"/>
      <c r="I648" s="401">
        <v>264</v>
      </c>
      <c r="J648" s="401">
        <v>160</v>
      </c>
      <c r="K648" s="401">
        <v>65</v>
      </c>
      <c r="L648" s="401">
        <v>23</v>
      </c>
      <c r="M648" s="402">
        <v>327</v>
      </c>
      <c r="N648" s="126">
        <v>305</v>
      </c>
      <c r="O648" s="126">
        <v>163</v>
      </c>
      <c r="P648" s="126">
        <v>69</v>
      </c>
      <c r="Q648" s="126">
        <v>24</v>
      </c>
      <c r="R648" s="126">
        <v>354</v>
      </c>
      <c r="S648" s="54"/>
    </row>
    <row r="649" spans="1:19" x14ac:dyDescent="0.2">
      <c r="A649" s="584"/>
      <c r="B649" s="584"/>
      <c r="C649" t="s">
        <v>136</v>
      </c>
      <c r="D649" s="395"/>
      <c r="E649" s="400"/>
      <c r="F649" s="400"/>
      <c r="G649" s="400"/>
      <c r="H649" s="400"/>
      <c r="I649" s="287">
        <v>5560</v>
      </c>
      <c r="J649" s="287">
        <v>1245</v>
      </c>
      <c r="K649" s="401">
        <v>480</v>
      </c>
      <c r="L649" s="401">
        <v>410</v>
      </c>
      <c r="M649" s="402">
        <v>4386</v>
      </c>
      <c r="N649" s="126">
        <v>6058</v>
      </c>
      <c r="O649" s="126">
        <v>1337</v>
      </c>
      <c r="P649" s="126">
        <v>514</v>
      </c>
      <c r="Q649" s="126">
        <v>426</v>
      </c>
      <c r="R649" s="126">
        <v>4737</v>
      </c>
      <c r="S649" s="54"/>
    </row>
    <row r="650" spans="1:19" x14ac:dyDescent="0.2">
      <c r="A650" s="584"/>
      <c r="B650" s="584"/>
      <c r="C650" t="s">
        <v>88</v>
      </c>
      <c r="D650" s="395"/>
      <c r="E650" s="400"/>
      <c r="F650" s="400"/>
      <c r="G650" s="400"/>
      <c r="H650" s="400"/>
      <c r="I650" s="287">
        <v>83237</v>
      </c>
      <c r="J650" s="287">
        <v>53218</v>
      </c>
      <c r="K650" s="287">
        <v>39047</v>
      </c>
      <c r="L650" s="287">
        <v>51126</v>
      </c>
      <c r="M650" s="402">
        <v>108484</v>
      </c>
      <c r="N650" s="126">
        <v>84086</v>
      </c>
      <c r="O650" s="126">
        <v>53455</v>
      </c>
      <c r="P650" s="126">
        <v>39437</v>
      </c>
      <c r="Q650" s="126">
        <v>51561</v>
      </c>
      <c r="R650" s="126">
        <v>109065</v>
      </c>
      <c r="S650" s="54"/>
    </row>
    <row r="651" spans="1:19" x14ac:dyDescent="0.2">
      <c r="A651" s="584"/>
      <c r="B651" s="584"/>
      <c r="C651" t="s">
        <v>271</v>
      </c>
      <c r="D651" s="395"/>
      <c r="E651" s="400"/>
      <c r="F651" s="400"/>
      <c r="G651" s="400"/>
      <c r="H651" s="400"/>
      <c r="I651" s="287">
        <v>162921</v>
      </c>
      <c r="J651" s="287">
        <v>78547</v>
      </c>
      <c r="K651" s="287">
        <v>49926</v>
      </c>
      <c r="L651" s="287">
        <v>62116</v>
      </c>
      <c r="M651" s="402">
        <v>178959</v>
      </c>
      <c r="N651" s="126">
        <v>172176</v>
      </c>
      <c r="O651" s="126">
        <v>81164</v>
      </c>
      <c r="P651" s="126">
        <v>51298</v>
      </c>
      <c r="Q651" s="126">
        <v>63432</v>
      </c>
      <c r="R651" s="126">
        <v>186420</v>
      </c>
      <c r="S651" s="54"/>
    </row>
    <row r="652" spans="1:19" x14ac:dyDescent="0.2">
      <c r="A652" s="584" t="s">
        <v>26</v>
      </c>
      <c r="B652" s="584" t="s">
        <v>270</v>
      </c>
      <c r="C652" t="s">
        <v>100</v>
      </c>
      <c r="D652" s="151">
        <v>1782</v>
      </c>
      <c r="E652" s="287">
        <v>4284</v>
      </c>
      <c r="F652" s="287">
        <v>2068</v>
      </c>
      <c r="G652" s="287">
        <v>1418</v>
      </c>
      <c r="H652" s="287">
        <v>6066</v>
      </c>
      <c r="I652" s="287">
        <v>1732</v>
      </c>
      <c r="J652" s="287">
        <v>3977</v>
      </c>
      <c r="K652" s="287">
        <v>1691</v>
      </c>
      <c r="L652" s="401">
        <v>901</v>
      </c>
      <c r="M652" s="287">
        <v>5709</v>
      </c>
      <c r="N652" s="126">
        <v>1593</v>
      </c>
      <c r="O652" s="126">
        <v>3693</v>
      </c>
      <c r="P652" s="126">
        <v>1925</v>
      </c>
      <c r="Q652" s="126">
        <v>1005</v>
      </c>
      <c r="R652" s="126">
        <v>5286</v>
      </c>
    </row>
    <row r="653" spans="1:19" x14ac:dyDescent="0.2">
      <c r="A653" s="584"/>
      <c r="B653" s="584"/>
      <c r="C653" t="s">
        <v>102</v>
      </c>
      <c r="D653" s="396">
        <v>271</v>
      </c>
      <c r="E653" s="401">
        <v>676</v>
      </c>
      <c r="F653" s="401">
        <v>308</v>
      </c>
      <c r="G653" s="401">
        <v>150</v>
      </c>
      <c r="H653" s="401">
        <v>947</v>
      </c>
      <c r="I653" s="401">
        <v>232</v>
      </c>
      <c r="J653" s="401">
        <v>623</v>
      </c>
      <c r="K653" s="401">
        <v>286</v>
      </c>
      <c r="L653" s="401">
        <v>147</v>
      </c>
      <c r="M653" s="401">
        <v>855</v>
      </c>
      <c r="N653" s="126">
        <v>234</v>
      </c>
      <c r="O653" s="126">
        <v>642</v>
      </c>
      <c r="P653" s="126">
        <v>313</v>
      </c>
      <c r="Q653" s="126">
        <v>188</v>
      </c>
      <c r="R653" s="126">
        <v>876</v>
      </c>
    </row>
    <row r="654" spans="1:19" x14ac:dyDescent="0.2">
      <c r="A654" s="584"/>
      <c r="B654" s="584"/>
      <c r="C654" t="s">
        <v>101</v>
      </c>
      <c r="D654" s="396">
        <v>55</v>
      </c>
      <c r="E654" s="401">
        <v>105</v>
      </c>
      <c r="F654" s="401">
        <v>46</v>
      </c>
      <c r="G654" s="401">
        <v>21</v>
      </c>
      <c r="H654" s="401">
        <v>160</v>
      </c>
      <c r="I654" s="401">
        <v>46</v>
      </c>
      <c r="J654" s="401">
        <v>98</v>
      </c>
      <c r="K654" s="401">
        <v>28</v>
      </c>
      <c r="L654" s="401">
        <v>17</v>
      </c>
      <c r="M654" s="401">
        <v>144</v>
      </c>
      <c r="N654" s="126">
        <v>61</v>
      </c>
      <c r="O654" s="126">
        <v>93</v>
      </c>
      <c r="P654" s="126">
        <v>33</v>
      </c>
      <c r="Q654" s="126">
        <v>27</v>
      </c>
      <c r="R654" s="126">
        <v>154</v>
      </c>
    </row>
    <row r="655" spans="1:19" x14ac:dyDescent="0.2">
      <c r="A655" s="584"/>
      <c r="B655" s="584"/>
      <c r="C655" t="s">
        <v>103</v>
      </c>
      <c r="D655" s="396">
        <v>14</v>
      </c>
      <c r="E655" s="401">
        <v>16</v>
      </c>
      <c r="F655" s="401" t="s">
        <v>107</v>
      </c>
      <c r="G655" s="401">
        <v>11</v>
      </c>
      <c r="H655" s="401">
        <v>30</v>
      </c>
      <c r="I655" s="401" t="s">
        <v>107</v>
      </c>
      <c r="J655" s="401">
        <v>13</v>
      </c>
      <c r="K655" s="401" t="s">
        <v>107</v>
      </c>
      <c r="L655" s="401" t="s">
        <v>107</v>
      </c>
      <c r="M655" s="401">
        <v>20</v>
      </c>
      <c r="N655" s="126">
        <v>12</v>
      </c>
      <c r="O655" s="126">
        <v>21</v>
      </c>
      <c r="P655" s="126" t="s">
        <v>107</v>
      </c>
      <c r="Q655" s="126" t="s">
        <v>107</v>
      </c>
      <c r="R655" s="126">
        <v>33</v>
      </c>
    </row>
    <row r="656" spans="1:19" x14ac:dyDescent="0.2">
      <c r="A656" s="584"/>
      <c r="B656" s="584"/>
      <c r="C656" t="s">
        <v>104</v>
      </c>
      <c r="D656" s="396" t="s">
        <v>107</v>
      </c>
      <c r="E656" s="401" t="s">
        <v>107</v>
      </c>
      <c r="F656" s="401" t="s">
        <v>107</v>
      </c>
      <c r="G656" s="401">
        <v>11</v>
      </c>
      <c r="H656" s="401">
        <v>12</v>
      </c>
      <c r="I656" s="401" t="s">
        <v>107</v>
      </c>
      <c r="J656" s="401" t="s">
        <v>107</v>
      </c>
      <c r="K656" s="401" t="s">
        <v>107</v>
      </c>
      <c r="L656" s="401" t="s">
        <v>107</v>
      </c>
      <c r="M656" s="401">
        <v>12</v>
      </c>
      <c r="N656" s="126" t="s">
        <v>107</v>
      </c>
      <c r="O656" s="126">
        <v>16</v>
      </c>
      <c r="P656" s="126" t="s">
        <v>107</v>
      </c>
      <c r="Q656" s="126" t="s">
        <v>107</v>
      </c>
      <c r="R656" s="126">
        <v>21</v>
      </c>
    </row>
    <row r="657" spans="1:18" x14ac:dyDescent="0.2">
      <c r="A657" s="584"/>
      <c r="B657" s="584"/>
      <c r="C657" t="s">
        <v>105</v>
      </c>
      <c r="D657" s="396" t="s">
        <v>107</v>
      </c>
      <c r="E657" s="401" t="s">
        <v>107</v>
      </c>
      <c r="F657" s="401"/>
      <c r="G657" s="401"/>
      <c r="H657" s="401" t="s">
        <v>107</v>
      </c>
      <c r="I657" s="401" t="s">
        <v>107</v>
      </c>
      <c r="J657" s="401" t="s">
        <v>107</v>
      </c>
      <c r="K657" s="401" t="s">
        <v>107</v>
      </c>
      <c r="L657" s="401" t="s">
        <v>107</v>
      </c>
      <c r="M657" s="401" t="s">
        <v>107</v>
      </c>
      <c r="N657" s="401"/>
      <c r="O657" s="126" t="s">
        <v>107</v>
      </c>
      <c r="P657" s="401"/>
      <c r="Q657" s="126" t="s">
        <v>107</v>
      </c>
      <c r="R657" s="126" t="s">
        <v>107</v>
      </c>
    </row>
    <row r="658" spans="1:18" x14ac:dyDescent="0.2">
      <c r="A658" s="584"/>
      <c r="B658" s="584"/>
      <c r="C658" t="s">
        <v>136</v>
      </c>
      <c r="D658" s="396">
        <v>176</v>
      </c>
      <c r="E658" s="401">
        <v>293</v>
      </c>
      <c r="F658" s="401">
        <v>108</v>
      </c>
      <c r="G658" s="401">
        <v>52</v>
      </c>
      <c r="H658" s="401">
        <v>469</v>
      </c>
      <c r="I658" s="401">
        <v>174</v>
      </c>
      <c r="J658" s="401">
        <v>324</v>
      </c>
      <c r="K658" s="401">
        <v>91</v>
      </c>
      <c r="L658" s="401">
        <v>42</v>
      </c>
      <c r="M658" s="401">
        <v>498</v>
      </c>
      <c r="N658" s="126">
        <v>211</v>
      </c>
      <c r="O658" s="126">
        <v>347</v>
      </c>
      <c r="P658" s="126">
        <v>101</v>
      </c>
      <c r="Q658" s="126">
        <v>51</v>
      </c>
      <c r="R658" s="126">
        <v>558</v>
      </c>
    </row>
    <row r="659" spans="1:18" x14ac:dyDescent="0.2">
      <c r="A659" s="584"/>
      <c r="B659" s="584"/>
      <c r="C659" t="s">
        <v>88</v>
      </c>
      <c r="D659" s="396">
        <v>79</v>
      </c>
      <c r="E659" s="401">
        <v>312</v>
      </c>
      <c r="F659" s="401">
        <v>340</v>
      </c>
      <c r="G659" s="401">
        <v>262</v>
      </c>
      <c r="H659" s="401">
        <v>391</v>
      </c>
      <c r="I659" s="401">
        <v>82</v>
      </c>
      <c r="J659" s="401">
        <v>210</v>
      </c>
      <c r="K659" s="401">
        <v>249</v>
      </c>
      <c r="L659" s="401">
        <v>197</v>
      </c>
      <c r="M659" s="401">
        <v>292</v>
      </c>
      <c r="N659" s="126">
        <v>57</v>
      </c>
      <c r="O659" s="126">
        <v>169</v>
      </c>
      <c r="P659" s="126">
        <v>224</v>
      </c>
      <c r="Q659" s="126">
        <v>160</v>
      </c>
      <c r="R659" s="126">
        <v>226</v>
      </c>
    </row>
    <row r="660" spans="1:18" x14ac:dyDescent="0.2">
      <c r="A660" s="584"/>
      <c r="B660" s="584"/>
      <c r="C660" t="s">
        <v>271</v>
      </c>
      <c r="D660" s="151">
        <v>2381</v>
      </c>
      <c r="E660" s="287">
        <v>5698</v>
      </c>
      <c r="F660" s="287">
        <v>2881</v>
      </c>
      <c r="G660" s="287">
        <v>1925</v>
      </c>
      <c r="H660" s="287">
        <v>8079</v>
      </c>
      <c r="I660" s="287">
        <v>2279</v>
      </c>
      <c r="J660" s="287">
        <v>5257</v>
      </c>
      <c r="K660" s="287">
        <v>2356</v>
      </c>
      <c r="L660" s="287">
        <v>1320</v>
      </c>
      <c r="M660" s="287">
        <v>7536</v>
      </c>
      <c r="N660" s="126">
        <v>2173</v>
      </c>
      <c r="O660" s="126">
        <v>4984</v>
      </c>
      <c r="P660" s="126">
        <v>2607</v>
      </c>
      <c r="Q660" s="126">
        <v>1441</v>
      </c>
      <c r="R660" s="126">
        <v>7157</v>
      </c>
    </row>
    <row r="661" spans="1:18" x14ac:dyDescent="0.2">
      <c r="A661" s="584"/>
      <c r="B661" s="584" t="s">
        <v>272</v>
      </c>
      <c r="C661" t="s">
        <v>100</v>
      </c>
      <c r="D661" s="396">
        <v>173</v>
      </c>
      <c r="E661" s="401">
        <v>548</v>
      </c>
      <c r="F661" s="401">
        <v>239</v>
      </c>
      <c r="G661" s="401">
        <v>120</v>
      </c>
      <c r="H661" s="401">
        <v>721</v>
      </c>
      <c r="I661" s="401">
        <v>206</v>
      </c>
      <c r="J661" s="401">
        <v>658</v>
      </c>
      <c r="K661" s="401">
        <v>234</v>
      </c>
      <c r="L661" s="401">
        <v>129</v>
      </c>
      <c r="M661" s="401">
        <v>864</v>
      </c>
      <c r="N661" s="126">
        <v>159</v>
      </c>
      <c r="O661" s="126">
        <v>501</v>
      </c>
      <c r="P661" s="126">
        <v>266</v>
      </c>
      <c r="Q661" s="126">
        <v>125</v>
      </c>
      <c r="R661" s="126">
        <v>660</v>
      </c>
    </row>
    <row r="662" spans="1:18" x14ac:dyDescent="0.2">
      <c r="A662" s="584"/>
      <c r="B662" s="584"/>
      <c r="C662" t="s">
        <v>102</v>
      </c>
      <c r="D662" s="396">
        <v>11</v>
      </c>
      <c r="E662" s="401">
        <v>54</v>
      </c>
      <c r="F662" s="401">
        <v>28</v>
      </c>
      <c r="G662" s="401">
        <v>19</v>
      </c>
      <c r="H662" s="401">
        <v>65</v>
      </c>
      <c r="I662" s="401">
        <v>15</v>
      </c>
      <c r="J662" s="401">
        <v>51</v>
      </c>
      <c r="K662" s="401">
        <v>22</v>
      </c>
      <c r="L662" s="401">
        <v>27</v>
      </c>
      <c r="M662" s="401">
        <v>66</v>
      </c>
      <c r="N662" s="126">
        <v>15</v>
      </c>
      <c r="O662" s="126">
        <v>75</v>
      </c>
      <c r="P662" s="126">
        <v>40</v>
      </c>
      <c r="Q662" s="126">
        <v>20</v>
      </c>
      <c r="R662" s="126">
        <v>90</v>
      </c>
    </row>
    <row r="663" spans="1:18" x14ac:dyDescent="0.2">
      <c r="A663" s="584"/>
      <c r="B663" s="584"/>
      <c r="C663" t="s">
        <v>101</v>
      </c>
      <c r="D663" s="396" t="s">
        <v>107</v>
      </c>
      <c r="E663" s="401" t="s">
        <v>107</v>
      </c>
      <c r="F663" s="401" t="s">
        <v>107</v>
      </c>
      <c r="G663" s="401" t="s">
        <v>107</v>
      </c>
      <c r="H663" s="401">
        <v>12</v>
      </c>
      <c r="I663" s="401" t="s">
        <v>107</v>
      </c>
      <c r="J663" s="401">
        <v>19</v>
      </c>
      <c r="K663" s="401" t="s">
        <v>107</v>
      </c>
      <c r="L663" s="401"/>
      <c r="M663" s="401">
        <v>24</v>
      </c>
      <c r="N663" s="126" t="s">
        <v>107</v>
      </c>
      <c r="O663" s="126">
        <v>11</v>
      </c>
      <c r="P663" s="126" t="s">
        <v>107</v>
      </c>
      <c r="Q663" s="126" t="s">
        <v>107</v>
      </c>
      <c r="R663" s="126">
        <v>14</v>
      </c>
    </row>
    <row r="664" spans="1:18" x14ac:dyDescent="0.2">
      <c r="A664" s="584"/>
      <c r="B664" s="584"/>
      <c r="C664" t="s">
        <v>103</v>
      </c>
      <c r="D664" s="396"/>
      <c r="E664" s="401" t="s">
        <v>107</v>
      </c>
      <c r="F664" s="401" t="s">
        <v>107</v>
      </c>
      <c r="G664" s="401"/>
      <c r="H664" s="401" t="s">
        <v>107</v>
      </c>
      <c r="I664" s="401"/>
      <c r="J664" s="401" t="s">
        <v>107</v>
      </c>
      <c r="K664" s="401"/>
      <c r="L664" s="401"/>
      <c r="M664" s="401" t="s">
        <v>107</v>
      </c>
      <c r="N664" s="401"/>
      <c r="O664" s="126" t="s">
        <v>107</v>
      </c>
      <c r="P664" s="401"/>
      <c r="Q664" s="401"/>
      <c r="R664" s="126" t="s">
        <v>107</v>
      </c>
    </row>
    <row r="665" spans="1:18" x14ac:dyDescent="0.2">
      <c r="A665" s="584"/>
      <c r="B665" s="584"/>
      <c r="C665" t="s">
        <v>104</v>
      </c>
      <c r="D665" s="396"/>
      <c r="E665" s="401" t="s">
        <v>107</v>
      </c>
      <c r="F665" s="401"/>
      <c r="G665" s="401" t="s">
        <v>107</v>
      </c>
      <c r="H665" s="401" t="s">
        <v>107</v>
      </c>
      <c r="I665" s="401"/>
      <c r="J665" s="401" t="s">
        <v>107</v>
      </c>
      <c r="K665" s="401"/>
      <c r="L665" s="401"/>
      <c r="M665" s="401" t="s">
        <v>107</v>
      </c>
      <c r="N665" s="401"/>
      <c r="O665" s="126" t="s">
        <v>107</v>
      </c>
      <c r="P665" s="126" t="s">
        <v>107</v>
      </c>
      <c r="Q665" s="126" t="s">
        <v>107</v>
      </c>
      <c r="R665" s="126" t="s">
        <v>107</v>
      </c>
    </row>
    <row r="666" spans="1:18" x14ac:dyDescent="0.2">
      <c r="A666" s="584"/>
      <c r="B666" s="584"/>
      <c r="C666" t="s">
        <v>105</v>
      </c>
      <c r="D666" s="396"/>
      <c r="E666" s="401" t="s">
        <v>107</v>
      </c>
      <c r="F666" s="401"/>
      <c r="G666" s="401"/>
      <c r="H666" s="401" t="s">
        <v>107</v>
      </c>
      <c r="I666" s="401"/>
      <c r="J666" s="401" t="s">
        <v>107</v>
      </c>
      <c r="K666" s="401"/>
      <c r="L666" s="401"/>
      <c r="M666" s="401" t="s">
        <v>107</v>
      </c>
      <c r="N666" s="401"/>
      <c r="O666" s="126"/>
      <c r="P666" s="126"/>
      <c r="Q666" s="126"/>
      <c r="R666" s="126"/>
    </row>
    <row r="667" spans="1:18" x14ac:dyDescent="0.2">
      <c r="A667" s="584"/>
      <c r="B667" s="584"/>
      <c r="C667" t="s">
        <v>136</v>
      </c>
      <c r="D667" s="396">
        <v>17</v>
      </c>
      <c r="E667" s="401">
        <v>36</v>
      </c>
      <c r="F667" s="401">
        <v>13</v>
      </c>
      <c r="G667" s="401" t="s">
        <v>107</v>
      </c>
      <c r="H667" s="401">
        <v>53</v>
      </c>
      <c r="I667" s="401">
        <v>28</v>
      </c>
      <c r="J667" s="401">
        <v>39</v>
      </c>
      <c r="K667" s="401" t="s">
        <v>107</v>
      </c>
      <c r="L667" s="401" t="s">
        <v>107</v>
      </c>
      <c r="M667" s="401">
        <v>67</v>
      </c>
      <c r="N667" s="126">
        <v>28</v>
      </c>
      <c r="O667" s="126">
        <v>54</v>
      </c>
      <c r="P667" s="126" t="s">
        <v>107</v>
      </c>
      <c r="Q667" s="126" t="s">
        <v>107</v>
      </c>
      <c r="R667" s="126">
        <v>82</v>
      </c>
    </row>
    <row r="668" spans="1:18" x14ac:dyDescent="0.2">
      <c r="A668" s="584"/>
      <c r="B668" s="584"/>
      <c r="C668" t="s">
        <v>88</v>
      </c>
      <c r="D668" s="396">
        <v>13</v>
      </c>
      <c r="E668" s="401">
        <v>45</v>
      </c>
      <c r="F668" s="401">
        <v>54</v>
      </c>
      <c r="G668" s="401">
        <v>34</v>
      </c>
      <c r="H668" s="401">
        <v>58</v>
      </c>
      <c r="I668" s="401">
        <v>10</v>
      </c>
      <c r="J668" s="401">
        <v>38</v>
      </c>
      <c r="K668" s="401">
        <v>38</v>
      </c>
      <c r="L668" s="401">
        <v>28</v>
      </c>
      <c r="M668" s="401">
        <v>48</v>
      </c>
      <c r="N668" s="126" t="s">
        <v>107</v>
      </c>
      <c r="O668" s="126">
        <v>22</v>
      </c>
      <c r="P668" s="126">
        <v>44</v>
      </c>
      <c r="Q668" s="126">
        <v>21</v>
      </c>
      <c r="R668" s="126">
        <v>26</v>
      </c>
    </row>
    <row r="669" spans="1:18" x14ac:dyDescent="0.2">
      <c r="A669" s="584"/>
      <c r="B669" s="584"/>
      <c r="C669" t="s">
        <v>271</v>
      </c>
      <c r="D669" s="396">
        <v>217</v>
      </c>
      <c r="E669" s="401">
        <v>698</v>
      </c>
      <c r="F669" s="401">
        <v>340</v>
      </c>
      <c r="G669" s="401">
        <v>184</v>
      </c>
      <c r="H669" s="401">
        <v>915</v>
      </c>
      <c r="I669" s="401">
        <v>264</v>
      </c>
      <c r="J669" s="401">
        <v>813</v>
      </c>
      <c r="K669" s="401">
        <v>298</v>
      </c>
      <c r="L669" s="401">
        <v>186</v>
      </c>
      <c r="M669" s="287">
        <v>1077</v>
      </c>
      <c r="N669" s="126">
        <v>209</v>
      </c>
      <c r="O669" s="126">
        <v>666</v>
      </c>
      <c r="P669" s="126">
        <v>361</v>
      </c>
      <c r="Q669" s="126">
        <v>178</v>
      </c>
      <c r="R669" s="126">
        <v>875</v>
      </c>
    </row>
    <row r="670" spans="1:18" x14ac:dyDescent="0.2">
      <c r="A670" s="584"/>
      <c r="B670" s="584" t="s">
        <v>273</v>
      </c>
      <c r="C670" t="s">
        <v>100</v>
      </c>
      <c r="D670" s="395"/>
      <c r="E670" s="400"/>
      <c r="F670" s="400"/>
      <c r="G670" s="400"/>
      <c r="H670" s="400"/>
      <c r="I670" s="401">
        <v>890</v>
      </c>
      <c r="J670" s="287">
        <v>2071</v>
      </c>
      <c r="K670" s="401">
        <v>901</v>
      </c>
      <c r="L670" s="401">
        <v>429</v>
      </c>
      <c r="M670" s="287">
        <v>2961</v>
      </c>
      <c r="N670" s="126">
        <v>819</v>
      </c>
      <c r="O670" s="126">
        <v>1947</v>
      </c>
      <c r="P670" s="126">
        <v>774</v>
      </c>
      <c r="Q670" s="126">
        <v>277</v>
      </c>
      <c r="R670" s="126">
        <v>2766</v>
      </c>
    </row>
    <row r="671" spans="1:18" x14ac:dyDescent="0.2">
      <c r="A671" s="584"/>
      <c r="B671" s="584"/>
      <c r="C671" t="s">
        <v>102</v>
      </c>
      <c r="D671" s="395"/>
      <c r="E671" s="400"/>
      <c r="F671" s="400"/>
      <c r="G671" s="400"/>
      <c r="H671" s="400"/>
      <c r="I671" s="401">
        <v>137</v>
      </c>
      <c r="J671" s="401">
        <v>317</v>
      </c>
      <c r="K671" s="401">
        <v>147</v>
      </c>
      <c r="L671" s="401">
        <v>73</v>
      </c>
      <c r="M671" s="401">
        <v>454</v>
      </c>
      <c r="N671" s="126">
        <v>104</v>
      </c>
      <c r="O671" s="126">
        <v>307</v>
      </c>
      <c r="P671" s="126">
        <v>140</v>
      </c>
      <c r="Q671" s="126">
        <v>60</v>
      </c>
      <c r="R671" s="126">
        <v>411</v>
      </c>
    </row>
    <row r="672" spans="1:18" x14ac:dyDescent="0.2">
      <c r="A672" s="584"/>
      <c r="B672" s="584"/>
      <c r="C672" t="s">
        <v>101</v>
      </c>
      <c r="D672" s="395"/>
      <c r="E672" s="400"/>
      <c r="F672" s="400"/>
      <c r="G672" s="400"/>
      <c r="H672" s="400"/>
      <c r="I672" s="401">
        <v>29</v>
      </c>
      <c r="J672" s="401">
        <v>57</v>
      </c>
      <c r="K672" s="401">
        <v>23</v>
      </c>
      <c r="L672" s="401">
        <v>14</v>
      </c>
      <c r="M672" s="401">
        <v>86</v>
      </c>
      <c r="N672" s="126">
        <v>22</v>
      </c>
      <c r="O672" s="126">
        <v>56</v>
      </c>
      <c r="P672" s="126">
        <v>22</v>
      </c>
      <c r="Q672" s="126" t="s">
        <v>107</v>
      </c>
      <c r="R672" s="126">
        <v>78</v>
      </c>
    </row>
    <row r="673" spans="1:19" x14ac:dyDescent="0.2">
      <c r="A673" s="584"/>
      <c r="B673" s="584"/>
      <c r="C673" t="s">
        <v>103</v>
      </c>
      <c r="D673" s="395"/>
      <c r="E673" s="400"/>
      <c r="F673" s="400"/>
      <c r="G673" s="400"/>
      <c r="H673" s="400"/>
      <c r="I673" s="401" t="s">
        <v>107</v>
      </c>
      <c r="J673" s="401">
        <v>13</v>
      </c>
      <c r="K673" s="401" t="s">
        <v>107</v>
      </c>
      <c r="L673" s="401" t="s">
        <v>107</v>
      </c>
      <c r="M673" s="401">
        <v>22</v>
      </c>
      <c r="N673" s="126" t="s">
        <v>107</v>
      </c>
      <c r="O673" s="126" t="s">
        <v>107</v>
      </c>
      <c r="P673" s="126" t="s">
        <v>107</v>
      </c>
      <c r="Q673" s="126" t="s">
        <v>107</v>
      </c>
      <c r="R673" s="126">
        <v>14</v>
      </c>
    </row>
    <row r="674" spans="1:19" x14ac:dyDescent="0.2">
      <c r="A674" s="584"/>
      <c r="B674" s="584"/>
      <c r="C674" t="s">
        <v>104</v>
      </c>
      <c r="D674" s="395"/>
      <c r="E674" s="400"/>
      <c r="F674" s="400"/>
      <c r="G674" s="400"/>
      <c r="H674" s="400"/>
      <c r="I674" s="401" t="s">
        <v>107</v>
      </c>
      <c r="J674" s="401" t="s">
        <v>107</v>
      </c>
      <c r="K674" s="401" t="s">
        <v>107</v>
      </c>
      <c r="L674" s="401" t="s">
        <v>107</v>
      </c>
      <c r="M674" s="401" t="s">
        <v>107</v>
      </c>
      <c r="N674" s="126" t="s">
        <v>107</v>
      </c>
      <c r="O674" s="126" t="s">
        <v>107</v>
      </c>
      <c r="P674" s="126" t="s">
        <v>107</v>
      </c>
      <c r="Q674" s="126" t="s">
        <v>107</v>
      </c>
      <c r="R674" s="126" t="s">
        <v>107</v>
      </c>
    </row>
    <row r="675" spans="1:19" x14ac:dyDescent="0.2">
      <c r="A675" s="584"/>
      <c r="B675" s="584"/>
      <c r="C675" t="s">
        <v>105</v>
      </c>
      <c r="D675" s="395"/>
      <c r="E675" s="400"/>
      <c r="F675" s="400"/>
      <c r="G675" s="400"/>
      <c r="H675" s="400"/>
      <c r="I675" s="401" t="s">
        <v>107</v>
      </c>
      <c r="J675" s="401" t="s">
        <v>107</v>
      </c>
      <c r="K675" s="401"/>
      <c r="L675" s="401"/>
      <c r="M675" s="401" t="s">
        <v>107</v>
      </c>
      <c r="N675" s="126" t="s">
        <v>107</v>
      </c>
      <c r="O675" s="126" t="s">
        <v>107</v>
      </c>
      <c r="P675" s="126" t="s">
        <v>107</v>
      </c>
      <c r="Q675" s="126" t="s">
        <v>107</v>
      </c>
      <c r="R675" s="126" t="s">
        <v>107</v>
      </c>
    </row>
    <row r="676" spans="1:19" x14ac:dyDescent="0.2">
      <c r="A676" s="584"/>
      <c r="B676" s="584"/>
      <c r="C676" t="s">
        <v>136</v>
      </c>
      <c r="D676" s="395"/>
      <c r="E676" s="400"/>
      <c r="F676" s="400"/>
      <c r="G676" s="400"/>
      <c r="H676" s="400"/>
      <c r="I676" s="401">
        <v>78</v>
      </c>
      <c r="J676" s="401">
        <v>152</v>
      </c>
      <c r="K676" s="401">
        <v>51</v>
      </c>
      <c r="L676" s="401">
        <v>19</v>
      </c>
      <c r="M676" s="401">
        <v>230</v>
      </c>
      <c r="N676" s="126">
        <v>74</v>
      </c>
      <c r="O676" s="126">
        <v>166</v>
      </c>
      <c r="P676" s="126">
        <v>41</v>
      </c>
      <c r="Q676" s="126">
        <v>13</v>
      </c>
      <c r="R676" s="126">
        <v>240</v>
      </c>
    </row>
    <row r="677" spans="1:19" x14ac:dyDescent="0.2">
      <c r="A677" s="584"/>
      <c r="B677" s="584"/>
      <c r="C677" t="s">
        <v>88</v>
      </c>
      <c r="D677" s="395"/>
      <c r="E677" s="400"/>
      <c r="F677" s="400"/>
      <c r="G677" s="400"/>
      <c r="H677" s="400"/>
      <c r="I677" s="401">
        <v>43</v>
      </c>
      <c r="J677" s="401">
        <v>153</v>
      </c>
      <c r="K677" s="401">
        <v>163</v>
      </c>
      <c r="L677" s="401">
        <v>88</v>
      </c>
      <c r="M677" s="401">
        <v>196</v>
      </c>
      <c r="N677" s="126">
        <v>39</v>
      </c>
      <c r="O677" s="126">
        <v>109</v>
      </c>
      <c r="P677" s="126">
        <v>129</v>
      </c>
      <c r="Q677" s="126">
        <v>88</v>
      </c>
      <c r="R677" s="126">
        <v>148</v>
      </c>
    </row>
    <row r="678" spans="1:19" x14ac:dyDescent="0.2">
      <c r="A678" s="584"/>
      <c r="B678" s="584"/>
      <c r="C678" t="s">
        <v>271</v>
      </c>
      <c r="D678" s="395"/>
      <c r="E678" s="400"/>
      <c r="F678" s="400"/>
      <c r="G678" s="400"/>
      <c r="H678" s="400"/>
      <c r="I678" s="287">
        <v>1188</v>
      </c>
      <c r="J678" s="287">
        <v>2768</v>
      </c>
      <c r="K678" s="287">
        <v>1292</v>
      </c>
      <c r="L678" s="401">
        <v>635</v>
      </c>
      <c r="M678" s="287">
        <v>3956</v>
      </c>
      <c r="N678" s="126">
        <v>1069</v>
      </c>
      <c r="O678" s="126">
        <v>2599</v>
      </c>
      <c r="P678" s="126">
        <v>1111</v>
      </c>
      <c r="Q678" s="126">
        <v>454</v>
      </c>
      <c r="R678" s="126">
        <v>3668</v>
      </c>
    </row>
    <row r="679" spans="1:19" x14ac:dyDescent="0.2">
      <c r="A679" s="584"/>
      <c r="B679" s="584" t="s">
        <v>274</v>
      </c>
      <c r="C679" t="s">
        <v>100</v>
      </c>
      <c r="D679" s="395"/>
      <c r="E679" s="400"/>
      <c r="F679" s="400"/>
      <c r="G679" s="400"/>
      <c r="H679" s="400"/>
      <c r="I679" s="287">
        <v>118902</v>
      </c>
      <c r="J679" s="287">
        <v>52491</v>
      </c>
      <c r="K679" s="287">
        <v>32176</v>
      </c>
      <c r="L679" s="287">
        <v>33955</v>
      </c>
      <c r="M679" s="402">
        <v>117640</v>
      </c>
      <c r="N679" s="126">
        <v>127494</v>
      </c>
      <c r="O679" s="126">
        <v>55384</v>
      </c>
      <c r="P679" s="126">
        <v>34033</v>
      </c>
      <c r="Q679" s="126">
        <v>36076</v>
      </c>
      <c r="R679" s="126">
        <v>123812</v>
      </c>
      <c r="S679" s="54"/>
    </row>
    <row r="680" spans="1:19" x14ac:dyDescent="0.2">
      <c r="A680" s="584"/>
      <c r="B680" s="584"/>
      <c r="C680" t="s">
        <v>102</v>
      </c>
      <c r="D680" s="395"/>
      <c r="E680" s="400"/>
      <c r="F680" s="400"/>
      <c r="G680" s="400"/>
      <c r="H680" s="400"/>
      <c r="I680" s="287">
        <v>20360</v>
      </c>
      <c r="J680" s="287">
        <v>8314</v>
      </c>
      <c r="K680" s="287">
        <v>4499</v>
      </c>
      <c r="L680" s="287">
        <v>3726</v>
      </c>
      <c r="M680" s="402">
        <v>19621</v>
      </c>
      <c r="N680" s="126">
        <v>21846</v>
      </c>
      <c r="O680" s="126">
        <v>8746</v>
      </c>
      <c r="P680" s="126">
        <v>4691</v>
      </c>
      <c r="Q680" s="126">
        <v>3937</v>
      </c>
      <c r="R680" s="126">
        <v>20648</v>
      </c>
      <c r="S680" s="54"/>
    </row>
    <row r="681" spans="1:19" x14ac:dyDescent="0.2">
      <c r="A681" s="584"/>
      <c r="B681" s="584"/>
      <c r="C681" t="s">
        <v>101</v>
      </c>
      <c r="D681" s="395"/>
      <c r="E681" s="400"/>
      <c r="F681" s="400"/>
      <c r="G681" s="400"/>
      <c r="H681" s="400"/>
      <c r="I681" s="287">
        <v>3989</v>
      </c>
      <c r="J681" s="287">
        <v>1432</v>
      </c>
      <c r="K681" s="401">
        <v>772</v>
      </c>
      <c r="L681" s="401">
        <v>649</v>
      </c>
      <c r="M681" s="402">
        <v>3692</v>
      </c>
      <c r="N681" s="126">
        <v>4498</v>
      </c>
      <c r="O681" s="126">
        <v>1530</v>
      </c>
      <c r="P681" s="126">
        <v>817</v>
      </c>
      <c r="Q681" s="126">
        <v>685</v>
      </c>
      <c r="R681" s="126">
        <v>4005</v>
      </c>
    </row>
    <row r="682" spans="1:19" x14ac:dyDescent="0.2">
      <c r="A682" s="584"/>
      <c r="B682" s="584"/>
      <c r="C682" t="s">
        <v>103</v>
      </c>
      <c r="D682" s="395"/>
      <c r="E682" s="400"/>
      <c r="F682" s="400"/>
      <c r="G682" s="400"/>
      <c r="H682" s="400"/>
      <c r="I682" s="287">
        <v>1030</v>
      </c>
      <c r="J682" s="401">
        <v>227</v>
      </c>
      <c r="K682" s="401">
        <v>82</v>
      </c>
      <c r="L682" s="401">
        <v>47</v>
      </c>
      <c r="M682" s="402">
        <v>1033</v>
      </c>
      <c r="N682" s="126">
        <v>1176</v>
      </c>
      <c r="O682" s="126">
        <v>243</v>
      </c>
      <c r="P682" s="126">
        <v>97</v>
      </c>
      <c r="Q682" s="126">
        <v>54</v>
      </c>
      <c r="R682" s="126">
        <v>1142</v>
      </c>
      <c r="S682" s="54"/>
    </row>
    <row r="683" spans="1:19" x14ac:dyDescent="0.2">
      <c r="A683" s="584"/>
      <c r="B683" s="584"/>
      <c r="C683" t="s">
        <v>104</v>
      </c>
      <c r="D683" s="395"/>
      <c r="E683" s="400"/>
      <c r="F683" s="400"/>
      <c r="G683" s="400"/>
      <c r="H683" s="400"/>
      <c r="I683" s="401">
        <v>551</v>
      </c>
      <c r="J683" s="401">
        <v>256</v>
      </c>
      <c r="K683" s="401">
        <v>197</v>
      </c>
      <c r="L683" s="401">
        <v>194</v>
      </c>
      <c r="M683" s="402">
        <v>549</v>
      </c>
      <c r="N683" s="126">
        <v>599</v>
      </c>
      <c r="O683" s="126">
        <v>271</v>
      </c>
      <c r="P683" s="126">
        <v>205</v>
      </c>
      <c r="Q683" s="126">
        <v>212</v>
      </c>
      <c r="R683" s="126">
        <v>590</v>
      </c>
      <c r="S683" s="54"/>
    </row>
    <row r="684" spans="1:19" x14ac:dyDescent="0.2">
      <c r="A684" s="584"/>
      <c r="B684" s="584"/>
      <c r="C684" t="s">
        <v>105</v>
      </c>
      <c r="D684" s="395"/>
      <c r="E684" s="400"/>
      <c r="F684" s="400"/>
      <c r="G684" s="400"/>
      <c r="H684" s="400"/>
      <c r="I684" s="401">
        <v>61</v>
      </c>
      <c r="J684" s="401">
        <v>23</v>
      </c>
      <c r="K684" s="401" t="s">
        <v>107</v>
      </c>
      <c r="L684" s="401" t="s">
        <v>107</v>
      </c>
      <c r="M684" s="402">
        <v>56</v>
      </c>
      <c r="N684" s="126">
        <v>61</v>
      </c>
      <c r="O684" s="126">
        <v>23</v>
      </c>
      <c r="P684" s="126" t="s">
        <v>107</v>
      </c>
      <c r="Q684" s="126" t="s">
        <v>107</v>
      </c>
      <c r="R684" s="126">
        <v>57</v>
      </c>
      <c r="S684" s="54"/>
    </row>
    <row r="685" spans="1:19" x14ac:dyDescent="0.2">
      <c r="A685" s="584"/>
      <c r="B685" s="584"/>
      <c r="C685" t="s">
        <v>136</v>
      </c>
      <c r="D685" s="395"/>
      <c r="E685" s="400"/>
      <c r="F685" s="400"/>
      <c r="G685" s="400"/>
      <c r="H685" s="400"/>
      <c r="I685" s="287">
        <v>4908</v>
      </c>
      <c r="J685" s="287">
        <v>1488</v>
      </c>
      <c r="K685" s="401">
        <v>585</v>
      </c>
      <c r="L685" s="401">
        <v>538</v>
      </c>
      <c r="M685" s="402">
        <v>4119</v>
      </c>
      <c r="N685" s="126">
        <v>6379</v>
      </c>
      <c r="O685" s="126">
        <v>1805</v>
      </c>
      <c r="P685" s="126">
        <v>700</v>
      </c>
      <c r="Q685" s="126">
        <v>645</v>
      </c>
      <c r="R685" s="126">
        <v>5065</v>
      </c>
      <c r="S685" s="54"/>
    </row>
    <row r="686" spans="1:19" x14ac:dyDescent="0.2">
      <c r="A686" s="584"/>
      <c r="B686" s="584"/>
      <c r="C686" t="s">
        <v>88</v>
      </c>
      <c r="D686" s="395"/>
      <c r="E686" s="400"/>
      <c r="F686" s="400"/>
      <c r="G686" s="400"/>
      <c r="H686" s="400"/>
      <c r="I686" s="287">
        <v>116585</v>
      </c>
      <c r="J686" s="287">
        <v>67543</v>
      </c>
      <c r="K686" s="287">
        <v>47151</v>
      </c>
      <c r="L686" s="287">
        <v>45012</v>
      </c>
      <c r="M686" s="402">
        <v>138430</v>
      </c>
      <c r="N686" s="126">
        <v>112797</v>
      </c>
      <c r="O686" s="126">
        <v>66929</v>
      </c>
      <c r="P686" s="126">
        <v>47139</v>
      </c>
      <c r="Q686" s="126">
        <v>45456</v>
      </c>
      <c r="R686" s="126">
        <v>136361</v>
      </c>
      <c r="S686" s="54"/>
    </row>
    <row r="687" spans="1:19" x14ac:dyDescent="0.2">
      <c r="A687" s="584"/>
      <c r="B687" s="584"/>
      <c r="C687" t="s">
        <v>271</v>
      </c>
      <c r="D687" s="395"/>
      <c r="E687" s="400"/>
      <c r="F687" s="400"/>
      <c r="G687" s="400"/>
      <c r="H687" s="400"/>
      <c r="I687" s="287">
        <v>266386</v>
      </c>
      <c r="J687" s="287">
        <v>131774</v>
      </c>
      <c r="K687" s="287">
        <v>85469</v>
      </c>
      <c r="L687" s="287">
        <v>84126</v>
      </c>
      <c r="M687" s="402">
        <v>285140</v>
      </c>
      <c r="N687" s="126">
        <v>274850</v>
      </c>
      <c r="O687" s="126">
        <v>134931</v>
      </c>
      <c r="P687" s="126">
        <v>87691</v>
      </c>
      <c r="Q687" s="126">
        <v>87070</v>
      </c>
      <c r="R687" s="126">
        <v>291680</v>
      </c>
      <c r="S687" s="54"/>
    </row>
    <row r="688" spans="1:19" x14ac:dyDescent="0.2">
      <c r="A688" s="584" t="s">
        <v>27</v>
      </c>
      <c r="B688" s="584" t="s">
        <v>270</v>
      </c>
      <c r="C688" t="s">
        <v>100</v>
      </c>
      <c r="D688" s="396">
        <v>882</v>
      </c>
      <c r="E688" s="287">
        <v>1630</v>
      </c>
      <c r="F688" s="401">
        <v>602</v>
      </c>
      <c r="G688" s="401">
        <v>223</v>
      </c>
      <c r="H688" s="287">
        <v>2512</v>
      </c>
      <c r="I688" s="401">
        <v>822</v>
      </c>
      <c r="J688" s="287">
        <v>1688</v>
      </c>
      <c r="K688" s="401">
        <v>617</v>
      </c>
      <c r="L688" s="401">
        <v>256</v>
      </c>
      <c r="M688" s="287">
        <v>2510</v>
      </c>
      <c r="N688" s="126">
        <v>697</v>
      </c>
      <c r="O688" s="126">
        <v>1336</v>
      </c>
      <c r="P688" s="126">
        <v>459</v>
      </c>
      <c r="Q688" s="126">
        <v>229</v>
      </c>
      <c r="R688" s="126">
        <v>2033</v>
      </c>
    </row>
    <row r="689" spans="1:18" x14ac:dyDescent="0.2">
      <c r="A689" s="584"/>
      <c r="B689" s="584"/>
      <c r="C689" t="s">
        <v>102</v>
      </c>
      <c r="D689" s="396">
        <v>763</v>
      </c>
      <c r="E689" s="287">
        <v>1750</v>
      </c>
      <c r="F689" s="401">
        <v>677</v>
      </c>
      <c r="G689" s="401">
        <v>258</v>
      </c>
      <c r="H689" s="287">
        <v>2513</v>
      </c>
      <c r="I689" s="401">
        <v>660</v>
      </c>
      <c r="J689" s="287">
        <v>1706</v>
      </c>
      <c r="K689" s="401">
        <v>724</v>
      </c>
      <c r="L689" s="401">
        <v>356</v>
      </c>
      <c r="M689" s="287">
        <v>2366</v>
      </c>
      <c r="N689" s="126">
        <v>699</v>
      </c>
      <c r="O689" s="126">
        <v>1588</v>
      </c>
      <c r="P689" s="126">
        <v>673</v>
      </c>
      <c r="Q689" s="126">
        <v>297</v>
      </c>
      <c r="R689" s="126">
        <v>2287</v>
      </c>
    </row>
    <row r="690" spans="1:18" x14ac:dyDescent="0.2">
      <c r="A690" s="584"/>
      <c r="B690" s="584"/>
      <c r="C690" t="s">
        <v>101</v>
      </c>
      <c r="D690" s="396">
        <v>123</v>
      </c>
      <c r="E690" s="401">
        <v>209</v>
      </c>
      <c r="F690" s="401">
        <v>72</v>
      </c>
      <c r="G690" s="401">
        <v>36</v>
      </c>
      <c r="H690" s="401">
        <v>332</v>
      </c>
      <c r="I690" s="401">
        <v>126</v>
      </c>
      <c r="J690" s="401">
        <v>269</v>
      </c>
      <c r="K690" s="401">
        <v>71</v>
      </c>
      <c r="L690" s="401">
        <v>23</v>
      </c>
      <c r="M690" s="401">
        <v>395</v>
      </c>
      <c r="N690" s="126">
        <v>101</v>
      </c>
      <c r="O690" s="126">
        <v>194</v>
      </c>
      <c r="P690" s="126">
        <v>66</v>
      </c>
      <c r="Q690" s="126">
        <v>29</v>
      </c>
      <c r="R690" s="126">
        <v>295</v>
      </c>
    </row>
    <row r="691" spans="1:18" x14ac:dyDescent="0.2">
      <c r="A691" s="584"/>
      <c r="B691" s="584"/>
      <c r="C691" t="s">
        <v>103</v>
      </c>
      <c r="D691" s="396">
        <v>19</v>
      </c>
      <c r="E691" s="401">
        <v>42</v>
      </c>
      <c r="F691" s="401">
        <v>15</v>
      </c>
      <c r="G691" s="401" t="s">
        <v>107</v>
      </c>
      <c r="H691" s="401">
        <v>61</v>
      </c>
      <c r="I691" s="401">
        <v>14</v>
      </c>
      <c r="J691" s="401">
        <v>33</v>
      </c>
      <c r="K691" s="401">
        <v>12</v>
      </c>
      <c r="L691" s="401" t="s">
        <v>107</v>
      </c>
      <c r="M691" s="401">
        <v>47</v>
      </c>
      <c r="N691" s="126">
        <v>20</v>
      </c>
      <c r="O691" s="126">
        <v>27</v>
      </c>
      <c r="P691" s="126">
        <v>15</v>
      </c>
      <c r="Q691" s="126" t="s">
        <v>107</v>
      </c>
      <c r="R691" s="126">
        <v>47</v>
      </c>
    </row>
    <row r="692" spans="1:18" x14ac:dyDescent="0.2">
      <c r="A692" s="584"/>
      <c r="B692" s="584"/>
      <c r="C692" t="s">
        <v>104</v>
      </c>
      <c r="D692" s="396">
        <v>17</v>
      </c>
      <c r="E692" s="401">
        <v>38</v>
      </c>
      <c r="F692" s="401">
        <v>14</v>
      </c>
      <c r="G692" s="401" t="s">
        <v>107</v>
      </c>
      <c r="H692" s="401">
        <v>55</v>
      </c>
      <c r="I692" s="401" t="s">
        <v>107</v>
      </c>
      <c r="J692" s="401">
        <v>27</v>
      </c>
      <c r="K692" s="401" t="s">
        <v>107</v>
      </c>
      <c r="L692" s="401" t="s">
        <v>107</v>
      </c>
      <c r="M692" s="401">
        <v>36</v>
      </c>
      <c r="N692" s="126">
        <v>15</v>
      </c>
      <c r="O692" s="126">
        <v>24</v>
      </c>
      <c r="P692" s="126" t="s">
        <v>107</v>
      </c>
      <c r="Q692" s="126" t="s">
        <v>107</v>
      </c>
      <c r="R692" s="126">
        <v>39</v>
      </c>
    </row>
    <row r="693" spans="1:18" x14ac:dyDescent="0.2">
      <c r="A693" s="584"/>
      <c r="B693" s="584"/>
      <c r="C693" t="s">
        <v>105</v>
      </c>
      <c r="D693" s="396">
        <v>25</v>
      </c>
      <c r="E693" s="401">
        <v>90</v>
      </c>
      <c r="F693" s="401">
        <v>27</v>
      </c>
      <c r="G693" s="401">
        <v>12</v>
      </c>
      <c r="H693" s="401">
        <v>115</v>
      </c>
      <c r="I693" s="401">
        <v>20</v>
      </c>
      <c r="J693" s="401">
        <v>79</v>
      </c>
      <c r="K693" s="401">
        <v>47</v>
      </c>
      <c r="L693" s="401" t="s">
        <v>107</v>
      </c>
      <c r="M693" s="401">
        <v>99</v>
      </c>
      <c r="N693" s="126" t="s">
        <v>107</v>
      </c>
      <c r="O693" s="126">
        <v>16</v>
      </c>
      <c r="P693" s="126">
        <v>11</v>
      </c>
      <c r="Q693" s="126" t="s">
        <v>107</v>
      </c>
      <c r="R693" s="126">
        <v>22</v>
      </c>
    </row>
    <row r="694" spans="1:18" x14ac:dyDescent="0.2">
      <c r="A694" s="584"/>
      <c r="B694" s="584"/>
      <c r="C694" t="s">
        <v>136</v>
      </c>
      <c r="D694" s="396">
        <v>78</v>
      </c>
      <c r="E694" s="401">
        <v>152</v>
      </c>
      <c r="F694" s="401">
        <v>45</v>
      </c>
      <c r="G694" s="401">
        <v>20</v>
      </c>
      <c r="H694" s="401">
        <v>230</v>
      </c>
      <c r="I694" s="401">
        <v>78</v>
      </c>
      <c r="J694" s="401">
        <v>161</v>
      </c>
      <c r="K694" s="401">
        <v>48</v>
      </c>
      <c r="L694" s="401">
        <v>14</v>
      </c>
      <c r="M694" s="401">
        <v>239</v>
      </c>
      <c r="N694" s="126">
        <v>67</v>
      </c>
      <c r="O694" s="126">
        <v>115</v>
      </c>
      <c r="P694" s="126">
        <v>27</v>
      </c>
      <c r="Q694" s="126">
        <v>11</v>
      </c>
      <c r="R694" s="126">
        <v>182</v>
      </c>
    </row>
    <row r="695" spans="1:18" x14ac:dyDescent="0.2">
      <c r="A695" s="584"/>
      <c r="B695" s="584"/>
      <c r="C695" t="s">
        <v>88</v>
      </c>
      <c r="D695" s="396">
        <v>393</v>
      </c>
      <c r="E695" s="287">
        <v>1030</v>
      </c>
      <c r="F695" s="401">
        <v>735</v>
      </c>
      <c r="G695" s="401">
        <v>287</v>
      </c>
      <c r="H695" s="287">
        <v>1423</v>
      </c>
      <c r="I695" s="401">
        <v>430</v>
      </c>
      <c r="J695" s="401">
        <v>999</v>
      </c>
      <c r="K695" s="401">
        <v>684</v>
      </c>
      <c r="L695" s="401">
        <v>284</v>
      </c>
      <c r="M695" s="287">
        <v>1429</v>
      </c>
      <c r="N695" s="126">
        <v>457</v>
      </c>
      <c r="O695" s="126">
        <v>792</v>
      </c>
      <c r="P695" s="126">
        <v>623</v>
      </c>
      <c r="Q695" s="126">
        <v>278</v>
      </c>
      <c r="R695" s="126">
        <v>1249</v>
      </c>
    </row>
    <row r="696" spans="1:18" x14ac:dyDescent="0.2">
      <c r="A696" s="584"/>
      <c r="B696" s="584"/>
      <c r="C696" t="s">
        <v>271</v>
      </c>
      <c r="D696" s="151">
        <v>2300</v>
      </c>
      <c r="E696" s="287">
        <v>4941</v>
      </c>
      <c r="F696" s="287">
        <v>2187</v>
      </c>
      <c r="G696" s="401">
        <v>848</v>
      </c>
      <c r="H696" s="287">
        <v>7241</v>
      </c>
      <c r="I696" s="287">
        <v>2159</v>
      </c>
      <c r="J696" s="287">
        <v>4962</v>
      </c>
      <c r="K696" s="287">
        <v>2210</v>
      </c>
      <c r="L696" s="401">
        <v>949</v>
      </c>
      <c r="M696" s="287">
        <v>7121</v>
      </c>
      <c r="N696" s="126">
        <v>2062</v>
      </c>
      <c r="O696" s="126">
        <v>4092</v>
      </c>
      <c r="P696" s="126">
        <v>1883</v>
      </c>
      <c r="Q696" s="126">
        <v>851</v>
      </c>
      <c r="R696" s="126">
        <v>6154</v>
      </c>
    </row>
    <row r="697" spans="1:18" x14ac:dyDescent="0.2">
      <c r="A697" s="584"/>
      <c r="B697" s="584" t="s">
        <v>272</v>
      </c>
      <c r="C697" t="s">
        <v>100</v>
      </c>
      <c r="D697" s="396">
        <v>43</v>
      </c>
      <c r="E697" s="401">
        <v>132</v>
      </c>
      <c r="F697" s="401">
        <v>58</v>
      </c>
      <c r="G697" s="401">
        <v>21</v>
      </c>
      <c r="H697" s="401">
        <v>175</v>
      </c>
      <c r="I697" s="401">
        <v>33</v>
      </c>
      <c r="J697" s="401">
        <v>117</v>
      </c>
      <c r="K697" s="401">
        <v>50</v>
      </c>
      <c r="L697" s="401">
        <v>27</v>
      </c>
      <c r="M697" s="401">
        <v>150</v>
      </c>
      <c r="N697" s="126">
        <v>23</v>
      </c>
      <c r="O697" s="126">
        <v>90</v>
      </c>
      <c r="P697" s="126">
        <v>21</v>
      </c>
      <c r="Q697" s="126">
        <v>10</v>
      </c>
      <c r="R697" s="126">
        <v>113</v>
      </c>
    </row>
    <row r="698" spans="1:18" x14ac:dyDescent="0.2">
      <c r="A698" s="584"/>
      <c r="B698" s="584"/>
      <c r="C698" t="s">
        <v>102</v>
      </c>
      <c r="D698" s="396">
        <v>22</v>
      </c>
      <c r="E698" s="401">
        <v>75</v>
      </c>
      <c r="F698" s="401">
        <v>49</v>
      </c>
      <c r="G698" s="401">
        <v>15</v>
      </c>
      <c r="H698" s="401">
        <v>97</v>
      </c>
      <c r="I698" s="401">
        <v>19</v>
      </c>
      <c r="J698" s="401">
        <v>84</v>
      </c>
      <c r="K698" s="401">
        <v>33</v>
      </c>
      <c r="L698" s="401">
        <v>15</v>
      </c>
      <c r="M698" s="401">
        <v>103</v>
      </c>
      <c r="N698" s="126">
        <v>16</v>
      </c>
      <c r="O698" s="126">
        <v>83</v>
      </c>
      <c r="P698" s="126">
        <v>41</v>
      </c>
      <c r="Q698" s="126">
        <v>11</v>
      </c>
      <c r="R698" s="126">
        <v>99</v>
      </c>
    </row>
    <row r="699" spans="1:18" x14ac:dyDescent="0.2">
      <c r="A699" s="584"/>
      <c r="B699" s="584"/>
      <c r="C699" t="s">
        <v>101</v>
      </c>
      <c r="D699" s="396" t="s">
        <v>107</v>
      </c>
      <c r="E699" s="401">
        <v>16</v>
      </c>
      <c r="F699" s="401" t="s">
        <v>107</v>
      </c>
      <c r="G699" s="401" t="s">
        <v>107</v>
      </c>
      <c r="H699" s="401">
        <v>23</v>
      </c>
      <c r="I699" s="401" t="s">
        <v>107</v>
      </c>
      <c r="J699" s="401">
        <v>18</v>
      </c>
      <c r="K699" s="401" t="s">
        <v>107</v>
      </c>
      <c r="L699" s="401" t="s">
        <v>107</v>
      </c>
      <c r="M699" s="401">
        <v>26</v>
      </c>
      <c r="N699" s="126" t="s">
        <v>107</v>
      </c>
      <c r="O699" s="126">
        <v>10</v>
      </c>
      <c r="P699" s="126" t="s">
        <v>107</v>
      </c>
      <c r="Q699" s="126" t="s">
        <v>107</v>
      </c>
      <c r="R699" s="126">
        <v>16</v>
      </c>
    </row>
    <row r="700" spans="1:18" x14ac:dyDescent="0.2">
      <c r="A700" s="584"/>
      <c r="B700" s="584"/>
      <c r="C700" t="s">
        <v>103</v>
      </c>
      <c r="D700" s="396" t="s">
        <v>107</v>
      </c>
      <c r="E700" s="401" t="s">
        <v>107</v>
      </c>
      <c r="F700" s="401" t="s">
        <v>107</v>
      </c>
      <c r="G700" s="401" t="s">
        <v>107</v>
      </c>
      <c r="H700" s="401">
        <v>11</v>
      </c>
      <c r="I700" s="401" t="s">
        <v>107</v>
      </c>
      <c r="J700" s="401">
        <v>15</v>
      </c>
      <c r="K700" s="401"/>
      <c r="L700" s="401" t="s">
        <v>107</v>
      </c>
      <c r="M700" s="401">
        <v>16</v>
      </c>
      <c r="N700" s="401"/>
      <c r="O700" s="126" t="s">
        <v>107</v>
      </c>
      <c r="P700" s="126" t="s">
        <v>107</v>
      </c>
      <c r="Q700" s="401"/>
      <c r="R700" s="126" t="s">
        <v>107</v>
      </c>
    </row>
    <row r="701" spans="1:18" x14ac:dyDescent="0.2">
      <c r="A701" s="584"/>
      <c r="B701" s="584"/>
      <c r="C701" t="s">
        <v>104</v>
      </c>
      <c r="D701" s="396" t="s">
        <v>107</v>
      </c>
      <c r="E701" s="401" t="s">
        <v>107</v>
      </c>
      <c r="F701" s="401" t="s">
        <v>107</v>
      </c>
      <c r="G701" s="401" t="s">
        <v>107</v>
      </c>
      <c r="H701" s="401" t="s">
        <v>107</v>
      </c>
      <c r="I701" s="401"/>
      <c r="J701" s="401" t="s">
        <v>107</v>
      </c>
      <c r="K701" s="401"/>
      <c r="L701" s="401" t="s">
        <v>107</v>
      </c>
      <c r="M701" s="401" t="s">
        <v>107</v>
      </c>
      <c r="N701" s="126" t="s">
        <v>107</v>
      </c>
      <c r="O701" s="401"/>
      <c r="P701" s="401"/>
      <c r="Q701" s="401"/>
      <c r="R701" s="126" t="s">
        <v>107</v>
      </c>
    </row>
    <row r="702" spans="1:18" x14ac:dyDescent="0.2">
      <c r="A702" s="584"/>
      <c r="B702" s="584"/>
      <c r="C702" t="s">
        <v>105</v>
      </c>
      <c r="D702" s="396"/>
      <c r="E702" s="401" t="s">
        <v>107</v>
      </c>
      <c r="F702" s="401" t="s">
        <v>107</v>
      </c>
      <c r="G702" s="401"/>
      <c r="H702" s="401" t="s">
        <v>107</v>
      </c>
      <c r="I702" s="401"/>
      <c r="J702" s="401" t="s">
        <v>107</v>
      </c>
      <c r="K702" s="401" t="s">
        <v>107</v>
      </c>
      <c r="L702" s="401"/>
      <c r="M702" s="401" t="s">
        <v>107</v>
      </c>
      <c r="N702" s="401"/>
      <c r="O702" s="126" t="s">
        <v>107</v>
      </c>
      <c r="P702" s="401"/>
      <c r="Q702" s="401"/>
      <c r="R702" s="126" t="s">
        <v>107</v>
      </c>
    </row>
    <row r="703" spans="1:18" x14ac:dyDescent="0.2">
      <c r="A703" s="584"/>
      <c r="B703" s="584"/>
      <c r="C703" t="s">
        <v>136</v>
      </c>
      <c r="D703" s="396" t="s">
        <v>107</v>
      </c>
      <c r="E703" s="401">
        <v>15</v>
      </c>
      <c r="F703" s="401" t="s">
        <v>107</v>
      </c>
      <c r="G703" s="401" t="s">
        <v>107</v>
      </c>
      <c r="H703" s="401">
        <v>18</v>
      </c>
      <c r="I703" s="401" t="s">
        <v>107</v>
      </c>
      <c r="J703" s="401" t="s">
        <v>107</v>
      </c>
      <c r="K703" s="401" t="s">
        <v>107</v>
      </c>
      <c r="L703" s="401" t="s">
        <v>107</v>
      </c>
      <c r="M703" s="401">
        <v>12</v>
      </c>
      <c r="N703" s="126" t="s">
        <v>107</v>
      </c>
      <c r="O703" s="126">
        <v>10</v>
      </c>
      <c r="P703" s="126" t="s">
        <v>107</v>
      </c>
      <c r="Q703" s="126" t="s">
        <v>107</v>
      </c>
      <c r="R703" s="126">
        <v>15</v>
      </c>
    </row>
    <row r="704" spans="1:18" x14ac:dyDescent="0.2">
      <c r="A704" s="584"/>
      <c r="B704" s="584"/>
      <c r="C704" t="s">
        <v>88</v>
      </c>
      <c r="D704" s="396">
        <v>23</v>
      </c>
      <c r="E704" s="401">
        <v>104</v>
      </c>
      <c r="F704" s="401">
        <v>57</v>
      </c>
      <c r="G704" s="401">
        <v>33</v>
      </c>
      <c r="H704" s="401">
        <v>127</v>
      </c>
      <c r="I704" s="401">
        <v>18</v>
      </c>
      <c r="J704" s="401">
        <v>75</v>
      </c>
      <c r="K704" s="401">
        <v>44</v>
      </c>
      <c r="L704" s="401">
        <v>26</v>
      </c>
      <c r="M704" s="401">
        <v>93</v>
      </c>
      <c r="N704" s="126">
        <v>18</v>
      </c>
      <c r="O704" s="126">
        <v>62</v>
      </c>
      <c r="P704" s="126">
        <v>45</v>
      </c>
      <c r="Q704" s="126">
        <v>26</v>
      </c>
      <c r="R704" s="126">
        <v>80</v>
      </c>
    </row>
    <row r="705" spans="1:19" x14ac:dyDescent="0.2">
      <c r="A705" s="584"/>
      <c r="B705" s="584"/>
      <c r="C705" t="s">
        <v>271</v>
      </c>
      <c r="D705" s="396">
        <v>104</v>
      </c>
      <c r="E705" s="401">
        <v>356</v>
      </c>
      <c r="F705" s="401">
        <v>177</v>
      </c>
      <c r="G705" s="401">
        <v>74</v>
      </c>
      <c r="H705" s="401">
        <v>460</v>
      </c>
      <c r="I705" s="401">
        <v>82</v>
      </c>
      <c r="J705" s="401">
        <v>324</v>
      </c>
      <c r="K705" s="401">
        <v>139</v>
      </c>
      <c r="L705" s="401">
        <v>74</v>
      </c>
      <c r="M705" s="401">
        <v>406</v>
      </c>
      <c r="N705" s="126">
        <v>69</v>
      </c>
      <c r="O705" s="126">
        <v>258</v>
      </c>
      <c r="P705" s="126">
        <v>114</v>
      </c>
      <c r="Q705" s="126">
        <v>50</v>
      </c>
      <c r="R705" s="126">
        <v>327</v>
      </c>
    </row>
    <row r="706" spans="1:19" x14ac:dyDescent="0.2">
      <c r="A706" s="584"/>
      <c r="B706" s="584" t="s">
        <v>273</v>
      </c>
      <c r="C706" t="s">
        <v>100</v>
      </c>
      <c r="D706" s="395"/>
      <c r="E706" s="400"/>
      <c r="F706" s="400"/>
      <c r="G706" s="400"/>
      <c r="H706" s="400"/>
      <c r="I706" s="401">
        <v>534</v>
      </c>
      <c r="J706" s="287">
        <v>1061</v>
      </c>
      <c r="K706" s="401">
        <v>383</v>
      </c>
      <c r="L706" s="401">
        <v>126</v>
      </c>
      <c r="M706" s="287">
        <v>1595</v>
      </c>
      <c r="N706" s="126">
        <v>482</v>
      </c>
      <c r="O706" s="126">
        <v>1095</v>
      </c>
      <c r="P706" s="126">
        <v>407</v>
      </c>
      <c r="Q706" s="126">
        <v>136</v>
      </c>
      <c r="R706" s="126">
        <v>1577</v>
      </c>
    </row>
    <row r="707" spans="1:19" x14ac:dyDescent="0.2">
      <c r="A707" s="584"/>
      <c r="B707" s="584"/>
      <c r="C707" t="s">
        <v>102</v>
      </c>
      <c r="D707" s="395"/>
      <c r="E707" s="400"/>
      <c r="F707" s="400"/>
      <c r="G707" s="400"/>
      <c r="H707" s="400"/>
      <c r="I707" s="401">
        <v>398</v>
      </c>
      <c r="J707" s="287">
        <v>1009</v>
      </c>
      <c r="K707" s="401">
        <v>381</v>
      </c>
      <c r="L707" s="401">
        <v>141</v>
      </c>
      <c r="M707" s="287">
        <v>1407</v>
      </c>
      <c r="N707" s="126">
        <v>345</v>
      </c>
      <c r="O707" s="126">
        <v>938</v>
      </c>
      <c r="P707" s="126">
        <v>426</v>
      </c>
      <c r="Q707" s="126">
        <v>201</v>
      </c>
      <c r="R707" s="126">
        <v>1283</v>
      </c>
    </row>
    <row r="708" spans="1:19" x14ac:dyDescent="0.2">
      <c r="A708" s="584"/>
      <c r="B708" s="584"/>
      <c r="C708" t="s">
        <v>101</v>
      </c>
      <c r="D708" s="395"/>
      <c r="E708" s="400"/>
      <c r="F708" s="400"/>
      <c r="G708" s="400"/>
      <c r="H708" s="400"/>
      <c r="I708" s="401">
        <v>78</v>
      </c>
      <c r="J708" s="401">
        <v>125</v>
      </c>
      <c r="K708" s="401">
        <v>50</v>
      </c>
      <c r="L708" s="401">
        <v>19</v>
      </c>
      <c r="M708" s="401">
        <v>203</v>
      </c>
      <c r="N708" s="126">
        <v>61</v>
      </c>
      <c r="O708" s="126">
        <v>171</v>
      </c>
      <c r="P708" s="126">
        <v>42</v>
      </c>
      <c r="Q708" s="126">
        <v>14</v>
      </c>
      <c r="R708" s="126">
        <v>232</v>
      </c>
    </row>
    <row r="709" spans="1:19" x14ac:dyDescent="0.2">
      <c r="A709" s="584"/>
      <c r="B709" s="584"/>
      <c r="C709" t="s">
        <v>103</v>
      </c>
      <c r="D709" s="395"/>
      <c r="E709" s="400"/>
      <c r="F709" s="400"/>
      <c r="G709" s="400"/>
      <c r="H709" s="400"/>
      <c r="I709" s="401">
        <v>11</v>
      </c>
      <c r="J709" s="401">
        <v>26</v>
      </c>
      <c r="K709" s="401" t="s">
        <v>107</v>
      </c>
      <c r="L709" s="401" t="s">
        <v>107</v>
      </c>
      <c r="M709" s="401">
        <v>37</v>
      </c>
      <c r="N709" s="126">
        <v>10</v>
      </c>
      <c r="O709" s="126">
        <v>12</v>
      </c>
      <c r="P709" s="126" t="s">
        <v>107</v>
      </c>
      <c r="Q709" s="126" t="s">
        <v>107</v>
      </c>
      <c r="R709" s="126">
        <v>22</v>
      </c>
    </row>
    <row r="710" spans="1:19" x14ac:dyDescent="0.2">
      <c r="A710" s="584"/>
      <c r="B710" s="584"/>
      <c r="C710" t="s">
        <v>104</v>
      </c>
      <c r="D710" s="395"/>
      <c r="E710" s="400"/>
      <c r="F710" s="400"/>
      <c r="G710" s="400"/>
      <c r="H710" s="400"/>
      <c r="I710" s="401">
        <v>10</v>
      </c>
      <c r="J710" s="401">
        <v>23</v>
      </c>
      <c r="K710" s="401">
        <v>12</v>
      </c>
      <c r="L710" s="401" t="s">
        <v>107</v>
      </c>
      <c r="M710" s="401">
        <v>33</v>
      </c>
      <c r="N710" s="126" t="s">
        <v>107</v>
      </c>
      <c r="O710" s="126">
        <v>13</v>
      </c>
      <c r="P710" s="126" t="s">
        <v>107</v>
      </c>
      <c r="Q710" s="126" t="s">
        <v>107</v>
      </c>
      <c r="R710" s="126">
        <v>20</v>
      </c>
    </row>
    <row r="711" spans="1:19" x14ac:dyDescent="0.2">
      <c r="A711" s="584"/>
      <c r="B711" s="584"/>
      <c r="C711" t="s">
        <v>105</v>
      </c>
      <c r="D711" s="395"/>
      <c r="E711" s="400"/>
      <c r="F711" s="400"/>
      <c r="G711" s="400"/>
      <c r="H711" s="400"/>
      <c r="I711" s="401">
        <v>12</v>
      </c>
      <c r="J711" s="401">
        <v>53</v>
      </c>
      <c r="K711" s="401">
        <v>13</v>
      </c>
      <c r="L711" s="401" t="s">
        <v>107</v>
      </c>
      <c r="M711" s="401">
        <v>65</v>
      </c>
      <c r="N711" s="126" t="s">
        <v>107</v>
      </c>
      <c r="O711" s="126">
        <v>39</v>
      </c>
      <c r="P711" s="126">
        <v>24</v>
      </c>
      <c r="Q711" s="126" t="s">
        <v>107</v>
      </c>
      <c r="R711" s="126">
        <v>47</v>
      </c>
    </row>
    <row r="712" spans="1:19" x14ac:dyDescent="0.2">
      <c r="A712" s="584"/>
      <c r="B712" s="584"/>
      <c r="C712" t="s">
        <v>136</v>
      </c>
      <c r="D712" s="395"/>
      <c r="E712" s="400"/>
      <c r="F712" s="400"/>
      <c r="G712" s="400"/>
      <c r="H712" s="400"/>
      <c r="I712" s="401">
        <v>48</v>
      </c>
      <c r="J712" s="401">
        <v>88</v>
      </c>
      <c r="K712" s="401">
        <v>24</v>
      </c>
      <c r="L712" s="401" t="s">
        <v>107</v>
      </c>
      <c r="M712" s="401">
        <v>136</v>
      </c>
      <c r="N712" s="126">
        <v>51</v>
      </c>
      <c r="O712" s="126">
        <v>100</v>
      </c>
      <c r="P712" s="126">
        <v>24</v>
      </c>
      <c r="Q712" s="126">
        <v>10</v>
      </c>
      <c r="R712" s="126">
        <v>151</v>
      </c>
    </row>
    <row r="713" spans="1:19" x14ac:dyDescent="0.2">
      <c r="A713" s="584"/>
      <c r="B713" s="584"/>
      <c r="C713" t="s">
        <v>88</v>
      </c>
      <c r="D713" s="395"/>
      <c r="E713" s="400"/>
      <c r="F713" s="400"/>
      <c r="G713" s="400"/>
      <c r="H713" s="400"/>
      <c r="I713" s="401">
        <v>192</v>
      </c>
      <c r="J713" s="401">
        <v>565</v>
      </c>
      <c r="K713" s="401">
        <v>421</v>
      </c>
      <c r="L713" s="401">
        <v>121</v>
      </c>
      <c r="M713" s="401">
        <v>757</v>
      </c>
      <c r="N713" s="126">
        <v>229</v>
      </c>
      <c r="O713" s="126">
        <v>548</v>
      </c>
      <c r="P713" s="126">
        <v>404</v>
      </c>
      <c r="Q713" s="126">
        <v>153</v>
      </c>
      <c r="R713" s="126">
        <v>777</v>
      </c>
    </row>
    <row r="714" spans="1:19" x14ac:dyDescent="0.2">
      <c r="A714" s="584"/>
      <c r="B714" s="584"/>
      <c r="C714" t="s">
        <v>271</v>
      </c>
      <c r="D714" s="395"/>
      <c r="E714" s="400"/>
      <c r="F714" s="400"/>
      <c r="G714" s="400"/>
      <c r="H714" s="400"/>
      <c r="I714" s="287">
        <v>1283</v>
      </c>
      <c r="J714" s="287">
        <v>2950</v>
      </c>
      <c r="K714" s="287">
        <v>1293</v>
      </c>
      <c r="L714" s="401">
        <v>426</v>
      </c>
      <c r="M714" s="287">
        <v>4233</v>
      </c>
      <c r="N714" s="126">
        <v>1193</v>
      </c>
      <c r="O714" s="126">
        <v>2916</v>
      </c>
      <c r="P714" s="126">
        <v>1340</v>
      </c>
      <c r="Q714" s="126">
        <v>523</v>
      </c>
      <c r="R714" s="126">
        <v>4109</v>
      </c>
    </row>
    <row r="715" spans="1:19" x14ac:dyDescent="0.2">
      <c r="A715" s="584"/>
      <c r="B715" s="584" t="s">
        <v>274</v>
      </c>
      <c r="C715" t="s">
        <v>100</v>
      </c>
      <c r="D715" s="395"/>
      <c r="E715" s="400"/>
      <c r="F715" s="400"/>
      <c r="G715" s="400"/>
      <c r="H715" s="400"/>
      <c r="I715" s="287">
        <v>39391</v>
      </c>
      <c r="J715" s="287">
        <v>11199</v>
      </c>
      <c r="K715" s="287">
        <v>3892</v>
      </c>
      <c r="L715" s="287">
        <v>3324</v>
      </c>
      <c r="M715" s="402">
        <v>33480</v>
      </c>
      <c r="N715" s="126">
        <v>42498</v>
      </c>
      <c r="O715" s="126">
        <v>11917</v>
      </c>
      <c r="P715" s="126">
        <v>4181</v>
      </c>
      <c r="Q715" s="126">
        <v>3538</v>
      </c>
      <c r="R715" s="126">
        <v>35672</v>
      </c>
      <c r="S715" s="54"/>
    </row>
    <row r="716" spans="1:19" x14ac:dyDescent="0.2">
      <c r="A716" s="584"/>
      <c r="B716" s="584"/>
      <c r="C716" t="s">
        <v>102</v>
      </c>
      <c r="D716" s="395"/>
      <c r="E716" s="400"/>
      <c r="F716" s="400"/>
      <c r="G716" s="400"/>
      <c r="H716" s="400"/>
      <c r="I716" s="287">
        <v>31081</v>
      </c>
      <c r="J716" s="287">
        <v>10331</v>
      </c>
      <c r="K716" s="287">
        <v>4078</v>
      </c>
      <c r="L716" s="287">
        <v>2561</v>
      </c>
      <c r="M716" s="402">
        <v>28763</v>
      </c>
      <c r="N716" s="126">
        <v>34565</v>
      </c>
      <c r="O716" s="126">
        <v>11532</v>
      </c>
      <c r="P716" s="126">
        <v>4662</v>
      </c>
      <c r="Q716" s="126">
        <v>2860</v>
      </c>
      <c r="R716" s="126">
        <v>31894</v>
      </c>
      <c r="S716" s="54"/>
    </row>
    <row r="717" spans="1:19" x14ac:dyDescent="0.2">
      <c r="A717" s="584"/>
      <c r="B717" s="584"/>
      <c r="C717" t="s">
        <v>101</v>
      </c>
      <c r="D717" s="395"/>
      <c r="E717" s="400"/>
      <c r="F717" s="400"/>
      <c r="G717" s="400"/>
      <c r="H717" s="400"/>
      <c r="I717" s="287">
        <v>4556</v>
      </c>
      <c r="J717" s="287">
        <v>1629</v>
      </c>
      <c r="K717" s="401">
        <v>550</v>
      </c>
      <c r="L717" s="401">
        <v>351</v>
      </c>
      <c r="M717" s="402">
        <v>4404</v>
      </c>
      <c r="N717" s="126">
        <v>5068</v>
      </c>
      <c r="O717" s="126">
        <v>1791</v>
      </c>
      <c r="P717" s="126">
        <v>599</v>
      </c>
      <c r="Q717" s="126">
        <v>374</v>
      </c>
      <c r="R717" s="126">
        <v>4837</v>
      </c>
    </row>
    <row r="718" spans="1:19" x14ac:dyDescent="0.2">
      <c r="A718" s="584"/>
      <c r="B718" s="584"/>
      <c r="C718" t="s">
        <v>103</v>
      </c>
      <c r="D718" s="395"/>
      <c r="E718" s="400"/>
      <c r="F718" s="400"/>
      <c r="G718" s="400"/>
      <c r="H718" s="400"/>
      <c r="I718" s="401">
        <v>695</v>
      </c>
      <c r="J718" s="401">
        <v>239</v>
      </c>
      <c r="K718" s="401">
        <v>73</v>
      </c>
      <c r="L718" s="401">
        <v>31</v>
      </c>
      <c r="M718" s="402">
        <v>730</v>
      </c>
      <c r="N718" s="126">
        <v>812</v>
      </c>
      <c r="O718" s="126">
        <v>283</v>
      </c>
      <c r="P718" s="126">
        <v>83</v>
      </c>
      <c r="Q718" s="126">
        <v>42</v>
      </c>
      <c r="R718" s="126">
        <v>856</v>
      </c>
      <c r="S718" s="54"/>
    </row>
    <row r="719" spans="1:19" x14ac:dyDescent="0.2">
      <c r="A719" s="584"/>
      <c r="B719" s="584"/>
      <c r="C719" t="s">
        <v>104</v>
      </c>
      <c r="D719" s="395"/>
      <c r="E719" s="400"/>
      <c r="F719" s="400"/>
      <c r="G719" s="400"/>
      <c r="H719" s="400"/>
      <c r="I719" s="401">
        <v>584</v>
      </c>
      <c r="J719" s="401">
        <v>197</v>
      </c>
      <c r="K719" s="401">
        <v>83</v>
      </c>
      <c r="L719" s="401">
        <v>53</v>
      </c>
      <c r="M719" s="402">
        <v>520</v>
      </c>
      <c r="N719" s="126">
        <v>635</v>
      </c>
      <c r="O719" s="126">
        <v>226</v>
      </c>
      <c r="P719" s="126">
        <v>88</v>
      </c>
      <c r="Q719" s="126">
        <v>54</v>
      </c>
      <c r="R719" s="126">
        <v>566</v>
      </c>
      <c r="S719" s="54"/>
    </row>
    <row r="720" spans="1:19" x14ac:dyDescent="0.2">
      <c r="A720" s="584"/>
      <c r="B720" s="584"/>
      <c r="C720" t="s">
        <v>105</v>
      </c>
      <c r="D720" s="395"/>
      <c r="E720" s="400"/>
      <c r="F720" s="400"/>
      <c r="G720" s="400"/>
      <c r="H720" s="400"/>
      <c r="I720" s="401">
        <v>218</v>
      </c>
      <c r="J720" s="401">
        <v>97</v>
      </c>
      <c r="K720" s="401">
        <v>39</v>
      </c>
      <c r="L720" s="401">
        <v>10</v>
      </c>
      <c r="M720" s="402">
        <v>237</v>
      </c>
      <c r="N720" s="126">
        <v>281</v>
      </c>
      <c r="O720" s="126">
        <v>143</v>
      </c>
      <c r="P720" s="126">
        <v>65</v>
      </c>
      <c r="Q720" s="126">
        <v>20</v>
      </c>
      <c r="R720" s="126">
        <v>308</v>
      </c>
      <c r="S720" s="54"/>
    </row>
    <row r="721" spans="1:19" x14ac:dyDescent="0.2">
      <c r="A721" s="584"/>
      <c r="B721" s="584"/>
      <c r="C721" t="s">
        <v>136</v>
      </c>
      <c r="D721" s="395"/>
      <c r="E721" s="400"/>
      <c r="F721" s="400"/>
      <c r="G721" s="400"/>
      <c r="H721" s="400"/>
      <c r="I721" s="287">
        <v>2923</v>
      </c>
      <c r="J721" s="401">
        <v>621</v>
      </c>
      <c r="K721" s="401">
        <v>159</v>
      </c>
      <c r="L721" s="401">
        <v>63</v>
      </c>
      <c r="M721" s="402">
        <v>2524</v>
      </c>
      <c r="N721" s="126">
        <v>3419</v>
      </c>
      <c r="O721" s="126">
        <v>756</v>
      </c>
      <c r="P721" s="126">
        <v>201</v>
      </c>
      <c r="Q721" s="126">
        <v>84</v>
      </c>
      <c r="R721" s="126">
        <v>2965</v>
      </c>
      <c r="S721" s="54"/>
    </row>
    <row r="722" spans="1:19" x14ac:dyDescent="0.2">
      <c r="A722" s="584"/>
      <c r="B722" s="584"/>
      <c r="C722" t="s">
        <v>88</v>
      </c>
      <c r="D722" s="395"/>
      <c r="E722" s="400"/>
      <c r="F722" s="400"/>
      <c r="G722" s="400"/>
      <c r="H722" s="400"/>
      <c r="I722" s="287">
        <v>157974</v>
      </c>
      <c r="J722" s="287">
        <v>70132</v>
      </c>
      <c r="K722" s="287">
        <v>39855</v>
      </c>
      <c r="L722" s="287">
        <v>40743</v>
      </c>
      <c r="M722" s="402">
        <v>164757</v>
      </c>
      <c r="N722" s="126">
        <v>160035</v>
      </c>
      <c r="O722" s="126">
        <v>70153</v>
      </c>
      <c r="P722" s="126">
        <v>40213</v>
      </c>
      <c r="Q722" s="126">
        <v>41079</v>
      </c>
      <c r="R722" s="126">
        <v>165106</v>
      </c>
      <c r="S722" s="54"/>
    </row>
    <row r="723" spans="1:19" x14ac:dyDescent="0.2">
      <c r="A723" s="584"/>
      <c r="B723" s="584"/>
      <c r="C723" t="s">
        <v>271</v>
      </c>
      <c r="D723" s="395"/>
      <c r="E723" s="400"/>
      <c r="F723" s="400"/>
      <c r="G723" s="400"/>
      <c r="H723" s="400"/>
      <c r="I723" s="287">
        <v>237422</v>
      </c>
      <c r="J723" s="287">
        <v>94445</v>
      </c>
      <c r="K723" s="287">
        <v>48729</v>
      </c>
      <c r="L723" s="287">
        <v>47136</v>
      </c>
      <c r="M723" s="402">
        <v>235415</v>
      </c>
      <c r="N723" s="126">
        <v>247313</v>
      </c>
      <c r="O723" s="126">
        <v>96801</v>
      </c>
      <c r="P723" s="126">
        <v>50092</v>
      </c>
      <c r="Q723" s="126">
        <v>48051</v>
      </c>
      <c r="R723" s="126">
        <v>242204</v>
      </c>
      <c r="S723" s="54"/>
    </row>
    <row r="724" spans="1:19" x14ac:dyDescent="0.2">
      <c r="A724" s="584" t="s">
        <v>28</v>
      </c>
      <c r="B724" s="584" t="s">
        <v>270</v>
      </c>
      <c r="C724" t="s">
        <v>100</v>
      </c>
      <c r="D724" s="396">
        <v>500</v>
      </c>
      <c r="E724" s="287">
        <v>1116</v>
      </c>
      <c r="F724" s="401">
        <v>445</v>
      </c>
      <c r="G724" s="401">
        <v>272</v>
      </c>
      <c r="H724" s="287">
        <v>1616</v>
      </c>
      <c r="I724" s="401">
        <v>448</v>
      </c>
      <c r="J724" s="287">
        <v>1140</v>
      </c>
      <c r="K724" s="401">
        <v>498</v>
      </c>
      <c r="L724" s="401">
        <v>275</v>
      </c>
      <c r="M724" s="287">
        <v>1588</v>
      </c>
      <c r="N724" s="126">
        <v>417</v>
      </c>
      <c r="O724" s="126">
        <v>1068</v>
      </c>
      <c r="P724" s="126">
        <v>460</v>
      </c>
      <c r="Q724" s="126">
        <v>264</v>
      </c>
      <c r="R724" s="126">
        <v>1485</v>
      </c>
    </row>
    <row r="725" spans="1:19" x14ac:dyDescent="0.2">
      <c r="A725" s="584"/>
      <c r="B725" s="584"/>
      <c r="C725" t="s">
        <v>102</v>
      </c>
      <c r="D725" s="396">
        <v>25</v>
      </c>
      <c r="E725" s="401">
        <v>63</v>
      </c>
      <c r="F725" s="401">
        <v>13</v>
      </c>
      <c r="G725" s="401">
        <v>16</v>
      </c>
      <c r="H725" s="401">
        <v>88</v>
      </c>
      <c r="I725" s="401">
        <v>25</v>
      </c>
      <c r="J725" s="401">
        <v>76</v>
      </c>
      <c r="K725" s="401">
        <v>27</v>
      </c>
      <c r="L725" s="401" t="s">
        <v>107</v>
      </c>
      <c r="M725" s="401">
        <v>101</v>
      </c>
      <c r="N725" s="126">
        <v>33</v>
      </c>
      <c r="O725" s="126">
        <v>68</v>
      </c>
      <c r="P725" s="126">
        <v>34</v>
      </c>
      <c r="Q725" s="126">
        <v>17</v>
      </c>
      <c r="R725" s="126">
        <v>101</v>
      </c>
    </row>
    <row r="726" spans="1:19" x14ac:dyDescent="0.2">
      <c r="A726" s="584"/>
      <c r="B726" s="584"/>
      <c r="C726" t="s">
        <v>101</v>
      </c>
      <c r="D726" s="396">
        <v>15</v>
      </c>
      <c r="E726" s="401">
        <v>43</v>
      </c>
      <c r="F726" s="401">
        <v>20</v>
      </c>
      <c r="G726" s="401" t="s">
        <v>107</v>
      </c>
      <c r="H726" s="401">
        <v>58</v>
      </c>
      <c r="I726" s="401">
        <v>26</v>
      </c>
      <c r="J726" s="401">
        <v>43</v>
      </c>
      <c r="K726" s="401">
        <v>23</v>
      </c>
      <c r="L726" s="401" t="s">
        <v>107</v>
      </c>
      <c r="M726" s="401">
        <v>69</v>
      </c>
      <c r="N726" s="126">
        <v>26</v>
      </c>
      <c r="O726" s="126">
        <v>76</v>
      </c>
      <c r="P726" s="126">
        <v>15</v>
      </c>
      <c r="Q726" s="126">
        <v>11</v>
      </c>
      <c r="R726" s="126">
        <v>102</v>
      </c>
    </row>
    <row r="727" spans="1:19" x14ac:dyDescent="0.2">
      <c r="A727" s="584"/>
      <c r="B727" s="584"/>
      <c r="C727" t="s">
        <v>103</v>
      </c>
      <c r="D727" s="396" t="s">
        <v>107</v>
      </c>
      <c r="E727" s="401">
        <v>12</v>
      </c>
      <c r="F727" s="401" t="s">
        <v>107</v>
      </c>
      <c r="G727" s="401"/>
      <c r="H727" s="401">
        <v>20</v>
      </c>
      <c r="I727" s="401">
        <v>12</v>
      </c>
      <c r="J727" s="401">
        <v>15</v>
      </c>
      <c r="K727" s="401" t="s">
        <v>107</v>
      </c>
      <c r="L727" s="401" t="s">
        <v>107</v>
      </c>
      <c r="M727" s="401">
        <v>27</v>
      </c>
      <c r="N727" s="126" t="s">
        <v>107</v>
      </c>
      <c r="O727" s="126">
        <v>12</v>
      </c>
      <c r="P727" s="126" t="s">
        <v>107</v>
      </c>
      <c r="Q727" s="126" t="s">
        <v>107</v>
      </c>
      <c r="R727" s="126">
        <v>19</v>
      </c>
    </row>
    <row r="728" spans="1:19" x14ac:dyDescent="0.2">
      <c r="A728" s="584"/>
      <c r="B728" s="584"/>
      <c r="C728" t="s">
        <v>104</v>
      </c>
      <c r="D728" s="396">
        <v>10</v>
      </c>
      <c r="E728" s="401">
        <v>21</v>
      </c>
      <c r="F728" s="401">
        <v>16</v>
      </c>
      <c r="G728" s="401" t="s">
        <v>107</v>
      </c>
      <c r="H728" s="401">
        <v>31</v>
      </c>
      <c r="I728" s="401" t="s">
        <v>107</v>
      </c>
      <c r="J728" s="401">
        <v>28</v>
      </c>
      <c r="K728" s="401">
        <v>12</v>
      </c>
      <c r="L728" s="401" t="s">
        <v>107</v>
      </c>
      <c r="M728" s="401">
        <v>30</v>
      </c>
      <c r="N728" s="126" t="s">
        <v>107</v>
      </c>
      <c r="O728" s="126">
        <v>14</v>
      </c>
      <c r="P728" s="126">
        <v>11</v>
      </c>
      <c r="Q728" s="126" t="s">
        <v>107</v>
      </c>
      <c r="R728" s="126">
        <v>18</v>
      </c>
    </row>
    <row r="729" spans="1:19" x14ac:dyDescent="0.2">
      <c r="A729" s="584"/>
      <c r="B729" s="584"/>
      <c r="C729" t="s">
        <v>105</v>
      </c>
      <c r="D729" s="396"/>
      <c r="E729" s="401" t="s">
        <v>107</v>
      </c>
      <c r="F729" s="401"/>
      <c r="G729" s="401" t="s">
        <v>107</v>
      </c>
      <c r="H729" s="401" t="s">
        <v>107</v>
      </c>
      <c r="I729" s="401" t="s">
        <v>107</v>
      </c>
      <c r="J729" s="401" t="s">
        <v>107</v>
      </c>
      <c r="K729" s="401"/>
      <c r="L729" s="401"/>
      <c r="M729" s="401" t="s">
        <v>107</v>
      </c>
      <c r="N729" s="401"/>
      <c r="O729" s="126" t="s">
        <v>107</v>
      </c>
      <c r="P729" s="401"/>
      <c r="Q729" s="401"/>
      <c r="R729" s="126" t="s">
        <v>107</v>
      </c>
    </row>
    <row r="730" spans="1:19" x14ac:dyDescent="0.2">
      <c r="A730" s="584"/>
      <c r="B730" s="584"/>
      <c r="C730" t="s">
        <v>136</v>
      </c>
      <c r="D730" s="396" t="s">
        <v>107</v>
      </c>
      <c r="E730" s="401">
        <v>20</v>
      </c>
      <c r="F730" s="401" t="s">
        <v>107</v>
      </c>
      <c r="G730" s="401" t="s">
        <v>107</v>
      </c>
      <c r="H730" s="401">
        <v>28</v>
      </c>
      <c r="I730" s="401">
        <v>29</v>
      </c>
      <c r="J730" s="401">
        <v>60</v>
      </c>
      <c r="K730" s="401">
        <v>20</v>
      </c>
      <c r="L730" s="401" t="s">
        <v>107</v>
      </c>
      <c r="M730" s="401">
        <v>89</v>
      </c>
      <c r="N730" s="126">
        <v>84</v>
      </c>
      <c r="O730" s="126">
        <v>205</v>
      </c>
      <c r="P730" s="126">
        <v>51</v>
      </c>
      <c r="Q730" s="126" t="s">
        <v>107</v>
      </c>
      <c r="R730" s="126">
        <v>289</v>
      </c>
    </row>
    <row r="731" spans="1:19" x14ac:dyDescent="0.2">
      <c r="A731" s="584"/>
      <c r="B731" s="584"/>
      <c r="C731" t="s">
        <v>88</v>
      </c>
      <c r="D731" s="396">
        <v>12</v>
      </c>
      <c r="E731" s="401">
        <v>44</v>
      </c>
      <c r="F731" s="401">
        <v>63</v>
      </c>
      <c r="G731" s="401">
        <v>45</v>
      </c>
      <c r="H731" s="401">
        <v>56</v>
      </c>
      <c r="I731" s="401">
        <v>12</v>
      </c>
      <c r="J731" s="401">
        <v>29</v>
      </c>
      <c r="K731" s="401">
        <v>61</v>
      </c>
      <c r="L731" s="401">
        <v>38</v>
      </c>
      <c r="M731" s="401">
        <v>41</v>
      </c>
      <c r="N731" s="126" t="s">
        <v>107</v>
      </c>
      <c r="O731" s="126">
        <v>31</v>
      </c>
      <c r="P731" s="126">
        <v>49</v>
      </c>
      <c r="Q731" s="126">
        <v>33</v>
      </c>
      <c r="R731" s="126">
        <v>36</v>
      </c>
    </row>
    <row r="732" spans="1:19" x14ac:dyDescent="0.2">
      <c r="A732" s="584"/>
      <c r="B732" s="584"/>
      <c r="C732" t="s">
        <v>271</v>
      </c>
      <c r="D732" s="396">
        <v>578</v>
      </c>
      <c r="E732" s="287">
        <v>1321</v>
      </c>
      <c r="F732" s="401">
        <v>561</v>
      </c>
      <c r="G732" s="401">
        <v>350</v>
      </c>
      <c r="H732" s="287">
        <v>1899</v>
      </c>
      <c r="I732" s="401">
        <v>555</v>
      </c>
      <c r="J732" s="287">
        <v>1392</v>
      </c>
      <c r="K732" s="401">
        <v>650</v>
      </c>
      <c r="L732" s="401">
        <v>340</v>
      </c>
      <c r="M732" s="287">
        <v>1947</v>
      </c>
      <c r="N732" s="126">
        <v>576</v>
      </c>
      <c r="O732" s="126">
        <v>1475</v>
      </c>
      <c r="P732" s="126">
        <v>624</v>
      </c>
      <c r="Q732" s="126">
        <v>344</v>
      </c>
      <c r="R732" s="126">
        <v>2051</v>
      </c>
    </row>
    <row r="733" spans="1:19" x14ac:dyDescent="0.2">
      <c r="A733" s="584"/>
      <c r="B733" s="584" t="s">
        <v>272</v>
      </c>
      <c r="C733" t="s">
        <v>100</v>
      </c>
      <c r="D733" s="396">
        <v>11</v>
      </c>
      <c r="E733" s="401">
        <v>66</v>
      </c>
      <c r="F733" s="401">
        <v>21</v>
      </c>
      <c r="G733" s="401" t="s">
        <v>107</v>
      </c>
      <c r="H733" s="401">
        <v>77</v>
      </c>
      <c r="I733" s="401">
        <v>13</v>
      </c>
      <c r="J733" s="401">
        <v>80</v>
      </c>
      <c r="K733" s="401">
        <v>27</v>
      </c>
      <c r="L733" s="401">
        <v>20</v>
      </c>
      <c r="M733" s="401">
        <v>93</v>
      </c>
      <c r="N733" s="126">
        <v>15</v>
      </c>
      <c r="O733" s="126">
        <v>73</v>
      </c>
      <c r="P733" s="126">
        <v>33</v>
      </c>
      <c r="Q733" s="126">
        <v>19</v>
      </c>
      <c r="R733" s="126">
        <v>88</v>
      </c>
    </row>
    <row r="734" spans="1:19" x14ac:dyDescent="0.2">
      <c r="A734" s="584"/>
      <c r="B734" s="584"/>
      <c r="C734" t="s">
        <v>102</v>
      </c>
      <c r="D734" s="396"/>
      <c r="E734" s="401" t="s">
        <v>107</v>
      </c>
      <c r="F734" s="401"/>
      <c r="G734" s="401" t="s">
        <v>107</v>
      </c>
      <c r="H734" s="401" t="s">
        <v>107</v>
      </c>
      <c r="I734" s="401" t="s">
        <v>107</v>
      </c>
      <c r="J734" s="401" t="s">
        <v>107</v>
      </c>
      <c r="K734" s="401"/>
      <c r="L734" s="401" t="s">
        <v>107</v>
      </c>
      <c r="M734" s="401" t="s">
        <v>107</v>
      </c>
      <c r="N734" s="401"/>
      <c r="O734" s="126" t="s">
        <v>107</v>
      </c>
      <c r="P734" s="126" t="s">
        <v>107</v>
      </c>
      <c r="Q734" s="401"/>
      <c r="R734" s="126" t="s">
        <v>107</v>
      </c>
    </row>
    <row r="735" spans="1:19" x14ac:dyDescent="0.2">
      <c r="A735" s="584"/>
      <c r="B735" s="584"/>
      <c r="C735" t="s">
        <v>101</v>
      </c>
      <c r="D735" s="396"/>
      <c r="E735" s="401" t="s">
        <v>107</v>
      </c>
      <c r="F735" s="401"/>
      <c r="G735" s="401" t="s">
        <v>107</v>
      </c>
      <c r="H735" s="401" t="s">
        <v>107</v>
      </c>
      <c r="I735" s="401" t="s">
        <v>107</v>
      </c>
      <c r="J735" s="401"/>
      <c r="K735" s="401" t="s">
        <v>107</v>
      </c>
      <c r="L735" s="401" t="s">
        <v>107</v>
      </c>
      <c r="M735" s="401" t="s">
        <v>107</v>
      </c>
      <c r="N735" s="126" t="s">
        <v>107</v>
      </c>
      <c r="O735" s="126" t="s">
        <v>107</v>
      </c>
      <c r="P735" s="126" t="s">
        <v>107</v>
      </c>
      <c r="Q735" s="401"/>
      <c r="R735" s="126" t="s">
        <v>107</v>
      </c>
    </row>
    <row r="736" spans="1:19" x14ac:dyDescent="0.2">
      <c r="A736" s="584"/>
      <c r="B736" s="584"/>
      <c r="C736" t="s">
        <v>103</v>
      </c>
      <c r="D736" s="396"/>
      <c r="E736" s="401"/>
      <c r="F736" s="401"/>
      <c r="G736" s="401"/>
      <c r="H736" s="401"/>
      <c r="I736" s="401"/>
      <c r="J736" s="401" t="s">
        <v>107</v>
      </c>
      <c r="K736" s="401"/>
      <c r="L736" s="401" t="s">
        <v>107</v>
      </c>
      <c r="M736" s="401" t="s">
        <v>107</v>
      </c>
      <c r="N736" s="401"/>
      <c r="O736" s="126" t="s">
        <v>107</v>
      </c>
      <c r="P736" s="401"/>
      <c r="Q736" s="401"/>
      <c r="R736" s="126" t="s">
        <v>107</v>
      </c>
    </row>
    <row r="737" spans="1:19" x14ac:dyDescent="0.2">
      <c r="A737" s="584"/>
      <c r="B737" s="584"/>
      <c r="C737" t="s">
        <v>104</v>
      </c>
      <c r="D737" s="396"/>
      <c r="E737" s="401"/>
      <c r="F737" s="401" t="s">
        <v>107</v>
      </c>
      <c r="G737" s="401"/>
      <c r="H737" s="401"/>
      <c r="I737" s="401"/>
      <c r="J737" s="401" t="s">
        <v>107</v>
      </c>
      <c r="K737" s="401"/>
      <c r="L737" s="401" t="s">
        <v>107</v>
      </c>
      <c r="M737" s="401" t="s">
        <v>107</v>
      </c>
      <c r="N737" s="126" t="s">
        <v>107</v>
      </c>
      <c r="O737" s="401"/>
      <c r="P737" s="126" t="s">
        <v>107</v>
      </c>
      <c r="Q737" s="401"/>
      <c r="R737" s="126" t="s">
        <v>107</v>
      </c>
    </row>
    <row r="738" spans="1:19" x14ac:dyDescent="0.2">
      <c r="A738" s="584"/>
      <c r="B738" s="584"/>
      <c r="C738" t="s">
        <v>105</v>
      </c>
      <c r="D738" s="396"/>
      <c r="E738" s="401"/>
      <c r="F738" s="401"/>
      <c r="G738" s="401"/>
      <c r="H738" s="401"/>
      <c r="I738" s="401"/>
      <c r="J738" s="401"/>
      <c r="K738" s="401"/>
      <c r="L738" s="401"/>
      <c r="M738" s="401"/>
      <c r="N738" s="126"/>
      <c r="O738" s="401"/>
      <c r="P738" s="126"/>
      <c r="Q738" s="401"/>
      <c r="R738" s="126"/>
    </row>
    <row r="739" spans="1:19" x14ac:dyDescent="0.2">
      <c r="A739" s="584"/>
      <c r="B739" s="584"/>
      <c r="C739" t="s">
        <v>136</v>
      </c>
      <c r="D739" s="396" t="s">
        <v>107</v>
      </c>
      <c r="E739" s="401" t="s">
        <v>107</v>
      </c>
      <c r="F739" s="401" t="s">
        <v>107</v>
      </c>
      <c r="G739" s="401"/>
      <c r="H739" s="401" t="s">
        <v>107</v>
      </c>
      <c r="I739" s="401"/>
      <c r="J739" s="401" t="s">
        <v>107</v>
      </c>
      <c r="K739" s="401"/>
      <c r="L739" s="401"/>
      <c r="M739" s="401" t="s">
        <v>107</v>
      </c>
      <c r="N739" s="126" t="s">
        <v>107</v>
      </c>
      <c r="O739" s="401"/>
      <c r="P739" s="401"/>
      <c r="Q739" s="401"/>
      <c r="R739" s="126" t="s">
        <v>107</v>
      </c>
    </row>
    <row r="740" spans="1:19" x14ac:dyDescent="0.2">
      <c r="A740" s="584"/>
      <c r="B740" s="584"/>
      <c r="C740" t="s">
        <v>88</v>
      </c>
      <c r="D740" s="396" t="s">
        <v>107</v>
      </c>
      <c r="E740" s="401" t="s">
        <v>107</v>
      </c>
      <c r="F740" s="401" t="s">
        <v>107</v>
      </c>
      <c r="G740" s="401" t="s">
        <v>107</v>
      </c>
      <c r="H740" s="401" t="s">
        <v>107</v>
      </c>
      <c r="I740" s="401"/>
      <c r="J740" s="401" t="s">
        <v>107</v>
      </c>
      <c r="K740" s="401" t="s">
        <v>107</v>
      </c>
      <c r="L740" s="401" t="s">
        <v>107</v>
      </c>
      <c r="M740" s="401" t="s">
        <v>107</v>
      </c>
      <c r="N740" s="401"/>
      <c r="O740" s="126" t="s">
        <v>107</v>
      </c>
      <c r="P740" s="126" t="s">
        <v>107</v>
      </c>
      <c r="Q740" s="126" t="s">
        <v>107</v>
      </c>
      <c r="R740" s="126" t="s">
        <v>107</v>
      </c>
    </row>
    <row r="741" spans="1:19" x14ac:dyDescent="0.2">
      <c r="A741" s="584"/>
      <c r="B741" s="584"/>
      <c r="C741" t="s">
        <v>271</v>
      </c>
      <c r="D741" s="396">
        <v>14</v>
      </c>
      <c r="E741" s="401">
        <v>74</v>
      </c>
      <c r="F741" s="401">
        <v>31</v>
      </c>
      <c r="G741" s="401">
        <v>12</v>
      </c>
      <c r="H741" s="401">
        <v>88</v>
      </c>
      <c r="I741" s="401">
        <v>16</v>
      </c>
      <c r="J741" s="401">
        <v>93</v>
      </c>
      <c r="K741" s="401">
        <v>29</v>
      </c>
      <c r="L741" s="401">
        <v>27</v>
      </c>
      <c r="M741" s="401">
        <v>109</v>
      </c>
      <c r="N741" s="126">
        <v>18</v>
      </c>
      <c r="O741" s="126">
        <v>80</v>
      </c>
      <c r="P741" s="126">
        <v>40</v>
      </c>
      <c r="Q741" s="126">
        <v>21</v>
      </c>
      <c r="R741" s="126">
        <v>98</v>
      </c>
    </row>
    <row r="742" spans="1:19" x14ac:dyDescent="0.2">
      <c r="A742" s="584"/>
      <c r="B742" s="584" t="s">
        <v>273</v>
      </c>
      <c r="C742" t="s">
        <v>100</v>
      </c>
      <c r="D742" s="395"/>
      <c r="E742" s="400"/>
      <c r="F742" s="400"/>
      <c r="G742" s="400"/>
      <c r="H742" s="400"/>
      <c r="I742" s="401">
        <v>281</v>
      </c>
      <c r="J742" s="401">
        <v>669</v>
      </c>
      <c r="K742" s="401">
        <v>270</v>
      </c>
      <c r="L742" s="401">
        <v>160</v>
      </c>
      <c r="M742" s="401">
        <v>950</v>
      </c>
      <c r="N742" s="126">
        <v>228</v>
      </c>
      <c r="O742" s="126">
        <v>670</v>
      </c>
      <c r="P742" s="126">
        <v>290</v>
      </c>
      <c r="Q742" s="126">
        <v>138</v>
      </c>
      <c r="R742" s="126">
        <v>898</v>
      </c>
    </row>
    <row r="743" spans="1:19" x14ac:dyDescent="0.2">
      <c r="A743" s="584"/>
      <c r="B743" s="584"/>
      <c r="C743" t="s">
        <v>102</v>
      </c>
      <c r="D743" s="395"/>
      <c r="E743" s="400"/>
      <c r="F743" s="400"/>
      <c r="G743" s="400"/>
      <c r="H743" s="400"/>
      <c r="I743" s="401">
        <v>13</v>
      </c>
      <c r="J743" s="401">
        <v>34</v>
      </c>
      <c r="K743" s="401" t="s">
        <v>107</v>
      </c>
      <c r="L743" s="401" t="s">
        <v>107</v>
      </c>
      <c r="M743" s="401">
        <v>47</v>
      </c>
      <c r="N743" s="126">
        <v>14</v>
      </c>
      <c r="O743" s="126">
        <v>38</v>
      </c>
      <c r="P743" s="126">
        <v>17</v>
      </c>
      <c r="Q743" s="126" t="s">
        <v>107</v>
      </c>
      <c r="R743" s="126">
        <v>52</v>
      </c>
    </row>
    <row r="744" spans="1:19" x14ac:dyDescent="0.2">
      <c r="A744" s="584"/>
      <c r="B744" s="584"/>
      <c r="C744" t="s">
        <v>101</v>
      </c>
      <c r="D744" s="395"/>
      <c r="E744" s="400"/>
      <c r="F744" s="400"/>
      <c r="G744" s="400"/>
      <c r="H744" s="400"/>
      <c r="I744" s="401">
        <v>11</v>
      </c>
      <c r="J744" s="401">
        <v>29</v>
      </c>
      <c r="K744" s="401">
        <v>16</v>
      </c>
      <c r="L744" s="401" t="s">
        <v>107</v>
      </c>
      <c r="M744" s="401">
        <v>40</v>
      </c>
      <c r="N744" s="126">
        <v>14</v>
      </c>
      <c r="O744" s="126">
        <v>27</v>
      </c>
      <c r="P744" s="126">
        <v>16</v>
      </c>
      <c r="Q744" s="126" t="s">
        <v>107</v>
      </c>
      <c r="R744" s="126">
        <v>41</v>
      </c>
    </row>
    <row r="745" spans="1:19" x14ac:dyDescent="0.2">
      <c r="A745" s="584"/>
      <c r="B745" s="584"/>
      <c r="C745" t="s">
        <v>103</v>
      </c>
      <c r="D745" s="395"/>
      <c r="E745" s="400"/>
      <c r="F745" s="400"/>
      <c r="G745" s="400"/>
      <c r="H745" s="400"/>
      <c r="I745" s="401" t="s">
        <v>107</v>
      </c>
      <c r="J745" s="401" t="s">
        <v>107</v>
      </c>
      <c r="K745" s="401" t="s">
        <v>107</v>
      </c>
      <c r="L745" s="401"/>
      <c r="M745" s="401">
        <v>14</v>
      </c>
      <c r="N745" s="126" t="s">
        <v>107</v>
      </c>
      <c r="O745" s="126" t="s">
        <v>107</v>
      </c>
      <c r="P745" s="126" t="s">
        <v>107</v>
      </c>
      <c r="Q745" s="126"/>
      <c r="R745" s="126">
        <v>14</v>
      </c>
    </row>
    <row r="746" spans="1:19" x14ac:dyDescent="0.2">
      <c r="A746" s="584"/>
      <c r="B746" s="584"/>
      <c r="C746" t="s">
        <v>104</v>
      </c>
      <c r="D746" s="395"/>
      <c r="E746" s="400"/>
      <c r="F746" s="400"/>
      <c r="G746" s="400"/>
      <c r="H746" s="400"/>
      <c r="I746" s="401" t="s">
        <v>107</v>
      </c>
      <c r="J746" s="401" t="s">
        <v>107</v>
      </c>
      <c r="K746" s="401" t="s">
        <v>107</v>
      </c>
      <c r="L746" s="401" t="s">
        <v>107</v>
      </c>
      <c r="M746" s="401">
        <v>13</v>
      </c>
      <c r="N746" s="126" t="s">
        <v>107</v>
      </c>
      <c r="O746" s="126">
        <v>15</v>
      </c>
      <c r="P746" s="126" t="s">
        <v>107</v>
      </c>
      <c r="Q746" s="126" t="s">
        <v>107</v>
      </c>
      <c r="R746" s="126">
        <v>17</v>
      </c>
    </row>
    <row r="747" spans="1:19" x14ac:dyDescent="0.2">
      <c r="A747" s="584"/>
      <c r="B747" s="584"/>
      <c r="C747" t="s">
        <v>105</v>
      </c>
      <c r="D747" s="395"/>
      <c r="E747" s="400"/>
      <c r="F747" s="400"/>
      <c r="G747" s="400"/>
      <c r="H747" s="400"/>
      <c r="I747" s="401"/>
      <c r="J747" s="401" t="s">
        <v>107</v>
      </c>
      <c r="K747" s="401"/>
      <c r="L747" s="401" t="s">
        <v>107</v>
      </c>
      <c r="M747" s="401" t="s">
        <v>107</v>
      </c>
      <c r="N747" s="126"/>
      <c r="O747" s="126" t="s">
        <v>107</v>
      </c>
      <c r="P747" s="401"/>
      <c r="Q747" s="401"/>
      <c r="R747" s="126" t="s">
        <v>107</v>
      </c>
    </row>
    <row r="748" spans="1:19" x14ac:dyDescent="0.2">
      <c r="A748" s="584"/>
      <c r="B748" s="584"/>
      <c r="C748" t="s">
        <v>136</v>
      </c>
      <c r="D748" s="395"/>
      <c r="E748" s="400"/>
      <c r="F748" s="400"/>
      <c r="G748" s="400"/>
      <c r="H748" s="400"/>
      <c r="I748" s="401" t="s">
        <v>107</v>
      </c>
      <c r="J748" s="401" t="s">
        <v>107</v>
      </c>
      <c r="K748" s="401" t="s">
        <v>107</v>
      </c>
      <c r="L748" s="401" t="s">
        <v>107</v>
      </c>
      <c r="M748" s="401">
        <v>14</v>
      </c>
      <c r="N748" s="126">
        <v>19</v>
      </c>
      <c r="O748" s="126">
        <v>40</v>
      </c>
      <c r="P748" s="126">
        <v>13</v>
      </c>
      <c r="Q748" s="126" t="s">
        <v>107</v>
      </c>
      <c r="R748" s="126">
        <v>59</v>
      </c>
    </row>
    <row r="749" spans="1:19" x14ac:dyDescent="0.2">
      <c r="A749" s="584"/>
      <c r="B749" s="584"/>
      <c r="C749" t="s">
        <v>88</v>
      </c>
      <c r="D749" s="395"/>
      <c r="E749" s="400"/>
      <c r="F749" s="400"/>
      <c r="G749" s="400"/>
      <c r="H749" s="400"/>
      <c r="I749" s="401">
        <v>10</v>
      </c>
      <c r="J749" s="401">
        <v>22</v>
      </c>
      <c r="K749" s="401">
        <v>19</v>
      </c>
      <c r="L749" s="401">
        <v>17</v>
      </c>
      <c r="M749" s="401">
        <v>32</v>
      </c>
      <c r="N749" s="126" t="s">
        <v>107</v>
      </c>
      <c r="O749" s="126">
        <v>16</v>
      </c>
      <c r="P749" s="126">
        <v>29</v>
      </c>
      <c r="Q749" s="126">
        <v>16</v>
      </c>
      <c r="R749" s="126">
        <v>23</v>
      </c>
    </row>
    <row r="750" spans="1:19" x14ac:dyDescent="0.2">
      <c r="A750" s="584"/>
      <c r="B750" s="584"/>
      <c r="C750" t="s">
        <v>271</v>
      </c>
      <c r="D750" s="395"/>
      <c r="E750" s="400"/>
      <c r="F750" s="400"/>
      <c r="G750" s="400"/>
      <c r="H750" s="400"/>
      <c r="I750" s="401">
        <v>333</v>
      </c>
      <c r="J750" s="401">
        <v>778</v>
      </c>
      <c r="K750" s="401">
        <v>322</v>
      </c>
      <c r="L750" s="401">
        <v>190</v>
      </c>
      <c r="M750" s="287">
        <v>1111</v>
      </c>
      <c r="N750" s="126">
        <v>291</v>
      </c>
      <c r="O750" s="126">
        <v>814</v>
      </c>
      <c r="P750" s="126">
        <v>370</v>
      </c>
      <c r="Q750" s="126">
        <v>165</v>
      </c>
      <c r="R750" s="126">
        <v>1105</v>
      </c>
    </row>
    <row r="751" spans="1:19" x14ac:dyDescent="0.2">
      <c r="A751" s="584"/>
      <c r="B751" s="584" t="s">
        <v>274</v>
      </c>
      <c r="C751" t="s">
        <v>100</v>
      </c>
      <c r="D751" s="395"/>
      <c r="E751" s="400"/>
      <c r="F751" s="400"/>
      <c r="G751" s="400"/>
      <c r="H751" s="400"/>
      <c r="I751" s="287">
        <v>28527</v>
      </c>
      <c r="J751" s="287">
        <v>8146</v>
      </c>
      <c r="K751" s="287">
        <v>3498</v>
      </c>
      <c r="L751" s="287">
        <v>3781</v>
      </c>
      <c r="M751" s="402">
        <v>23129</v>
      </c>
      <c r="N751" s="126">
        <v>30905</v>
      </c>
      <c r="O751" s="126">
        <v>8828</v>
      </c>
      <c r="P751" s="126">
        <v>3789</v>
      </c>
      <c r="Q751" s="126">
        <v>4073</v>
      </c>
      <c r="R751" s="126">
        <v>24909</v>
      </c>
      <c r="S751" s="54"/>
    </row>
    <row r="752" spans="1:19" x14ac:dyDescent="0.2">
      <c r="A752" s="584"/>
      <c r="B752" s="584"/>
      <c r="C752" t="s">
        <v>102</v>
      </c>
      <c r="D752" s="395"/>
      <c r="E752" s="400"/>
      <c r="F752" s="400"/>
      <c r="G752" s="400"/>
      <c r="H752" s="400"/>
      <c r="I752" s="287">
        <v>1138</v>
      </c>
      <c r="J752" s="401">
        <v>393</v>
      </c>
      <c r="K752" s="401">
        <v>146</v>
      </c>
      <c r="L752" s="401">
        <v>94</v>
      </c>
      <c r="M752" s="402">
        <v>1155</v>
      </c>
      <c r="N752" s="126">
        <v>1322</v>
      </c>
      <c r="O752" s="126">
        <v>466</v>
      </c>
      <c r="P752" s="126">
        <v>172</v>
      </c>
      <c r="Q752" s="126">
        <v>102</v>
      </c>
      <c r="R752" s="126">
        <v>1347</v>
      </c>
      <c r="S752" s="54"/>
    </row>
    <row r="753" spans="1:19" x14ac:dyDescent="0.2">
      <c r="A753" s="584"/>
      <c r="B753" s="584"/>
      <c r="C753" t="s">
        <v>101</v>
      </c>
      <c r="D753" s="395"/>
      <c r="E753" s="400"/>
      <c r="F753" s="400"/>
      <c r="G753" s="400"/>
      <c r="H753" s="400"/>
      <c r="I753" s="401">
        <v>847</v>
      </c>
      <c r="J753" s="401">
        <v>235</v>
      </c>
      <c r="K753" s="401">
        <v>90</v>
      </c>
      <c r="L753" s="401">
        <v>63</v>
      </c>
      <c r="M753" s="402">
        <v>688</v>
      </c>
      <c r="N753" s="126">
        <v>987</v>
      </c>
      <c r="O753" s="126">
        <v>263</v>
      </c>
      <c r="P753" s="126">
        <v>112</v>
      </c>
      <c r="Q753" s="126">
        <v>70</v>
      </c>
      <c r="R753" s="126">
        <v>794</v>
      </c>
    </row>
    <row r="754" spans="1:19" x14ac:dyDescent="0.2">
      <c r="A754" s="584"/>
      <c r="B754" s="584"/>
      <c r="C754" t="s">
        <v>103</v>
      </c>
      <c r="D754" s="395"/>
      <c r="E754" s="400"/>
      <c r="F754" s="400"/>
      <c r="G754" s="400"/>
      <c r="H754" s="400"/>
      <c r="I754" s="401">
        <v>282</v>
      </c>
      <c r="J754" s="401">
        <v>100</v>
      </c>
      <c r="K754" s="401">
        <v>36</v>
      </c>
      <c r="L754" s="401">
        <v>23</v>
      </c>
      <c r="M754" s="402">
        <v>282</v>
      </c>
      <c r="N754" s="126">
        <v>311</v>
      </c>
      <c r="O754" s="126">
        <v>116</v>
      </c>
      <c r="P754" s="126">
        <v>42</v>
      </c>
      <c r="Q754" s="126">
        <v>23</v>
      </c>
      <c r="R754" s="126">
        <v>317</v>
      </c>
      <c r="S754" s="54"/>
    </row>
    <row r="755" spans="1:19" x14ac:dyDescent="0.2">
      <c r="A755" s="584"/>
      <c r="B755" s="584"/>
      <c r="C755" t="s">
        <v>104</v>
      </c>
      <c r="D755" s="395"/>
      <c r="E755" s="400"/>
      <c r="F755" s="400"/>
      <c r="G755" s="400"/>
      <c r="H755" s="400"/>
      <c r="I755" s="401">
        <v>544</v>
      </c>
      <c r="J755" s="401">
        <v>263</v>
      </c>
      <c r="K755" s="401">
        <v>112</v>
      </c>
      <c r="L755" s="401">
        <v>101</v>
      </c>
      <c r="M755" s="402">
        <v>580</v>
      </c>
      <c r="N755" s="126">
        <v>579</v>
      </c>
      <c r="O755" s="126">
        <v>281</v>
      </c>
      <c r="P755" s="126">
        <v>116</v>
      </c>
      <c r="Q755" s="126">
        <v>114</v>
      </c>
      <c r="R755" s="126">
        <v>616</v>
      </c>
      <c r="S755" s="54"/>
    </row>
    <row r="756" spans="1:19" x14ac:dyDescent="0.2">
      <c r="A756" s="584"/>
      <c r="B756" s="584"/>
      <c r="C756" t="s">
        <v>105</v>
      </c>
      <c r="D756" s="395"/>
      <c r="E756" s="400"/>
      <c r="F756" s="400"/>
      <c r="G756" s="400"/>
      <c r="H756" s="400"/>
      <c r="I756" s="401">
        <v>24</v>
      </c>
      <c r="J756" s="401">
        <v>18</v>
      </c>
      <c r="K756" s="401" t="s">
        <v>107</v>
      </c>
      <c r="L756" s="401"/>
      <c r="M756" s="402">
        <v>34</v>
      </c>
      <c r="N756" s="126">
        <v>35</v>
      </c>
      <c r="O756" s="126">
        <v>17</v>
      </c>
      <c r="P756" s="126" t="s">
        <v>107</v>
      </c>
      <c r="Q756" s="126"/>
      <c r="R756" s="126">
        <v>37</v>
      </c>
    </row>
    <row r="757" spans="1:19" x14ac:dyDescent="0.2">
      <c r="A757" s="584"/>
      <c r="B757" s="584"/>
      <c r="C757" t="s">
        <v>136</v>
      </c>
      <c r="D757" s="395"/>
      <c r="E757" s="400"/>
      <c r="F757" s="400"/>
      <c r="G757" s="400"/>
      <c r="H757" s="400"/>
      <c r="I757" s="401">
        <v>873</v>
      </c>
      <c r="J757" s="401">
        <v>246</v>
      </c>
      <c r="K757" s="401">
        <v>98</v>
      </c>
      <c r="L757" s="401">
        <v>99</v>
      </c>
      <c r="M757" s="402">
        <v>735</v>
      </c>
      <c r="N757" s="126">
        <v>964</v>
      </c>
      <c r="O757" s="126">
        <v>258</v>
      </c>
      <c r="P757" s="126">
        <v>104</v>
      </c>
      <c r="Q757" s="126">
        <v>105</v>
      </c>
      <c r="R757" s="126">
        <v>791</v>
      </c>
      <c r="S757" s="54"/>
    </row>
    <row r="758" spans="1:19" x14ac:dyDescent="0.2">
      <c r="A758" s="584"/>
      <c r="B758" s="584"/>
      <c r="C758" t="s">
        <v>88</v>
      </c>
      <c r="D758" s="395"/>
      <c r="E758" s="400"/>
      <c r="F758" s="400"/>
      <c r="G758" s="400"/>
      <c r="H758" s="400"/>
      <c r="I758" s="287">
        <v>29279</v>
      </c>
      <c r="J758" s="287">
        <v>15746</v>
      </c>
      <c r="K758" s="287">
        <v>12858</v>
      </c>
      <c r="L758" s="287">
        <v>16820</v>
      </c>
      <c r="M758" s="402">
        <v>34481</v>
      </c>
      <c r="N758" s="126">
        <v>29171</v>
      </c>
      <c r="O758" s="126">
        <v>15640</v>
      </c>
      <c r="P758" s="126">
        <v>12808</v>
      </c>
      <c r="Q758" s="126">
        <v>16857</v>
      </c>
      <c r="R758" s="126">
        <v>34265</v>
      </c>
      <c r="S758" s="54"/>
    </row>
    <row r="759" spans="1:19" x14ac:dyDescent="0.2">
      <c r="A759" s="584"/>
      <c r="B759" s="584"/>
      <c r="C759" t="s">
        <v>271</v>
      </c>
      <c r="D759" s="395"/>
      <c r="E759" s="400"/>
      <c r="F759" s="400"/>
      <c r="G759" s="400"/>
      <c r="H759" s="400"/>
      <c r="I759" s="287">
        <v>61514</v>
      </c>
      <c r="J759" s="287">
        <v>25147</v>
      </c>
      <c r="K759" s="287">
        <v>16842</v>
      </c>
      <c r="L759" s="287">
        <v>20981</v>
      </c>
      <c r="M759" s="402">
        <v>61084</v>
      </c>
      <c r="N759" s="126">
        <v>64274</v>
      </c>
      <c r="O759" s="126">
        <v>25869</v>
      </c>
      <c r="P759" s="126">
        <v>17149</v>
      </c>
      <c r="Q759" s="126">
        <v>21344</v>
      </c>
      <c r="R759" s="126">
        <v>63076</v>
      </c>
      <c r="S759" s="54"/>
    </row>
    <row r="760" spans="1:19" x14ac:dyDescent="0.2">
      <c r="A760" s="584" t="s">
        <v>29</v>
      </c>
      <c r="B760" s="584" t="s">
        <v>270</v>
      </c>
      <c r="C760" t="s">
        <v>100</v>
      </c>
      <c r="D760" s="151">
        <v>1596</v>
      </c>
      <c r="E760" s="287">
        <v>3550</v>
      </c>
      <c r="F760" s="287">
        <v>1310</v>
      </c>
      <c r="G760" s="401">
        <v>628</v>
      </c>
      <c r="H760" s="287">
        <v>5146</v>
      </c>
      <c r="I760" s="287">
        <v>1420</v>
      </c>
      <c r="J760" s="287">
        <v>3575</v>
      </c>
      <c r="K760" s="287">
        <v>1361</v>
      </c>
      <c r="L760" s="401">
        <v>604</v>
      </c>
      <c r="M760" s="287">
        <v>4995</v>
      </c>
      <c r="N760" s="126">
        <v>1304</v>
      </c>
      <c r="O760" s="126">
        <v>3006</v>
      </c>
      <c r="P760" s="126">
        <v>1248</v>
      </c>
      <c r="Q760" s="126">
        <v>524</v>
      </c>
      <c r="R760" s="126">
        <v>4310</v>
      </c>
    </row>
    <row r="761" spans="1:19" x14ac:dyDescent="0.2">
      <c r="A761" s="584"/>
      <c r="B761" s="584"/>
      <c r="C761" t="s">
        <v>102</v>
      </c>
      <c r="D761" s="151">
        <v>1363</v>
      </c>
      <c r="E761" s="287">
        <v>3752</v>
      </c>
      <c r="F761" s="287">
        <v>1715</v>
      </c>
      <c r="G761" s="287">
        <v>1075</v>
      </c>
      <c r="H761" s="287">
        <v>5115</v>
      </c>
      <c r="I761" s="287">
        <v>1216</v>
      </c>
      <c r="J761" s="287">
        <v>3879</v>
      </c>
      <c r="K761" s="287">
        <v>1800</v>
      </c>
      <c r="L761" s="287">
        <v>1081</v>
      </c>
      <c r="M761" s="287">
        <v>5095</v>
      </c>
      <c r="N761" s="126">
        <v>1169</v>
      </c>
      <c r="O761" s="126">
        <v>3511</v>
      </c>
      <c r="P761" s="126">
        <v>1597</v>
      </c>
      <c r="Q761" s="126">
        <v>1000</v>
      </c>
      <c r="R761" s="126">
        <v>4680</v>
      </c>
    </row>
    <row r="762" spans="1:19" x14ac:dyDescent="0.2">
      <c r="A762" s="584"/>
      <c r="B762" s="584"/>
      <c r="C762" t="s">
        <v>101</v>
      </c>
      <c r="D762" s="396">
        <v>420</v>
      </c>
      <c r="E762" s="401">
        <v>706</v>
      </c>
      <c r="F762" s="401">
        <v>195</v>
      </c>
      <c r="G762" s="401">
        <v>69</v>
      </c>
      <c r="H762" s="287">
        <v>1126</v>
      </c>
      <c r="I762" s="401">
        <v>371</v>
      </c>
      <c r="J762" s="401">
        <v>712</v>
      </c>
      <c r="K762" s="401">
        <v>198</v>
      </c>
      <c r="L762" s="401">
        <v>53</v>
      </c>
      <c r="M762" s="287">
        <v>1083</v>
      </c>
      <c r="N762" s="126">
        <v>330</v>
      </c>
      <c r="O762" s="126">
        <v>630</v>
      </c>
      <c r="P762" s="126">
        <v>155</v>
      </c>
      <c r="Q762" s="126">
        <v>31</v>
      </c>
      <c r="R762" s="126">
        <v>960</v>
      </c>
    </row>
    <row r="763" spans="1:19" x14ac:dyDescent="0.2">
      <c r="A763" s="584"/>
      <c r="B763" s="584"/>
      <c r="C763" t="s">
        <v>103</v>
      </c>
      <c r="D763" s="396">
        <v>185</v>
      </c>
      <c r="E763" s="401">
        <v>394</v>
      </c>
      <c r="F763" s="401">
        <v>155</v>
      </c>
      <c r="G763" s="401">
        <v>73</v>
      </c>
      <c r="H763" s="401">
        <v>579</v>
      </c>
      <c r="I763" s="401">
        <v>165</v>
      </c>
      <c r="J763" s="401">
        <v>413</v>
      </c>
      <c r="K763" s="401">
        <v>144</v>
      </c>
      <c r="L763" s="401">
        <v>67</v>
      </c>
      <c r="M763" s="401">
        <v>578</v>
      </c>
      <c r="N763" s="126">
        <v>150</v>
      </c>
      <c r="O763" s="126">
        <v>377</v>
      </c>
      <c r="P763" s="126">
        <v>153</v>
      </c>
      <c r="Q763" s="126">
        <v>61</v>
      </c>
      <c r="R763" s="126">
        <v>527</v>
      </c>
    </row>
    <row r="764" spans="1:19" x14ac:dyDescent="0.2">
      <c r="A764" s="584"/>
      <c r="B764" s="584"/>
      <c r="C764" t="s">
        <v>104</v>
      </c>
      <c r="D764" s="396">
        <v>19</v>
      </c>
      <c r="E764" s="401">
        <v>41</v>
      </c>
      <c r="F764" s="401">
        <v>24</v>
      </c>
      <c r="G764" s="401">
        <v>17</v>
      </c>
      <c r="H764" s="401">
        <v>60</v>
      </c>
      <c r="I764" s="401">
        <v>16</v>
      </c>
      <c r="J764" s="401">
        <v>58</v>
      </c>
      <c r="K764" s="401">
        <v>21</v>
      </c>
      <c r="L764" s="401">
        <v>10</v>
      </c>
      <c r="M764" s="401">
        <v>74</v>
      </c>
      <c r="N764" s="126">
        <v>20</v>
      </c>
      <c r="O764" s="126">
        <v>48</v>
      </c>
      <c r="P764" s="126">
        <v>22</v>
      </c>
      <c r="Q764" s="126">
        <v>12</v>
      </c>
      <c r="R764" s="126">
        <v>68</v>
      </c>
    </row>
    <row r="765" spans="1:19" x14ac:dyDescent="0.2">
      <c r="A765" s="584"/>
      <c r="B765" s="584"/>
      <c r="C765" t="s">
        <v>105</v>
      </c>
      <c r="D765" s="396">
        <v>14</v>
      </c>
      <c r="E765" s="401">
        <v>70</v>
      </c>
      <c r="F765" s="401">
        <v>27</v>
      </c>
      <c r="G765" s="401" t="s">
        <v>107</v>
      </c>
      <c r="H765" s="401">
        <v>84</v>
      </c>
      <c r="I765" s="401">
        <v>15</v>
      </c>
      <c r="J765" s="401">
        <v>64</v>
      </c>
      <c r="K765" s="401">
        <v>28</v>
      </c>
      <c r="L765" s="401">
        <v>11</v>
      </c>
      <c r="M765" s="401">
        <v>79</v>
      </c>
      <c r="N765" s="126">
        <v>14</v>
      </c>
      <c r="O765" s="126">
        <v>67</v>
      </c>
      <c r="P765" s="126">
        <v>22</v>
      </c>
      <c r="Q765" s="126" t="s">
        <v>107</v>
      </c>
      <c r="R765" s="126">
        <v>81</v>
      </c>
    </row>
    <row r="766" spans="1:19" x14ac:dyDescent="0.2">
      <c r="A766" s="584"/>
      <c r="B766" s="584"/>
      <c r="C766" t="s">
        <v>136</v>
      </c>
      <c r="D766" s="396">
        <v>519</v>
      </c>
      <c r="E766" s="287">
        <v>1130</v>
      </c>
      <c r="F766" s="401">
        <v>332</v>
      </c>
      <c r="G766" s="401">
        <v>112</v>
      </c>
      <c r="H766" s="287">
        <v>1649</v>
      </c>
      <c r="I766" s="401">
        <v>493</v>
      </c>
      <c r="J766" s="287">
        <v>1187</v>
      </c>
      <c r="K766" s="401">
        <v>389</v>
      </c>
      <c r="L766" s="401">
        <v>98</v>
      </c>
      <c r="M766" s="287">
        <v>1680</v>
      </c>
      <c r="N766" s="126">
        <v>574</v>
      </c>
      <c r="O766" s="126">
        <v>1206</v>
      </c>
      <c r="P766" s="126">
        <v>366</v>
      </c>
      <c r="Q766" s="126">
        <v>134</v>
      </c>
      <c r="R766" s="126">
        <v>1780</v>
      </c>
    </row>
    <row r="767" spans="1:19" x14ac:dyDescent="0.2">
      <c r="A767" s="584"/>
      <c r="B767" s="584"/>
      <c r="C767" t="s">
        <v>88</v>
      </c>
      <c r="D767" s="396">
        <v>333</v>
      </c>
      <c r="E767" s="287">
        <v>1122</v>
      </c>
      <c r="F767" s="401">
        <v>808</v>
      </c>
      <c r="G767" s="401">
        <v>509</v>
      </c>
      <c r="H767" s="287">
        <v>1455</v>
      </c>
      <c r="I767" s="401">
        <v>353</v>
      </c>
      <c r="J767" s="287">
        <v>1084</v>
      </c>
      <c r="K767" s="401">
        <v>807</v>
      </c>
      <c r="L767" s="401">
        <v>510</v>
      </c>
      <c r="M767" s="287">
        <v>1437</v>
      </c>
      <c r="N767" s="126">
        <v>401</v>
      </c>
      <c r="O767" s="126">
        <v>742</v>
      </c>
      <c r="P767" s="126">
        <v>623</v>
      </c>
      <c r="Q767" s="126">
        <v>457</v>
      </c>
      <c r="R767" s="126">
        <v>1143</v>
      </c>
    </row>
    <row r="768" spans="1:19" x14ac:dyDescent="0.2">
      <c r="A768" s="584"/>
      <c r="B768" s="584"/>
      <c r="C768" t="s">
        <v>271</v>
      </c>
      <c r="D768" s="151">
        <v>4449</v>
      </c>
      <c r="E768" s="287">
        <v>10765</v>
      </c>
      <c r="F768" s="287">
        <v>4566</v>
      </c>
      <c r="G768" s="287">
        <v>2489</v>
      </c>
      <c r="H768" s="287">
        <v>15214</v>
      </c>
      <c r="I768" s="287">
        <v>4049</v>
      </c>
      <c r="J768" s="287">
        <v>10972</v>
      </c>
      <c r="K768" s="287">
        <v>4748</v>
      </c>
      <c r="L768" s="287">
        <v>2434</v>
      </c>
      <c r="M768" s="287">
        <v>15021</v>
      </c>
      <c r="N768" s="126">
        <v>3962</v>
      </c>
      <c r="O768" s="126">
        <v>9587</v>
      </c>
      <c r="P768" s="126">
        <v>4186</v>
      </c>
      <c r="Q768" s="126">
        <v>2226</v>
      </c>
      <c r="R768" s="126">
        <v>13549</v>
      </c>
    </row>
    <row r="769" spans="1:18" x14ac:dyDescent="0.2">
      <c r="A769" s="584"/>
      <c r="B769" s="584" t="s">
        <v>272</v>
      </c>
      <c r="C769" t="s">
        <v>100</v>
      </c>
      <c r="D769" s="396">
        <v>127</v>
      </c>
      <c r="E769" s="401">
        <v>161</v>
      </c>
      <c r="F769" s="401">
        <v>37</v>
      </c>
      <c r="G769" s="401">
        <v>29</v>
      </c>
      <c r="H769" s="401">
        <v>288</v>
      </c>
      <c r="I769" s="401">
        <v>37</v>
      </c>
      <c r="J769" s="401">
        <v>207</v>
      </c>
      <c r="K769" s="401">
        <v>82</v>
      </c>
      <c r="L769" s="401">
        <v>31</v>
      </c>
      <c r="M769" s="401">
        <v>244</v>
      </c>
      <c r="N769" s="126">
        <v>40</v>
      </c>
      <c r="O769" s="126">
        <v>137</v>
      </c>
      <c r="P769" s="126">
        <v>47</v>
      </c>
      <c r="Q769" s="126">
        <v>21</v>
      </c>
      <c r="R769" s="126">
        <v>177</v>
      </c>
    </row>
    <row r="770" spans="1:18" x14ac:dyDescent="0.2">
      <c r="A770" s="584"/>
      <c r="B770" s="584"/>
      <c r="C770" t="s">
        <v>102</v>
      </c>
      <c r="D770" s="396">
        <v>22</v>
      </c>
      <c r="E770" s="401">
        <v>107</v>
      </c>
      <c r="F770" s="401">
        <v>46</v>
      </c>
      <c r="G770" s="401">
        <v>31</v>
      </c>
      <c r="H770" s="401">
        <v>129</v>
      </c>
      <c r="I770" s="401">
        <v>18</v>
      </c>
      <c r="J770" s="401">
        <v>117</v>
      </c>
      <c r="K770" s="401">
        <v>73</v>
      </c>
      <c r="L770" s="401">
        <v>48</v>
      </c>
      <c r="M770" s="401">
        <v>135</v>
      </c>
      <c r="N770" s="126">
        <v>14</v>
      </c>
      <c r="O770" s="126">
        <v>91</v>
      </c>
      <c r="P770" s="126">
        <v>42</v>
      </c>
      <c r="Q770" s="126">
        <v>36</v>
      </c>
      <c r="R770" s="126">
        <v>105</v>
      </c>
    </row>
    <row r="771" spans="1:18" x14ac:dyDescent="0.2">
      <c r="A771" s="584"/>
      <c r="B771" s="584"/>
      <c r="C771" t="s">
        <v>101</v>
      </c>
      <c r="D771" s="396">
        <v>15</v>
      </c>
      <c r="E771" s="401">
        <v>43</v>
      </c>
      <c r="F771" s="401" t="s">
        <v>107</v>
      </c>
      <c r="G771" s="401" t="s">
        <v>107</v>
      </c>
      <c r="H771" s="401">
        <v>58</v>
      </c>
      <c r="I771" s="401">
        <v>11</v>
      </c>
      <c r="J771" s="401">
        <v>43</v>
      </c>
      <c r="K771" s="401" t="s">
        <v>107</v>
      </c>
      <c r="L771" s="401"/>
      <c r="M771" s="401">
        <v>54</v>
      </c>
      <c r="N771" s="126" t="s">
        <v>107</v>
      </c>
      <c r="O771" s="126">
        <v>24</v>
      </c>
      <c r="P771" s="126" t="s">
        <v>107</v>
      </c>
      <c r="Q771" s="401"/>
      <c r="R771" s="126">
        <v>32</v>
      </c>
    </row>
    <row r="772" spans="1:18" x14ac:dyDescent="0.2">
      <c r="A772" s="584"/>
      <c r="B772" s="584"/>
      <c r="C772" t="s">
        <v>103</v>
      </c>
      <c r="D772" s="396" t="s">
        <v>107</v>
      </c>
      <c r="E772" s="401">
        <v>19</v>
      </c>
      <c r="F772" s="401" t="s">
        <v>107</v>
      </c>
      <c r="G772" s="401" t="s">
        <v>107</v>
      </c>
      <c r="H772" s="401">
        <v>26</v>
      </c>
      <c r="I772" s="401" t="s">
        <v>107</v>
      </c>
      <c r="J772" s="401">
        <v>14</v>
      </c>
      <c r="K772" s="401" t="s">
        <v>107</v>
      </c>
      <c r="L772" s="401" t="s">
        <v>107</v>
      </c>
      <c r="M772" s="401">
        <v>19</v>
      </c>
      <c r="N772" s="126" t="s">
        <v>107</v>
      </c>
      <c r="O772" s="126">
        <v>27</v>
      </c>
      <c r="P772" s="126" t="s">
        <v>107</v>
      </c>
      <c r="Q772" s="126" t="s">
        <v>107</v>
      </c>
      <c r="R772" s="126">
        <v>36</v>
      </c>
    </row>
    <row r="773" spans="1:18" x14ac:dyDescent="0.2">
      <c r="A773" s="584"/>
      <c r="B773" s="584"/>
      <c r="C773" t="s">
        <v>104</v>
      </c>
      <c r="D773" s="396"/>
      <c r="E773" s="401" t="s">
        <v>107</v>
      </c>
      <c r="F773" s="401" t="s">
        <v>107</v>
      </c>
      <c r="G773" s="401"/>
      <c r="H773" s="401" t="s">
        <v>107</v>
      </c>
      <c r="I773" s="401"/>
      <c r="J773" s="401" t="s">
        <v>107</v>
      </c>
      <c r="K773" s="401" t="s">
        <v>107</v>
      </c>
      <c r="L773" s="401" t="s">
        <v>107</v>
      </c>
      <c r="M773" s="401" t="s">
        <v>107</v>
      </c>
      <c r="N773" s="401"/>
      <c r="O773" s="126" t="s">
        <v>107</v>
      </c>
      <c r="P773" s="401"/>
      <c r="Q773" s="401"/>
      <c r="R773" s="126" t="s">
        <v>107</v>
      </c>
    </row>
    <row r="774" spans="1:18" x14ac:dyDescent="0.2">
      <c r="A774" s="584"/>
      <c r="B774" s="584"/>
      <c r="C774" t="s">
        <v>105</v>
      </c>
      <c r="D774" s="396" t="s">
        <v>107</v>
      </c>
      <c r="E774" s="401"/>
      <c r="F774" s="401" t="s">
        <v>107</v>
      </c>
      <c r="G774" s="401" t="s">
        <v>107</v>
      </c>
      <c r="H774" s="401" t="s">
        <v>107</v>
      </c>
      <c r="I774" s="401"/>
      <c r="J774" s="401" t="s">
        <v>107</v>
      </c>
      <c r="K774" s="401" t="s">
        <v>107</v>
      </c>
      <c r="L774" s="401" t="s">
        <v>107</v>
      </c>
      <c r="M774" s="401" t="s">
        <v>107</v>
      </c>
      <c r="N774" s="401"/>
      <c r="O774" s="126" t="s">
        <v>107</v>
      </c>
      <c r="P774" s="126" t="s">
        <v>107</v>
      </c>
      <c r="Q774" s="401"/>
      <c r="R774" s="126" t="s">
        <v>107</v>
      </c>
    </row>
    <row r="775" spans="1:18" x14ac:dyDescent="0.2">
      <c r="A775" s="584"/>
      <c r="B775" s="584"/>
      <c r="C775" t="s">
        <v>136</v>
      </c>
      <c r="D775" s="396">
        <v>19</v>
      </c>
      <c r="E775" s="401">
        <v>29</v>
      </c>
      <c r="F775" s="401">
        <v>13</v>
      </c>
      <c r="G775" s="401" t="s">
        <v>107</v>
      </c>
      <c r="H775" s="401">
        <v>48</v>
      </c>
      <c r="I775" s="401" t="s">
        <v>107</v>
      </c>
      <c r="J775" s="401">
        <v>45</v>
      </c>
      <c r="K775" s="401">
        <v>18</v>
      </c>
      <c r="L775" s="401" t="s">
        <v>107</v>
      </c>
      <c r="M775" s="401">
        <v>53</v>
      </c>
      <c r="N775" s="126">
        <v>12</v>
      </c>
      <c r="O775" s="126">
        <v>31</v>
      </c>
      <c r="P775" s="126">
        <v>15</v>
      </c>
      <c r="Q775" s="126" t="s">
        <v>107</v>
      </c>
      <c r="R775" s="126">
        <v>43</v>
      </c>
    </row>
    <row r="776" spans="1:18" x14ac:dyDescent="0.2">
      <c r="A776" s="584"/>
      <c r="B776" s="584"/>
      <c r="C776" t="s">
        <v>88</v>
      </c>
      <c r="D776" s="396">
        <v>34</v>
      </c>
      <c r="E776" s="401">
        <v>98</v>
      </c>
      <c r="F776" s="401">
        <v>50</v>
      </c>
      <c r="G776" s="401">
        <v>37</v>
      </c>
      <c r="H776" s="401">
        <v>132</v>
      </c>
      <c r="I776" s="401">
        <v>17</v>
      </c>
      <c r="J776" s="401">
        <v>101</v>
      </c>
      <c r="K776" s="401">
        <v>78</v>
      </c>
      <c r="L776" s="401">
        <v>40</v>
      </c>
      <c r="M776" s="401">
        <v>118</v>
      </c>
      <c r="N776" s="126">
        <v>27</v>
      </c>
      <c r="O776" s="126">
        <v>58</v>
      </c>
      <c r="P776" s="126">
        <v>48</v>
      </c>
      <c r="Q776" s="126">
        <v>25</v>
      </c>
      <c r="R776" s="126">
        <v>85</v>
      </c>
    </row>
    <row r="777" spans="1:18" x14ac:dyDescent="0.2">
      <c r="A777" s="584"/>
      <c r="B777" s="584"/>
      <c r="C777" t="s">
        <v>271</v>
      </c>
      <c r="D777" s="396">
        <v>225</v>
      </c>
      <c r="E777" s="401">
        <v>459</v>
      </c>
      <c r="F777" s="401">
        <v>159</v>
      </c>
      <c r="G777" s="401">
        <v>111</v>
      </c>
      <c r="H777" s="401">
        <v>684</v>
      </c>
      <c r="I777" s="401">
        <v>96</v>
      </c>
      <c r="J777" s="401">
        <v>530</v>
      </c>
      <c r="K777" s="401">
        <v>270</v>
      </c>
      <c r="L777" s="401">
        <v>130</v>
      </c>
      <c r="M777" s="401">
        <v>626</v>
      </c>
      <c r="N777" s="126">
        <v>110</v>
      </c>
      <c r="O777" s="126">
        <v>371</v>
      </c>
      <c r="P777" s="126">
        <v>158</v>
      </c>
      <c r="Q777" s="126">
        <v>95</v>
      </c>
      <c r="R777" s="126">
        <v>481</v>
      </c>
    </row>
    <row r="778" spans="1:18" x14ac:dyDescent="0.2">
      <c r="A778" s="584"/>
      <c r="B778" s="584" t="s">
        <v>273</v>
      </c>
      <c r="C778" t="s">
        <v>100</v>
      </c>
      <c r="D778" s="395"/>
      <c r="E778" s="400"/>
      <c r="F778" s="400"/>
      <c r="G778" s="400"/>
      <c r="H778" s="400"/>
      <c r="I778" s="401">
        <v>890</v>
      </c>
      <c r="J778" s="287">
        <v>2159</v>
      </c>
      <c r="K778" s="401">
        <v>774</v>
      </c>
      <c r="L778" s="401">
        <v>314</v>
      </c>
      <c r="M778" s="287">
        <v>3049</v>
      </c>
      <c r="N778" s="126">
        <v>807</v>
      </c>
      <c r="O778" s="126">
        <v>2061</v>
      </c>
      <c r="P778" s="126">
        <v>775</v>
      </c>
      <c r="Q778" s="126">
        <v>297</v>
      </c>
      <c r="R778" s="126">
        <v>2868</v>
      </c>
    </row>
    <row r="779" spans="1:18" x14ac:dyDescent="0.2">
      <c r="A779" s="584"/>
      <c r="B779" s="584"/>
      <c r="C779" t="s">
        <v>102</v>
      </c>
      <c r="D779" s="395"/>
      <c r="E779" s="400"/>
      <c r="F779" s="400"/>
      <c r="G779" s="400"/>
      <c r="H779" s="400"/>
      <c r="I779" s="401">
        <v>660</v>
      </c>
      <c r="J779" s="287">
        <v>1983</v>
      </c>
      <c r="K779" s="401">
        <v>923</v>
      </c>
      <c r="L779" s="401">
        <v>495</v>
      </c>
      <c r="M779" s="287">
        <v>2643</v>
      </c>
      <c r="N779" s="126">
        <v>624</v>
      </c>
      <c r="O779" s="126">
        <v>2065</v>
      </c>
      <c r="P779" s="126">
        <v>975</v>
      </c>
      <c r="Q779" s="126">
        <v>552</v>
      </c>
      <c r="R779" s="126">
        <v>2689</v>
      </c>
    </row>
    <row r="780" spans="1:18" x14ac:dyDescent="0.2">
      <c r="A780" s="584"/>
      <c r="B780" s="584"/>
      <c r="C780" t="s">
        <v>101</v>
      </c>
      <c r="D780" s="395"/>
      <c r="E780" s="400"/>
      <c r="F780" s="400"/>
      <c r="G780" s="400"/>
      <c r="H780" s="400"/>
      <c r="I780" s="401">
        <v>241</v>
      </c>
      <c r="J780" s="401">
        <v>390</v>
      </c>
      <c r="K780" s="401">
        <v>112</v>
      </c>
      <c r="L780" s="401">
        <v>29</v>
      </c>
      <c r="M780" s="401">
        <v>631</v>
      </c>
      <c r="N780" s="126">
        <v>207</v>
      </c>
      <c r="O780" s="126">
        <v>396</v>
      </c>
      <c r="P780" s="126">
        <v>106</v>
      </c>
      <c r="Q780" s="126">
        <v>24</v>
      </c>
      <c r="R780" s="126">
        <v>603</v>
      </c>
    </row>
    <row r="781" spans="1:18" x14ac:dyDescent="0.2">
      <c r="A781" s="584"/>
      <c r="B781" s="584"/>
      <c r="C781" t="s">
        <v>103</v>
      </c>
      <c r="D781" s="395"/>
      <c r="E781" s="400"/>
      <c r="F781" s="400"/>
      <c r="G781" s="400"/>
      <c r="H781" s="400"/>
      <c r="I781" s="401">
        <v>119</v>
      </c>
      <c r="J781" s="401">
        <v>246</v>
      </c>
      <c r="K781" s="401">
        <v>90</v>
      </c>
      <c r="L781" s="401">
        <v>40</v>
      </c>
      <c r="M781" s="401">
        <v>365</v>
      </c>
      <c r="N781" s="126">
        <v>102</v>
      </c>
      <c r="O781" s="126">
        <v>257</v>
      </c>
      <c r="P781" s="126">
        <v>72</v>
      </c>
      <c r="Q781" s="126">
        <v>39</v>
      </c>
      <c r="R781" s="126">
        <v>359</v>
      </c>
    </row>
    <row r="782" spans="1:18" x14ac:dyDescent="0.2">
      <c r="A782" s="584"/>
      <c r="B782" s="584"/>
      <c r="C782" t="s">
        <v>104</v>
      </c>
      <c r="D782" s="395"/>
      <c r="E782" s="400"/>
      <c r="F782" s="400"/>
      <c r="G782" s="400"/>
      <c r="H782" s="400"/>
      <c r="I782" s="401">
        <v>13</v>
      </c>
      <c r="J782" s="401">
        <v>21</v>
      </c>
      <c r="K782" s="401">
        <v>11</v>
      </c>
      <c r="L782" s="401">
        <v>10</v>
      </c>
      <c r="M782" s="401">
        <v>34</v>
      </c>
      <c r="N782" s="126" t="s">
        <v>107</v>
      </c>
      <c r="O782" s="126">
        <v>31</v>
      </c>
      <c r="P782" s="126">
        <v>11</v>
      </c>
      <c r="Q782" s="126" t="s">
        <v>107</v>
      </c>
      <c r="R782" s="126">
        <v>37</v>
      </c>
    </row>
    <row r="783" spans="1:18" x14ac:dyDescent="0.2">
      <c r="A783" s="584"/>
      <c r="B783" s="584"/>
      <c r="C783" t="s">
        <v>105</v>
      </c>
      <c r="D783" s="395"/>
      <c r="E783" s="400"/>
      <c r="F783" s="400"/>
      <c r="G783" s="400"/>
      <c r="H783" s="400"/>
      <c r="I783" s="401" t="s">
        <v>107</v>
      </c>
      <c r="J783" s="401">
        <v>46</v>
      </c>
      <c r="K783" s="401">
        <v>17</v>
      </c>
      <c r="L783" s="401" t="s">
        <v>107</v>
      </c>
      <c r="M783" s="401">
        <v>52</v>
      </c>
      <c r="N783" s="126" t="s">
        <v>107</v>
      </c>
      <c r="O783" s="126">
        <v>36</v>
      </c>
      <c r="P783" s="126">
        <v>17</v>
      </c>
      <c r="Q783" s="126" t="s">
        <v>107</v>
      </c>
      <c r="R783" s="126">
        <v>44</v>
      </c>
    </row>
    <row r="784" spans="1:18" x14ac:dyDescent="0.2">
      <c r="A784" s="584"/>
      <c r="B784" s="584"/>
      <c r="C784" t="s">
        <v>136</v>
      </c>
      <c r="D784" s="395"/>
      <c r="E784" s="400"/>
      <c r="F784" s="400"/>
      <c r="G784" s="400"/>
      <c r="H784" s="400"/>
      <c r="I784" s="401">
        <v>292</v>
      </c>
      <c r="J784" s="401">
        <v>674</v>
      </c>
      <c r="K784" s="401">
        <v>194</v>
      </c>
      <c r="L784" s="401">
        <v>53</v>
      </c>
      <c r="M784" s="401">
        <v>966</v>
      </c>
      <c r="N784" s="126">
        <v>302</v>
      </c>
      <c r="O784" s="126">
        <v>669</v>
      </c>
      <c r="P784" s="126">
        <v>225</v>
      </c>
      <c r="Q784" s="126">
        <v>47</v>
      </c>
      <c r="R784" s="126">
        <v>971</v>
      </c>
    </row>
    <row r="785" spans="1:19" x14ac:dyDescent="0.2">
      <c r="A785" s="584"/>
      <c r="B785" s="584"/>
      <c r="C785" t="s">
        <v>88</v>
      </c>
      <c r="D785" s="395"/>
      <c r="E785" s="400"/>
      <c r="F785" s="400"/>
      <c r="G785" s="400"/>
      <c r="H785" s="400"/>
      <c r="I785" s="401">
        <v>195</v>
      </c>
      <c r="J785" s="401">
        <v>587</v>
      </c>
      <c r="K785" s="401">
        <v>430</v>
      </c>
      <c r="L785" s="401">
        <v>245</v>
      </c>
      <c r="M785" s="401">
        <v>782</v>
      </c>
      <c r="N785" s="126">
        <v>215</v>
      </c>
      <c r="O785" s="126">
        <v>545</v>
      </c>
      <c r="P785" s="126">
        <v>429</v>
      </c>
      <c r="Q785" s="126">
        <v>258</v>
      </c>
      <c r="R785" s="126">
        <v>760</v>
      </c>
    </row>
    <row r="786" spans="1:19" x14ac:dyDescent="0.2">
      <c r="A786" s="584"/>
      <c r="B786" s="584"/>
      <c r="C786" t="s">
        <v>271</v>
      </c>
      <c r="D786" s="395"/>
      <c r="E786" s="400"/>
      <c r="F786" s="400"/>
      <c r="G786" s="400"/>
      <c r="H786" s="400"/>
      <c r="I786" s="287">
        <v>2416</v>
      </c>
      <c r="J786" s="287">
        <v>6106</v>
      </c>
      <c r="K786" s="287">
        <v>2551</v>
      </c>
      <c r="L786" s="287">
        <v>1188</v>
      </c>
      <c r="M786" s="287">
        <v>8522</v>
      </c>
      <c r="N786" s="126">
        <v>2271</v>
      </c>
      <c r="O786" s="126">
        <v>6060</v>
      </c>
      <c r="P786" s="126">
        <v>2610</v>
      </c>
      <c r="Q786" s="126">
        <v>1228</v>
      </c>
      <c r="R786" s="126">
        <v>8331</v>
      </c>
    </row>
    <row r="787" spans="1:19" x14ac:dyDescent="0.2">
      <c r="A787" s="584"/>
      <c r="B787" s="584" t="s">
        <v>274</v>
      </c>
      <c r="C787" t="s">
        <v>100</v>
      </c>
      <c r="D787" s="395"/>
      <c r="E787" s="400"/>
      <c r="F787" s="400"/>
      <c r="G787" s="400"/>
      <c r="H787" s="400"/>
      <c r="I787" s="287">
        <v>45327</v>
      </c>
      <c r="J787" s="287">
        <v>14052</v>
      </c>
      <c r="K787" s="287">
        <v>5052</v>
      </c>
      <c r="L787" s="287">
        <v>4870</v>
      </c>
      <c r="M787" s="402">
        <v>39872</v>
      </c>
      <c r="N787" s="126">
        <v>49719</v>
      </c>
      <c r="O787" s="126">
        <v>15791</v>
      </c>
      <c r="P787" s="126">
        <v>5920</v>
      </c>
      <c r="Q787" s="126">
        <v>5564</v>
      </c>
      <c r="R787" s="126">
        <v>44010</v>
      </c>
      <c r="S787" s="54"/>
    </row>
    <row r="788" spans="1:19" x14ac:dyDescent="0.2">
      <c r="A788" s="584"/>
      <c r="B788" s="584"/>
      <c r="C788" t="s">
        <v>102</v>
      </c>
      <c r="D788" s="395"/>
      <c r="E788" s="400"/>
      <c r="F788" s="400"/>
      <c r="G788" s="400"/>
      <c r="H788" s="400"/>
      <c r="I788" s="287">
        <v>43107</v>
      </c>
      <c r="J788" s="287">
        <v>13097</v>
      </c>
      <c r="K788" s="287">
        <v>6214</v>
      </c>
      <c r="L788" s="287">
        <v>4854</v>
      </c>
      <c r="M788" s="402">
        <v>37120</v>
      </c>
      <c r="N788" s="126">
        <v>47649</v>
      </c>
      <c r="O788" s="126">
        <v>15602</v>
      </c>
      <c r="P788" s="126">
        <v>7305</v>
      </c>
      <c r="Q788" s="126">
        <v>5857</v>
      </c>
      <c r="R788" s="126">
        <v>42352</v>
      </c>
      <c r="S788" s="54"/>
    </row>
    <row r="789" spans="1:19" x14ac:dyDescent="0.2">
      <c r="A789" s="584"/>
      <c r="B789" s="584"/>
      <c r="C789" t="s">
        <v>101</v>
      </c>
      <c r="D789" s="395"/>
      <c r="E789" s="400"/>
      <c r="F789" s="400"/>
      <c r="G789" s="400"/>
      <c r="H789" s="400"/>
      <c r="I789" s="287">
        <v>9545</v>
      </c>
      <c r="J789" s="287">
        <v>2696</v>
      </c>
      <c r="K789" s="401">
        <v>800</v>
      </c>
      <c r="L789" s="401">
        <v>408</v>
      </c>
      <c r="M789" s="402">
        <v>8652</v>
      </c>
      <c r="N789" s="126">
        <v>10781</v>
      </c>
      <c r="O789" s="126">
        <v>3058</v>
      </c>
      <c r="P789" s="126">
        <v>945</v>
      </c>
      <c r="Q789" s="126">
        <v>470</v>
      </c>
      <c r="R789" s="126">
        <v>9744</v>
      </c>
    </row>
    <row r="790" spans="1:19" x14ac:dyDescent="0.2">
      <c r="A790" s="584"/>
      <c r="B790" s="584"/>
      <c r="C790" t="s">
        <v>103</v>
      </c>
      <c r="D790" s="395"/>
      <c r="E790" s="400"/>
      <c r="F790" s="400"/>
      <c r="G790" s="400"/>
      <c r="H790" s="400"/>
      <c r="I790" s="287">
        <v>2942</v>
      </c>
      <c r="J790" s="287">
        <v>1425</v>
      </c>
      <c r="K790" s="401">
        <v>554</v>
      </c>
      <c r="L790" s="401">
        <v>299</v>
      </c>
      <c r="M790" s="402">
        <v>3574</v>
      </c>
      <c r="N790" s="126">
        <v>3369</v>
      </c>
      <c r="O790" s="126">
        <v>1694</v>
      </c>
      <c r="P790" s="126">
        <v>666</v>
      </c>
      <c r="Q790" s="126">
        <v>355</v>
      </c>
      <c r="R790" s="126">
        <v>4144</v>
      </c>
      <c r="S790" s="54"/>
    </row>
    <row r="791" spans="1:19" x14ac:dyDescent="0.2">
      <c r="A791" s="584"/>
      <c r="B791" s="584"/>
      <c r="C791" t="s">
        <v>104</v>
      </c>
      <c r="D791" s="395"/>
      <c r="E791" s="400"/>
      <c r="F791" s="400"/>
      <c r="G791" s="400"/>
      <c r="H791" s="400"/>
      <c r="I791" s="401">
        <v>545</v>
      </c>
      <c r="J791" s="401">
        <v>186</v>
      </c>
      <c r="K791" s="401">
        <v>81</v>
      </c>
      <c r="L791" s="401">
        <v>69</v>
      </c>
      <c r="M791" s="402">
        <v>496</v>
      </c>
      <c r="N791" s="126">
        <v>593</v>
      </c>
      <c r="O791" s="126">
        <v>199</v>
      </c>
      <c r="P791" s="126">
        <v>100</v>
      </c>
      <c r="Q791" s="126">
        <v>87</v>
      </c>
      <c r="R791" s="126">
        <v>552</v>
      </c>
      <c r="S791" s="54"/>
    </row>
    <row r="792" spans="1:19" x14ac:dyDescent="0.2">
      <c r="A792" s="584"/>
      <c r="B792" s="584"/>
      <c r="C792" t="s">
        <v>105</v>
      </c>
      <c r="D792" s="395"/>
      <c r="E792" s="400"/>
      <c r="F792" s="400"/>
      <c r="G792" s="400"/>
      <c r="H792" s="400"/>
      <c r="I792" s="401">
        <v>240</v>
      </c>
      <c r="J792" s="401">
        <v>135</v>
      </c>
      <c r="K792" s="401">
        <v>39</v>
      </c>
      <c r="L792" s="401">
        <v>25</v>
      </c>
      <c r="M792" s="402">
        <v>303</v>
      </c>
      <c r="N792" s="126">
        <v>279</v>
      </c>
      <c r="O792" s="126">
        <v>177</v>
      </c>
      <c r="P792" s="126">
        <v>59</v>
      </c>
      <c r="Q792" s="126">
        <v>30</v>
      </c>
      <c r="R792" s="126">
        <v>379</v>
      </c>
      <c r="S792" s="54"/>
    </row>
    <row r="793" spans="1:19" x14ac:dyDescent="0.2">
      <c r="A793" s="584"/>
      <c r="B793" s="584"/>
      <c r="C793" t="s">
        <v>136</v>
      </c>
      <c r="D793" s="395"/>
      <c r="E793" s="400"/>
      <c r="F793" s="400"/>
      <c r="G793" s="400"/>
      <c r="H793" s="400"/>
      <c r="I793" s="287">
        <v>5785</v>
      </c>
      <c r="J793" s="287">
        <v>1940</v>
      </c>
      <c r="K793" s="401">
        <v>566</v>
      </c>
      <c r="L793" s="401">
        <v>328</v>
      </c>
      <c r="M793" s="402">
        <v>5532</v>
      </c>
      <c r="N793" s="126">
        <v>7190</v>
      </c>
      <c r="O793" s="126">
        <v>2581</v>
      </c>
      <c r="P793" s="126">
        <v>734</v>
      </c>
      <c r="Q793" s="126">
        <v>410</v>
      </c>
      <c r="R793" s="126">
        <v>7168</v>
      </c>
      <c r="S793" s="54"/>
    </row>
    <row r="794" spans="1:19" x14ac:dyDescent="0.2">
      <c r="A794" s="584"/>
      <c r="B794" s="584"/>
      <c r="C794" t="s">
        <v>88</v>
      </c>
      <c r="D794" s="395"/>
      <c r="E794" s="400"/>
      <c r="F794" s="400"/>
      <c r="G794" s="400"/>
      <c r="H794" s="400"/>
      <c r="I794" s="287">
        <v>173551</v>
      </c>
      <c r="J794" s="287">
        <v>110614</v>
      </c>
      <c r="K794" s="287">
        <v>74575</v>
      </c>
      <c r="L794" s="287">
        <v>75036</v>
      </c>
      <c r="M794" s="402">
        <v>225661</v>
      </c>
      <c r="N794" s="126">
        <v>173269</v>
      </c>
      <c r="O794" s="126">
        <v>108786</v>
      </c>
      <c r="P794" s="126">
        <v>74084</v>
      </c>
      <c r="Q794" s="126">
        <v>75191</v>
      </c>
      <c r="R794" s="126">
        <v>222918</v>
      </c>
      <c r="S794" s="54"/>
    </row>
    <row r="795" spans="1:19" x14ac:dyDescent="0.2">
      <c r="A795" s="584"/>
      <c r="B795" s="584"/>
      <c r="C795" t="s">
        <v>271</v>
      </c>
      <c r="D795" s="395"/>
      <c r="E795" s="400"/>
      <c r="F795" s="400"/>
      <c r="G795" s="400"/>
      <c r="H795" s="400"/>
      <c r="I795" s="287">
        <v>281042</v>
      </c>
      <c r="J795" s="287">
        <v>144145</v>
      </c>
      <c r="K795" s="287">
        <v>87881</v>
      </c>
      <c r="L795" s="287">
        <v>85889</v>
      </c>
      <c r="M795" s="402">
        <v>321210</v>
      </c>
      <c r="N795" s="126">
        <v>292849</v>
      </c>
      <c r="O795" s="126">
        <v>147888</v>
      </c>
      <c r="P795" s="126">
        <v>89813</v>
      </c>
      <c r="Q795" s="126">
        <v>87964</v>
      </c>
      <c r="R795" s="126">
        <v>331267</v>
      </c>
      <c r="S795" s="54"/>
    </row>
    <row r="796" spans="1:19" x14ac:dyDescent="0.2">
      <c r="A796" s="584" t="s">
        <v>30</v>
      </c>
      <c r="B796" s="584" t="s">
        <v>270</v>
      </c>
      <c r="C796" t="s">
        <v>100</v>
      </c>
      <c r="D796" s="151">
        <v>1213</v>
      </c>
      <c r="E796" s="287">
        <v>2719</v>
      </c>
      <c r="F796" s="401">
        <v>852</v>
      </c>
      <c r="G796" s="401">
        <v>547</v>
      </c>
      <c r="H796" s="287">
        <v>3932</v>
      </c>
      <c r="I796" s="287">
        <v>1020</v>
      </c>
      <c r="J796" s="287">
        <v>2699</v>
      </c>
      <c r="K796" s="287">
        <v>1003</v>
      </c>
      <c r="L796" s="401">
        <v>552</v>
      </c>
      <c r="M796" s="287">
        <v>3719</v>
      </c>
      <c r="N796" s="126">
        <v>966</v>
      </c>
      <c r="O796" s="126">
        <v>1977</v>
      </c>
      <c r="P796" s="126">
        <v>702</v>
      </c>
      <c r="Q796" s="126">
        <v>449</v>
      </c>
      <c r="R796" s="126">
        <v>2943</v>
      </c>
    </row>
    <row r="797" spans="1:19" x14ac:dyDescent="0.2">
      <c r="A797" s="584"/>
      <c r="B797" s="584"/>
      <c r="C797" t="s">
        <v>102</v>
      </c>
      <c r="D797" s="396">
        <v>325</v>
      </c>
      <c r="E797" s="401">
        <v>822</v>
      </c>
      <c r="F797" s="401">
        <v>342</v>
      </c>
      <c r="G797" s="401">
        <v>194</v>
      </c>
      <c r="H797" s="287">
        <v>1147</v>
      </c>
      <c r="I797" s="401">
        <v>282</v>
      </c>
      <c r="J797" s="401">
        <v>858</v>
      </c>
      <c r="K797" s="401">
        <v>358</v>
      </c>
      <c r="L797" s="401">
        <v>179</v>
      </c>
      <c r="M797" s="287">
        <v>1140</v>
      </c>
      <c r="N797" s="126">
        <v>282</v>
      </c>
      <c r="O797" s="126">
        <v>724</v>
      </c>
      <c r="P797" s="126">
        <v>318</v>
      </c>
      <c r="Q797" s="126">
        <v>179</v>
      </c>
      <c r="R797" s="126">
        <v>1006</v>
      </c>
    </row>
    <row r="798" spans="1:19" x14ac:dyDescent="0.2">
      <c r="A798" s="584"/>
      <c r="B798" s="584"/>
      <c r="C798" t="s">
        <v>101</v>
      </c>
      <c r="D798" s="396">
        <v>544</v>
      </c>
      <c r="E798" s="287">
        <v>1082</v>
      </c>
      <c r="F798" s="401">
        <v>320</v>
      </c>
      <c r="G798" s="401">
        <v>147</v>
      </c>
      <c r="H798" s="287">
        <v>1626</v>
      </c>
      <c r="I798" s="401">
        <v>481</v>
      </c>
      <c r="J798" s="287">
        <v>1195</v>
      </c>
      <c r="K798" s="401">
        <v>333</v>
      </c>
      <c r="L798" s="401">
        <v>115</v>
      </c>
      <c r="M798" s="287">
        <v>1676</v>
      </c>
      <c r="N798" s="126">
        <v>508</v>
      </c>
      <c r="O798" s="126">
        <v>1043</v>
      </c>
      <c r="P798" s="126">
        <v>318</v>
      </c>
      <c r="Q798" s="126">
        <v>154</v>
      </c>
      <c r="R798" s="126">
        <v>1551</v>
      </c>
    </row>
    <row r="799" spans="1:19" x14ac:dyDescent="0.2">
      <c r="A799" s="584"/>
      <c r="B799" s="584"/>
      <c r="C799" t="s">
        <v>103</v>
      </c>
      <c r="D799" s="396">
        <v>117</v>
      </c>
      <c r="E799" s="401">
        <v>221</v>
      </c>
      <c r="F799" s="401">
        <v>56</v>
      </c>
      <c r="G799" s="401">
        <v>36</v>
      </c>
      <c r="H799" s="401">
        <v>338</v>
      </c>
      <c r="I799" s="401">
        <v>143</v>
      </c>
      <c r="J799" s="401">
        <v>215</v>
      </c>
      <c r="K799" s="401">
        <v>60</v>
      </c>
      <c r="L799" s="401">
        <v>36</v>
      </c>
      <c r="M799" s="401">
        <v>358</v>
      </c>
      <c r="N799" s="126">
        <v>140</v>
      </c>
      <c r="O799" s="126">
        <v>210</v>
      </c>
      <c r="P799" s="126">
        <v>58</v>
      </c>
      <c r="Q799" s="126">
        <v>38</v>
      </c>
      <c r="R799" s="126">
        <v>350</v>
      </c>
    </row>
    <row r="800" spans="1:19" x14ac:dyDescent="0.2">
      <c r="A800" s="584"/>
      <c r="B800" s="584"/>
      <c r="C800" t="s">
        <v>104</v>
      </c>
      <c r="D800" s="396" t="s">
        <v>107</v>
      </c>
      <c r="E800" s="401">
        <v>20</v>
      </c>
      <c r="F800" s="401">
        <v>10</v>
      </c>
      <c r="G800" s="401" t="s">
        <v>107</v>
      </c>
      <c r="H800" s="401">
        <v>29</v>
      </c>
      <c r="I800" s="401" t="s">
        <v>107</v>
      </c>
      <c r="J800" s="401">
        <v>27</v>
      </c>
      <c r="K800" s="401" t="s">
        <v>107</v>
      </c>
      <c r="L800" s="401" t="s">
        <v>107</v>
      </c>
      <c r="M800" s="401">
        <v>33</v>
      </c>
      <c r="N800" s="126" t="s">
        <v>107</v>
      </c>
      <c r="O800" s="126">
        <v>15</v>
      </c>
      <c r="P800" s="126" t="s">
        <v>107</v>
      </c>
      <c r="Q800" s="126" t="s">
        <v>107</v>
      </c>
      <c r="R800" s="126">
        <v>20</v>
      </c>
    </row>
    <row r="801" spans="1:18" x14ac:dyDescent="0.2">
      <c r="A801" s="584"/>
      <c r="B801" s="584"/>
      <c r="C801" t="s">
        <v>105</v>
      </c>
      <c r="D801" s="396" t="s">
        <v>107</v>
      </c>
      <c r="E801" s="401" t="s">
        <v>107</v>
      </c>
      <c r="F801" s="401" t="s">
        <v>107</v>
      </c>
      <c r="G801" s="401" t="s">
        <v>107</v>
      </c>
      <c r="H801" s="401" t="s">
        <v>107</v>
      </c>
      <c r="I801" s="401" t="s">
        <v>107</v>
      </c>
      <c r="J801" s="401">
        <v>12</v>
      </c>
      <c r="K801" s="401" t="s">
        <v>107</v>
      </c>
      <c r="L801" s="401" t="s">
        <v>107</v>
      </c>
      <c r="M801" s="401">
        <v>14</v>
      </c>
      <c r="N801" s="126" t="s">
        <v>107</v>
      </c>
      <c r="O801" s="126" t="s">
        <v>107</v>
      </c>
      <c r="P801" s="126" t="s">
        <v>107</v>
      </c>
      <c r="Q801" s="401"/>
      <c r="R801" s="126" t="s">
        <v>107</v>
      </c>
    </row>
    <row r="802" spans="1:18" x14ac:dyDescent="0.2">
      <c r="A802" s="584"/>
      <c r="B802" s="584"/>
      <c r="C802" t="s">
        <v>136</v>
      </c>
      <c r="D802" s="396">
        <v>187</v>
      </c>
      <c r="E802" s="401">
        <v>308</v>
      </c>
      <c r="F802" s="401">
        <v>64</v>
      </c>
      <c r="G802" s="401">
        <v>30</v>
      </c>
      <c r="H802" s="401">
        <v>495</v>
      </c>
      <c r="I802" s="401">
        <v>173</v>
      </c>
      <c r="J802" s="401">
        <v>299</v>
      </c>
      <c r="K802" s="401">
        <v>87</v>
      </c>
      <c r="L802" s="401">
        <v>25</v>
      </c>
      <c r="M802" s="401">
        <v>472</v>
      </c>
      <c r="N802" s="126">
        <v>182</v>
      </c>
      <c r="O802" s="126">
        <v>269</v>
      </c>
      <c r="P802" s="126">
        <v>78</v>
      </c>
      <c r="Q802" s="126">
        <v>33</v>
      </c>
      <c r="R802" s="126">
        <v>451</v>
      </c>
    </row>
    <row r="803" spans="1:18" x14ac:dyDescent="0.2">
      <c r="A803" s="584"/>
      <c r="B803" s="584"/>
      <c r="C803" t="s">
        <v>88</v>
      </c>
      <c r="D803" s="396">
        <v>490</v>
      </c>
      <c r="E803" s="287">
        <v>1434</v>
      </c>
      <c r="F803" s="287">
        <v>1044</v>
      </c>
      <c r="G803" s="401">
        <v>728</v>
      </c>
      <c r="H803" s="287">
        <v>1924</v>
      </c>
      <c r="I803" s="401">
        <v>421</v>
      </c>
      <c r="J803" s="287">
        <v>1289</v>
      </c>
      <c r="K803" s="287">
        <v>1033</v>
      </c>
      <c r="L803" s="401">
        <v>634</v>
      </c>
      <c r="M803" s="287">
        <v>1710</v>
      </c>
      <c r="N803" s="126">
        <v>510</v>
      </c>
      <c r="O803" s="126">
        <v>885</v>
      </c>
      <c r="P803" s="126">
        <v>775</v>
      </c>
      <c r="Q803" s="126">
        <v>465</v>
      </c>
      <c r="R803" s="126">
        <v>1395</v>
      </c>
    </row>
    <row r="804" spans="1:18" x14ac:dyDescent="0.2">
      <c r="A804" s="584"/>
      <c r="B804" s="584"/>
      <c r="C804" t="s">
        <v>271</v>
      </c>
      <c r="D804" s="151">
        <v>2887</v>
      </c>
      <c r="E804" s="287">
        <v>6611</v>
      </c>
      <c r="F804" s="287">
        <v>2690</v>
      </c>
      <c r="G804" s="287">
        <v>1688</v>
      </c>
      <c r="H804" s="287">
        <v>9498</v>
      </c>
      <c r="I804" s="287">
        <v>2528</v>
      </c>
      <c r="J804" s="287">
        <v>6594</v>
      </c>
      <c r="K804" s="287">
        <v>2884</v>
      </c>
      <c r="L804" s="287">
        <v>1547</v>
      </c>
      <c r="M804" s="287">
        <v>9122</v>
      </c>
      <c r="N804" s="126">
        <v>2594</v>
      </c>
      <c r="O804" s="126">
        <v>5126</v>
      </c>
      <c r="P804" s="126">
        <v>2256</v>
      </c>
      <c r="Q804" s="126">
        <v>1321</v>
      </c>
      <c r="R804" s="126">
        <v>7720</v>
      </c>
    </row>
    <row r="805" spans="1:18" x14ac:dyDescent="0.2">
      <c r="A805" s="584"/>
      <c r="B805" s="584" t="s">
        <v>272</v>
      </c>
      <c r="C805" t="s">
        <v>100</v>
      </c>
      <c r="D805" s="396">
        <v>91</v>
      </c>
      <c r="E805" s="401">
        <v>221</v>
      </c>
      <c r="F805" s="401">
        <v>51</v>
      </c>
      <c r="G805" s="401">
        <v>27</v>
      </c>
      <c r="H805" s="401">
        <v>312</v>
      </c>
      <c r="I805" s="401">
        <v>63</v>
      </c>
      <c r="J805" s="401">
        <v>249</v>
      </c>
      <c r="K805" s="401">
        <v>85</v>
      </c>
      <c r="L805" s="401">
        <v>40</v>
      </c>
      <c r="M805" s="401">
        <v>312</v>
      </c>
      <c r="N805" s="126">
        <v>53</v>
      </c>
      <c r="O805" s="126">
        <v>179</v>
      </c>
      <c r="P805" s="126">
        <v>38</v>
      </c>
      <c r="Q805" s="126">
        <v>22</v>
      </c>
      <c r="R805" s="126">
        <v>232</v>
      </c>
    </row>
    <row r="806" spans="1:18" x14ac:dyDescent="0.2">
      <c r="A806" s="584"/>
      <c r="B806" s="584"/>
      <c r="C806" t="s">
        <v>102</v>
      </c>
      <c r="D806" s="396" t="s">
        <v>107</v>
      </c>
      <c r="E806" s="401">
        <v>49</v>
      </c>
      <c r="F806" s="401">
        <v>18</v>
      </c>
      <c r="G806" s="401">
        <v>12</v>
      </c>
      <c r="H806" s="401">
        <v>53</v>
      </c>
      <c r="I806" s="401" t="s">
        <v>107</v>
      </c>
      <c r="J806" s="401">
        <v>62</v>
      </c>
      <c r="K806" s="401">
        <v>19</v>
      </c>
      <c r="L806" s="401">
        <v>21</v>
      </c>
      <c r="M806" s="401">
        <v>66</v>
      </c>
      <c r="N806" s="126" t="s">
        <v>107</v>
      </c>
      <c r="O806" s="126">
        <v>42</v>
      </c>
      <c r="P806" s="126">
        <v>17</v>
      </c>
      <c r="Q806" s="126">
        <v>11</v>
      </c>
      <c r="R806" s="126">
        <v>49</v>
      </c>
    </row>
    <row r="807" spans="1:18" x14ac:dyDescent="0.2">
      <c r="A807" s="584"/>
      <c r="B807" s="584"/>
      <c r="C807" t="s">
        <v>101</v>
      </c>
      <c r="D807" s="396">
        <v>16</v>
      </c>
      <c r="E807" s="401">
        <v>57</v>
      </c>
      <c r="F807" s="401">
        <v>19</v>
      </c>
      <c r="G807" s="401" t="s">
        <v>107</v>
      </c>
      <c r="H807" s="401">
        <v>73</v>
      </c>
      <c r="I807" s="401">
        <v>15</v>
      </c>
      <c r="J807" s="401">
        <v>58</v>
      </c>
      <c r="K807" s="401">
        <v>18</v>
      </c>
      <c r="L807" s="401" t="s">
        <v>107</v>
      </c>
      <c r="M807" s="401">
        <v>73</v>
      </c>
      <c r="N807" s="126">
        <v>19</v>
      </c>
      <c r="O807" s="126">
        <v>52</v>
      </c>
      <c r="P807" s="126">
        <v>17</v>
      </c>
      <c r="Q807" s="126" t="s">
        <v>107</v>
      </c>
      <c r="R807" s="126">
        <v>71</v>
      </c>
    </row>
    <row r="808" spans="1:18" x14ac:dyDescent="0.2">
      <c r="A808" s="584"/>
      <c r="B808" s="584"/>
      <c r="C808" t="s">
        <v>103</v>
      </c>
      <c r="D808" s="396">
        <v>22</v>
      </c>
      <c r="E808" s="401">
        <v>30</v>
      </c>
      <c r="F808" s="401" t="s">
        <v>107</v>
      </c>
      <c r="G808" s="401" t="s">
        <v>107</v>
      </c>
      <c r="H808" s="401">
        <v>52</v>
      </c>
      <c r="I808" s="401">
        <v>20</v>
      </c>
      <c r="J808" s="401">
        <v>21</v>
      </c>
      <c r="K808" s="401" t="s">
        <v>107</v>
      </c>
      <c r="L808" s="401" t="s">
        <v>107</v>
      </c>
      <c r="M808" s="401">
        <v>41</v>
      </c>
      <c r="N808" s="126">
        <v>25</v>
      </c>
      <c r="O808" s="126">
        <v>29</v>
      </c>
      <c r="P808" s="126" t="s">
        <v>107</v>
      </c>
      <c r="Q808" s="126" t="s">
        <v>107</v>
      </c>
      <c r="R808" s="126">
        <v>54</v>
      </c>
    </row>
    <row r="809" spans="1:18" x14ac:dyDescent="0.2">
      <c r="A809" s="584"/>
      <c r="B809" s="584"/>
      <c r="C809" t="s">
        <v>104</v>
      </c>
      <c r="D809" s="396" t="s">
        <v>107</v>
      </c>
      <c r="E809" s="401" t="s">
        <v>107</v>
      </c>
      <c r="F809" s="401"/>
      <c r="G809" s="401"/>
      <c r="H809" s="401" t="s">
        <v>107</v>
      </c>
      <c r="I809" s="401" t="s">
        <v>107</v>
      </c>
      <c r="J809" s="401" t="s">
        <v>107</v>
      </c>
      <c r="K809" s="401" t="s">
        <v>107</v>
      </c>
      <c r="L809" s="401" t="s">
        <v>107</v>
      </c>
      <c r="M809" s="401" t="s">
        <v>107</v>
      </c>
      <c r="N809" s="126" t="s">
        <v>107</v>
      </c>
      <c r="O809" s="126" t="s">
        <v>107</v>
      </c>
      <c r="P809" s="126" t="s">
        <v>107</v>
      </c>
      <c r="Q809" s="401"/>
      <c r="R809" s="126" t="s">
        <v>107</v>
      </c>
    </row>
    <row r="810" spans="1:18" x14ac:dyDescent="0.2">
      <c r="A810" s="584"/>
      <c r="B810" s="584"/>
      <c r="C810" t="s">
        <v>105</v>
      </c>
      <c r="D810" s="396"/>
      <c r="E810" s="401"/>
      <c r="F810" s="401"/>
      <c r="G810" s="401"/>
      <c r="H810" s="401"/>
      <c r="I810" s="401"/>
      <c r="J810" s="401"/>
      <c r="K810" s="401"/>
      <c r="L810" s="401"/>
      <c r="M810" s="401"/>
      <c r="N810" s="126"/>
      <c r="O810" s="126"/>
      <c r="P810" s="126"/>
      <c r="Q810" s="401"/>
      <c r="R810" s="126"/>
    </row>
    <row r="811" spans="1:18" x14ac:dyDescent="0.2">
      <c r="A811" s="584"/>
      <c r="B811" s="584"/>
      <c r="C811" t="s">
        <v>136</v>
      </c>
      <c r="D811" s="396">
        <v>30</v>
      </c>
      <c r="E811" s="401">
        <v>50</v>
      </c>
      <c r="F811" s="401" t="s">
        <v>107</v>
      </c>
      <c r="G811" s="401" t="s">
        <v>107</v>
      </c>
      <c r="H811" s="401">
        <v>80</v>
      </c>
      <c r="I811" s="401">
        <v>28</v>
      </c>
      <c r="J811" s="401">
        <v>34</v>
      </c>
      <c r="K811" s="401" t="s">
        <v>107</v>
      </c>
      <c r="L811" s="401" t="s">
        <v>107</v>
      </c>
      <c r="M811" s="401">
        <v>62</v>
      </c>
      <c r="N811" s="126">
        <v>39</v>
      </c>
      <c r="O811" s="126">
        <v>49</v>
      </c>
      <c r="P811" s="126" t="s">
        <v>107</v>
      </c>
      <c r="Q811" s="126" t="s">
        <v>107</v>
      </c>
      <c r="R811" s="126">
        <v>88</v>
      </c>
    </row>
    <row r="812" spans="1:18" x14ac:dyDescent="0.2">
      <c r="A812" s="584"/>
      <c r="B812" s="584"/>
      <c r="C812" t="s">
        <v>88</v>
      </c>
      <c r="D812" s="396">
        <v>70</v>
      </c>
      <c r="E812" s="401">
        <v>143</v>
      </c>
      <c r="F812" s="401">
        <v>77</v>
      </c>
      <c r="G812" s="401">
        <v>42</v>
      </c>
      <c r="H812" s="401">
        <v>213</v>
      </c>
      <c r="I812" s="401">
        <v>101</v>
      </c>
      <c r="J812" s="401">
        <v>138</v>
      </c>
      <c r="K812" s="401">
        <v>97</v>
      </c>
      <c r="L812" s="401">
        <v>42</v>
      </c>
      <c r="M812" s="401">
        <v>239</v>
      </c>
      <c r="N812" s="126">
        <v>92</v>
      </c>
      <c r="O812" s="126">
        <v>103</v>
      </c>
      <c r="P812" s="126">
        <v>71</v>
      </c>
      <c r="Q812" s="126">
        <v>39</v>
      </c>
      <c r="R812" s="126">
        <v>195</v>
      </c>
    </row>
    <row r="813" spans="1:18" x14ac:dyDescent="0.2">
      <c r="A813" s="584"/>
      <c r="B813" s="584"/>
      <c r="C813" t="s">
        <v>271</v>
      </c>
      <c r="D813" s="396">
        <v>234</v>
      </c>
      <c r="E813" s="401">
        <v>551</v>
      </c>
      <c r="F813" s="401">
        <v>174</v>
      </c>
      <c r="G813" s="401">
        <v>93</v>
      </c>
      <c r="H813" s="401">
        <v>785</v>
      </c>
      <c r="I813" s="401">
        <v>233</v>
      </c>
      <c r="J813" s="401">
        <v>565</v>
      </c>
      <c r="K813" s="401">
        <v>231</v>
      </c>
      <c r="L813" s="401">
        <v>116</v>
      </c>
      <c r="M813" s="401">
        <v>798</v>
      </c>
      <c r="N813" s="126">
        <v>236</v>
      </c>
      <c r="O813" s="126">
        <v>455</v>
      </c>
      <c r="P813" s="126">
        <v>154</v>
      </c>
      <c r="Q813" s="126">
        <v>80</v>
      </c>
      <c r="R813" s="126">
        <v>691</v>
      </c>
    </row>
    <row r="814" spans="1:18" x14ac:dyDescent="0.2">
      <c r="A814" s="584"/>
      <c r="B814" s="584" t="s">
        <v>273</v>
      </c>
      <c r="C814" t="s">
        <v>100</v>
      </c>
      <c r="D814" s="395"/>
      <c r="E814" s="400"/>
      <c r="F814" s="400"/>
      <c r="G814" s="400"/>
      <c r="H814" s="400"/>
      <c r="I814" s="401">
        <v>758</v>
      </c>
      <c r="J814" s="287">
        <v>1648</v>
      </c>
      <c r="K814" s="401">
        <v>531</v>
      </c>
      <c r="L814" s="401">
        <v>274</v>
      </c>
      <c r="M814" s="287">
        <v>2406</v>
      </c>
      <c r="N814" s="126">
        <v>637</v>
      </c>
      <c r="O814" s="126">
        <v>1539</v>
      </c>
      <c r="P814" s="126">
        <v>579</v>
      </c>
      <c r="Q814" s="126">
        <v>287</v>
      </c>
      <c r="R814" s="126">
        <v>2176</v>
      </c>
    </row>
    <row r="815" spans="1:18" x14ac:dyDescent="0.2">
      <c r="A815" s="584"/>
      <c r="B815" s="584"/>
      <c r="C815" t="s">
        <v>102</v>
      </c>
      <c r="D815" s="395"/>
      <c r="E815" s="400"/>
      <c r="F815" s="400"/>
      <c r="G815" s="400"/>
      <c r="H815" s="400"/>
      <c r="I815" s="401">
        <v>163</v>
      </c>
      <c r="J815" s="401">
        <v>437</v>
      </c>
      <c r="K815" s="401">
        <v>190</v>
      </c>
      <c r="L815" s="401">
        <v>106</v>
      </c>
      <c r="M815" s="401">
        <v>600</v>
      </c>
      <c r="N815" s="126">
        <v>169</v>
      </c>
      <c r="O815" s="126">
        <v>452</v>
      </c>
      <c r="P815" s="126">
        <v>201</v>
      </c>
      <c r="Q815" s="126">
        <v>97</v>
      </c>
      <c r="R815" s="126">
        <v>621</v>
      </c>
    </row>
    <row r="816" spans="1:18" x14ac:dyDescent="0.2">
      <c r="A816" s="584"/>
      <c r="B816" s="584"/>
      <c r="C816" t="s">
        <v>101</v>
      </c>
      <c r="D816" s="395"/>
      <c r="E816" s="400"/>
      <c r="F816" s="400"/>
      <c r="G816" s="400"/>
      <c r="H816" s="400"/>
      <c r="I816" s="401">
        <v>275</v>
      </c>
      <c r="J816" s="401">
        <v>571</v>
      </c>
      <c r="K816" s="401">
        <v>170</v>
      </c>
      <c r="L816" s="401">
        <v>76</v>
      </c>
      <c r="M816" s="401">
        <v>846</v>
      </c>
      <c r="N816" s="126">
        <v>253</v>
      </c>
      <c r="O816" s="126">
        <v>639</v>
      </c>
      <c r="P816" s="126">
        <v>180</v>
      </c>
      <c r="Q816" s="126">
        <v>67</v>
      </c>
      <c r="R816" s="126">
        <v>892</v>
      </c>
    </row>
    <row r="817" spans="1:19" x14ac:dyDescent="0.2">
      <c r="A817" s="584"/>
      <c r="B817" s="584"/>
      <c r="C817" t="s">
        <v>103</v>
      </c>
      <c r="D817" s="395"/>
      <c r="E817" s="400"/>
      <c r="F817" s="400"/>
      <c r="G817" s="400"/>
      <c r="H817" s="400"/>
      <c r="I817" s="401">
        <v>85</v>
      </c>
      <c r="J817" s="401">
        <v>139</v>
      </c>
      <c r="K817" s="401">
        <v>37</v>
      </c>
      <c r="L817" s="401">
        <v>20</v>
      </c>
      <c r="M817" s="401">
        <v>224</v>
      </c>
      <c r="N817" s="126">
        <v>98</v>
      </c>
      <c r="O817" s="126">
        <v>129</v>
      </c>
      <c r="P817" s="126">
        <v>43</v>
      </c>
      <c r="Q817" s="126">
        <v>27</v>
      </c>
      <c r="R817" s="126">
        <v>227</v>
      </c>
    </row>
    <row r="818" spans="1:19" x14ac:dyDescent="0.2">
      <c r="A818" s="584"/>
      <c r="B818" s="584"/>
      <c r="C818" t="s">
        <v>104</v>
      </c>
      <c r="D818" s="395"/>
      <c r="E818" s="400"/>
      <c r="F818" s="400"/>
      <c r="G818" s="400"/>
      <c r="H818" s="400"/>
      <c r="I818" s="401" t="s">
        <v>107</v>
      </c>
      <c r="J818" s="401">
        <v>14</v>
      </c>
      <c r="K818" s="401" t="s">
        <v>107</v>
      </c>
      <c r="L818" s="401" t="s">
        <v>107</v>
      </c>
      <c r="M818" s="401">
        <v>20</v>
      </c>
      <c r="N818" s="126" t="s">
        <v>107</v>
      </c>
      <c r="O818" s="126">
        <v>12</v>
      </c>
      <c r="P818" s="126" t="s">
        <v>107</v>
      </c>
      <c r="Q818" s="126" t="s">
        <v>107</v>
      </c>
      <c r="R818" s="126">
        <v>17</v>
      </c>
    </row>
    <row r="819" spans="1:19" x14ac:dyDescent="0.2">
      <c r="A819" s="584"/>
      <c r="B819" s="584"/>
      <c r="C819" t="s">
        <v>105</v>
      </c>
      <c r="D819" s="395"/>
      <c r="E819" s="400"/>
      <c r="F819" s="400"/>
      <c r="G819" s="400"/>
      <c r="H819" s="400"/>
      <c r="I819" s="401" t="s">
        <v>107</v>
      </c>
      <c r="J819" s="401" t="s">
        <v>107</v>
      </c>
      <c r="K819" s="401" t="s">
        <v>107</v>
      </c>
      <c r="L819" s="401" t="s">
        <v>107</v>
      </c>
      <c r="M819" s="401" t="s">
        <v>107</v>
      </c>
      <c r="N819" s="126" t="s">
        <v>107</v>
      </c>
      <c r="O819" s="126">
        <v>11</v>
      </c>
      <c r="P819" s="126" t="s">
        <v>107</v>
      </c>
      <c r="Q819" s="126" t="s">
        <v>107</v>
      </c>
      <c r="R819" s="126">
        <v>13</v>
      </c>
    </row>
    <row r="820" spans="1:19" x14ac:dyDescent="0.2">
      <c r="A820" s="584"/>
      <c r="B820" s="584"/>
      <c r="C820" t="s">
        <v>136</v>
      </c>
      <c r="D820" s="395"/>
      <c r="E820" s="400"/>
      <c r="F820" s="400"/>
      <c r="G820" s="400"/>
      <c r="H820" s="400"/>
      <c r="I820" s="401">
        <v>110</v>
      </c>
      <c r="J820" s="401">
        <v>182</v>
      </c>
      <c r="K820" s="401">
        <v>42</v>
      </c>
      <c r="L820" s="401">
        <v>13</v>
      </c>
      <c r="M820" s="401">
        <v>292</v>
      </c>
      <c r="N820" s="126">
        <v>104</v>
      </c>
      <c r="O820" s="126">
        <v>169</v>
      </c>
      <c r="P820" s="126">
        <v>56</v>
      </c>
      <c r="Q820" s="126">
        <v>12</v>
      </c>
      <c r="R820" s="126">
        <v>273</v>
      </c>
    </row>
    <row r="821" spans="1:19" x14ac:dyDescent="0.2">
      <c r="A821" s="584"/>
      <c r="B821" s="584"/>
      <c r="C821" t="s">
        <v>88</v>
      </c>
      <c r="D821" s="395"/>
      <c r="E821" s="400"/>
      <c r="F821" s="400"/>
      <c r="G821" s="400"/>
      <c r="H821" s="400"/>
      <c r="I821" s="401">
        <v>256</v>
      </c>
      <c r="J821" s="401">
        <v>704</v>
      </c>
      <c r="K821" s="401">
        <v>519</v>
      </c>
      <c r="L821" s="401">
        <v>327</v>
      </c>
      <c r="M821" s="401">
        <v>960</v>
      </c>
      <c r="N821" s="126">
        <v>224</v>
      </c>
      <c r="O821" s="126">
        <v>676</v>
      </c>
      <c r="P821" s="126">
        <v>541</v>
      </c>
      <c r="Q821" s="126">
        <v>298</v>
      </c>
      <c r="R821" s="126">
        <v>900</v>
      </c>
    </row>
    <row r="822" spans="1:19" x14ac:dyDescent="0.2">
      <c r="A822" s="584"/>
      <c r="B822" s="584"/>
      <c r="C822" t="s">
        <v>271</v>
      </c>
      <c r="D822" s="395"/>
      <c r="E822" s="400"/>
      <c r="F822" s="400"/>
      <c r="G822" s="400"/>
      <c r="H822" s="400"/>
      <c r="I822" s="287">
        <v>1654</v>
      </c>
      <c r="J822" s="287">
        <v>3700</v>
      </c>
      <c r="K822" s="287">
        <v>1495</v>
      </c>
      <c r="L822" s="401">
        <v>820</v>
      </c>
      <c r="M822" s="287">
        <v>5354</v>
      </c>
      <c r="N822" s="126">
        <v>1492</v>
      </c>
      <c r="O822" s="126">
        <v>3627</v>
      </c>
      <c r="P822" s="126">
        <v>1604</v>
      </c>
      <c r="Q822" s="126">
        <v>792</v>
      </c>
      <c r="R822" s="126">
        <v>5119</v>
      </c>
    </row>
    <row r="823" spans="1:19" x14ac:dyDescent="0.2">
      <c r="A823" s="584"/>
      <c r="B823" s="584" t="s">
        <v>274</v>
      </c>
      <c r="C823" t="s">
        <v>100</v>
      </c>
      <c r="D823" s="395"/>
      <c r="E823" s="400"/>
      <c r="F823" s="400"/>
      <c r="G823" s="400"/>
      <c r="H823" s="400"/>
      <c r="I823" s="287">
        <v>55327</v>
      </c>
      <c r="J823" s="287">
        <v>12830</v>
      </c>
      <c r="K823" s="287">
        <v>4819</v>
      </c>
      <c r="L823" s="287">
        <v>5722</v>
      </c>
      <c r="M823" s="402">
        <v>44641</v>
      </c>
      <c r="N823" s="126">
        <v>59320</v>
      </c>
      <c r="O823" s="126">
        <v>14280</v>
      </c>
      <c r="P823" s="126">
        <v>5278</v>
      </c>
      <c r="Q823" s="126">
        <v>6344</v>
      </c>
      <c r="R823" s="126">
        <v>48562</v>
      </c>
      <c r="S823" s="54"/>
    </row>
    <row r="824" spans="1:19" x14ac:dyDescent="0.2">
      <c r="A824" s="584"/>
      <c r="B824" s="584"/>
      <c r="C824" t="s">
        <v>102</v>
      </c>
      <c r="D824" s="395"/>
      <c r="E824" s="400"/>
      <c r="F824" s="400"/>
      <c r="G824" s="400"/>
      <c r="H824" s="400"/>
      <c r="I824" s="287">
        <v>12857</v>
      </c>
      <c r="J824" s="287">
        <v>4439</v>
      </c>
      <c r="K824" s="287">
        <v>2048</v>
      </c>
      <c r="L824" s="287">
        <v>1429</v>
      </c>
      <c r="M824" s="402">
        <v>12863</v>
      </c>
      <c r="N824" s="126">
        <v>14319</v>
      </c>
      <c r="O824" s="126">
        <v>5066</v>
      </c>
      <c r="P824" s="126">
        <v>2334</v>
      </c>
      <c r="Q824" s="126">
        <v>1636</v>
      </c>
      <c r="R824" s="126">
        <v>14426</v>
      </c>
      <c r="S824" s="54"/>
    </row>
    <row r="825" spans="1:19" x14ac:dyDescent="0.2">
      <c r="A825" s="584"/>
      <c r="B825" s="584"/>
      <c r="C825" t="s">
        <v>101</v>
      </c>
      <c r="D825" s="395"/>
      <c r="E825" s="400"/>
      <c r="F825" s="400"/>
      <c r="G825" s="400"/>
      <c r="H825" s="400"/>
      <c r="I825" s="287">
        <v>20120</v>
      </c>
      <c r="J825" s="287">
        <v>5584</v>
      </c>
      <c r="K825" s="287">
        <v>2015</v>
      </c>
      <c r="L825" s="401">
        <v>989</v>
      </c>
      <c r="M825" s="402">
        <v>17571</v>
      </c>
      <c r="N825" s="126">
        <v>22781</v>
      </c>
      <c r="O825" s="126">
        <v>6386</v>
      </c>
      <c r="P825" s="126">
        <v>2327</v>
      </c>
      <c r="Q825" s="126">
        <v>1174</v>
      </c>
      <c r="R825" s="126">
        <v>19790</v>
      </c>
    </row>
    <row r="826" spans="1:19" x14ac:dyDescent="0.2">
      <c r="A826" s="584"/>
      <c r="B826" s="584"/>
      <c r="C826" t="s">
        <v>103</v>
      </c>
      <c r="D826" s="395"/>
      <c r="E826" s="400"/>
      <c r="F826" s="400"/>
      <c r="G826" s="400"/>
      <c r="H826" s="400"/>
      <c r="I826" s="287">
        <v>3746</v>
      </c>
      <c r="J826" s="287">
        <v>1252</v>
      </c>
      <c r="K826" s="401">
        <v>361</v>
      </c>
      <c r="L826" s="401">
        <v>250</v>
      </c>
      <c r="M826" s="402">
        <v>3862</v>
      </c>
      <c r="N826" s="126">
        <v>4468</v>
      </c>
      <c r="O826" s="126">
        <v>1479</v>
      </c>
      <c r="P826" s="126">
        <v>418</v>
      </c>
      <c r="Q826" s="126">
        <v>275</v>
      </c>
      <c r="R826" s="126">
        <v>4578</v>
      </c>
      <c r="S826" s="54"/>
    </row>
    <row r="827" spans="1:19" x14ac:dyDescent="0.2">
      <c r="A827" s="584"/>
      <c r="B827" s="584"/>
      <c r="C827" t="s">
        <v>104</v>
      </c>
      <c r="D827" s="395"/>
      <c r="E827" s="400"/>
      <c r="F827" s="400"/>
      <c r="G827" s="400"/>
      <c r="H827" s="400"/>
      <c r="I827" s="401">
        <v>488</v>
      </c>
      <c r="J827" s="401">
        <v>133</v>
      </c>
      <c r="K827" s="401">
        <v>44</v>
      </c>
      <c r="L827" s="401">
        <v>53</v>
      </c>
      <c r="M827" s="402">
        <v>419</v>
      </c>
      <c r="N827" s="126">
        <v>532</v>
      </c>
      <c r="O827" s="126">
        <v>146</v>
      </c>
      <c r="P827" s="126">
        <v>44</v>
      </c>
      <c r="Q827" s="126">
        <v>65</v>
      </c>
      <c r="R827" s="126">
        <v>457</v>
      </c>
      <c r="S827" s="54"/>
    </row>
    <row r="828" spans="1:19" x14ac:dyDescent="0.2">
      <c r="A828" s="584"/>
      <c r="B828" s="584"/>
      <c r="C828" t="s">
        <v>105</v>
      </c>
      <c r="D828" s="395"/>
      <c r="E828" s="400"/>
      <c r="F828" s="400"/>
      <c r="G828" s="400"/>
      <c r="H828" s="400"/>
      <c r="I828" s="401">
        <v>133</v>
      </c>
      <c r="J828" s="401">
        <v>46</v>
      </c>
      <c r="K828" s="401">
        <v>12</v>
      </c>
      <c r="L828" s="401">
        <v>10</v>
      </c>
      <c r="M828" s="402">
        <v>134</v>
      </c>
      <c r="N828" s="126">
        <v>143</v>
      </c>
      <c r="O828" s="126">
        <v>54</v>
      </c>
      <c r="P828" s="126">
        <v>13</v>
      </c>
      <c r="Q828" s="126">
        <v>10</v>
      </c>
      <c r="R828" s="126">
        <v>145</v>
      </c>
      <c r="S828" s="54"/>
    </row>
    <row r="829" spans="1:19" x14ac:dyDescent="0.2">
      <c r="A829" s="584"/>
      <c r="B829" s="584"/>
      <c r="C829" t="s">
        <v>136</v>
      </c>
      <c r="D829" s="395"/>
      <c r="E829" s="400"/>
      <c r="F829" s="400"/>
      <c r="G829" s="400"/>
      <c r="H829" s="400"/>
      <c r="I829" s="287">
        <v>5005</v>
      </c>
      <c r="J829" s="287">
        <v>1023</v>
      </c>
      <c r="K829" s="401">
        <v>311</v>
      </c>
      <c r="L829" s="401">
        <v>263</v>
      </c>
      <c r="M829" s="402">
        <v>4421</v>
      </c>
      <c r="N829" s="126">
        <v>5804</v>
      </c>
      <c r="O829" s="126">
        <v>1186</v>
      </c>
      <c r="P829" s="126">
        <v>354</v>
      </c>
      <c r="Q829" s="126">
        <v>303</v>
      </c>
      <c r="R829" s="126">
        <v>5110</v>
      </c>
      <c r="S829" s="54"/>
    </row>
    <row r="830" spans="1:19" x14ac:dyDescent="0.2">
      <c r="A830" s="584"/>
      <c r="B830" s="584"/>
      <c r="C830" t="s">
        <v>88</v>
      </c>
      <c r="D830" s="395"/>
      <c r="E830" s="400"/>
      <c r="F830" s="400"/>
      <c r="G830" s="400"/>
      <c r="H830" s="400"/>
      <c r="I830" s="287">
        <v>222422</v>
      </c>
      <c r="J830" s="287">
        <v>116117</v>
      </c>
      <c r="K830" s="287">
        <v>75845</v>
      </c>
      <c r="L830" s="287">
        <v>82756</v>
      </c>
      <c r="M830" s="402">
        <v>264955</v>
      </c>
      <c r="N830" s="126">
        <v>225166</v>
      </c>
      <c r="O830" s="126">
        <v>116345</v>
      </c>
      <c r="P830" s="126">
        <v>76225</v>
      </c>
      <c r="Q830" s="126">
        <v>83393</v>
      </c>
      <c r="R830" s="126">
        <v>265985</v>
      </c>
      <c r="S830" s="54"/>
    </row>
    <row r="831" spans="1:19" x14ac:dyDescent="0.2">
      <c r="A831" s="584"/>
      <c r="B831" s="584"/>
      <c r="C831" t="s">
        <v>271</v>
      </c>
      <c r="D831" s="395"/>
      <c r="E831" s="400"/>
      <c r="F831" s="400"/>
      <c r="G831" s="400"/>
      <c r="H831" s="400"/>
      <c r="I831" s="287">
        <v>320098</v>
      </c>
      <c r="J831" s="287">
        <v>141424</v>
      </c>
      <c r="K831" s="287">
        <v>85455</v>
      </c>
      <c r="L831" s="287">
        <v>91472</v>
      </c>
      <c r="M831" s="402">
        <v>348866</v>
      </c>
      <c r="N831" s="126">
        <v>332533</v>
      </c>
      <c r="O831" s="126">
        <v>144942</v>
      </c>
      <c r="P831" s="126">
        <v>86993</v>
      </c>
      <c r="Q831" s="126">
        <v>93200</v>
      </c>
      <c r="R831" s="126">
        <v>359053</v>
      </c>
      <c r="S831" s="54"/>
    </row>
    <row r="832" spans="1:19" x14ac:dyDescent="0.2">
      <c r="A832" s="584" t="s">
        <v>31</v>
      </c>
      <c r="B832" s="584" t="s">
        <v>270</v>
      </c>
      <c r="C832" t="s">
        <v>100</v>
      </c>
      <c r="D832" s="151">
        <v>2394</v>
      </c>
      <c r="E832" s="287">
        <v>4870</v>
      </c>
      <c r="F832" s="287">
        <v>1430</v>
      </c>
      <c r="G832" s="401">
        <v>673</v>
      </c>
      <c r="H832" s="287">
        <v>7264</v>
      </c>
      <c r="I832" s="287">
        <v>2163</v>
      </c>
      <c r="J832" s="287">
        <v>5910</v>
      </c>
      <c r="K832" s="287">
        <v>2146</v>
      </c>
      <c r="L832" s="401">
        <v>925</v>
      </c>
      <c r="M832" s="287">
        <v>8073</v>
      </c>
      <c r="N832" s="126">
        <v>1929</v>
      </c>
      <c r="O832" s="126">
        <v>5242</v>
      </c>
      <c r="P832" s="126">
        <v>2031</v>
      </c>
      <c r="Q832" s="126">
        <v>907</v>
      </c>
      <c r="R832" s="126">
        <v>7171</v>
      </c>
    </row>
    <row r="833" spans="1:18" x14ac:dyDescent="0.2">
      <c r="A833" s="584"/>
      <c r="B833" s="584"/>
      <c r="C833" t="s">
        <v>102</v>
      </c>
      <c r="D833" s="396">
        <v>693</v>
      </c>
      <c r="E833" s="287">
        <v>1985</v>
      </c>
      <c r="F833" s="401">
        <v>647</v>
      </c>
      <c r="G833" s="401">
        <v>393</v>
      </c>
      <c r="H833" s="287">
        <v>2678</v>
      </c>
      <c r="I833" s="401">
        <v>545</v>
      </c>
      <c r="J833" s="287">
        <v>2285</v>
      </c>
      <c r="K833" s="401">
        <v>940</v>
      </c>
      <c r="L833" s="401">
        <v>511</v>
      </c>
      <c r="M833" s="287">
        <v>2830</v>
      </c>
      <c r="N833" s="126">
        <v>619</v>
      </c>
      <c r="O833" s="126">
        <v>2549</v>
      </c>
      <c r="P833" s="126">
        <v>947</v>
      </c>
      <c r="Q833" s="126">
        <v>628</v>
      </c>
      <c r="R833" s="126">
        <v>3168</v>
      </c>
    </row>
    <row r="834" spans="1:18" x14ac:dyDescent="0.2">
      <c r="A834" s="584"/>
      <c r="B834" s="584"/>
      <c r="C834" t="s">
        <v>101</v>
      </c>
      <c r="D834" s="396">
        <v>275</v>
      </c>
      <c r="E834" s="401">
        <v>509</v>
      </c>
      <c r="F834" s="401">
        <v>135</v>
      </c>
      <c r="G834" s="401">
        <v>61</v>
      </c>
      <c r="H834" s="401">
        <v>784</v>
      </c>
      <c r="I834" s="401">
        <v>272</v>
      </c>
      <c r="J834" s="401">
        <v>665</v>
      </c>
      <c r="K834" s="401">
        <v>202</v>
      </c>
      <c r="L834" s="401">
        <v>78</v>
      </c>
      <c r="M834" s="401">
        <v>937</v>
      </c>
      <c r="N834" s="126">
        <v>278</v>
      </c>
      <c r="O834" s="126">
        <v>735</v>
      </c>
      <c r="P834" s="126">
        <v>257</v>
      </c>
      <c r="Q834" s="126">
        <v>105</v>
      </c>
      <c r="R834" s="126">
        <v>1013</v>
      </c>
    </row>
    <row r="835" spans="1:18" x14ac:dyDescent="0.2">
      <c r="A835" s="584"/>
      <c r="B835" s="584"/>
      <c r="C835" t="s">
        <v>103</v>
      </c>
      <c r="D835" s="396">
        <v>90</v>
      </c>
      <c r="E835" s="401">
        <v>153</v>
      </c>
      <c r="F835" s="401">
        <v>37</v>
      </c>
      <c r="G835" s="401">
        <v>17</v>
      </c>
      <c r="H835" s="401">
        <v>243</v>
      </c>
      <c r="I835" s="401">
        <v>69</v>
      </c>
      <c r="J835" s="401">
        <v>166</v>
      </c>
      <c r="K835" s="401">
        <v>39</v>
      </c>
      <c r="L835" s="401">
        <v>25</v>
      </c>
      <c r="M835" s="401">
        <v>235</v>
      </c>
      <c r="N835" s="126">
        <v>68</v>
      </c>
      <c r="O835" s="126">
        <v>130</v>
      </c>
      <c r="P835" s="126">
        <v>54</v>
      </c>
      <c r="Q835" s="126">
        <v>24</v>
      </c>
      <c r="R835" s="126">
        <v>198</v>
      </c>
    </row>
    <row r="836" spans="1:18" x14ac:dyDescent="0.2">
      <c r="A836" s="584"/>
      <c r="B836" s="584"/>
      <c r="C836" t="s">
        <v>104</v>
      </c>
      <c r="D836" s="396">
        <v>35</v>
      </c>
      <c r="E836" s="401">
        <v>75</v>
      </c>
      <c r="F836" s="401">
        <v>39</v>
      </c>
      <c r="G836" s="401">
        <v>14</v>
      </c>
      <c r="H836" s="401">
        <v>110</v>
      </c>
      <c r="I836" s="401">
        <v>21</v>
      </c>
      <c r="J836" s="401">
        <v>89</v>
      </c>
      <c r="K836" s="401">
        <v>40</v>
      </c>
      <c r="L836" s="401">
        <v>17</v>
      </c>
      <c r="M836" s="401">
        <v>110</v>
      </c>
      <c r="N836" s="126">
        <v>34</v>
      </c>
      <c r="O836" s="126">
        <v>95</v>
      </c>
      <c r="P836" s="126">
        <v>33</v>
      </c>
      <c r="Q836" s="126">
        <v>27</v>
      </c>
      <c r="R836" s="126">
        <v>129</v>
      </c>
    </row>
    <row r="837" spans="1:18" x14ac:dyDescent="0.2">
      <c r="A837" s="584"/>
      <c r="B837" s="584"/>
      <c r="C837" t="s">
        <v>105</v>
      </c>
      <c r="D837" s="396" t="s">
        <v>107</v>
      </c>
      <c r="E837" s="401">
        <v>12</v>
      </c>
      <c r="F837" s="401" t="s">
        <v>107</v>
      </c>
      <c r="G837" s="401" t="s">
        <v>107</v>
      </c>
      <c r="H837" s="401">
        <v>17</v>
      </c>
      <c r="I837" s="401" t="s">
        <v>107</v>
      </c>
      <c r="J837" s="401">
        <v>10</v>
      </c>
      <c r="K837" s="401" t="s">
        <v>107</v>
      </c>
      <c r="L837" s="401" t="s">
        <v>107</v>
      </c>
      <c r="M837" s="401">
        <v>11</v>
      </c>
      <c r="N837" s="126" t="s">
        <v>107</v>
      </c>
      <c r="O837" s="126">
        <v>11</v>
      </c>
      <c r="P837" s="126" t="s">
        <v>107</v>
      </c>
      <c r="Q837" s="126" t="s">
        <v>107</v>
      </c>
      <c r="R837" s="126">
        <v>17</v>
      </c>
    </row>
    <row r="838" spans="1:18" x14ac:dyDescent="0.2">
      <c r="A838" s="584"/>
      <c r="B838" s="584"/>
      <c r="C838" t="s">
        <v>136</v>
      </c>
      <c r="D838" s="396">
        <v>237</v>
      </c>
      <c r="E838" s="401">
        <v>389</v>
      </c>
      <c r="F838" s="401">
        <v>97</v>
      </c>
      <c r="G838" s="401">
        <v>37</v>
      </c>
      <c r="H838" s="401">
        <v>626</v>
      </c>
      <c r="I838" s="401">
        <v>233</v>
      </c>
      <c r="J838" s="401">
        <v>488</v>
      </c>
      <c r="K838" s="401">
        <v>167</v>
      </c>
      <c r="L838" s="401">
        <v>52</v>
      </c>
      <c r="M838" s="401">
        <v>721</v>
      </c>
      <c r="N838" s="126">
        <v>194</v>
      </c>
      <c r="O838" s="126">
        <v>500</v>
      </c>
      <c r="P838" s="126">
        <v>159</v>
      </c>
      <c r="Q838" s="126">
        <v>75</v>
      </c>
      <c r="R838" s="126">
        <v>694</v>
      </c>
    </row>
    <row r="839" spans="1:18" x14ac:dyDescent="0.2">
      <c r="A839" s="584"/>
      <c r="B839" s="584"/>
      <c r="C839" t="s">
        <v>88</v>
      </c>
      <c r="D839" s="396">
        <v>693</v>
      </c>
      <c r="E839" s="287">
        <v>1949</v>
      </c>
      <c r="F839" s="287">
        <v>1164</v>
      </c>
      <c r="G839" s="401">
        <v>835</v>
      </c>
      <c r="H839" s="287">
        <v>2642</v>
      </c>
      <c r="I839" s="401">
        <v>611</v>
      </c>
      <c r="J839" s="287">
        <v>2068</v>
      </c>
      <c r="K839" s="287">
        <v>1647</v>
      </c>
      <c r="L839" s="287">
        <v>1010</v>
      </c>
      <c r="M839" s="287">
        <v>2679</v>
      </c>
      <c r="N839" s="126">
        <v>633</v>
      </c>
      <c r="O839" s="126">
        <v>2061</v>
      </c>
      <c r="P839" s="126">
        <v>1767</v>
      </c>
      <c r="Q839" s="126">
        <v>1111</v>
      </c>
      <c r="R839" s="126">
        <v>2694</v>
      </c>
    </row>
    <row r="840" spans="1:18" x14ac:dyDescent="0.2">
      <c r="A840" s="584"/>
      <c r="B840" s="584"/>
      <c r="C840" t="s">
        <v>271</v>
      </c>
      <c r="D840" s="151">
        <v>4422</v>
      </c>
      <c r="E840" s="287">
        <v>9942</v>
      </c>
      <c r="F840" s="287">
        <v>3557</v>
      </c>
      <c r="G840" s="287">
        <v>2032</v>
      </c>
      <c r="H840" s="287">
        <v>14364</v>
      </c>
      <c r="I840" s="287">
        <v>3915</v>
      </c>
      <c r="J840" s="287">
        <v>11681</v>
      </c>
      <c r="K840" s="287">
        <v>5187</v>
      </c>
      <c r="L840" s="287">
        <v>2622</v>
      </c>
      <c r="M840" s="287">
        <v>15596</v>
      </c>
      <c r="N840" s="126">
        <v>3761</v>
      </c>
      <c r="O840" s="126">
        <v>11323</v>
      </c>
      <c r="P840" s="126">
        <v>5253</v>
      </c>
      <c r="Q840" s="126">
        <v>2878</v>
      </c>
      <c r="R840" s="126">
        <v>15084</v>
      </c>
    </row>
    <row r="841" spans="1:18" x14ac:dyDescent="0.2">
      <c r="A841" s="584"/>
      <c r="B841" s="584" t="s">
        <v>272</v>
      </c>
      <c r="C841" t="s">
        <v>100</v>
      </c>
      <c r="D841" s="396">
        <v>143</v>
      </c>
      <c r="E841" s="401">
        <v>647</v>
      </c>
      <c r="F841" s="401">
        <v>177</v>
      </c>
      <c r="G841" s="401">
        <v>100</v>
      </c>
      <c r="H841" s="401">
        <v>790</v>
      </c>
      <c r="I841" s="401">
        <v>111</v>
      </c>
      <c r="J841" s="401">
        <v>412</v>
      </c>
      <c r="K841" s="401">
        <v>136</v>
      </c>
      <c r="L841" s="401">
        <v>72</v>
      </c>
      <c r="M841" s="401">
        <v>523</v>
      </c>
      <c r="N841" s="126">
        <v>82</v>
      </c>
      <c r="O841" s="126">
        <v>373</v>
      </c>
      <c r="P841" s="126">
        <v>113</v>
      </c>
      <c r="Q841" s="126">
        <v>68</v>
      </c>
      <c r="R841" s="126">
        <v>455</v>
      </c>
    </row>
    <row r="842" spans="1:18" x14ac:dyDescent="0.2">
      <c r="A842" s="584"/>
      <c r="B842" s="584"/>
      <c r="C842" t="s">
        <v>102</v>
      </c>
      <c r="D842" s="396">
        <v>17</v>
      </c>
      <c r="E842" s="401">
        <v>101</v>
      </c>
      <c r="F842" s="401">
        <v>41</v>
      </c>
      <c r="G842" s="401">
        <v>37</v>
      </c>
      <c r="H842" s="401">
        <v>118</v>
      </c>
      <c r="I842" s="401" t="s">
        <v>107</v>
      </c>
      <c r="J842" s="401">
        <v>93</v>
      </c>
      <c r="K842" s="401">
        <v>28</v>
      </c>
      <c r="L842" s="401">
        <v>17</v>
      </c>
      <c r="M842" s="401">
        <v>101</v>
      </c>
      <c r="N842" s="126">
        <v>12</v>
      </c>
      <c r="O842" s="126">
        <v>75</v>
      </c>
      <c r="P842" s="126">
        <v>20</v>
      </c>
      <c r="Q842" s="126">
        <v>26</v>
      </c>
      <c r="R842" s="126">
        <v>87</v>
      </c>
    </row>
    <row r="843" spans="1:18" x14ac:dyDescent="0.2">
      <c r="A843" s="584"/>
      <c r="B843" s="584"/>
      <c r="C843" t="s">
        <v>101</v>
      </c>
      <c r="D843" s="396">
        <v>13</v>
      </c>
      <c r="E843" s="401">
        <v>41</v>
      </c>
      <c r="F843" s="401">
        <v>13</v>
      </c>
      <c r="G843" s="401" t="s">
        <v>107</v>
      </c>
      <c r="H843" s="401">
        <v>54</v>
      </c>
      <c r="I843" s="401" t="s">
        <v>107</v>
      </c>
      <c r="J843" s="401">
        <v>39</v>
      </c>
      <c r="K843" s="401" t="s">
        <v>107</v>
      </c>
      <c r="L843" s="401" t="s">
        <v>107</v>
      </c>
      <c r="M843" s="401">
        <v>45</v>
      </c>
      <c r="N843" s="126" t="s">
        <v>107</v>
      </c>
      <c r="O843" s="126">
        <v>19</v>
      </c>
      <c r="P843" s="126">
        <v>11</v>
      </c>
      <c r="Q843" s="126" t="s">
        <v>107</v>
      </c>
      <c r="R843" s="126">
        <v>26</v>
      </c>
    </row>
    <row r="844" spans="1:18" x14ac:dyDescent="0.2">
      <c r="A844" s="584"/>
      <c r="B844" s="584"/>
      <c r="C844" t="s">
        <v>103</v>
      </c>
      <c r="D844" s="396" t="s">
        <v>107</v>
      </c>
      <c r="E844" s="401">
        <v>21</v>
      </c>
      <c r="F844" s="401" t="s">
        <v>107</v>
      </c>
      <c r="G844" s="401" t="s">
        <v>107</v>
      </c>
      <c r="H844" s="401">
        <v>24</v>
      </c>
      <c r="I844" s="401" t="s">
        <v>107</v>
      </c>
      <c r="J844" s="401">
        <v>21</v>
      </c>
      <c r="K844" s="401" t="s">
        <v>107</v>
      </c>
      <c r="L844" s="401"/>
      <c r="M844" s="401">
        <v>24</v>
      </c>
      <c r="N844" s="126" t="s">
        <v>107</v>
      </c>
      <c r="O844" s="126">
        <v>16</v>
      </c>
      <c r="P844" s="126" t="s">
        <v>107</v>
      </c>
      <c r="Q844" s="126" t="s">
        <v>107</v>
      </c>
      <c r="R844" s="126">
        <v>24</v>
      </c>
    </row>
    <row r="845" spans="1:18" x14ac:dyDescent="0.2">
      <c r="A845" s="584"/>
      <c r="B845" s="584"/>
      <c r="C845" t="s">
        <v>104</v>
      </c>
      <c r="D845" s="396" t="s">
        <v>107</v>
      </c>
      <c r="E845" s="401" t="s">
        <v>107</v>
      </c>
      <c r="F845" s="401" t="s">
        <v>107</v>
      </c>
      <c r="G845" s="401" t="s">
        <v>107</v>
      </c>
      <c r="H845" s="401" t="s">
        <v>107</v>
      </c>
      <c r="I845" s="401" t="s">
        <v>107</v>
      </c>
      <c r="J845" s="401" t="s">
        <v>107</v>
      </c>
      <c r="K845" s="401" t="s">
        <v>107</v>
      </c>
      <c r="L845" s="401" t="s">
        <v>107</v>
      </c>
      <c r="M845" s="401" t="s">
        <v>107</v>
      </c>
      <c r="N845" s="126" t="s">
        <v>107</v>
      </c>
      <c r="O845" s="126">
        <v>10</v>
      </c>
      <c r="P845" s="401"/>
      <c r="Q845" s="126" t="s">
        <v>107</v>
      </c>
      <c r="R845" s="126">
        <v>12</v>
      </c>
    </row>
    <row r="846" spans="1:18" x14ac:dyDescent="0.2">
      <c r="A846" s="584"/>
      <c r="B846" s="584"/>
      <c r="C846" t="s">
        <v>105</v>
      </c>
      <c r="D846" s="396"/>
      <c r="E846" s="401"/>
      <c r="F846" s="401"/>
      <c r="G846" s="401"/>
      <c r="H846" s="401"/>
      <c r="I846" s="401" t="s">
        <v>107</v>
      </c>
      <c r="J846" s="401" t="s">
        <v>107</v>
      </c>
      <c r="K846" s="401"/>
      <c r="L846" s="401"/>
      <c r="M846" s="401" t="s">
        <v>107</v>
      </c>
      <c r="N846" s="401"/>
      <c r="O846" s="401"/>
      <c r="P846" s="401"/>
      <c r="Q846" s="126" t="s">
        <v>107</v>
      </c>
      <c r="R846" s="126"/>
    </row>
    <row r="847" spans="1:18" x14ac:dyDescent="0.2">
      <c r="A847" s="584"/>
      <c r="B847" s="584"/>
      <c r="C847" t="s">
        <v>136</v>
      </c>
      <c r="D847" s="396" t="s">
        <v>107</v>
      </c>
      <c r="E847" s="401">
        <v>36</v>
      </c>
      <c r="F847" s="401" t="s">
        <v>107</v>
      </c>
      <c r="G847" s="401" t="s">
        <v>107</v>
      </c>
      <c r="H847" s="401">
        <v>45</v>
      </c>
      <c r="I847" s="401">
        <v>11</v>
      </c>
      <c r="J847" s="401">
        <v>33</v>
      </c>
      <c r="K847" s="401" t="s">
        <v>107</v>
      </c>
      <c r="L847" s="401" t="s">
        <v>107</v>
      </c>
      <c r="M847" s="401">
        <v>44</v>
      </c>
      <c r="N847" s="126">
        <v>11</v>
      </c>
      <c r="O847" s="126">
        <v>28</v>
      </c>
      <c r="P847" s="126" t="s">
        <v>107</v>
      </c>
      <c r="Q847" s="126" t="s">
        <v>107</v>
      </c>
      <c r="R847" s="126">
        <v>39</v>
      </c>
    </row>
    <row r="848" spans="1:18" x14ac:dyDescent="0.2">
      <c r="A848" s="584"/>
      <c r="B848" s="584"/>
      <c r="C848" t="s">
        <v>88</v>
      </c>
      <c r="D848" s="396">
        <v>35</v>
      </c>
      <c r="E848" s="401">
        <v>352</v>
      </c>
      <c r="F848" s="401">
        <v>210</v>
      </c>
      <c r="G848" s="401">
        <v>183</v>
      </c>
      <c r="H848" s="401">
        <v>387</v>
      </c>
      <c r="I848" s="401">
        <v>33</v>
      </c>
      <c r="J848" s="401">
        <v>181</v>
      </c>
      <c r="K848" s="401">
        <v>143</v>
      </c>
      <c r="L848" s="401">
        <v>93</v>
      </c>
      <c r="M848" s="401">
        <v>214</v>
      </c>
      <c r="N848" s="126">
        <v>42</v>
      </c>
      <c r="O848" s="126">
        <v>136</v>
      </c>
      <c r="P848" s="126">
        <v>114</v>
      </c>
      <c r="Q848" s="126">
        <v>68</v>
      </c>
      <c r="R848" s="126">
        <v>178</v>
      </c>
    </row>
    <row r="849" spans="1:19" x14ac:dyDescent="0.2">
      <c r="A849" s="584"/>
      <c r="B849" s="584"/>
      <c r="C849" t="s">
        <v>271</v>
      </c>
      <c r="D849" s="396">
        <v>223</v>
      </c>
      <c r="E849" s="287">
        <v>1202</v>
      </c>
      <c r="F849" s="401">
        <v>453</v>
      </c>
      <c r="G849" s="401">
        <v>336</v>
      </c>
      <c r="H849" s="287">
        <v>1425</v>
      </c>
      <c r="I849" s="401">
        <v>174</v>
      </c>
      <c r="J849" s="401">
        <v>785</v>
      </c>
      <c r="K849" s="401">
        <v>319</v>
      </c>
      <c r="L849" s="401">
        <v>186</v>
      </c>
      <c r="M849" s="401">
        <v>959</v>
      </c>
      <c r="N849" s="126">
        <v>164</v>
      </c>
      <c r="O849" s="126">
        <v>657</v>
      </c>
      <c r="P849" s="126">
        <v>268</v>
      </c>
      <c r="Q849" s="126">
        <v>181</v>
      </c>
      <c r="R849" s="126">
        <v>821</v>
      </c>
    </row>
    <row r="850" spans="1:19" x14ac:dyDescent="0.2">
      <c r="A850" s="584"/>
      <c r="B850" s="584" t="s">
        <v>273</v>
      </c>
      <c r="C850" t="s">
        <v>100</v>
      </c>
      <c r="D850" s="395"/>
      <c r="E850" s="400"/>
      <c r="F850" s="400"/>
      <c r="G850" s="400"/>
      <c r="H850" s="400"/>
      <c r="I850" s="287">
        <v>1343</v>
      </c>
      <c r="J850" s="287">
        <v>2700</v>
      </c>
      <c r="K850" s="401">
        <v>806</v>
      </c>
      <c r="L850" s="401">
        <v>302</v>
      </c>
      <c r="M850" s="287">
        <v>4043</v>
      </c>
      <c r="N850" s="126">
        <v>1260</v>
      </c>
      <c r="O850" s="126">
        <v>3673</v>
      </c>
      <c r="P850" s="126">
        <v>1348</v>
      </c>
      <c r="Q850" s="126">
        <v>528</v>
      </c>
      <c r="R850" s="126">
        <v>4933</v>
      </c>
    </row>
    <row r="851" spans="1:19" x14ac:dyDescent="0.2">
      <c r="A851" s="584"/>
      <c r="B851" s="584"/>
      <c r="C851" t="s">
        <v>102</v>
      </c>
      <c r="D851" s="395"/>
      <c r="E851" s="400"/>
      <c r="F851" s="400"/>
      <c r="G851" s="400"/>
      <c r="H851" s="400"/>
      <c r="I851" s="401">
        <v>309</v>
      </c>
      <c r="J851" s="401">
        <v>905</v>
      </c>
      <c r="K851" s="401">
        <v>309</v>
      </c>
      <c r="L851" s="401">
        <v>160</v>
      </c>
      <c r="M851" s="287">
        <v>1214</v>
      </c>
      <c r="N851" s="126">
        <v>264</v>
      </c>
      <c r="O851" s="126">
        <v>1154</v>
      </c>
      <c r="P851" s="126">
        <v>535</v>
      </c>
      <c r="Q851" s="126">
        <v>274</v>
      </c>
      <c r="R851" s="126">
        <v>1418</v>
      </c>
    </row>
    <row r="852" spans="1:19" x14ac:dyDescent="0.2">
      <c r="A852" s="584"/>
      <c r="B852" s="584"/>
      <c r="C852" t="s">
        <v>101</v>
      </c>
      <c r="D852" s="395"/>
      <c r="E852" s="400"/>
      <c r="F852" s="400"/>
      <c r="G852" s="400"/>
      <c r="H852" s="400"/>
      <c r="I852" s="401">
        <v>131</v>
      </c>
      <c r="J852" s="401">
        <v>276</v>
      </c>
      <c r="K852" s="401">
        <v>75</v>
      </c>
      <c r="L852" s="401">
        <v>23</v>
      </c>
      <c r="M852" s="401">
        <v>407</v>
      </c>
      <c r="N852" s="126">
        <v>152</v>
      </c>
      <c r="O852" s="126">
        <v>399</v>
      </c>
      <c r="P852" s="126">
        <v>124</v>
      </c>
      <c r="Q852" s="126">
        <v>45</v>
      </c>
      <c r="R852" s="126">
        <v>551</v>
      </c>
    </row>
    <row r="853" spans="1:19" x14ac:dyDescent="0.2">
      <c r="A853" s="584"/>
      <c r="B853" s="584"/>
      <c r="C853" t="s">
        <v>103</v>
      </c>
      <c r="D853" s="395"/>
      <c r="E853" s="400"/>
      <c r="F853" s="400"/>
      <c r="G853" s="400"/>
      <c r="H853" s="400"/>
      <c r="I853" s="401">
        <v>55</v>
      </c>
      <c r="J853" s="401">
        <v>96</v>
      </c>
      <c r="K853" s="401">
        <v>24</v>
      </c>
      <c r="L853" s="401" t="s">
        <v>107</v>
      </c>
      <c r="M853" s="401">
        <v>151</v>
      </c>
      <c r="N853" s="126">
        <v>41</v>
      </c>
      <c r="O853" s="126">
        <v>102</v>
      </c>
      <c r="P853" s="126">
        <v>26</v>
      </c>
      <c r="Q853" s="126">
        <v>20</v>
      </c>
      <c r="R853" s="126">
        <v>143</v>
      </c>
    </row>
    <row r="854" spans="1:19" x14ac:dyDescent="0.2">
      <c r="A854" s="584"/>
      <c r="B854" s="584"/>
      <c r="C854" t="s">
        <v>104</v>
      </c>
      <c r="D854" s="395"/>
      <c r="E854" s="400"/>
      <c r="F854" s="400"/>
      <c r="G854" s="400"/>
      <c r="H854" s="400"/>
      <c r="I854" s="401">
        <v>14</v>
      </c>
      <c r="J854" s="401">
        <v>37</v>
      </c>
      <c r="K854" s="401">
        <v>20</v>
      </c>
      <c r="L854" s="401" t="s">
        <v>107</v>
      </c>
      <c r="M854" s="401">
        <v>51</v>
      </c>
      <c r="N854" s="126">
        <v>11</v>
      </c>
      <c r="O854" s="126">
        <v>47</v>
      </c>
      <c r="P854" s="126">
        <v>23</v>
      </c>
      <c r="Q854" s="126" t="s">
        <v>107</v>
      </c>
      <c r="R854" s="126">
        <v>58</v>
      </c>
    </row>
    <row r="855" spans="1:19" x14ac:dyDescent="0.2">
      <c r="A855" s="584"/>
      <c r="B855" s="584"/>
      <c r="C855" t="s">
        <v>105</v>
      </c>
      <c r="D855" s="395"/>
      <c r="E855" s="400"/>
      <c r="F855" s="400"/>
      <c r="G855" s="400"/>
      <c r="H855" s="400"/>
      <c r="I855" s="401" t="s">
        <v>107</v>
      </c>
      <c r="J855" s="401" t="s">
        <v>107</v>
      </c>
      <c r="K855" s="401" t="s">
        <v>107</v>
      </c>
      <c r="L855" s="401" t="s">
        <v>107</v>
      </c>
      <c r="M855" s="401">
        <v>10</v>
      </c>
      <c r="N855" s="126"/>
      <c r="O855" s="126" t="s">
        <v>107</v>
      </c>
      <c r="P855" s="126" t="s">
        <v>107</v>
      </c>
      <c r="Q855" s="126" t="s">
        <v>107</v>
      </c>
      <c r="R855" s="126" t="s">
        <v>107</v>
      </c>
    </row>
    <row r="856" spans="1:19" x14ac:dyDescent="0.2">
      <c r="A856" s="584"/>
      <c r="B856" s="584"/>
      <c r="C856" t="s">
        <v>136</v>
      </c>
      <c r="D856" s="395"/>
      <c r="E856" s="400"/>
      <c r="F856" s="400"/>
      <c r="G856" s="400"/>
      <c r="H856" s="400"/>
      <c r="I856" s="401">
        <v>139</v>
      </c>
      <c r="J856" s="401">
        <v>227</v>
      </c>
      <c r="K856" s="401">
        <v>57</v>
      </c>
      <c r="L856" s="401">
        <v>18</v>
      </c>
      <c r="M856" s="401">
        <v>366</v>
      </c>
      <c r="N856" s="126">
        <v>131</v>
      </c>
      <c r="O856" s="126">
        <v>275</v>
      </c>
      <c r="P856" s="126">
        <v>99</v>
      </c>
      <c r="Q856" s="126">
        <v>22</v>
      </c>
      <c r="R856" s="126">
        <v>406</v>
      </c>
    </row>
    <row r="857" spans="1:19" x14ac:dyDescent="0.2">
      <c r="A857" s="584"/>
      <c r="B857" s="584"/>
      <c r="C857" t="s">
        <v>88</v>
      </c>
      <c r="D857" s="395"/>
      <c r="E857" s="400"/>
      <c r="F857" s="400"/>
      <c r="G857" s="400"/>
      <c r="H857" s="400"/>
      <c r="I857" s="401">
        <v>309</v>
      </c>
      <c r="J857" s="401">
        <v>911</v>
      </c>
      <c r="K857" s="401">
        <v>541</v>
      </c>
      <c r="L857" s="401">
        <v>277</v>
      </c>
      <c r="M857" s="287">
        <v>1220</v>
      </c>
      <c r="N857" s="126">
        <v>306</v>
      </c>
      <c r="O857" s="126">
        <v>1105</v>
      </c>
      <c r="P857" s="126">
        <v>947</v>
      </c>
      <c r="Q857" s="126">
        <v>536</v>
      </c>
      <c r="R857" s="126">
        <v>1411</v>
      </c>
    </row>
    <row r="858" spans="1:19" x14ac:dyDescent="0.2">
      <c r="A858" s="584"/>
      <c r="B858" s="584"/>
      <c r="C858" t="s">
        <v>271</v>
      </c>
      <c r="D858" s="395"/>
      <c r="E858" s="400"/>
      <c r="F858" s="400"/>
      <c r="G858" s="400"/>
      <c r="H858" s="400"/>
      <c r="I858" s="287">
        <v>2303</v>
      </c>
      <c r="J858" s="287">
        <v>5159</v>
      </c>
      <c r="K858" s="287">
        <v>1838</v>
      </c>
      <c r="L858" s="401">
        <v>792</v>
      </c>
      <c r="M858" s="287">
        <v>7462</v>
      </c>
      <c r="N858" s="126">
        <v>2165</v>
      </c>
      <c r="O858" s="126">
        <v>6760</v>
      </c>
      <c r="P858" s="126">
        <v>3108</v>
      </c>
      <c r="Q858" s="126">
        <v>1433</v>
      </c>
      <c r="R858" s="126">
        <v>8925</v>
      </c>
    </row>
    <row r="859" spans="1:19" x14ac:dyDescent="0.2">
      <c r="A859" s="584"/>
      <c r="B859" s="584" t="s">
        <v>274</v>
      </c>
      <c r="C859" t="s">
        <v>100</v>
      </c>
      <c r="D859" s="395"/>
      <c r="E859" s="400"/>
      <c r="F859" s="400"/>
      <c r="G859" s="400"/>
      <c r="H859" s="400"/>
      <c r="I859" s="287">
        <v>136566</v>
      </c>
      <c r="J859" s="287">
        <v>47470</v>
      </c>
      <c r="K859" s="287">
        <v>19964</v>
      </c>
      <c r="L859" s="287">
        <v>16969</v>
      </c>
      <c r="M859" s="402">
        <v>130362</v>
      </c>
      <c r="N859" s="126">
        <v>147190</v>
      </c>
      <c r="O859" s="126">
        <v>50482</v>
      </c>
      <c r="P859" s="126">
        <v>20921</v>
      </c>
      <c r="Q859" s="126">
        <v>17949</v>
      </c>
      <c r="R859" s="126">
        <v>139207</v>
      </c>
      <c r="S859" s="54"/>
    </row>
    <row r="860" spans="1:19" x14ac:dyDescent="0.2">
      <c r="A860" s="584"/>
      <c r="B860" s="584"/>
      <c r="C860" t="s">
        <v>102</v>
      </c>
      <c r="D860" s="395"/>
      <c r="E860" s="400"/>
      <c r="F860" s="400"/>
      <c r="G860" s="400"/>
      <c r="H860" s="400"/>
      <c r="I860" s="287">
        <v>43924</v>
      </c>
      <c r="J860" s="287">
        <v>18130</v>
      </c>
      <c r="K860" s="287">
        <v>9289</v>
      </c>
      <c r="L860" s="287">
        <v>6572</v>
      </c>
      <c r="M860" s="402">
        <v>45599</v>
      </c>
      <c r="N860" s="126">
        <v>47220</v>
      </c>
      <c r="O860" s="126">
        <v>19155</v>
      </c>
      <c r="P860" s="126">
        <v>9631</v>
      </c>
      <c r="Q860" s="126">
        <v>7023</v>
      </c>
      <c r="R860" s="126">
        <v>48248</v>
      </c>
      <c r="S860" s="54"/>
    </row>
    <row r="861" spans="1:19" x14ac:dyDescent="0.2">
      <c r="A861" s="584"/>
      <c r="B861" s="584"/>
      <c r="C861" t="s">
        <v>101</v>
      </c>
      <c r="D861" s="395"/>
      <c r="E861" s="400"/>
      <c r="F861" s="400"/>
      <c r="G861" s="400"/>
      <c r="H861" s="400"/>
      <c r="I861" s="287">
        <v>12704</v>
      </c>
      <c r="J861" s="287">
        <v>3922</v>
      </c>
      <c r="K861" s="287">
        <v>1577</v>
      </c>
      <c r="L861" s="401">
        <v>872</v>
      </c>
      <c r="M861" s="402">
        <v>11217</v>
      </c>
      <c r="N861" s="126">
        <v>14212</v>
      </c>
      <c r="O861" s="126">
        <v>4233</v>
      </c>
      <c r="P861" s="126">
        <v>1694</v>
      </c>
      <c r="Q861" s="126">
        <v>923</v>
      </c>
      <c r="R861" s="126">
        <v>12308</v>
      </c>
    </row>
    <row r="862" spans="1:19" x14ac:dyDescent="0.2">
      <c r="A862" s="584"/>
      <c r="B862" s="584"/>
      <c r="C862" t="s">
        <v>103</v>
      </c>
      <c r="D862" s="395"/>
      <c r="E862" s="400"/>
      <c r="F862" s="400"/>
      <c r="G862" s="400"/>
      <c r="H862" s="400"/>
      <c r="I862" s="287">
        <v>3137</v>
      </c>
      <c r="J862" s="287">
        <v>1191</v>
      </c>
      <c r="K862" s="401">
        <v>449</v>
      </c>
      <c r="L862" s="401">
        <v>268</v>
      </c>
      <c r="M862" s="402">
        <v>3498</v>
      </c>
      <c r="N862" s="126">
        <v>3552</v>
      </c>
      <c r="O862" s="126">
        <v>1343</v>
      </c>
      <c r="P862" s="126">
        <v>508</v>
      </c>
      <c r="Q862" s="126">
        <v>305</v>
      </c>
      <c r="R862" s="126">
        <v>3926</v>
      </c>
      <c r="S862" s="54"/>
    </row>
    <row r="863" spans="1:19" x14ac:dyDescent="0.2">
      <c r="A863" s="584"/>
      <c r="B863" s="584"/>
      <c r="C863" t="s">
        <v>104</v>
      </c>
      <c r="D863" s="395"/>
      <c r="E863" s="400"/>
      <c r="F863" s="400"/>
      <c r="G863" s="400"/>
      <c r="H863" s="400"/>
      <c r="I863" s="287">
        <v>1711</v>
      </c>
      <c r="J863" s="401">
        <v>752</v>
      </c>
      <c r="K863" s="401">
        <v>339</v>
      </c>
      <c r="L863" s="401">
        <v>261</v>
      </c>
      <c r="M863" s="402">
        <v>1795</v>
      </c>
      <c r="N863" s="126">
        <v>1874</v>
      </c>
      <c r="O863" s="126">
        <v>805</v>
      </c>
      <c r="P863" s="126">
        <v>366</v>
      </c>
      <c r="Q863" s="126">
        <v>278</v>
      </c>
      <c r="R863" s="126">
        <v>1931</v>
      </c>
      <c r="S863" s="54"/>
    </row>
    <row r="864" spans="1:19" x14ac:dyDescent="0.2">
      <c r="A864" s="584"/>
      <c r="B864" s="584"/>
      <c r="C864" t="s">
        <v>105</v>
      </c>
      <c r="D864" s="395"/>
      <c r="E864" s="400"/>
      <c r="F864" s="400"/>
      <c r="G864" s="400"/>
      <c r="H864" s="400"/>
      <c r="I864" s="401">
        <v>260</v>
      </c>
      <c r="J864" s="401">
        <v>173</v>
      </c>
      <c r="K864" s="401">
        <v>72</v>
      </c>
      <c r="L864" s="401">
        <v>46</v>
      </c>
      <c r="M864" s="402">
        <v>345</v>
      </c>
      <c r="N864" s="126">
        <v>284</v>
      </c>
      <c r="O864" s="126">
        <v>173</v>
      </c>
      <c r="P864" s="126">
        <v>77</v>
      </c>
      <c r="Q864" s="126">
        <v>49</v>
      </c>
      <c r="R864" s="126">
        <v>355</v>
      </c>
      <c r="S864" s="54"/>
    </row>
    <row r="865" spans="1:19" x14ac:dyDescent="0.2">
      <c r="A865" s="584"/>
      <c r="B865" s="584"/>
      <c r="C865" t="s">
        <v>136</v>
      </c>
      <c r="D865" s="395"/>
      <c r="E865" s="400"/>
      <c r="F865" s="400"/>
      <c r="G865" s="400"/>
      <c r="H865" s="400"/>
      <c r="I865" s="287">
        <v>11701</v>
      </c>
      <c r="J865" s="287">
        <v>2950</v>
      </c>
      <c r="K865" s="287">
        <v>1175</v>
      </c>
      <c r="L865" s="401">
        <v>578</v>
      </c>
      <c r="M865" s="402">
        <v>10778</v>
      </c>
      <c r="N865" s="126">
        <v>13384</v>
      </c>
      <c r="O865" s="126">
        <v>3246</v>
      </c>
      <c r="P865" s="126">
        <v>1323</v>
      </c>
      <c r="Q865" s="126">
        <v>654</v>
      </c>
      <c r="R865" s="126">
        <v>12092</v>
      </c>
      <c r="S865" s="54"/>
    </row>
    <row r="866" spans="1:19" x14ac:dyDescent="0.2">
      <c r="A866" s="584"/>
      <c r="B866" s="584"/>
      <c r="C866" t="s">
        <v>88</v>
      </c>
      <c r="D866" s="395"/>
      <c r="E866" s="400"/>
      <c r="F866" s="400"/>
      <c r="G866" s="400"/>
      <c r="H866" s="400"/>
      <c r="I866" s="287">
        <v>327084</v>
      </c>
      <c r="J866" s="287">
        <v>180771</v>
      </c>
      <c r="K866" s="287">
        <v>118209</v>
      </c>
      <c r="L866" s="287">
        <v>122916</v>
      </c>
      <c r="M866" s="402">
        <v>395406</v>
      </c>
      <c r="N866" s="126">
        <v>328618</v>
      </c>
      <c r="O866" s="126">
        <v>181144</v>
      </c>
      <c r="P866" s="126">
        <v>118634</v>
      </c>
      <c r="Q866" s="126">
        <v>124077</v>
      </c>
      <c r="R866" s="126">
        <v>396187</v>
      </c>
      <c r="S866" s="54"/>
    </row>
    <row r="867" spans="1:19" x14ac:dyDescent="0.2">
      <c r="A867" s="584"/>
      <c r="B867" s="584"/>
      <c r="C867" t="s">
        <v>271</v>
      </c>
      <c r="D867" s="395"/>
      <c r="E867" s="400"/>
      <c r="F867" s="400"/>
      <c r="G867" s="400"/>
      <c r="H867" s="400"/>
      <c r="I867" s="287">
        <v>537087</v>
      </c>
      <c r="J867" s="287">
        <v>255359</v>
      </c>
      <c r="K867" s="287">
        <v>151074</v>
      </c>
      <c r="L867" s="287">
        <v>148482</v>
      </c>
      <c r="M867" s="402">
        <v>599000</v>
      </c>
      <c r="N867" s="126">
        <v>556334</v>
      </c>
      <c r="O867" s="126">
        <v>260581</v>
      </c>
      <c r="P867" s="126">
        <v>153154</v>
      </c>
      <c r="Q867" s="126">
        <v>151258</v>
      </c>
      <c r="R867" s="126">
        <v>614254</v>
      </c>
      <c r="S867" s="54"/>
    </row>
    <row r="868" spans="1:19" x14ac:dyDescent="0.2">
      <c r="A868" s="584" t="s">
        <v>32</v>
      </c>
      <c r="B868" s="584" t="s">
        <v>270</v>
      </c>
      <c r="C868" t="s">
        <v>100</v>
      </c>
      <c r="D868" s="151">
        <v>1465</v>
      </c>
      <c r="E868" s="287">
        <v>2884</v>
      </c>
      <c r="F868" s="287">
        <v>1120</v>
      </c>
      <c r="G868" s="401">
        <v>609</v>
      </c>
      <c r="H868" s="287">
        <v>4349</v>
      </c>
      <c r="I868" s="287">
        <v>1450</v>
      </c>
      <c r="J868" s="287">
        <v>3070</v>
      </c>
      <c r="K868" s="287">
        <v>1124</v>
      </c>
      <c r="L868" s="401">
        <v>602</v>
      </c>
      <c r="M868" s="287">
        <v>4520</v>
      </c>
      <c r="N868" s="126">
        <v>1292</v>
      </c>
      <c r="O868" s="126">
        <v>2343</v>
      </c>
      <c r="P868" s="126">
        <v>981</v>
      </c>
      <c r="Q868" s="126">
        <v>540</v>
      </c>
      <c r="R868" s="126">
        <v>3635</v>
      </c>
    </row>
    <row r="869" spans="1:19" x14ac:dyDescent="0.2">
      <c r="A869" s="584"/>
      <c r="B869" s="584"/>
      <c r="C869" t="s">
        <v>102</v>
      </c>
      <c r="D869" s="396">
        <v>297</v>
      </c>
      <c r="E869" s="401">
        <v>742</v>
      </c>
      <c r="F869" s="401">
        <v>309</v>
      </c>
      <c r="G869" s="401">
        <v>164</v>
      </c>
      <c r="H869" s="287">
        <v>1039</v>
      </c>
      <c r="I869" s="401">
        <v>279</v>
      </c>
      <c r="J869" s="401">
        <v>727</v>
      </c>
      <c r="K869" s="401">
        <v>317</v>
      </c>
      <c r="L869" s="401">
        <v>146</v>
      </c>
      <c r="M869" s="287">
        <v>1006</v>
      </c>
      <c r="N869" s="126">
        <v>312</v>
      </c>
      <c r="O869" s="126">
        <v>659</v>
      </c>
      <c r="P869" s="126">
        <v>288</v>
      </c>
      <c r="Q869" s="126">
        <v>156</v>
      </c>
      <c r="R869" s="126">
        <v>971</v>
      </c>
    </row>
    <row r="870" spans="1:19" x14ac:dyDescent="0.2">
      <c r="A870" s="584"/>
      <c r="B870" s="584"/>
      <c r="C870" t="s">
        <v>101</v>
      </c>
      <c r="D870" s="396">
        <v>278</v>
      </c>
      <c r="E870" s="401">
        <v>341</v>
      </c>
      <c r="F870" s="401">
        <v>92</v>
      </c>
      <c r="G870" s="401">
        <v>47</v>
      </c>
      <c r="H870" s="401">
        <v>619</v>
      </c>
      <c r="I870" s="401">
        <v>249</v>
      </c>
      <c r="J870" s="401">
        <v>441</v>
      </c>
      <c r="K870" s="401">
        <v>130</v>
      </c>
      <c r="L870" s="401">
        <v>50</v>
      </c>
      <c r="M870" s="401">
        <v>690</v>
      </c>
      <c r="N870" s="126">
        <v>257</v>
      </c>
      <c r="O870" s="126">
        <v>399</v>
      </c>
      <c r="P870" s="126">
        <v>117</v>
      </c>
      <c r="Q870" s="126">
        <v>44</v>
      </c>
      <c r="R870" s="126">
        <v>656</v>
      </c>
    </row>
    <row r="871" spans="1:19" x14ac:dyDescent="0.2">
      <c r="A871" s="584"/>
      <c r="B871" s="584"/>
      <c r="C871" t="s">
        <v>103</v>
      </c>
      <c r="D871" s="396">
        <v>163</v>
      </c>
      <c r="E871" s="401">
        <v>383</v>
      </c>
      <c r="F871" s="401">
        <v>105</v>
      </c>
      <c r="G871" s="401">
        <v>23</v>
      </c>
      <c r="H871" s="401">
        <v>546</v>
      </c>
      <c r="I871" s="401">
        <v>194</v>
      </c>
      <c r="J871" s="401">
        <v>323</v>
      </c>
      <c r="K871" s="401">
        <v>81</v>
      </c>
      <c r="L871" s="401">
        <v>17</v>
      </c>
      <c r="M871" s="401">
        <v>517</v>
      </c>
      <c r="N871" s="126">
        <v>190</v>
      </c>
      <c r="O871" s="126">
        <v>300</v>
      </c>
      <c r="P871" s="126">
        <v>93</v>
      </c>
      <c r="Q871" s="126">
        <v>17</v>
      </c>
      <c r="R871" s="126">
        <v>490</v>
      </c>
    </row>
    <row r="872" spans="1:19" x14ac:dyDescent="0.2">
      <c r="A872" s="584"/>
      <c r="B872" s="584"/>
      <c r="C872" t="s">
        <v>104</v>
      </c>
      <c r="D872" s="396">
        <v>24</v>
      </c>
      <c r="E872" s="401">
        <v>90</v>
      </c>
      <c r="F872" s="401">
        <v>51</v>
      </c>
      <c r="G872" s="401">
        <v>20</v>
      </c>
      <c r="H872" s="401">
        <v>114</v>
      </c>
      <c r="I872" s="401">
        <v>23</v>
      </c>
      <c r="J872" s="401">
        <v>100</v>
      </c>
      <c r="K872" s="401">
        <v>44</v>
      </c>
      <c r="L872" s="401">
        <v>30</v>
      </c>
      <c r="M872" s="401">
        <v>123</v>
      </c>
      <c r="N872" s="126">
        <v>30</v>
      </c>
      <c r="O872" s="126">
        <v>99</v>
      </c>
      <c r="P872" s="126">
        <v>57</v>
      </c>
      <c r="Q872" s="126">
        <v>24</v>
      </c>
      <c r="R872" s="126">
        <v>129</v>
      </c>
    </row>
    <row r="873" spans="1:19" x14ac:dyDescent="0.2">
      <c r="A873" s="584"/>
      <c r="B873" s="584"/>
      <c r="C873" t="s">
        <v>105</v>
      </c>
      <c r="D873" s="396" t="s">
        <v>107</v>
      </c>
      <c r="E873" s="401" t="s">
        <v>107</v>
      </c>
      <c r="F873" s="401" t="s">
        <v>107</v>
      </c>
      <c r="G873" s="401"/>
      <c r="H873" s="401">
        <v>10</v>
      </c>
      <c r="I873" s="401" t="s">
        <v>107</v>
      </c>
      <c r="J873" s="401" t="s">
        <v>107</v>
      </c>
      <c r="K873" s="401" t="s">
        <v>107</v>
      </c>
      <c r="L873" s="401"/>
      <c r="M873" s="401">
        <v>10</v>
      </c>
      <c r="N873" s="126" t="s">
        <v>107</v>
      </c>
      <c r="O873" s="126" t="s">
        <v>107</v>
      </c>
      <c r="P873" s="126" t="s">
        <v>107</v>
      </c>
      <c r="Q873" s="401"/>
      <c r="R873" s="126" t="s">
        <v>107</v>
      </c>
    </row>
    <row r="874" spans="1:19" x14ac:dyDescent="0.2">
      <c r="A874" s="584"/>
      <c r="B874" s="584"/>
      <c r="C874" t="s">
        <v>136</v>
      </c>
      <c r="D874" s="396">
        <v>177</v>
      </c>
      <c r="E874" s="401">
        <v>281</v>
      </c>
      <c r="F874" s="401">
        <v>66</v>
      </c>
      <c r="G874" s="401">
        <v>32</v>
      </c>
      <c r="H874" s="401">
        <v>458</v>
      </c>
      <c r="I874" s="401">
        <v>188</v>
      </c>
      <c r="J874" s="401">
        <v>292</v>
      </c>
      <c r="K874" s="401">
        <v>82</v>
      </c>
      <c r="L874" s="401">
        <v>22</v>
      </c>
      <c r="M874" s="401">
        <v>480</v>
      </c>
      <c r="N874" s="126">
        <v>173</v>
      </c>
      <c r="O874" s="126">
        <v>261</v>
      </c>
      <c r="P874" s="126">
        <v>89</v>
      </c>
      <c r="Q874" s="126">
        <v>26</v>
      </c>
      <c r="R874" s="126">
        <v>434</v>
      </c>
    </row>
    <row r="875" spans="1:19" x14ac:dyDescent="0.2">
      <c r="A875" s="584"/>
      <c r="B875" s="584"/>
      <c r="C875" t="s">
        <v>88</v>
      </c>
      <c r="D875" s="396">
        <v>46</v>
      </c>
      <c r="E875" s="401">
        <v>143</v>
      </c>
      <c r="F875" s="401">
        <v>140</v>
      </c>
      <c r="G875" s="401">
        <v>129</v>
      </c>
      <c r="H875" s="401">
        <v>189</v>
      </c>
      <c r="I875" s="401">
        <v>21</v>
      </c>
      <c r="J875" s="401">
        <v>96</v>
      </c>
      <c r="K875" s="401">
        <v>155</v>
      </c>
      <c r="L875" s="401">
        <v>110</v>
      </c>
      <c r="M875" s="401">
        <v>117</v>
      </c>
      <c r="N875" s="126">
        <v>39</v>
      </c>
      <c r="O875" s="126">
        <v>81</v>
      </c>
      <c r="P875" s="126">
        <v>120</v>
      </c>
      <c r="Q875" s="126">
        <v>88</v>
      </c>
      <c r="R875" s="126">
        <v>120</v>
      </c>
    </row>
    <row r="876" spans="1:19" x14ac:dyDescent="0.2">
      <c r="A876" s="584"/>
      <c r="B876" s="584"/>
      <c r="C876" t="s">
        <v>271</v>
      </c>
      <c r="D876" s="151">
        <v>2455</v>
      </c>
      <c r="E876" s="287">
        <v>4869</v>
      </c>
      <c r="F876" s="287">
        <v>1886</v>
      </c>
      <c r="G876" s="287">
        <v>1024</v>
      </c>
      <c r="H876" s="287">
        <v>7324</v>
      </c>
      <c r="I876" s="287">
        <v>2408</v>
      </c>
      <c r="J876" s="287">
        <v>5055</v>
      </c>
      <c r="K876" s="287">
        <v>1934</v>
      </c>
      <c r="L876" s="401">
        <v>977</v>
      </c>
      <c r="M876" s="287">
        <v>7463</v>
      </c>
      <c r="N876" s="126">
        <v>2295</v>
      </c>
      <c r="O876" s="126">
        <v>4146</v>
      </c>
      <c r="P876" s="126">
        <v>1746</v>
      </c>
      <c r="Q876" s="126">
        <v>895</v>
      </c>
      <c r="R876" s="126">
        <v>6441</v>
      </c>
    </row>
    <row r="877" spans="1:19" x14ac:dyDescent="0.2">
      <c r="A877" s="584"/>
      <c r="B877" s="584" t="s">
        <v>272</v>
      </c>
      <c r="C877" t="s">
        <v>100</v>
      </c>
      <c r="D877" s="396">
        <v>73</v>
      </c>
      <c r="E877" s="401">
        <v>351</v>
      </c>
      <c r="F877" s="401">
        <v>108</v>
      </c>
      <c r="G877" s="401">
        <v>71</v>
      </c>
      <c r="H877" s="401">
        <v>424</v>
      </c>
      <c r="I877" s="401">
        <v>89</v>
      </c>
      <c r="J877" s="401">
        <v>381</v>
      </c>
      <c r="K877" s="401">
        <v>145</v>
      </c>
      <c r="L877" s="401">
        <v>66</v>
      </c>
      <c r="M877" s="401">
        <v>470</v>
      </c>
      <c r="N877" s="126">
        <v>107</v>
      </c>
      <c r="O877" s="126">
        <v>266</v>
      </c>
      <c r="P877" s="126">
        <v>120</v>
      </c>
      <c r="Q877" s="126">
        <v>61</v>
      </c>
      <c r="R877" s="126">
        <v>373</v>
      </c>
    </row>
    <row r="878" spans="1:19" x14ac:dyDescent="0.2">
      <c r="A878" s="584"/>
      <c r="B878" s="584"/>
      <c r="C878" t="s">
        <v>102</v>
      </c>
      <c r="D878" s="396">
        <v>11</v>
      </c>
      <c r="E878" s="401">
        <v>50</v>
      </c>
      <c r="F878" s="401">
        <v>17</v>
      </c>
      <c r="G878" s="401" t="s">
        <v>107</v>
      </c>
      <c r="H878" s="401">
        <v>61</v>
      </c>
      <c r="I878" s="401">
        <v>11</v>
      </c>
      <c r="J878" s="401">
        <v>45</v>
      </c>
      <c r="K878" s="401">
        <v>20</v>
      </c>
      <c r="L878" s="401">
        <v>12</v>
      </c>
      <c r="M878" s="401">
        <v>56</v>
      </c>
      <c r="N878" s="126" t="s">
        <v>107</v>
      </c>
      <c r="O878" s="126">
        <v>35</v>
      </c>
      <c r="P878" s="126">
        <v>25</v>
      </c>
      <c r="Q878" s="126" t="s">
        <v>107</v>
      </c>
      <c r="R878" s="126">
        <v>42</v>
      </c>
    </row>
    <row r="879" spans="1:19" x14ac:dyDescent="0.2">
      <c r="A879" s="584"/>
      <c r="B879" s="584"/>
      <c r="C879" t="s">
        <v>101</v>
      </c>
      <c r="D879" s="396" t="s">
        <v>107</v>
      </c>
      <c r="E879" s="401">
        <v>18</v>
      </c>
      <c r="F879" s="401" t="s">
        <v>107</v>
      </c>
      <c r="G879" s="401" t="s">
        <v>107</v>
      </c>
      <c r="H879" s="401">
        <v>26</v>
      </c>
      <c r="I879" s="401">
        <v>14</v>
      </c>
      <c r="J879" s="401">
        <v>46</v>
      </c>
      <c r="K879" s="401">
        <v>16</v>
      </c>
      <c r="L879" s="401" t="s">
        <v>107</v>
      </c>
      <c r="M879" s="401">
        <v>60</v>
      </c>
      <c r="N879" s="126">
        <v>15</v>
      </c>
      <c r="O879" s="126">
        <v>50</v>
      </c>
      <c r="P879" s="126">
        <v>12</v>
      </c>
      <c r="Q879" s="126" t="s">
        <v>107</v>
      </c>
      <c r="R879" s="126">
        <v>65</v>
      </c>
    </row>
    <row r="880" spans="1:19" x14ac:dyDescent="0.2">
      <c r="A880" s="584"/>
      <c r="B880" s="584"/>
      <c r="C880" t="s">
        <v>103</v>
      </c>
      <c r="D880" s="396" t="s">
        <v>107</v>
      </c>
      <c r="E880" s="401">
        <v>44</v>
      </c>
      <c r="F880" s="401" t="s">
        <v>107</v>
      </c>
      <c r="G880" s="401"/>
      <c r="H880" s="401">
        <v>50</v>
      </c>
      <c r="I880" s="401" t="s">
        <v>107</v>
      </c>
      <c r="J880" s="401">
        <v>41</v>
      </c>
      <c r="K880" s="401">
        <v>10</v>
      </c>
      <c r="L880" s="401" t="s">
        <v>107</v>
      </c>
      <c r="M880" s="401">
        <v>49</v>
      </c>
      <c r="N880" s="126">
        <v>14</v>
      </c>
      <c r="O880" s="126">
        <v>35</v>
      </c>
      <c r="P880" s="126" t="s">
        <v>107</v>
      </c>
      <c r="Q880" s="126" t="s">
        <v>107</v>
      </c>
      <c r="R880" s="126">
        <v>49</v>
      </c>
    </row>
    <row r="881" spans="1:19" x14ac:dyDescent="0.2">
      <c r="A881" s="584"/>
      <c r="B881" s="584"/>
      <c r="C881" t="s">
        <v>104</v>
      </c>
      <c r="D881" s="396" t="s">
        <v>107</v>
      </c>
      <c r="E881" s="401" t="s">
        <v>107</v>
      </c>
      <c r="F881" s="401" t="s">
        <v>107</v>
      </c>
      <c r="G881" s="401"/>
      <c r="H881" s="401" t="s">
        <v>107</v>
      </c>
      <c r="I881" s="401" t="s">
        <v>107</v>
      </c>
      <c r="J881" s="401" t="s">
        <v>107</v>
      </c>
      <c r="K881" s="401" t="s">
        <v>107</v>
      </c>
      <c r="L881" s="401" t="s">
        <v>107</v>
      </c>
      <c r="M881" s="401">
        <v>10</v>
      </c>
      <c r="N881" s="126" t="s">
        <v>107</v>
      </c>
      <c r="O881" s="126" t="s">
        <v>107</v>
      </c>
      <c r="P881" s="126" t="s">
        <v>107</v>
      </c>
      <c r="Q881" s="126" t="s">
        <v>107</v>
      </c>
      <c r="R881" s="126" t="s">
        <v>107</v>
      </c>
    </row>
    <row r="882" spans="1:19" x14ac:dyDescent="0.2">
      <c r="A882" s="584"/>
      <c r="B882" s="584"/>
      <c r="C882" t="s">
        <v>105</v>
      </c>
      <c r="D882" s="396"/>
      <c r="E882" s="401"/>
      <c r="F882" s="401"/>
      <c r="G882" s="401" t="s">
        <v>107</v>
      </c>
      <c r="H882" s="401"/>
      <c r="I882" s="401"/>
      <c r="J882" s="401" t="s">
        <v>107</v>
      </c>
      <c r="K882" s="401"/>
      <c r="L882" s="401"/>
      <c r="M882" s="401" t="s">
        <v>107</v>
      </c>
      <c r="N882" s="401"/>
      <c r="O882" s="126" t="s">
        <v>107</v>
      </c>
      <c r="P882" s="401"/>
      <c r="Q882" s="401"/>
      <c r="R882" s="126" t="s">
        <v>107</v>
      </c>
    </row>
    <row r="883" spans="1:19" x14ac:dyDescent="0.2">
      <c r="A883" s="584"/>
      <c r="B883" s="584"/>
      <c r="C883" t="s">
        <v>136</v>
      </c>
      <c r="D883" s="396" t="s">
        <v>107</v>
      </c>
      <c r="E883" s="401">
        <v>31</v>
      </c>
      <c r="F883" s="401" t="s">
        <v>107</v>
      </c>
      <c r="G883" s="401" t="s">
        <v>107</v>
      </c>
      <c r="H883" s="401">
        <v>39</v>
      </c>
      <c r="I883" s="401">
        <v>13</v>
      </c>
      <c r="J883" s="401">
        <v>29</v>
      </c>
      <c r="K883" s="401" t="s">
        <v>107</v>
      </c>
      <c r="L883" s="401" t="s">
        <v>107</v>
      </c>
      <c r="M883" s="401">
        <v>42</v>
      </c>
      <c r="N883" s="126" t="s">
        <v>107</v>
      </c>
      <c r="O883" s="126">
        <v>26</v>
      </c>
      <c r="P883" s="126" t="s">
        <v>107</v>
      </c>
      <c r="Q883" s="126" t="s">
        <v>107</v>
      </c>
      <c r="R883" s="126">
        <v>34</v>
      </c>
    </row>
    <row r="884" spans="1:19" x14ac:dyDescent="0.2">
      <c r="A884" s="584"/>
      <c r="B884" s="584"/>
      <c r="C884" t="s">
        <v>88</v>
      </c>
      <c r="D884" s="396" t="s">
        <v>107</v>
      </c>
      <c r="E884" s="401">
        <v>28</v>
      </c>
      <c r="F884" s="401">
        <v>27</v>
      </c>
      <c r="G884" s="401">
        <v>17</v>
      </c>
      <c r="H884" s="401">
        <v>33</v>
      </c>
      <c r="I884" s="401"/>
      <c r="J884" s="401">
        <v>21</v>
      </c>
      <c r="K884" s="401">
        <v>28</v>
      </c>
      <c r="L884" s="401">
        <v>25</v>
      </c>
      <c r="M884" s="401">
        <v>21</v>
      </c>
      <c r="N884" s="126" t="s">
        <v>107</v>
      </c>
      <c r="O884" s="126">
        <v>12</v>
      </c>
      <c r="P884" s="126">
        <v>31</v>
      </c>
      <c r="Q884" s="126">
        <v>16</v>
      </c>
      <c r="R884" s="126">
        <v>13</v>
      </c>
    </row>
    <row r="885" spans="1:19" x14ac:dyDescent="0.2">
      <c r="A885" s="584"/>
      <c r="B885" s="584"/>
      <c r="C885" t="s">
        <v>271</v>
      </c>
      <c r="D885" s="396">
        <v>112</v>
      </c>
      <c r="E885" s="401">
        <v>529</v>
      </c>
      <c r="F885" s="401">
        <v>174</v>
      </c>
      <c r="G885" s="401">
        <v>101</v>
      </c>
      <c r="H885" s="401">
        <v>641</v>
      </c>
      <c r="I885" s="401">
        <v>136</v>
      </c>
      <c r="J885" s="401">
        <v>573</v>
      </c>
      <c r="K885" s="401">
        <v>228</v>
      </c>
      <c r="L885" s="401">
        <v>113</v>
      </c>
      <c r="M885" s="401">
        <v>709</v>
      </c>
      <c r="N885" s="126">
        <v>154</v>
      </c>
      <c r="O885" s="126">
        <v>430</v>
      </c>
      <c r="P885" s="126">
        <v>209</v>
      </c>
      <c r="Q885" s="126">
        <v>94</v>
      </c>
      <c r="R885" s="126">
        <v>584</v>
      </c>
    </row>
    <row r="886" spans="1:19" x14ac:dyDescent="0.2">
      <c r="A886" s="584"/>
      <c r="B886" s="584" t="s">
        <v>273</v>
      </c>
      <c r="C886" t="s">
        <v>100</v>
      </c>
      <c r="D886" s="395"/>
      <c r="E886" s="400"/>
      <c r="F886" s="400"/>
      <c r="G886" s="400"/>
      <c r="H886" s="400"/>
      <c r="I886" s="401">
        <v>902</v>
      </c>
      <c r="J886" s="287">
        <v>1737</v>
      </c>
      <c r="K886" s="401">
        <v>644</v>
      </c>
      <c r="L886" s="401">
        <v>267</v>
      </c>
      <c r="M886" s="287">
        <v>2639</v>
      </c>
      <c r="N886" s="126">
        <v>821</v>
      </c>
      <c r="O886" s="126">
        <v>1706</v>
      </c>
      <c r="P886" s="126">
        <v>616</v>
      </c>
      <c r="Q886" s="126">
        <v>272</v>
      </c>
      <c r="R886" s="126">
        <v>2527</v>
      </c>
    </row>
    <row r="887" spans="1:19" x14ac:dyDescent="0.2">
      <c r="A887" s="584"/>
      <c r="B887" s="584"/>
      <c r="C887" t="s">
        <v>102</v>
      </c>
      <c r="D887" s="395"/>
      <c r="E887" s="400"/>
      <c r="F887" s="400"/>
      <c r="G887" s="400"/>
      <c r="H887" s="400"/>
      <c r="I887" s="401">
        <v>135</v>
      </c>
      <c r="J887" s="401">
        <v>404</v>
      </c>
      <c r="K887" s="401">
        <v>167</v>
      </c>
      <c r="L887" s="401">
        <v>69</v>
      </c>
      <c r="M887" s="401">
        <v>539</v>
      </c>
      <c r="N887" s="126">
        <v>139</v>
      </c>
      <c r="O887" s="126">
        <v>384</v>
      </c>
      <c r="P887" s="126">
        <v>154</v>
      </c>
      <c r="Q887" s="126">
        <v>80</v>
      </c>
      <c r="R887" s="126">
        <v>523</v>
      </c>
    </row>
    <row r="888" spans="1:19" x14ac:dyDescent="0.2">
      <c r="A888" s="584"/>
      <c r="B888" s="584"/>
      <c r="C888" t="s">
        <v>101</v>
      </c>
      <c r="D888" s="395"/>
      <c r="E888" s="400"/>
      <c r="F888" s="400"/>
      <c r="G888" s="400"/>
      <c r="H888" s="400"/>
      <c r="I888" s="401">
        <v>150</v>
      </c>
      <c r="J888" s="401">
        <v>202</v>
      </c>
      <c r="K888" s="401">
        <v>52</v>
      </c>
      <c r="L888" s="401">
        <v>19</v>
      </c>
      <c r="M888" s="401">
        <v>352</v>
      </c>
      <c r="N888" s="126">
        <v>141</v>
      </c>
      <c r="O888" s="126">
        <v>232</v>
      </c>
      <c r="P888" s="126">
        <v>69</v>
      </c>
      <c r="Q888" s="126">
        <v>22</v>
      </c>
      <c r="R888" s="126">
        <v>373</v>
      </c>
    </row>
    <row r="889" spans="1:19" x14ac:dyDescent="0.2">
      <c r="A889" s="584"/>
      <c r="B889" s="584"/>
      <c r="C889" t="s">
        <v>103</v>
      </c>
      <c r="D889" s="395"/>
      <c r="E889" s="400"/>
      <c r="F889" s="400"/>
      <c r="G889" s="400"/>
      <c r="H889" s="400"/>
      <c r="I889" s="401">
        <v>106</v>
      </c>
      <c r="J889" s="401">
        <v>233</v>
      </c>
      <c r="K889" s="401">
        <v>70</v>
      </c>
      <c r="L889" s="401">
        <v>16</v>
      </c>
      <c r="M889" s="401">
        <v>339</v>
      </c>
      <c r="N889" s="126">
        <v>111</v>
      </c>
      <c r="O889" s="126">
        <v>183</v>
      </c>
      <c r="P889" s="126">
        <v>42</v>
      </c>
      <c r="Q889" s="126">
        <v>11</v>
      </c>
      <c r="R889" s="126">
        <v>294</v>
      </c>
    </row>
    <row r="890" spans="1:19" x14ac:dyDescent="0.2">
      <c r="A890" s="584"/>
      <c r="B890" s="584"/>
      <c r="C890" t="s">
        <v>104</v>
      </c>
      <c r="D890" s="395"/>
      <c r="E890" s="400"/>
      <c r="F890" s="400"/>
      <c r="G890" s="400"/>
      <c r="H890" s="400"/>
      <c r="I890" s="401">
        <v>12</v>
      </c>
      <c r="J890" s="401">
        <v>47</v>
      </c>
      <c r="K890" s="401">
        <v>26</v>
      </c>
      <c r="L890" s="401" t="s">
        <v>107</v>
      </c>
      <c r="M890" s="401">
        <v>59</v>
      </c>
      <c r="N890" s="126">
        <v>10</v>
      </c>
      <c r="O890" s="126">
        <v>46</v>
      </c>
      <c r="P890" s="126">
        <v>22</v>
      </c>
      <c r="Q890" s="126" t="s">
        <v>107</v>
      </c>
      <c r="R890" s="126">
        <v>56</v>
      </c>
    </row>
    <row r="891" spans="1:19" x14ac:dyDescent="0.2">
      <c r="A891" s="584"/>
      <c r="B891" s="584"/>
      <c r="C891" t="s">
        <v>105</v>
      </c>
      <c r="D891" s="395"/>
      <c r="E891" s="400"/>
      <c r="F891" s="400"/>
      <c r="G891" s="400"/>
      <c r="H891" s="400"/>
      <c r="I891" s="401" t="s">
        <v>107</v>
      </c>
      <c r="J891" s="401" t="s">
        <v>107</v>
      </c>
      <c r="K891" s="401" t="s">
        <v>107</v>
      </c>
      <c r="L891" s="401"/>
      <c r="M891" s="401">
        <v>10</v>
      </c>
      <c r="N891" s="126" t="s">
        <v>107</v>
      </c>
      <c r="O891" s="126" t="s">
        <v>107</v>
      </c>
      <c r="P891" s="126"/>
      <c r="Q891" s="401"/>
      <c r="R891" s="126" t="s">
        <v>107</v>
      </c>
    </row>
    <row r="892" spans="1:19" x14ac:dyDescent="0.2">
      <c r="A892" s="584"/>
      <c r="B892" s="584"/>
      <c r="C892" t="s">
        <v>136</v>
      </c>
      <c r="D892" s="395"/>
      <c r="E892" s="400"/>
      <c r="F892" s="400"/>
      <c r="G892" s="400"/>
      <c r="H892" s="400"/>
      <c r="I892" s="401">
        <v>100</v>
      </c>
      <c r="J892" s="401">
        <v>158</v>
      </c>
      <c r="K892" s="401">
        <v>35</v>
      </c>
      <c r="L892" s="401">
        <v>15</v>
      </c>
      <c r="M892" s="401">
        <v>258</v>
      </c>
      <c r="N892" s="126">
        <v>105</v>
      </c>
      <c r="O892" s="126">
        <v>173</v>
      </c>
      <c r="P892" s="126">
        <v>42</v>
      </c>
      <c r="Q892" s="126" t="s">
        <v>107</v>
      </c>
      <c r="R892" s="126">
        <v>278</v>
      </c>
    </row>
    <row r="893" spans="1:19" x14ac:dyDescent="0.2">
      <c r="A893" s="584"/>
      <c r="B893" s="584"/>
      <c r="C893" t="s">
        <v>88</v>
      </c>
      <c r="D893" s="395"/>
      <c r="E893" s="400"/>
      <c r="F893" s="400"/>
      <c r="G893" s="400"/>
      <c r="H893" s="400"/>
      <c r="I893" s="401">
        <v>37</v>
      </c>
      <c r="J893" s="401">
        <v>70</v>
      </c>
      <c r="K893" s="401">
        <v>79</v>
      </c>
      <c r="L893" s="401">
        <v>52</v>
      </c>
      <c r="M893" s="401">
        <v>107</v>
      </c>
      <c r="N893" s="126">
        <v>15</v>
      </c>
      <c r="O893" s="126">
        <v>57</v>
      </c>
      <c r="P893" s="126">
        <v>68</v>
      </c>
      <c r="Q893" s="126">
        <v>47</v>
      </c>
      <c r="R893" s="126">
        <v>72</v>
      </c>
    </row>
    <row r="894" spans="1:19" x14ac:dyDescent="0.2">
      <c r="A894" s="584"/>
      <c r="B894" s="584"/>
      <c r="C894" t="s">
        <v>271</v>
      </c>
      <c r="D894" s="395"/>
      <c r="E894" s="400"/>
      <c r="F894" s="400"/>
      <c r="G894" s="400"/>
      <c r="H894" s="400"/>
      <c r="I894" s="287">
        <v>1447</v>
      </c>
      <c r="J894" s="287">
        <v>2856</v>
      </c>
      <c r="K894" s="287">
        <v>1073</v>
      </c>
      <c r="L894" s="401">
        <v>445</v>
      </c>
      <c r="M894" s="287">
        <v>4303</v>
      </c>
      <c r="N894" s="126">
        <v>1344</v>
      </c>
      <c r="O894" s="126">
        <v>2782</v>
      </c>
      <c r="P894" s="126">
        <v>1013</v>
      </c>
      <c r="Q894" s="126">
        <v>448</v>
      </c>
      <c r="R894" s="126">
        <v>4126</v>
      </c>
    </row>
    <row r="895" spans="1:19" x14ac:dyDescent="0.2">
      <c r="A895" s="584"/>
      <c r="B895" s="584" t="s">
        <v>274</v>
      </c>
      <c r="C895" t="s">
        <v>100</v>
      </c>
      <c r="D895" s="395"/>
      <c r="E895" s="400"/>
      <c r="F895" s="400"/>
      <c r="G895" s="400"/>
      <c r="H895" s="400"/>
      <c r="I895" s="287">
        <v>99806</v>
      </c>
      <c r="J895" s="287">
        <v>36615</v>
      </c>
      <c r="K895" s="287">
        <v>15585</v>
      </c>
      <c r="L895" s="287">
        <v>17527</v>
      </c>
      <c r="M895" s="402">
        <v>95780</v>
      </c>
      <c r="N895" s="126">
        <v>104918</v>
      </c>
      <c r="O895" s="126">
        <v>38106</v>
      </c>
      <c r="P895" s="126">
        <v>16154</v>
      </c>
      <c r="Q895" s="126">
        <v>18168</v>
      </c>
      <c r="R895" s="126">
        <v>99959</v>
      </c>
      <c r="S895" s="54"/>
    </row>
    <row r="896" spans="1:19" x14ac:dyDescent="0.2">
      <c r="A896" s="584"/>
      <c r="B896" s="584"/>
      <c r="C896" t="s">
        <v>102</v>
      </c>
      <c r="D896" s="395"/>
      <c r="E896" s="400"/>
      <c r="F896" s="400"/>
      <c r="G896" s="400"/>
      <c r="H896" s="400"/>
      <c r="I896" s="287">
        <v>18007</v>
      </c>
      <c r="J896" s="287">
        <v>10614</v>
      </c>
      <c r="K896" s="287">
        <v>4943</v>
      </c>
      <c r="L896" s="287">
        <v>3200</v>
      </c>
      <c r="M896" s="402">
        <v>22476</v>
      </c>
      <c r="N896" s="126">
        <v>19520</v>
      </c>
      <c r="O896" s="126">
        <v>11193</v>
      </c>
      <c r="P896" s="126">
        <v>5156</v>
      </c>
      <c r="Q896" s="126">
        <v>3389</v>
      </c>
      <c r="R896" s="126">
        <v>23909</v>
      </c>
      <c r="S896" s="54"/>
    </row>
    <row r="897" spans="1:19" x14ac:dyDescent="0.2">
      <c r="A897" s="584"/>
      <c r="B897" s="584"/>
      <c r="C897" t="s">
        <v>101</v>
      </c>
      <c r="D897" s="395"/>
      <c r="E897" s="400"/>
      <c r="F897" s="400"/>
      <c r="G897" s="400"/>
      <c r="H897" s="400"/>
      <c r="I897" s="287">
        <v>9505</v>
      </c>
      <c r="J897" s="287">
        <v>3013</v>
      </c>
      <c r="K897" s="287">
        <v>1114</v>
      </c>
      <c r="L897" s="401">
        <v>598</v>
      </c>
      <c r="M897" s="402">
        <v>8443</v>
      </c>
      <c r="N897" s="126">
        <v>10750</v>
      </c>
      <c r="O897" s="126">
        <v>3271</v>
      </c>
      <c r="P897" s="126">
        <v>1209</v>
      </c>
      <c r="Q897" s="126">
        <v>651</v>
      </c>
      <c r="R897" s="126">
        <v>9306</v>
      </c>
    </row>
    <row r="898" spans="1:19" x14ac:dyDescent="0.2">
      <c r="A898" s="584"/>
      <c r="B898" s="584"/>
      <c r="C898" t="s">
        <v>103</v>
      </c>
      <c r="D898" s="395"/>
      <c r="E898" s="400"/>
      <c r="F898" s="400"/>
      <c r="G898" s="400"/>
      <c r="H898" s="400"/>
      <c r="I898" s="287">
        <v>6995</v>
      </c>
      <c r="J898" s="287">
        <v>1770</v>
      </c>
      <c r="K898" s="401">
        <v>393</v>
      </c>
      <c r="L898" s="401">
        <v>134</v>
      </c>
      <c r="M898" s="402">
        <v>5879</v>
      </c>
      <c r="N898" s="126">
        <v>7762</v>
      </c>
      <c r="O898" s="126">
        <v>2058</v>
      </c>
      <c r="P898" s="126">
        <v>473</v>
      </c>
      <c r="Q898" s="126">
        <v>166</v>
      </c>
      <c r="R898" s="126">
        <v>6583</v>
      </c>
      <c r="S898" s="54"/>
    </row>
    <row r="899" spans="1:19" x14ac:dyDescent="0.2">
      <c r="A899" s="584"/>
      <c r="B899" s="584"/>
      <c r="C899" t="s">
        <v>104</v>
      </c>
      <c r="D899" s="395"/>
      <c r="E899" s="400"/>
      <c r="F899" s="400"/>
      <c r="G899" s="400"/>
      <c r="H899" s="400"/>
      <c r="I899" s="287">
        <v>3070</v>
      </c>
      <c r="J899" s="287">
        <v>1781</v>
      </c>
      <c r="K899" s="401">
        <v>796</v>
      </c>
      <c r="L899" s="401">
        <v>474</v>
      </c>
      <c r="M899" s="402">
        <v>3619</v>
      </c>
      <c r="N899" s="126">
        <v>3200</v>
      </c>
      <c r="O899" s="126">
        <v>1845</v>
      </c>
      <c r="P899" s="126">
        <v>829</v>
      </c>
      <c r="Q899" s="126">
        <v>501</v>
      </c>
      <c r="R899" s="126">
        <v>3752</v>
      </c>
      <c r="S899" s="54"/>
    </row>
    <row r="900" spans="1:19" x14ac:dyDescent="0.2">
      <c r="A900" s="584"/>
      <c r="B900" s="584"/>
      <c r="C900" t="s">
        <v>105</v>
      </c>
      <c r="D900" s="395"/>
      <c r="E900" s="400"/>
      <c r="F900" s="400"/>
      <c r="G900" s="400"/>
      <c r="H900" s="400"/>
      <c r="I900" s="401">
        <v>113</v>
      </c>
      <c r="J900" s="401">
        <v>39</v>
      </c>
      <c r="K900" s="401">
        <v>16</v>
      </c>
      <c r="L900" s="401">
        <v>17</v>
      </c>
      <c r="M900" s="402">
        <v>109</v>
      </c>
      <c r="N900" s="126">
        <v>129</v>
      </c>
      <c r="O900" s="126">
        <v>45</v>
      </c>
      <c r="P900" s="126">
        <v>16</v>
      </c>
      <c r="Q900" s="126">
        <v>21</v>
      </c>
      <c r="R900" s="126">
        <v>125</v>
      </c>
      <c r="S900" s="54"/>
    </row>
    <row r="901" spans="1:19" x14ac:dyDescent="0.2">
      <c r="A901" s="584"/>
      <c r="B901" s="584"/>
      <c r="C901" t="s">
        <v>136</v>
      </c>
      <c r="D901" s="395"/>
      <c r="E901" s="400"/>
      <c r="F901" s="400"/>
      <c r="G901" s="400"/>
      <c r="H901" s="400"/>
      <c r="I901" s="287">
        <v>6940</v>
      </c>
      <c r="J901" s="287">
        <v>1854</v>
      </c>
      <c r="K901" s="401">
        <v>448</v>
      </c>
      <c r="L901" s="401">
        <v>237</v>
      </c>
      <c r="M901" s="402">
        <v>6461</v>
      </c>
      <c r="N901" s="126">
        <v>8100</v>
      </c>
      <c r="O901" s="126">
        <v>2133</v>
      </c>
      <c r="P901" s="126">
        <v>525</v>
      </c>
      <c r="Q901" s="126">
        <v>269</v>
      </c>
      <c r="R901" s="126">
        <v>7459</v>
      </c>
      <c r="S901" s="54"/>
    </row>
    <row r="902" spans="1:19" x14ac:dyDescent="0.2">
      <c r="A902" s="584"/>
      <c r="B902" s="584"/>
      <c r="C902" t="s">
        <v>88</v>
      </c>
      <c r="D902" s="395"/>
      <c r="E902" s="400"/>
      <c r="F902" s="400"/>
      <c r="G902" s="400"/>
      <c r="H902" s="400"/>
      <c r="I902" s="287">
        <v>128311</v>
      </c>
      <c r="J902" s="287">
        <v>67859</v>
      </c>
      <c r="K902" s="287">
        <v>51768</v>
      </c>
      <c r="L902" s="287">
        <v>55310</v>
      </c>
      <c r="M902" s="402">
        <v>153047</v>
      </c>
      <c r="N902" s="126">
        <v>128058</v>
      </c>
      <c r="O902" s="126">
        <v>67570</v>
      </c>
      <c r="P902" s="126">
        <v>51719</v>
      </c>
      <c r="Q902" s="126">
        <v>55417</v>
      </c>
      <c r="R902" s="126">
        <v>152530</v>
      </c>
      <c r="S902" s="54"/>
    </row>
    <row r="903" spans="1:19" x14ac:dyDescent="0.2">
      <c r="A903" s="584"/>
      <c r="B903" s="584"/>
      <c r="C903" t="s">
        <v>271</v>
      </c>
      <c r="D903" s="395"/>
      <c r="E903" s="400"/>
      <c r="F903" s="400"/>
      <c r="G903" s="400"/>
      <c r="H903" s="400"/>
      <c r="I903" s="287">
        <v>272747</v>
      </c>
      <c r="J903" s="287">
        <v>123545</v>
      </c>
      <c r="K903" s="287">
        <v>75063</v>
      </c>
      <c r="L903" s="287">
        <v>77497</v>
      </c>
      <c r="M903" s="402">
        <v>295814</v>
      </c>
      <c r="N903" s="126">
        <v>282437</v>
      </c>
      <c r="O903" s="126">
        <v>126221</v>
      </c>
      <c r="P903" s="126">
        <v>76081</v>
      </c>
      <c r="Q903" s="126">
        <v>78582</v>
      </c>
      <c r="R903" s="126">
        <v>303623</v>
      </c>
      <c r="S903" s="54"/>
    </row>
    <row r="904" spans="1:19" x14ac:dyDescent="0.2">
      <c r="A904" s="584" t="s">
        <v>33</v>
      </c>
      <c r="B904" s="584" t="s">
        <v>270</v>
      </c>
      <c r="C904" t="s">
        <v>100</v>
      </c>
      <c r="D904" s="396">
        <v>821</v>
      </c>
      <c r="E904" s="287">
        <v>1477</v>
      </c>
      <c r="F904" s="401">
        <v>540</v>
      </c>
      <c r="G904" s="401">
        <v>313</v>
      </c>
      <c r="H904" s="287">
        <v>2298</v>
      </c>
      <c r="I904" s="401">
        <v>723</v>
      </c>
      <c r="J904" s="287">
        <v>1560</v>
      </c>
      <c r="K904" s="401">
        <v>589</v>
      </c>
      <c r="L904" s="401">
        <v>336</v>
      </c>
      <c r="M904" s="287">
        <v>2283</v>
      </c>
      <c r="N904" s="126">
        <v>597</v>
      </c>
      <c r="O904" s="126">
        <v>1060</v>
      </c>
      <c r="P904" s="126">
        <v>364</v>
      </c>
      <c r="Q904" s="126">
        <v>167</v>
      </c>
      <c r="R904" s="126">
        <v>1657</v>
      </c>
    </row>
    <row r="905" spans="1:19" x14ac:dyDescent="0.2">
      <c r="A905" s="584"/>
      <c r="B905" s="584"/>
      <c r="C905" t="s">
        <v>102</v>
      </c>
      <c r="D905" s="396">
        <v>833</v>
      </c>
      <c r="E905" s="287">
        <v>1639</v>
      </c>
      <c r="F905" s="401">
        <v>667</v>
      </c>
      <c r="G905" s="401">
        <v>278</v>
      </c>
      <c r="H905" s="287">
        <v>2472</v>
      </c>
      <c r="I905" s="401">
        <v>741</v>
      </c>
      <c r="J905" s="287">
        <v>1761</v>
      </c>
      <c r="K905" s="401">
        <v>680</v>
      </c>
      <c r="L905" s="401">
        <v>326</v>
      </c>
      <c r="M905" s="287">
        <v>2502</v>
      </c>
      <c r="N905" s="126">
        <v>659</v>
      </c>
      <c r="O905" s="126">
        <v>1262</v>
      </c>
      <c r="P905" s="126">
        <v>501</v>
      </c>
      <c r="Q905" s="126">
        <v>240</v>
      </c>
      <c r="R905" s="126">
        <v>1921</v>
      </c>
    </row>
    <row r="906" spans="1:19" x14ac:dyDescent="0.2">
      <c r="A906" s="584"/>
      <c r="B906" s="584"/>
      <c r="C906" t="s">
        <v>101</v>
      </c>
      <c r="D906" s="396">
        <v>47</v>
      </c>
      <c r="E906" s="401">
        <v>69</v>
      </c>
      <c r="F906" s="401">
        <v>21</v>
      </c>
      <c r="G906" s="401">
        <v>16</v>
      </c>
      <c r="H906" s="401">
        <v>116</v>
      </c>
      <c r="I906" s="401">
        <v>42</v>
      </c>
      <c r="J906" s="401">
        <v>95</v>
      </c>
      <c r="K906" s="401">
        <v>18</v>
      </c>
      <c r="L906" s="401">
        <v>16</v>
      </c>
      <c r="M906" s="401">
        <v>137</v>
      </c>
      <c r="N906" s="126">
        <v>33</v>
      </c>
      <c r="O906" s="126">
        <v>80</v>
      </c>
      <c r="P906" s="126">
        <v>15</v>
      </c>
      <c r="Q906" s="126">
        <v>11</v>
      </c>
      <c r="R906" s="126">
        <v>113</v>
      </c>
    </row>
    <row r="907" spans="1:19" x14ac:dyDescent="0.2">
      <c r="A907" s="584"/>
      <c r="B907" s="584"/>
      <c r="C907" t="s">
        <v>103</v>
      </c>
      <c r="D907" s="396">
        <v>15</v>
      </c>
      <c r="E907" s="401">
        <v>20</v>
      </c>
      <c r="F907" s="401" t="s">
        <v>107</v>
      </c>
      <c r="G907" s="401" t="s">
        <v>107</v>
      </c>
      <c r="H907" s="401">
        <v>35</v>
      </c>
      <c r="I907" s="401" t="s">
        <v>107</v>
      </c>
      <c r="J907" s="401">
        <v>15</v>
      </c>
      <c r="K907" s="401" t="s">
        <v>107</v>
      </c>
      <c r="L907" s="401" t="s">
        <v>107</v>
      </c>
      <c r="M907" s="401">
        <v>23</v>
      </c>
      <c r="N907" s="126" t="s">
        <v>107</v>
      </c>
      <c r="O907" s="126">
        <v>18</v>
      </c>
      <c r="P907" s="126" t="s">
        <v>107</v>
      </c>
      <c r="Q907" s="126" t="s">
        <v>107</v>
      </c>
      <c r="R907" s="126">
        <v>23</v>
      </c>
    </row>
    <row r="908" spans="1:19" x14ac:dyDescent="0.2">
      <c r="A908" s="584"/>
      <c r="B908" s="584"/>
      <c r="C908" t="s">
        <v>104</v>
      </c>
      <c r="D908" s="396">
        <v>14</v>
      </c>
      <c r="E908" s="401">
        <v>33</v>
      </c>
      <c r="F908" s="401">
        <v>12</v>
      </c>
      <c r="G908" s="401" t="s">
        <v>107</v>
      </c>
      <c r="H908" s="401">
        <v>47</v>
      </c>
      <c r="I908" s="401">
        <v>13</v>
      </c>
      <c r="J908" s="401">
        <v>34</v>
      </c>
      <c r="K908" s="401">
        <v>11</v>
      </c>
      <c r="L908" s="401" t="s">
        <v>107</v>
      </c>
      <c r="M908" s="401">
        <v>47</v>
      </c>
      <c r="N908" s="126">
        <v>12</v>
      </c>
      <c r="O908" s="126">
        <v>23</v>
      </c>
      <c r="P908" s="126" t="s">
        <v>107</v>
      </c>
      <c r="Q908" s="126" t="s">
        <v>107</v>
      </c>
      <c r="R908" s="126">
        <v>35</v>
      </c>
    </row>
    <row r="909" spans="1:19" x14ac:dyDescent="0.2">
      <c r="A909" s="584"/>
      <c r="B909" s="584"/>
      <c r="C909" t="s">
        <v>105</v>
      </c>
      <c r="D909" s="396" t="s">
        <v>107</v>
      </c>
      <c r="E909" s="401" t="s">
        <v>107</v>
      </c>
      <c r="F909" s="401" t="s">
        <v>107</v>
      </c>
      <c r="G909" s="401"/>
      <c r="H909" s="401" t="s">
        <v>107</v>
      </c>
      <c r="I909" s="401" t="s">
        <v>107</v>
      </c>
      <c r="J909" s="401" t="s">
        <v>107</v>
      </c>
      <c r="K909" s="401" t="s">
        <v>107</v>
      </c>
      <c r="L909" s="401" t="s">
        <v>107</v>
      </c>
      <c r="M909" s="401" t="s">
        <v>107</v>
      </c>
      <c r="N909" s="126" t="s">
        <v>107</v>
      </c>
      <c r="O909" s="126" t="s">
        <v>107</v>
      </c>
      <c r="P909" s="401"/>
      <c r="Q909" s="401"/>
      <c r="R909" s="126" t="s">
        <v>107</v>
      </c>
    </row>
    <row r="910" spans="1:19" x14ac:dyDescent="0.2">
      <c r="A910" s="584"/>
      <c r="B910" s="584"/>
      <c r="C910" t="s">
        <v>136</v>
      </c>
      <c r="D910" s="396">
        <v>53</v>
      </c>
      <c r="E910" s="401">
        <v>87</v>
      </c>
      <c r="F910" s="401">
        <v>22</v>
      </c>
      <c r="G910" s="401">
        <v>13</v>
      </c>
      <c r="H910" s="401">
        <v>140</v>
      </c>
      <c r="I910" s="401">
        <v>70</v>
      </c>
      <c r="J910" s="401">
        <v>91</v>
      </c>
      <c r="K910" s="401">
        <v>35</v>
      </c>
      <c r="L910" s="401" t="s">
        <v>107</v>
      </c>
      <c r="M910" s="401">
        <v>161</v>
      </c>
      <c r="N910" s="126">
        <v>58</v>
      </c>
      <c r="O910" s="126">
        <v>84</v>
      </c>
      <c r="P910" s="126">
        <v>12</v>
      </c>
      <c r="Q910" s="126">
        <v>10</v>
      </c>
      <c r="R910" s="126">
        <v>142</v>
      </c>
    </row>
    <row r="911" spans="1:19" x14ac:dyDescent="0.2">
      <c r="A911" s="584"/>
      <c r="B911" s="584"/>
      <c r="C911" t="s">
        <v>88</v>
      </c>
      <c r="D911" s="396">
        <v>19</v>
      </c>
      <c r="E911" s="401">
        <v>272</v>
      </c>
      <c r="F911" s="401">
        <v>182</v>
      </c>
      <c r="G911" s="401">
        <v>141</v>
      </c>
      <c r="H911" s="401">
        <v>291</v>
      </c>
      <c r="I911" s="401">
        <v>29</v>
      </c>
      <c r="J911" s="401">
        <v>172</v>
      </c>
      <c r="K911" s="401">
        <v>172</v>
      </c>
      <c r="L911" s="401">
        <v>107</v>
      </c>
      <c r="M911" s="401">
        <v>201</v>
      </c>
      <c r="N911" s="126">
        <v>25</v>
      </c>
      <c r="O911" s="126">
        <v>197</v>
      </c>
      <c r="P911" s="126">
        <v>191</v>
      </c>
      <c r="Q911" s="126">
        <v>132</v>
      </c>
      <c r="R911" s="126">
        <v>222</v>
      </c>
    </row>
    <row r="912" spans="1:19" x14ac:dyDescent="0.2">
      <c r="A912" s="584"/>
      <c r="B912" s="584"/>
      <c r="C912" t="s">
        <v>271</v>
      </c>
      <c r="D912" s="151">
        <v>1806</v>
      </c>
      <c r="E912" s="287">
        <v>3599</v>
      </c>
      <c r="F912" s="287">
        <v>1451</v>
      </c>
      <c r="G912" s="401">
        <v>767</v>
      </c>
      <c r="H912" s="287">
        <v>5405</v>
      </c>
      <c r="I912" s="287">
        <v>1627</v>
      </c>
      <c r="J912" s="287">
        <v>3730</v>
      </c>
      <c r="K912" s="287">
        <v>1515</v>
      </c>
      <c r="L912" s="401">
        <v>801</v>
      </c>
      <c r="M912" s="287">
        <v>5357</v>
      </c>
      <c r="N912" s="126">
        <v>1390</v>
      </c>
      <c r="O912" s="126">
        <v>2729</v>
      </c>
      <c r="P912" s="126">
        <v>1094</v>
      </c>
      <c r="Q912" s="126">
        <v>567</v>
      </c>
      <c r="R912" s="126">
        <v>4119</v>
      </c>
    </row>
    <row r="913" spans="1:18" x14ac:dyDescent="0.2">
      <c r="A913" s="584"/>
      <c r="B913" s="584" t="s">
        <v>272</v>
      </c>
      <c r="C913" t="s">
        <v>100</v>
      </c>
      <c r="D913" s="396">
        <v>83</v>
      </c>
      <c r="E913" s="401">
        <v>200</v>
      </c>
      <c r="F913" s="401">
        <v>74</v>
      </c>
      <c r="G913" s="401">
        <v>29</v>
      </c>
      <c r="H913" s="401">
        <v>283</v>
      </c>
      <c r="I913" s="401">
        <v>71</v>
      </c>
      <c r="J913" s="401">
        <v>206</v>
      </c>
      <c r="K913" s="401">
        <v>61</v>
      </c>
      <c r="L913" s="401">
        <v>35</v>
      </c>
      <c r="M913" s="401">
        <v>277</v>
      </c>
      <c r="N913" s="126">
        <v>58</v>
      </c>
      <c r="O913" s="126">
        <v>172</v>
      </c>
      <c r="P913" s="126">
        <v>44</v>
      </c>
      <c r="Q913" s="126">
        <v>22</v>
      </c>
      <c r="R913" s="126">
        <v>230</v>
      </c>
    </row>
    <row r="914" spans="1:18" x14ac:dyDescent="0.2">
      <c r="A914" s="584"/>
      <c r="B914" s="584"/>
      <c r="C914" t="s">
        <v>102</v>
      </c>
      <c r="D914" s="396">
        <v>59</v>
      </c>
      <c r="E914" s="401">
        <v>165</v>
      </c>
      <c r="F914" s="401">
        <v>89</v>
      </c>
      <c r="G914" s="401">
        <v>26</v>
      </c>
      <c r="H914" s="401">
        <v>224</v>
      </c>
      <c r="I914" s="401">
        <v>62</v>
      </c>
      <c r="J914" s="401">
        <v>219</v>
      </c>
      <c r="K914" s="401">
        <v>101</v>
      </c>
      <c r="L914" s="401">
        <v>33</v>
      </c>
      <c r="M914" s="401">
        <v>281</v>
      </c>
      <c r="N914" s="126">
        <v>72</v>
      </c>
      <c r="O914" s="126">
        <v>184</v>
      </c>
      <c r="P914" s="126">
        <v>65</v>
      </c>
      <c r="Q914" s="126">
        <v>35</v>
      </c>
      <c r="R914" s="126">
        <v>256</v>
      </c>
    </row>
    <row r="915" spans="1:18" x14ac:dyDescent="0.2">
      <c r="A915" s="584"/>
      <c r="B915" s="584"/>
      <c r="C915" t="s">
        <v>101</v>
      </c>
      <c r="D915" s="396" t="s">
        <v>107</v>
      </c>
      <c r="E915" s="401" t="s">
        <v>107</v>
      </c>
      <c r="F915" s="401" t="s">
        <v>107</v>
      </c>
      <c r="G915" s="401" t="s">
        <v>107</v>
      </c>
      <c r="H915" s="401" t="s">
        <v>107</v>
      </c>
      <c r="I915" s="401" t="s">
        <v>107</v>
      </c>
      <c r="J915" s="401" t="s">
        <v>107</v>
      </c>
      <c r="K915" s="401" t="s">
        <v>107</v>
      </c>
      <c r="L915" s="401"/>
      <c r="M915" s="401">
        <v>10</v>
      </c>
      <c r="N915" s="126" t="s">
        <v>107</v>
      </c>
      <c r="O915" s="126" t="s">
        <v>107</v>
      </c>
      <c r="P915" s="126" t="s">
        <v>107</v>
      </c>
      <c r="Q915" s="126" t="s">
        <v>107</v>
      </c>
      <c r="R915" s="126" t="s">
        <v>107</v>
      </c>
    </row>
    <row r="916" spans="1:18" x14ac:dyDescent="0.2">
      <c r="A916" s="584"/>
      <c r="B916" s="584"/>
      <c r="C916" t="s">
        <v>103</v>
      </c>
      <c r="D916" s="396"/>
      <c r="E916" s="401" t="s">
        <v>107</v>
      </c>
      <c r="F916" s="401"/>
      <c r="G916" s="401"/>
      <c r="H916" s="401" t="s">
        <v>107</v>
      </c>
      <c r="I916" s="401" t="s">
        <v>107</v>
      </c>
      <c r="J916" s="401" t="s">
        <v>107</v>
      </c>
      <c r="K916" s="401" t="s">
        <v>107</v>
      </c>
      <c r="L916" s="401"/>
      <c r="M916" s="401" t="s">
        <v>107</v>
      </c>
      <c r="N916" s="401"/>
      <c r="O916" s="126" t="s">
        <v>107</v>
      </c>
      <c r="P916" s="401"/>
      <c r="Q916" s="401"/>
      <c r="R916" s="126" t="s">
        <v>107</v>
      </c>
    </row>
    <row r="917" spans="1:18" x14ac:dyDescent="0.2">
      <c r="A917" s="584"/>
      <c r="B917" s="584"/>
      <c r="C917" t="s">
        <v>104</v>
      </c>
      <c r="D917" s="396"/>
      <c r="E917" s="401" t="s">
        <v>107</v>
      </c>
      <c r="F917" s="401" t="s">
        <v>107</v>
      </c>
      <c r="G917" s="401"/>
      <c r="H917" s="401" t="s">
        <v>107</v>
      </c>
      <c r="I917" s="401" t="s">
        <v>107</v>
      </c>
      <c r="J917" s="401" t="s">
        <v>107</v>
      </c>
      <c r="K917" s="401"/>
      <c r="L917" s="401"/>
      <c r="M917" s="401" t="s">
        <v>107</v>
      </c>
      <c r="N917" s="126" t="s">
        <v>107</v>
      </c>
      <c r="O917" s="126" t="s">
        <v>107</v>
      </c>
      <c r="P917" s="126" t="s">
        <v>107</v>
      </c>
      <c r="Q917" s="401"/>
      <c r="R917" s="126" t="s">
        <v>107</v>
      </c>
    </row>
    <row r="918" spans="1:18" x14ac:dyDescent="0.2">
      <c r="A918" s="584"/>
      <c r="B918" s="584"/>
      <c r="C918" t="s">
        <v>105</v>
      </c>
      <c r="D918" s="396"/>
      <c r="E918" s="401" t="s">
        <v>107</v>
      </c>
      <c r="F918" s="401"/>
      <c r="G918" s="401"/>
      <c r="H918" s="401" t="s">
        <v>107</v>
      </c>
      <c r="I918" s="401"/>
      <c r="J918" s="401"/>
      <c r="K918" s="401"/>
      <c r="L918" s="401"/>
      <c r="M918" s="401"/>
      <c r="N918" s="126"/>
      <c r="O918" s="126"/>
      <c r="P918" s="126"/>
      <c r="Q918" s="401"/>
      <c r="R918" s="126"/>
    </row>
    <row r="919" spans="1:18" x14ac:dyDescent="0.2">
      <c r="A919" s="584"/>
      <c r="B919" s="584"/>
      <c r="C919" t="s">
        <v>136</v>
      </c>
      <c r="D919" s="396" t="s">
        <v>107</v>
      </c>
      <c r="E919" s="401">
        <v>10</v>
      </c>
      <c r="F919" s="401" t="s">
        <v>107</v>
      </c>
      <c r="G919" s="401" t="s">
        <v>107</v>
      </c>
      <c r="H919" s="401">
        <v>18</v>
      </c>
      <c r="I919" s="401" t="s">
        <v>107</v>
      </c>
      <c r="J919" s="401">
        <v>10</v>
      </c>
      <c r="K919" s="401" t="s">
        <v>107</v>
      </c>
      <c r="L919" s="401" t="s">
        <v>107</v>
      </c>
      <c r="M919" s="401">
        <v>14</v>
      </c>
      <c r="N919" s="126" t="s">
        <v>107</v>
      </c>
      <c r="O919" s="126">
        <v>11</v>
      </c>
      <c r="P919" s="126" t="s">
        <v>107</v>
      </c>
      <c r="Q919" s="126" t="s">
        <v>107</v>
      </c>
      <c r="R919" s="126">
        <v>17</v>
      </c>
    </row>
    <row r="920" spans="1:18" x14ac:dyDescent="0.2">
      <c r="A920" s="584"/>
      <c r="B920" s="584"/>
      <c r="C920" t="s">
        <v>88</v>
      </c>
      <c r="D920" s="396" t="s">
        <v>107</v>
      </c>
      <c r="E920" s="401">
        <v>50</v>
      </c>
      <c r="F920" s="401">
        <v>48</v>
      </c>
      <c r="G920" s="401">
        <v>38</v>
      </c>
      <c r="H920" s="401">
        <v>54</v>
      </c>
      <c r="I920" s="401" t="s">
        <v>107</v>
      </c>
      <c r="J920" s="401">
        <v>23</v>
      </c>
      <c r="K920" s="401">
        <v>45</v>
      </c>
      <c r="L920" s="401">
        <v>27</v>
      </c>
      <c r="M920" s="401">
        <v>25</v>
      </c>
      <c r="N920" s="126" t="s">
        <v>107</v>
      </c>
      <c r="O920" s="126">
        <v>32</v>
      </c>
      <c r="P920" s="126">
        <v>46</v>
      </c>
      <c r="Q920" s="126">
        <v>36</v>
      </c>
      <c r="R920" s="126">
        <v>39</v>
      </c>
    </row>
    <row r="921" spans="1:18" x14ac:dyDescent="0.2">
      <c r="A921" s="584"/>
      <c r="B921" s="584"/>
      <c r="C921" t="s">
        <v>271</v>
      </c>
      <c r="D921" s="396">
        <v>158</v>
      </c>
      <c r="E921" s="401">
        <v>437</v>
      </c>
      <c r="F921" s="401">
        <v>215</v>
      </c>
      <c r="G921" s="401">
        <v>98</v>
      </c>
      <c r="H921" s="401">
        <v>595</v>
      </c>
      <c r="I921" s="401">
        <v>144</v>
      </c>
      <c r="J921" s="401">
        <v>474</v>
      </c>
      <c r="K921" s="401">
        <v>215</v>
      </c>
      <c r="L921" s="401">
        <v>97</v>
      </c>
      <c r="M921" s="401">
        <v>618</v>
      </c>
      <c r="N921" s="126">
        <v>145</v>
      </c>
      <c r="O921" s="126">
        <v>409</v>
      </c>
      <c r="P921" s="126">
        <v>161</v>
      </c>
      <c r="Q921" s="126">
        <v>98</v>
      </c>
      <c r="R921" s="126">
        <v>554</v>
      </c>
    </row>
    <row r="922" spans="1:18" x14ac:dyDescent="0.2">
      <c r="A922" s="584"/>
      <c r="B922" s="584" t="s">
        <v>273</v>
      </c>
      <c r="C922" t="s">
        <v>100</v>
      </c>
      <c r="D922" s="395"/>
      <c r="E922" s="400"/>
      <c r="F922" s="400"/>
      <c r="G922" s="400"/>
      <c r="H922" s="400"/>
      <c r="I922" s="401">
        <v>405</v>
      </c>
      <c r="J922" s="401">
        <v>787</v>
      </c>
      <c r="K922" s="401">
        <v>273</v>
      </c>
      <c r="L922" s="401">
        <v>131</v>
      </c>
      <c r="M922" s="287">
        <v>1192</v>
      </c>
      <c r="N922" s="126">
        <v>325</v>
      </c>
      <c r="O922" s="126">
        <v>789</v>
      </c>
      <c r="P922" s="126">
        <v>299</v>
      </c>
      <c r="Q922" s="126">
        <v>127</v>
      </c>
      <c r="R922" s="126">
        <v>1114</v>
      </c>
    </row>
    <row r="923" spans="1:18" x14ac:dyDescent="0.2">
      <c r="A923" s="584"/>
      <c r="B923" s="584"/>
      <c r="C923" t="s">
        <v>102</v>
      </c>
      <c r="D923" s="395"/>
      <c r="E923" s="400"/>
      <c r="F923" s="400"/>
      <c r="G923" s="400"/>
      <c r="H923" s="400"/>
      <c r="I923" s="401">
        <v>316</v>
      </c>
      <c r="J923" s="401">
        <v>730</v>
      </c>
      <c r="K923" s="401">
        <v>305</v>
      </c>
      <c r="L923" s="401">
        <v>133</v>
      </c>
      <c r="M923" s="287">
        <v>1046</v>
      </c>
      <c r="N923" s="126">
        <v>293</v>
      </c>
      <c r="O923" s="126">
        <v>729</v>
      </c>
      <c r="P923" s="126">
        <v>294</v>
      </c>
      <c r="Q923" s="126">
        <v>136</v>
      </c>
      <c r="R923" s="126">
        <v>1022</v>
      </c>
    </row>
    <row r="924" spans="1:18" x14ac:dyDescent="0.2">
      <c r="A924" s="584"/>
      <c r="B924" s="584"/>
      <c r="C924" t="s">
        <v>101</v>
      </c>
      <c r="D924" s="395"/>
      <c r="E924" s="400"/>
      <c r="F924" s="400"/>
      <c r="G924" s="400"/>
      <c r="H924" s="400"/>
      <c r="I924" s="401">
        <v>22</v>
      </c>
      <c r="J924" s="401">
        <v>42</v>
      </c>
      <c r="K924" s="401">
        <v>12</v>
      </c>
      <c r="L924" s="401">
        <v>12</v>
      </c>
      <c r="M924" s="401">
        <v>64</v>
      </c>
      <c r="N924" s="126">
        <v>21</v>
      </c>
      <c r="O924" s="126">
        <v>48</v>
      </c>
      <c r="P924" s="126" t="s">
        <v>107</v>
      </c>
      <c r="Q924" s="126" t="s">
        <v>107</v>
      </c>
      <c r="R924" s="126">
        <v>69</v>
      </c>
    </row>
    <row r="925" spans="1:18" x14ac:dyDescent="0.2">
      <c r="A925" s="584"/>
      <c r="B925" s="584"/>
      <c r="C925" t="s">
        <v>103</v>
      </c>
      <c r="D925" s="395"/>
      <c r="E925" s="400"/>
      <c r="F925" s="400"/>
      <c r="G925" s="400"/>
      <c r="H925" s="400"/>
      <c r="I925" s="401" t="s">
        <v>107</v>
      </c>
      <c r="J925" s="401">
        <v>11</v>
      </c>
      <c r="K925" s="401" t="s">
        <v>107</v>
      </c>
      <c r="L925" s="401" t="s">
        <v>107</v>
      </c>
      <c r="M925" s="401">
        <v>20</v>
      </c>
      <c r="N925" s="126" t="s">
        <v>107</v>
      </c>
      <c r="O925" s="126" t="s">
        <v>107</v>
      </c>
      <c r="P925" s="126" t="s">
        <v>107</v>
      </c>
      <c r="Q925" s="126" t="s">
        <v>107</v>
      </c>
      <c r="R925" s="126">
        <v>12</v>
      </c>
    </row>
    <row r="926" spans="1:18" x14ac:dyDescent="0.2">
      <c r="A926" s="584"/>
      <c r="B926" s="584"/>
      <c r="C926" t="s">
        <v>104</v>
      </c>
      <c r="D926" s="395"/>
      <c r="E926" s="400"/>
      <c r="F926" s="400"/>
      <c r="G926" s="400"/>
      <c r="H926" s="400"/>
      <c r="I926" s="401" t="s">
        <v>107</v>
      </c>
      <c r="J926" s="401">
        <v>14</v>
      </c>
      <c r="K926" s="401" t="s">
        <v>107</v>
      </c>
      <c r="L926" s="401" t="s">
        <v>107</v>
      </c>
      <c r="M926" s="401">
        <v>22</v>
      </c>
      <c r="N926" s="126" t="s">
        <v>107</v>
      </c>
      <c r="O926" s="126">
        <v>14</v>
      </c>
      <c r="P926" s="126" t="s">
        <v>107</v>
      </c>
      <c r="Q926" s="126" t="s">
        <v>107</v>
      </c>
      <c r="R926" s="126">
        <v>21</v>
      </c>
    </row>
    <row r="927" spans="1:18" x14ac:dyDescent="0.2">
      <c r="A927" s="584"/>
      <c r="B927" s="584"/>
      <c r="C927" t="s">
        <v>105</v>
      </c>
      <c r="D927" s="395"/>
      <c r="E927" s="400"/>
      <c r="F927" s="400"/>
      <c r="G927" s="400"/>
      <c r="H927" s="400"/>
      <c r="I927" s="401" t="s">
        <v>107</v>
      </c>
      <c r="J927" s="401" t="s">
        <v>107</v>
      </c>
      <c r="K927" s="401" t="s">
        <v>107</v>
      </c>
      <c r="L927" s="401"/>
      <c r="M927" s="401" t="s">
        <v>107</v>
      </c>
      <c r="N927" s="126" t="s">
        <v>107</v>
      </c>
      <c r="O927" s="126" t="s">
        <v>107</v>
      </c>
      <c r="P927" s="126"/>
      <c r="Q927" s="126" t="s">
        <v>107</v>
      </c>
      <c r="R927" s="126" t="s">
        <v>107</v>
      </c>
    </row>
    <row r="928" spans="1:18" x14ac:dyDescent="0.2">
      <c r="A928" s="584"/>
      <c r="B928" s="584"/>
      <c r="C928" t="s">
        <v>136</v>
      </c>
      <c r="D928" s="395"/>
      <c r="E928" s="400"/>
      <c r="F928" s="400"/>
      <c r="G928" s="400"/>
      <c r="H928" s="400"/>
      <c r="I928" s="401">
        <v>26</v>
      </c>
      <c r="J928" s="401">
        <v>41</v>
      </c>
      <c r="K928" s="401">
        <v>11</v>
      </c>
      <c r="L928" s="401" t="s">
        <v>107</v>
      </c>
      <c r="M928" s="401">
        <v>67</v>
      </c>
      <c r="N928" s="126">
        <v>26</v>
      </c>
      <c r="O928" s="126">
        <v>45</v>
      </c>
      <c r="P928" s="126">
        <v>18</v>
      </c>
      <c r="Q928" s="126" t="s">
        <v>107</v>
      </c>
      <c r="R928" s="126">
        <v>71</v>
      </c>
    </row>
    <row r="929" spans="1:19" x14ac:dyDescent="0.2">
      <c r="A929" s="584"/>
      <c r="B929" s="584"/>
      <c r="C929" t="s">
        <v>88</v>
      </c>
      <c r="D929" s="395"/>
      <c r="E929" s="400"/>
      <c r="F929" s="400"/>
      <c r="G929" s="400"/>
      <c r="H929" s="400"/>
      <c r="I929" s="401" t="s">
        <v>107</v>
      </c>
      <c r="J929" s="401">
        <v>112</v>
      </c>
      <c r="K929" s="401">
        <v>82</v>
      </c>
      <c r="L929" s="401">
        <v>59</v>
      </c>
      <c r="M929" s="401">
        <v>121</v>
      </c>
      <c r="N929" s="126">
        <v>10</v>
      </c>
      <c r="O929" s="126">
        <v>76</v>
      </c>
      <c r="P929" s="126">
        <v>74</v>
      </c>
      <c r="Q929" s="126">
        <v>53</v>
      </c>
      <c r="R929" s="126">
        <v>86</v>
      </c>
    </row>
    <row r="930" spans="1:19" x14ac:dyDescent="0.2">
      <c r="A930" s="584"/>
      <c r="B930" s="584"/>
      <c r="C930" t="s">
        <v>271</v>
      </c>
      <c r="D930" s="395"/>
      <c r="E930" s="400"/>
      <c r="F930" s="400"/>
      <c r="G930" s="400"/>
      <c r="H930" s="400"/>
      <c r="I930" s="401">
        <v>798</v>
      </c>
      <c r="J930" s="287">
        <v>1738</v>
      </c>
      <c r="K930" s="401">
        <v>692</v>
      </c>
      <c r="L930" s="401">
        <v>342</v>
      </c>
      <c r="M930" s="287">
        <v>2536</v>
      </c>
      <c r="N930" s="126">
        <v>687</v>
      </c>
      <c r="O930" s="126">
        <v>1710</v>
      </c>
      <c r="P930" s="126">
        <v>702</v>
      </c>
      <c r="Q930" s="126">
        <v>334</v>
      </c>
      <c r="R930" s="126">
        <v>2397</v>
      </c>
    </row>
    <row r="931" spans="1:19" x14ac:dyDescent="0.2">
      <c r="A931" s="584"/>
      <c r="B931" s="584" t="s">
        <v>274</v>
      </c>
      <c r="C931" t="s">
        <v>100</v>
      </c>
      <c r="D931" s="395"/>
      <c r="E931" s="400"/>
      <c r="F931" s="400"/>
      <c r="G931" s="400"/>
      <c r="H931" s="400"/>
      <c r="I931" s="287">
        <v>36905</v>
      </c>
      <c r="J931" s="287">
        <v>9592</v>
      </c>
      <c r="K931" s="287">
        <v>3778</v>
      </c>
      <c r="L931" s="287">
        <v>3041</v>
      </c>
      <c r="M931" s="402">
        <v>30050</v>
      </c>
      <c r="N931" s="126">
        <v>40572</v>
      </c>
      <c r="O931" s="126">
        <v>10220</v>
      </c>
      <c r="P931" s="126">
        <v>4064</v>
      </c>
      <c r="Q931" s="126">
        <v>3286</v>
      </c>
      <c r="R931" s="126">
        <v>32301</v>
      </c>
      <c r="S931" s="54"/>
    </row>
    <row r="932" spans="1:19" x14ac:dyDescent="0.2">
      <c r="A932" s="584"/>
      <c r="B932" s="584"/>
      <c r="C932" t="s">
        <v>102</v>
      </c>
      <c r="D932" s="395"/>
      <c r="E932" s="400"/>
      <c r="F932" s="400"/>
      <c r="G932" s="400"/>
      <c r="H932" s="400"/>
      <c r="I932" s="287">
        <v>42721</v>
      </c>
      <c r="J932" s="287">
        <v>9780</v>
      </c>
      <c r="K932" s="287">
        <v>4175</v>
      </c>
      <c r="L932" s="287">
        <v>2869</v>
      </c>
      <c r="M932" s="402">
        <v>33225</v>
      </c>
      <c r="N932" s="126">
        <v>47584</v>
      </c>
      <c r="O932" s="126">
        <v>10552</v>
      </c>
      <c r="P932" s="126">
        <v>4504</v>
      </c>
      <c r="Q932" s="126">
        <v>3096</v>
      </c>
      <c r="R932" s="126">
        <v>36066</v>
      </c>
      <c r="S932" s="54"/>
    </row>
    <row r="933" spans="1:19" x14ac:dyDescent="0.2">
      <c r="A933" s="584"/>
      <c r="B933" s="584"/>
      <c r="C933" t="s">
        <v>101</v>
      </c>
      <c r="D933" s="395"/>
      <c r="E933" s="400"/>
      <c r="F933" s="400"/>
      <c r="G933" s="400"/>
      <c r="H933" s="400"/>
      <c r="I933" s="287">
        <v>1885</v>
      </c>
      <c r="J933" s="401">
        <v>389</v>
      </c>
      <c r="K933" s="401">
        <v>175</v>
      </c>
      <c r="L933" s="401">
        <v>75</v>
      </c>
      <c r="M933" s="402">
        <v>1531</v>
      </c>
      <c r="N933" s="126">
        <v>2151</v>
      </c>
      <c r="O933" s="126">
        <v>441</v>
      </c>
      <c r="P933" s="126">
        <v>179</v>
      </c>
      <c r="Q933" s="126">
        <v>84</v>
      </c>
      <c r="R933" s="126">
        <v>1702</v>
      </c>
    </row>
    <row r="934" spans="1:19" x14ac:dyDescent="0.2">
      <c r="A934" s="584"/>
      <c r="B934" s="584"/>
      <c r="C934" t="s">
        <v>103</v>
      </c>
      <c r="D934" s="395"/>
      <c r="E934" s="400"/>
      <c r="F934" s="400"/>
      <c r="G934" s="400"/>
      <c r="H934" s="400"/>
      <c r="I934" s="287">
        <v>1333</v>
      </c>
      <c r="J934" s="401">
        <v>222</v>
      </c>
      <c r="K934" s="401">
        <v>57</v>
      </c>
      <c r="L934" s="401">
        <v>39</v>
      </c>
      <c r="M934" s="402">
        <v>1303</v>
      </c>
      <c r="N934" s="126">
        <v>1463</v>
      </c>
      <c r="O934" s="126">
        <v>282</v>
      </c>
      <c r="P934" s="126">
        <v>113</v>
      </c>
      <c r="Q934" s="126">
        <v>48</v>
      </c>
      <c r="R934" s="126">
        <v>1449</v>
      </c>
      <c r="S934" s="54"/>
    </row>
    <row r="935" spans="1:19" x14ac:dyDescent="0.2">
      <c r="A935" s="584"/>
      <c r="B935" s="584"/>
      <c r="C935" t="s">
        <v>104</v>
      </c>
      <c r="D935" s="395"/>
      <c r="E935" s="400"/>
      <c r="F935" s="400"/>
      <c r="G935" s="400"/>
      <c r="H935" s="400"/>
      <c r="I935" s="401">
        <v>536</v>
      </c>
      <c r="J935" s="401">
        <v>186</v>
      </c>
      <c r="K935" s="401">
        <v>89</v>
      </c>
      <c r="L935" s="401">
        <v>43</v>
      </c>
      <c r="M935" s="402">
        <v>498</v>
      </c>
      <c r="N935" s="126">
        <v>589</v>
      </c>
      <c r="O935" s="126">
        <v>196</v>
      </c>
      <c r="P935" s="126">
        <v>88</v>
      </c>
      <c r="Q935" s="126">
        <v>47</v>
      </c>
      <c r="R935" s="126">
        <v>531</v>
      </c>
      <c r="S935" s="54"/>
    </row>
    <row r="936" spans="1:19" x14ac:dyDescent="0.2">
      <c r="A936" s="584"/>
      <c r="B936" s="584"/>
      <c r="C936" t="s">
        <v>105</v>
      </c>
      <c r="D936" s="395"/>
      <c r="E936" s="400"/>
      <c r="F936" s="400"/>
      <c r="G936" s="400"/>
      <c r="H936" s="400"/>
      <c r="I936" s="401">
        <v>81</v>
      </c>
      <c r="J936" s="401">
        <v>14</v>
      </c>
      <c r="K936" s="401" t="s">
        <v>107</v>
      </c>
      <c r="L936" s="401" t="s">
        <v>107</v>
      </c>
      <c r="M936" s="402">
        <v>59</v>
      </c>
      <c r="N936" s="126">
        <v>92</v>
      </c>
      <c r="O936" s="126">
        <v>13</v>
      </c>
      <c r="P936" s="126" t="s">
        <v>107</v>
      </c>
      <c r="Q936" s="126" t="s">
        <v>107</v>
      </c>
      <c r="R936" s="126">
        <v>61</v>
      </c>
      <c r="S936" s="54"/>
    </row>
    <row r="937" spans="1:19" x14ac:dyDescent="0.2">
      <c r="A937" s="584"/>
      <c r="B937" s="584"/>
      <c r="C937" t="s">
        <v>136</v>
      </c>
      <c r="D937" s="395"/>
      <c r="E937" s="400"/>
      <c r="F937" s="400"/>
      <c r="G937" s="400"/>
      <c r="H937" s="400"/>
      <c r="I937" s="287">
        <v>2904</v>
      </c>
      <c r="J937" s="401">
        <v>466</v>
      </c>
      <c r="K937" s="401">
        <v>140</v>
      </c>
      <c r="L937" s="401">
        <v>83</v>
      </c>
      <c r="M937" s="402">
        <v>2015</v>
      </c>
      <c r="N937" s="126">
        <v>3270</v>
      </c>
      <c r="O937" s="126">
        <v>531</v>
      </c>
      <c r="P937" s="126">
        <v>158</v>
      </c>
      <c r="Q937" s="126">
        <v>91</v>
      </c>
      <c r="R937" s="126">
        <v>2237</v>
      </c>
      <c r="S937" s="54"/>
    </row>
    <row r="938" spans="1:19" x14ac:dyDescent="0.2">
      <c r="A938" s="584"/>
      <c r="B938" s="584"/>
      <c r="C938" t="s">
        <v>88</v>
      </c>
      <c r="D938" s="395"/>
      <c r="E938" s="400"/>
      <c r="F938" s="400"/>
      <c r="G938" s="400"/>
      <c r="H938" s="400"/>
      <c r="I938" s="287">
        <v>92492</v>
      </c>
      <c r="J938" s="287">
        <v>39870</v>
      </c>
      <c r="K938" s="287">
        <v>23204</v>
      </c>
      <c r="L938" s="287">
        <v>20900</v>
      </c>
      <c r="M938" s="402">
        <v>99271</v>
      </c>
      <c r="N938" s="126">
        <v>91643</v>
      </c>
      <c r="O938" s="126">
        <v>39517</v>
      </c>
      <c r="P938" s="126">
        <v>23138</v>
      </c>
      <c r="Q938" s="126">
        <v>20976</v>
      </c>
      <c r="R938" s="126">
        <v>98245</v>
      </c>
      <c r="S938" s="54"/>
    </row>
    <row r="939" spans="1:19" x14ac:dyDescent="0.2">
      <c r="A939" s="584"/>
      <c r="B939" s="584"/>
      <c r="C939" t="s">
        <v>271</v>
      </c>
      <c r="D939" s="395"/>
      <c r="E939" s="400"/>
      <c r="F939" s="400"/>
      <c r="G939" s="400"/>
      <c r="H939" s="400"/>
      <c r="I939" s="287">
        <v>178857</v>
      </c>
      <c r="J939" s="287">
        <v>60519</v>
      </c>
      <c r="K939" s="287">
        <v>31623</v>
      </c>
      <c r="L939" s="287">
        <v>27053</v>
      </c>
      <c r="M939" s="402">
        <v>167952</v>
      </c>
      <c r="N939" s="126">
        <v>187364</v>
      </c>
      <c r="O939" s="126">
        <v>61752</v>
      </c>
      <c r="P939" s="126">
        <v>32247</v>
      </c>
      <c r="Q939" s="126">
        <v>27631</v>
      </c>
      <c r="R939" s="126">
        <v>172592</v>
      </c>
      <c r="S939" s="54"/>
    </row>
    <row r="940" spans="1:19" x14ac:dyDescent="0.2">
      <c r="A940" s="584" t="s">
        <v>34</v>
      </c>
      <c r="B940" s="584" t="s">
        <v>270</v>
      </c>
      <c r="C940" t="s">
        <v>100</v>
      </c>
      <c r="D940" s="151">
        <v>1737</v>
      </c>
      <c r="E940" s="287">
        <v>3399</v>
      </c>
      <c r="F940" s="287">
        <v>1273</v>
      </c>
      <c r="G940" s="401">
        <v>560</v>
      </c>
      <c r="H940" s="287">
        <v>5136</v>
      </c>
      <c r="I940" s="287">
        <v>1513</v>
      </c>
      <c r="J940" s="287">
        <v>3403</v>
      </c>
      <c r="K940" s="287">
        <v>1235</v>
      </c>
      <c r="L940" s="401">
        <v>533</v>
      </c>
      <c r="M940" s="287">
        <v>4916</v>
      </c>
      <c r="N940" s="126">
        <v>1366</v>
      </c>
      <c r="O940" s="126">
        <v>2869</v>
      </c>
      <c r="P940" s="126">
        <v>1111</v>
      </c>
      <c r="Q940" s="126">
        <v>454</v>
      </c>
      <c r="R940" s="126">
        <v>4235</v>
      </c>
    </row>
    <row r="941" spans="1:19" x14ac:dyDescent="0.2">
      <c r="A941" s="584"/>
      <c r="B941" s="584"/>
      <c r="C941" t="s">
        <v>102</v>
      </c>
      <c r="D941" s="396">
        <v>364</v>
      </c>
      <c r="E941" s="287">
        <v>1042</v>
      </c>
      <c r="F941" s="401">
        <v>418</v>
      </c>
      <c r="G941" s="401">
        <v>247</v>
      </c>
      <c r="H941" s="287">
        <v>1406</v>
      </c>
      <c r="I941" s="401">
        <v>351</v>
      </c>
      <c r="J941" s="287">
        <v>1030</v>
      </c>
      <c r="K941" s="401">
        <v>467</v>
      </c>
      <c r="L941" s="401">
        <v>233</v>
      </c>
      <c r="M941" s="287">
        <v>1381</v>
      </c>
      <c r="N941" s="126">
        <v>348</v>
      </c>
      <c r="O941" s="126">
        <v>1004</v>
      </c>
      <c r="P941" s="126">
        <v>412</v>
      </c>
      <c r="Q941" s="126">
        <v>262</v>
      </c>
      <c r="R941" s="126">
        <v>1352</v>
      </c>
    </row>
    <row r="942" spans="1:19" x14ac:dyDescent="0.2">
      <c r="A942" s="584"/>
      <c r="B942" s="584"/>
      <c r="C942" t="s">
        <v>101</v>
      </c>
      <c r="D942" s="396">
        <v>156</v>
      </c>
      <c r="E942" s="401">
        <v>296</v>
      </c>
      <c r="F942" s="401">
        <v>84</v>
      </c>
      <c r="G942" s="401">
        <v>32</v>
      </c>
      <c r="H942" s="401">
        <v>452</v>
      </c>
      <c r="I942" s="401">
        <v>181</v>
      </c>
      <c r="J942" s="401">
        <v>322</v>
      </c>
      <c r="K942" s="401">
        <v>115</v>
      </c>
      <c r="L942" s="401">
        <v>27</v>
      </c>
      <c r="M942" s="401">
        <v>503</v>
      </c>
      <c r="N942" s="126">
        <v>179</v>
      </c>
      <c r="O942" s="126">
        <v>330</v>
      </c>
      <c r="P942" s="126">
        <v>88</v>
      </c>
      <c r="Q942" s="126">
        <v>34</v>
      </c>
      <c r="R942" s="126">
        <v>509</v>
      </c>
    </row>
    <row r="943" spans="1:19" x14ac:dyDescent="0.2">
      <c r="A943" s="584"/>
      <c r="B943" s="584"/>
      <c r="C943" t="s">
        <v>103</v>
      </c>
      <c r="D943" s="396">
        <v>41</v>
      </c>
      <c r="E943" s="401">
        <v>73</v>
      </c>
      <c r="F943" s="401">
        <v>29</v>
      </c>
      <c r="G943" s="401">
        <v>18</v>
      </c>
      <c r="H943" s="401">
        <v>114</v>
      </c>
      <c r="I943" s="401">
        <v>30</v>
      </c>
      <c r="J943" s="401">
        <v>80</v>
      </c>
      <c r="K943" s="401">
        <v>25</v>
      </c>
      <c r="L943" s="401">
        <v>14</v>
      </c>
      <c r="M943" s="401">
        <v>110</v>
      </c>
      <c r="N943" s="126">
        <v>23</v>
      </c>
      <c r="O943" s="126">
        <v>70</v>
      </c>
      <c r="P943" s="126">
        <v>23</v>
      </c>
      <c r="Q943" s="126" t="s">
        <v>107</v>
      </c>
      <c r="R943" s="126">
        <v>93</v>
      </c>
    </row>
    <row r="944" spans="1:19" x14ac:dyDescent="0.2">
      <c r="A944" s="584"/>
      <c r="B944" s="584"/>
      <c r="C944" t="s">
        <v>104</v>
      </c>
      <c r="D944" s="396">
        <v>22</v>
      </c>
      <c r="E944" s="401">
        <v>39</v>
      </c>
      <c r="F944" s="401">
        <v>14</v>
      </c>
      <c r="G944" s="401" t="s">
        <v>107</v>
      </c>
      <c r="H944" s="401">
        <v>61</v>
      </c>
      <c r="I944" s="401">
        <v>17</v>
      </c>
      <c r="J944" s="401">
        <v>29</v>
      </c>
      <c r="K944" s="401">
        <v>13</v>
      </c>
      <c r="L944" s="401">
        <v>11</v>
      </c>
      <c r="M944" s="401">
        <v>46</v>
      </c>
      <c r="N944" s="126">
        <v>17</v>
      </c>
      <c r="O944" s="126">
        <v>33</v>
      </c>
      <c r="P944" s="126">
        <v>17</v>
      </c>
      <c r="Q944" s="126" t="s">
        <v>107</v>
      </c>
      <c r="R944" s="126">
        <v>50</v>
      </c>
    </row>
    <row r="945" spans="1:18" x14ac:dyDescent="0.2">
      <c r="A945" s="584"/>
      <c r="B945" s="584"/>
      <c r="C945" t="s">
        <v>105</v>
      </c>
      <c r="D945" s="396" t="s">
        <v>107</v>
      </c>
      <c r="E945" s="401">
        <v>12</v>
      </c>
      <c r="F945" s="401" t="s">
        <v>107</v>
      </c>
      <c r="G945" s="401" t="s">
        <v>107</v>
      </c>
      <c r="H945" s="401">
        <v>16</v>
      </c>
      <c r="I945" s="401" t="s">
        <v>107</v>
      </c>
      <c r="J945" s="401">
        <v>13</v>
      </c>
      <c r="K945" s="401" t="s">
        <v>107</v>
      </c>
      <c r="L945" s="401"/>
      <c r="M945" s="401">
        <v>21</v>
      </c>
      <c r="N945" s="126" t="s">
        <v>107</v>
      </c>
      <c r="O945" s="126" t="s">
        <v>107</v>
      </c>
      <c r="P945" s="126" t="s">
        <v>107</v>
      </c>
      <c r="Q945" s="126" t="s">
        <v>107</v>
      </c>
      <c r="R945" s="126">
        <v>12</v>
      </c>
    </row>
    <row r="946" spans="1:18" x14ac:dyDescent="0.2">
      <c r="A946" s="584"/>
      <c r="B946" s="584"/>
      <c r="C946" t="s">
        <v>136</v>
      </c>
      <c r="D946" s="396">
        <v>168</v>
      </c>
      <c r="E946" s="401">
        <v>286</v>
      </c>
      <c r="F946" s="401">
        <v>83</v>
      </c>
      <c r="G946" s="401">
        <v>35</v>
      </c>
      <c r="H946" s="401">
        <v>454</v>
      </c>
      <c r="I946" s="401">
        <v>175</v>
      </c>
      <c r="J946" s="401">
        <v>285</v>
      </c>
      <c r="K946" s="401">
        <v>83</v>
      </c>
      <c r="L946" s="401">
        <v>33</v>
      </c>
      <c r="M946" s="401">
        <v>460</v>
      </c>
      <c r="N946" s="126">
        <v>151</v>
      </c>
      <c r="O946" s="126">
        <v>298</v>
      </c>
      <c r="P946" s="126">
        <v>80</v>
      </c>
      <c r="Q946" s="126">
        <v>29</v>
      </c>
      <c r="R946" s="126">
        <v>449</v>
      </c>
    </row>
    <row r="947" spans="1:18" x14ac:dyDescent="0.2">
      <c r="A947" s="584"/>
      <c r="B947" s="584"/>
      <c r="C947" t="s">
        <v>88</v>
      </c>
      <c r="D947" s="396">
        <v>289</v>
      </c>
      <c r="E947" s="401">
        <v>848</v>
      </c>
      <c r="F947" s="401">
        <v>561</v>
      </c>
      <c r="G947" s="401">
        <v>304</v>
      </c>
      <c r="H947" s="287">
        <v>1137</v>
      </c>
      <c r="I947" s="401">
        <v>241</v>
      </c>
      <c r="J947" s="401">
        <v>762</v>
      </c>
      <c r="K947" s="401">
        <v>551</v>
      </c>
      <c r="L947" s="401">
        <v>261</v>
      </c>
      <c r="M947" s="287">
        <v>1003</v>
      </c>
      <c r="N947" s="126">
        <v>285</v>
      </c>
      <c r="O947" s="126">
        <v>702</v>
      </c>
      <c r="P947" s="126">
        <v>524</v>
      </c>
      <c r="Q947" s="126">
        <v>236</v>
      </c>
      <c r="R947" s="126">
        <v>987</v>
      </c>
    </row>
    <row r="948" spans="1:18" x14ac:dyDescent="0.2">
      <c r="A948" s="584"/>
      <c r="B948" s="584"/>
      <c r="C948" t="s">
        <v>271</v>
      </c>
      <c r="D948" s="151">
        <v>2781</v>
      </c>
      <c r="E948" s="287">
        <v>5995</v>
      </c>
      <c r="F948" s="287">
        <v>2463</v>
      </c>
      <c r="G948" s="287">
        <v>1203</v>
      </c>
      <c r="H948" s="287">
        <v>8776</v>
      </c>
      <c r="I948" s="287">
        <v>2516</v>
      </c>
      <c r="J948" s="287">
        <v>5924</v>
      </c>
      <c r="K948" s="287">
        <v>2491</v>
      </c>
      <c r="L948" s="287">
        <v>1112</v>
      </c>
      <c r="M948" s="287">
        <v>8440</v>
      </c>
      <c r="N948" s="126">
        <v>2375</v>
      </c>
      <c r="O948" s="126">
        <v>5312</v>
      </c>
      <c r="P948" s="126">
        <v>2262</v>
      </c>
      <c r="Q948" s="126">
        <v>1029</v>
      </c>
      <c r="R948" s="126">
        <v>7687</v>
      </c>
    </row>
    <row r="949" spans="1:18" x14ac:dyDescent="0.2">
      <c r="A949" s="584"/>
      <c r="B949" s="584" t="s">
        <v>272</v>
      </c>
      <c r="C949" t="s">
        <v>100</v>
      </c>
      <c r="D949" s="396">
        <v>70</v>
      </c>
      <c r="E949" s="401">
        <v>280</v>
      </c>
      <c r="F949" s="401">
        <v>101</v>
      </c>
      <c r="G949" s="401">
        <v>45</v>
      </c>
      <c r="H949" s="401">
        <v>350</v>
      </c>
      <c r="I949" s="401">
        <v>97</v>
      </c>
      <c r="J949" s="401">
        <v>321</v>
      </c>
      <c r="K949" s="401">
        <v>100</v>
      </c>
      <c r="L949" s="401">
        <v>46</v>
      </c>
      <c r="M949" s="401">
        <v>418</v>
      </c>
      <c r="N949" s="126">
        <v>78</v>
      </c>
      <c r="O949" s="126">
        <v>250</v>
      </c>
      <c r="P949" s="126">
        <v>85</v>
      </c>
      <c r="Q949" s="126">
        <v>38</v>
      </c>
      <c r="R949" s="126">
        <v>328</v>
      </c>
    </row>
    <row r="950" spans="1:18" x14ac:dyDescent="0.2">
      <c r="A950" s="584"/>
      <c r="B950" s="584"/>
      <c r="C950" t="s">
        <v>102</v>
      </c>
      <c r="D950" s="396" t="s">
        <v>107</v>
      </c>
      <c r="E950" s="401">
        <v>51</v>
      </c>
      <c r="F950" s="401">
        <v>22</v>
      </c>
      <c r="G950" s="401">
        <v>14</v>
      </c>
      <c r="H950" s="401">
        <v>59</v>
      </c>
      <c r="I950" s="401" t="s">
        <v>107</v>
      </c>
      <c r="J950" s="401">
        <v>56</v>
      </c>
      <c r="K950" s="401">
        <v>17</v>
      </c>
      <c r="L950" s="401">
        <v>13</v>
      </c>
      <c r="M950" s="401">
        <v>62</v>
      </c>
      <c r="N950" s="126" t="s">
        <v>107</v>
      </c>
      <c r="O950" s="126">
        <v>49</v>
      </c>
      <c r="P950" s="126">
        <v>25</v>
      </c>
      <c r="Q950" s="126">
        <v>13</v>
      </c>
      <c r="R950" s="126">
        <v>57</v>
      </c>
    </row>
    <row r="951" spans="1:18" x14ac:dyDescent="0.2">
      <c r="A951" s="584"/>
      <c r="B951" s="584"/>
      <c r="C951" t="s">
        <v>101</v>
      </c>
      <c r="D951" s="396" t="s">
        <v>107</v>
      </c>
      <c r="E951" s="401">
        <v>15</v>
      </c>
      <c r="F951" s="401" t="s">
        <v>107</v>
      </c>
      <c r="G951" s="401" t="s">
        <v>107</v>
      </c>
      <c r="H951" s="401">
        <v>22</v>
      </c>
      <c r="I951" s="401" t="s">
        <v>107</v>
      </c>
      <c r="J951" s="401">
        <v>23</v>
      </c>
      <c r="K951" s="401" t="s">
        <v>107</v>
      </c>
      <c r="L951" s="401" t="s">
        <v>107</v>
      </c>
      <c r="M951" s="401">
        <v>31</v>
      </c>
      <c r="N951" s="126" t="s">
        <v>107</v>
      </c>
      <c r="O951" s="126">
        <v>32</v>
      </c>
      <c r="P951" s="126" t="s">
        <v>107</v>
      </c>
      <c r="Q951" s="401"/>
      <c r="R951" s="126">
        <v>39</v>
      </c>
    </row>
    <row r="952" spans="1:18" x14ac:dyDescent="0.2">
      <c r="A952" s="584"/>
      <c r="B952" s="584"/>
      <c r="C952" t="s">
        <v>103</v>
      </c>
      <c r="D952" s="396" t="s">
        <v>107</v>
      </c>
      <c r="E952" s="401">
        <v>11</v>
      </c>
      <c r="F952" s="401" t="s">
        <v>107</v>
      </c>
      <c r="G952" s="401" t="s">
        <v>107</v>
      </c>
      <c r="H952" s="401">
        <v>15</v>
      </c>
      <c r="I952" s="401" t="s">
        <v>107</v>
      </c>
      <c r="J952" s="401">
        <v>12</v>
      </c>
      <c r="K952" s="401" t="s">
        <v>107</v>
      </c>
      <c r="L952" s="401"/>
      <c r="M952" s="401">
        <v>15</v>
      </c>
      <c r="N952" s="126" t="s">
        <v>107</v>
      </c>
      <c r="O952" s="126" t="s">
        <v>107</v>
      </c>
      <c r="P952" s="126" t="s">
        <v>107</v>
      </c>
      <c r="Q952" s="126" t="s">
        <v>107</v>
      </c>
      <c r="R952" s="126">
        <v>10</v>
      </c>
    </row>
    <row r="953" spans="1:18" x14ac:dyDescent="0.2">
      <c r="A953" s="584"/>
      <c r="B953" s="584"/>
      <c r="C953" t="s">
        <v>104</v>
      </c>
      <c r="D953" s="396" t="s">
        <v>107</v>
      </c>
      <c r="E953" s="401" t="s">
        <v>107</v>
      </c>
      <c r="F953" s="401" t="s">
        <v>107</v>
      </c>
      <c r="G953" s="401"/>
      <c r="H953" s="401" t="s">
        <v>107</v>
      </c>
      <c r="I953" s="401" t="s">
        <v>107</v>
      </c>
      <c r="J953" s="401" t="s">
        <v>107</v>
      </c>
      <c r="K953" s="401" t="s">
        <v>107</v>
      </c>
      <c r="L953" s="401"/>
      <c r="M953" s="401" t="s">
        <v>107</v>
      </c>
      <c r="N953" s="401"/>
      <c r="O953" s="126" t="s">
        <v>107</v>
      </c>
      <c r="P953" s="126" t="s">
        <v>107</v>
      </c>
      <c r="Q953" s="401"/>
      <c r="R953" s="126" t="s">
        <v>107</v>
      </c>
    </row>
    <row r="954" spans="1:18" x14ac:dyDescent="0.2">
      <c r="A954" s="584"/>
      <c r="B954" s="584"/>
      <c r="C954" t="s">
        <v>105</v>
      </c>
      <c r="D954" s="396"/>
      <c r="E954" s="401"/>
      <c r="F954" s="401"/>
      <c r="G954" s="401"/>
      <c r="H954" s="401"/>
      <c r="I954" s="401" t="s">
        <v>107</v>
      </c>
      <c r="J954" s="401"/>
      <c r="K954" s="401"/>
      <c r="L954" s="401"/>
      <c r="M954" s="401" t="s">
        <v>107</v>
      </c>
      <c r="N954" s="401"/>
      <c r="O954" s="126" t="s">
        <v>107</v>
      </c>
      <c r="P954" s="401"/>
      <c r="Q954" s="401"/>
      <c r="R954" s="126" t="s">
        <v>107</v>
      </c>
    </row>
    <row r="955" spans="1:18" x14ac:dyDescent="0.2">
      <c r="A955" s="584"/>
      <c r="B955" s="584"/>
      <c r="C955" t="s">
        <v>136</v>
      </c>
      <c r="D955" s="396">
        <v>11</v>
      </c>
      <c r="E955" s="401">
        <v>22</v>
      </c>
      <c r="F955" s="401" t="s">
        <v>107</v>
      </c>
      <c r="G955" s="401" t="s">
        <v>107</v>
      </c>
      <c r="H955" s="401">
        <v>33</v>
      </c>
      <c r="I955" s="401">
        <v>14</v>
      </c>
      <c r="J955" s="401">
        <v>27</v>
      </c>
      <c r="K955" s="401" t="s">
        <v>107</v>
      </c>
      <c r="L955" s="401" t="s">
        <v>107</v>
      </c>
      <c r="M955" s="401">
        <v>41</v>
      </c>
      <c r="N955" s="126" t="s">
        <v>107</v>
      </c>
      <c r="O955" s="126">
        <v>21</v>
      </c>
      <c r="P955" s="126" t="s">
        <v>107</v>
      </c>
      <c r="Q955" s="126" t="s">
        <v>107</v>
      </c>
      <c r="R955" s="126">
        <v>28</v>
      </c>
    </row>
    <row r="956" spans="1:18" x14ac:dyDescent="0.2">
      <c r="A956" s="584"/>
      <c r="B956" s="584"/>
      <c r="C956" t="s">
        <v>88</v>
      </c>
      <c r="D956" s="396">
        <v>22</v>
      </c>
      <c r="E956" s="401">
        <v>64</v>
      </c>
      <c r="F956" s="401">
        <v>48</v>
      </c>
      <c r="G956" s="401">
        <v>46</v>
      </c>
      <c r="H956" s="401">
        <v>86</v>
      </c>
      <c r="I956" s="401">
        <v>29</v>
      </c>
      <c r="J956" s="401">
        <v>87</v>
      </c>
      <c r="K956" s="401">
        <v>49</v>
      </c>
      <c r="L956" s="401">
        <v>32</v>
      </c>
      <c r="M956" s="401">
        <v>116</v>
      </c>
      <c r="N956" s="126">
        <v>23</v>
      </c>
      <c r="O956" s="126">
        <v>52</v>
      </c>
      <c r="P956" s="126">
        <v>49</v>
      </c>
      <c r="Q956" s="126">
        <v>35</v>
      </c>
      <c r="R956" s="126">
        <v>75</v>
      </c>
    </row>
    <row r="957" spans="1:18" x14ac:dyDescent="0.2">
      <c r="A957" s="584"/>
      <c r="B957" s="584"/>
      <c r="C957" t="s">
        <v>271</v>
      </c>
      <c r="D957" s="396">
        <v>123</v>
      </c>
      <c r="E957" s="401">
        <v>445</v>
      </c>
      <c r="F957" s="401">
        <v>182</v>
      </c>
      <c r="G957" s="401">
        <v>112</v>
      </c>
      <c r="H957" s="401">
        <v>568</v>
      </c>
      <c r="I957" s="401">
        <v>160</v>
      </c>
      <c r="J957" s="401">
        <v>528</v>
      </c>
      <c r="K957" s="401">
        <v>180</v>
      </c>
      <c r="L957" s="401">
        <v>96</v>
      </c>
      <c r="M957" s="401">
        <v>688</v>
      </c>
      <c r="N957" s="126">
        <v>127</v>
      </c>
      <c r="O957" s="126">
        <v>416</v>
      </c>
      <c r="P957" s="126">
        <v>179</v>
      </c>
      <c r="Q957" s="126">
        <v>89</v>
      </c>
      <c r="R957" s="126">
        <v>543</v>
      </c>
    </row>
    <row r="958" spans="1:18" x14ac:dyDescent="0.2">
      <c r="A958" s="584"/>
      <c r="B958" s="584" t="s">
        <v>273</v>
      </c>
      <c r="C958" t="s">
        <v>100</v>
      </c>
      <c r="D958" s="395"/>
      <c r="E958" s="400"/>
      <c r="F958" s="400"/>
      <c r="G958" s="400"/>
      <c r="H958" s="400"/>
      <c r="I958" s="401">
        <v>966</v>
      </c>
      <c r="J958" s="287">
        <v>1972</v>
      </c>
      <c r="K958" s="401">
        <v>756</v>
      </c>
      <c r="L958" s="401">
        <v>299</v>
      </c>
      <c r="M958" s="287">
        <v>2938</v>
      </c>
      <c r="N958" s="126">
        <v>807</v>
      </c>
      <c r="O958" s="126">
        <v>1920</v>
      </c>
      <c r="P958" s="126">
        <v>732</v>
      </c>
      <c r="Q958" s="126">
        <v>271</v>
      </c>
      <c r="R958" s="126">
        <v>2727</v>
      </c>
    </row>
    <row r="959" spans="1:18" x14ac:dyDescent="0.2">
      <c r="A959" s="584"/>
      <c r="B959" s="584"/>
      <c r="C959" t="s">
        <v>102</v>
      </c>
      <c r="D959" s="395"/>
      <c r="E959" s="400"/>
      <c r="F959" s="400"/>
      <c r="G959" s="400"/>
      <c r="H959" s="400"/>
      <c r="I959" s="401">
        <v>188</v>
      </c>
      <c r="J959" s="401">
        <v>515</v>
      </c>
      <c r="K959" s="401">
        <v>207</v>
      </c>
      <c r="L959" s="401">
        <v>122</v>
      </c>
      <c r="M959" s="401">
        <v>703</v>
      </c>
      <c r="N959" s="126">
        <v>167</v>
      </c>
      <c r="O959" s="126">
        <v>537</v>
      </c>
      <c r="P959" s="126">
        <v>275</v>
      </c>
      <c r="Q959" s="126">
        <v>125</v>
      </c>
      <c r="R959" s="126">
        <v>704</v>
      </c>
    </row>
    <row r="960" spans="1:18" x14ac:dyDescent="0.2">
      <c r="A960" s="584"/>
      <c r="B960" s="584"/>
      <c r="C960" t="s">
        <v>101</v>
      </c>
      <c r="D960" s="395"/>
      <c r="E960" s="400"/>
      <c r="F960" s="400"/>
      <c r="G960" s="400"/>
      <c r="H960" s="400"/>
      <c r="I960" s="401">
        <v>95</v>
      </c>
      <c r="J960" s="401">
        <v>166</v>
      </c>
      <c r="K960" s="401">
        <v>54</v>
      </c>
      <c r="L960" s="401">
        <v>18</v>
      </c>
      <c r="M960" s="401">
        <v>261</v>
      </c>
      <c r="N960" s="126">
        <v>88</v>
      </c>
      <c r="O960" s="126">
        <v>188</v>
      </c>
      <c r="P960" s="126">
        <v>67</v>
      </c>
      <c r="Q960" s="126">
        <v>16</v>
      </c>
      <c r="R960" s="126">
        <v>276</v>
      </c>
    </row>
    <row r="961" spans="1:19" x14ac:dyDescent="0.2">
      <c r="A961" s="584"/>
      <c r="B961" s="584"/>
      <c r="C961" t="s">
        <v>103</v>
      </c>
      <c r="D961" s="395"/>
      <c r="E961" s="400"/>
      <c r="F961" s="400"/>
      <c r="G961" s="400"/>
      <c r="H961" s="400"/>
      <c r="I961" s="401">
        <v>20</v>
      </c>
      <c r="J961" s="401">
        <v>42</v>
      </c>
      <c r="K961" s="401">
        <v>14</v>
      </c>
      <c r="L961" s="401">
        <v>11</v>
      </c>
      <c r="M961" s="401">
        <v>62</v>
      </c>
      <c r="N961" s="126">
        <v>17</v>
      </c>
      <c r="O961" s="126">
        <v>56</v>
      </c>
      <c r="P961" s="126">
        <v>14</v>
      </c>
      <c r="Q961" s="126" t="s">
        <v>107</v>
      </c>
      <c r="R961" s="126">
        <v>73</v>
      </c>
    </row>
    <row r="962" spans="1:19" x14ac:dyDescent="0.2">
      <c r="A962" s="584"/>
      <c r="B962" s="584"/>
      <c r="C962" t="s">
        <v>104</v>
      </c>
      <c r="D962" s="395"/>
      <c r="E962" s="400"/>
      <c r="F962" s="400"/>
      <c r="G962" s="400"/>
      <c r="H962" s="400"/>
      <c r="I962" s="401">
        <v>12</v>
      </c>
      <c r="J962" s="401">
        <v>22</v>
      </c>
      <c r="K962" s="401">
        <v>10</v>
      </c>
      <c r="L962" s="401" t="s">
        <v>107</v>
      </c>
      <c r="M962" s="401">
        <v>34</v>
      </c>
      <c r="N962" s="126" t="s">
        <v>107</v>
      </c>
      <c r="O962" s="126">
        <v>22</v>
      </c>
      <c r="P962" s="126">
        <v>10</v>
      </c>
      <c r="Q962" s="126" t="s">
        <v>107</v>
      </c>
      <c r="R962" s="126">
        <v>30</v>
      </c>
    </row>
    <row r="963" spans="1:19" x14ac:dyDescent="0.2">
      <c r="A963" s="584"/>
      <c r="B963" s="584"/>
      <c r="C963" t="s">
        <v>105</v>
      </c>
      <c r="D963" s="395"/>
      <c r="E963" s="400"/>
      <c r="F963" s="400"/>
      <c r="G963" s="400"/>
      <c r="H963" s="400"/>
      <c r="I963" s="401" t="s">
        <v>107</v>
      </c>
      <c r="J963" s="401" t="s">
        <v>107</v>
      </c>
      <c r="K963" s="401" t="s">
        <v>107</v>
      </c>
      <c r="L963" s="401" t="s">
        <v>107</v>
      </c>
      <c r="M963" s="401">
        <v>11</v>
      </c>
      <c r="N963" s="126" t="s">
        <v>107</v>
      </c>
      <c r="O963" s="126" t="s">
        <v>107</v>
      </c>
      <c r="P963" s="126"/>
      <c r="Q963" s="401"/>
      <c r="R963" s="126">
        <v>10</v>
      </c>
    </row>
    <row r="964" spans="1:19" x14ac:dyDescent="0.2">
      <c r="A964" s="584"/>
      <c r="B964" s="584"/>
      <c r="C964" t="s">
        <v>136</v>
      </c>
      <c r="D964" s="395"/>
      <c r="E964" s="400"/>
      <c r="F964" s="400"/>
      <c r="G964" s="400"/>
      <c r="H964" s="400"/>
      <c r="I964" s="401">
        <v>88</v>
      </c>
      <c r="J964" s="401">
        <v>156</v>
      </c>
      <c r="K964" s="401">
        <v>39</v>
      </c>
      <c r="L964" s="401">
        <v>15</v>
      </c>
      <c r="M964" s="401">
        <v>244</v>
      </c>
      <c r="N964" s="126">
        <v>85</v>
      </c>
      <c r="O964" s="126">
        <v>163</v>
      </c>
      <c r="P964" s="126">
        <v>46</v>
      </c>
      <c r="Q964" s="126">
        <v>21</v>
      </c>
      <c r="R964" s="126">
        <v>248</v>
      </c>
    </row>
    <row r="965" spans="1:19" x14ac:dyDescent="0.2">
      <c r="A965" s="584"/>
      <c r="B965" s="584"/>
      <c r="C965" t="s">
        <v>88</v>
      </c>
      <c r="D965" s="395"/>
      <c r="E965" s="400"/>
      <c r="F965" s="400"/>
      <c r="G965" s="400"/>
      <c r="H965" s="400"/>
      <c r="I965" s="401">
        <v>141</v>
      </c>
      <c r="J965" s="401">
        <v>431</v>
      </c>
      <c r="K965" s="401">
        <v>285</v>
      </c>
      <c r="L965" s="401">
        <v>119</v>
      </c>
      <c r="M965" s="401">
        <v>572</v>
      </c>
      <c r="N965" s="126">
        <v>105</v>
      </c>
      <c r="O965" s="126">
        <v>406</v>
      </c>
      <c r="P965" s="126">
        <v>309</v>
      </c>
      <c r="Q965" s="126">
        <v>123</v>
      </c>
      <c r="R965" s="126">
        <v>511</v>
      </c>
    </row>
    <row r="966" spans="1:19" x14ac:dyDescent="0.2">
      <c r="A966" s="584"/>
      <c r="B966" s="584"/>
      <c r="C966" t="s">
        <v>271</v>
      </c>
      <c r="D966" s="395"/>
      <c r="E966" s="400"/>
      <c r="F966" s="400"/>
      <c r="G966" s="400"/>
      <c r="H966" s="400"/>
      <c r="I966" s="287">
        <v>1514</v>
      </c>
      <c r="J966" s="287">
        <v>3311</v>
      </c>
      <c r="K966" s="287">
        <v>1365</v>
      </c>
      <c r="L966" s="401">
        <v>587</v>
      </c>
      <c r="M966" s="287">
        <v>4825</v>
      </c>
      <c r="N966" s="126">
        <v>1280</v>
      </c>
      <c r="O966" s="126">
        <v>3299</v>
      </c>
      <c r="P966" s="126">
        <v>1453</v>
      </c>
      <c r="Q966" s="126">
        <v>569</v>
      </c>
      <c r="R966" s="126">
        <v>4579</v>
      </c>
    </row>
    <row r="967" spans="1:19" x14ac:dyDescent="0.2">
      <c r="A967" s="584"/>
      <c r="B967" s="584" t="s">
        <v>274</v>
      </c>
      <c r="C967" t="s">
        <v>100</v>
      </c>
      <c r="D967" s="395"/>
      <c r="E967" s="400"/>
      <c r="F967" s="400"/>
      <c r="G967" s="400"/>
      <c r="H967" s="400"/>
      <c r="I967" s="287">
        <v>84276</v>
      </c>
      <c r="J967" s="287">
        <v>27100</v>
      </c>
      <c r="K967" s="287">
        <v>10936</v>
      </c>
      <c r="L967" s="287">
        <v>9000</v>
      </c>
      <c r="M967" s="402">
        <v>74759</v>
      </c>
      <c r="N967" s="126">
        <v>92267</v>
      </c>
      <c r="O967" s="126">
        <v>29245</v>
      </c>
      <c r="P967" s="126">
        <v>11819</v>
      </c>
      <c r="Q967" s="126">
        <v>9672</v>
      </c>
      <c r="R967" s="126">
        <v>80949</v>
      </c>
      <c r="S967" s="54"/>
    </row>
    <row r="968" spans="1:19" x14ac:dyDescent="0.2">
      <c r="A968" s="584"/>
      <c r="B968" s="584"/>
      <c r="C968" t="s">
        <v>102</v>
      </c>
      <c r="D968" s="395"/>
      <c r="E968" s="400"/>
      <c r="F968" s="400"/>
      <c r="G968" s="400"/>
      <c r="H968" s="400"/>
      <c r="I968" s="287">
        <v>26036</v>
      </c>
      <c r="J968" s="287">
        <v>8892</v>
      </c>
      <c r="K968" s="287">
        <v>4524</v>
      </c>
      <c r="L968" s="287">
        <v>3609</v>
      </c>
      <c r="M968" s="402">
        <v>24001</v>
      </c>
      <c r="N968" s="126">
        <v>28386</v>
      </c>
      <c r="O968" s="126">
        <v>9534</v>
      </c>
      <c r="P968" s="126">
        <v>4799</v>
      </c>
      <c r="Q968" s="126">
        <v>3865</v>
      </c>
      <c r="R968" s="126">
        <v>25862</v>
      </c>
      <c r="S968" s="54"/>
    </row>
    <row r="969" spans="1:19" x14ac:dyDescent="0.2">
      <c r="A969" s="584"/>
      <c r="B969" s="584"/>
      <c r="C969" t="s">
        <v>101</v>
      </c>
      <c r="D969" s="395"/>
      <c r="E969" s="400"/>
      <c r="F969" s="400"/>
      <c r="G969" s="400"/>
      <c r="H969" s="400"/>
      <c r="I969" s="287">
        <v>5375</v>
      </c>
      <c r="J969" s="287">
        <v>1506</v>
      </c>
      <c r="K969" s="401">
        <v>518</v>
      </c>
      <c r="L969" s="401">
        <v>296</v>
      </c>
      <c r="M969" s="402">
        <v>4694</v>
      </c>
      <c r="N969" s="126">
        <v>6158</v>
      </c>
      <c r="O969" s="126">
        <v>1712</v>
      </c>
      <c r="P969" s="126">
        <v>562</v>
      </c>
      <c r="Q969" s="126">
        <v>334</v>
      </c>
      <c r="R969" s="126">
        <v>5287</v>
      </c>
    </row>
    <row r="970" spans="1:19" x14ac:dyDescent="0.2">
      <c r="A970" s="584"/>
      <c r="B970" s="584"/>
      <c r="C970" t="s">
        <v>103</v>
      </c>
      <c r="D970" s="395"/>
      <c r="E970" s="400"/>
      <c r="F970" s="400"/>
      <c r="G970" s="400"/>
      <c r="H970" s="400"/>
      <c r="I970" s="287">
        <v>1626</v>
      </c>
      <c r="J970" s="401">
        <v>774</v>
      </c>
      <c r="K970" s="401">
        <v>467</v>
      </c>
      <c r="L970" s="401">
        <v>209</v>
      </c>
      <c r="M970" s="402">
        <v>1966</v>
      </c>
      <c r="N970" s="126">
        <v>1899</v>
      </c>
      <c r="O970" s="126">
        <v>843</v>
      </c>
      <c r="P970" s="126">
        <v>509</v>
      </c>
      <c r="Q970" s="126">
        <v>226</v>
      </c>
      <c r="R970" s="126">
        <v>2228</v>
      </c>
      <c r="S970" s="54"/>
    </row>
    <row r="971" spans="1:19" x14ac:dyDescent="0.2">
      <c r="A971" s="584"/>
      <c r="B971" s="584"/>
      <c r="C971" t="s">
        <v>104</v>
      </c>
      <c r="D971" s="395"/>
      <c r="E971" s="400"/>
      <c r="F971" s="400"/>
      <c r="G971" s="400"/>
      <c r="H971" s="400"/>
      <c r="I971" s="401">
        <v>792</v>
      </c>
      <c r="J971" s="401">
        <v>262</v>
      </c>
      <c r="K971" s="401">
        <v>134</v>
      </c>
      <c r="L971" s="401">
        <v>90</v>
      </c>
      <c r="M971" s="402">
        <v>698</v>
      </c>
      <c r="N971" s="126">
        <v>885</v>
      </c>
      <c r="O971" s="126">
        <v>279</v>
      </c>
      <c r="P971" s="126">
        <v>144</v>
      </c>
      <c r="Q971" s="126">
        <v>102</v>
      </c>
      <c r="R971" s="126">
        <v>765</v>
      </c>
      <c r="S971" s="54"/>
    </row>
    <row r="972" spans="1:19" x14ac:dyDescent="0.2">
      <c r="A972" s="584"/>
      <c r="B972" s="584"/>
      <c r="C972" t="s">
        <v>105</v>
      </c>
      <c r="D972" s="395"/>
      <c r="E972" s="400"/>
      <c r="F972" s="400"/>
      <c r="G972" s="400"/>
      <c r="H972" s="400"/>
      <c r="I972" s="401">
        <v>251</v>
      </c>
      <c r="J972" s="401">
        <v>78</v>
      </c>
      <c r="K972" s="401">
        <v>33</v>
      </c>
      <c r="L972" s="401">
        <v>15</v>
      </c>
      <c r="M972" s="402">
        <v>226</v>
      </c>
      <c r="N972" s="126">
        <v>255</v>
      </c>
      <c r="O972" s="126">
        <v>82</v>
      </c>
      <c r="P972" s="126">
        <v>35</v>
      </c>
      <c r="Q972" s="126">
        <v>18</v>
      </c>
      <c r="R972" s="126">
        <v>230</v>
      </c>
      <c r="S972" s="54"/>
    </row>
    <row r="973" spans="1:19" x14ac:dyDescent="0.2">
      <c r="A973" s="584"/>
      <c r="B973" s="584"/>
      <c r="C973" t="s">
        <v>136</v>
      </c>
      <c r="D973" s="395"/>
      <c r="E973" s="400"/>
      <c r="F973" s="400"/>
      <c r="G973" s="400"/>
      <c r="H973" s="400"/>
      <c r="I973" s="287">
        <v>9091</v>
      </c>
      <c r="J973" s="287">
        <v>2356</v>
      </c>
      <c r="K973" s="401">
        <v>701</v>
      </c>
      <c r="L973" s="401">
        <v>340</v>
      </c>
      <c r="M973" s="402">
        <v>8563</v>
      </c>
      <c r="N973" s="126">
        <v>10238</v>
      </c>
      <c r="O973" s="126">
        <v>2637</v>
      </c>
      <c r="P973" s="126">
        <v>826</v>
      </c>
      <c r="Q973" s="126">
        <v>381</v>
      </c>
      <c r="R973" s="126">
        <v>9546</v>
      </c>
      <c r="S973" s="54"/>
    </row>
    <row r="974" spans="1:19" x14ac:dyDescent="0.2">
      <c r="A974" s="584"/>
      <c r="B974" s="584"/>
      <c r="C974" t="s">
        <v>88</v>
      </c>
      <c r="D974" s="395"/>
      <c r="E974" s="400"/>
      <c r="F974" s="400"/>
      <c r="G974" s="400"/>
      <c r="H974" s="400"/>
      <c r="I974" s="287">
        <v>210103</v>
      </c>
      <c r="J974" s="287">
        <v>98322</v>
      </c>
      <c r="K974" s="287">
        <v>66618</v>
      </c>
      <c r="L974" s="287">
        <v>63822</v>
      </c>
      <c r="M974" s="402">
        <v>223523</v>
      </c>
      <c r="N974" s="126">
        <v>211364</v>
      </c>
      <c r="O974" s="126">
        <v>98174</v>
      </c>
      <c r="P974" s="126">
        <v>66894</v>
      </c>
      <c r="Q974" s="126">
        <v>64149</v>
      </c>
      <c r="R974" s="126">
        <v>223516</v>
      </c>
      <c r="S974" s="54"/>
    </row>
    <row r="975" spans="1:19" x14ac:dyDescent="0.2">
      <c r="A975" s="584"/>
      <c r="B975" s="584"/>
      <c r="C975" t="s">
        <v>271</v>
      </c>
      <c r="D975" s="395"/>
      <c r="E975" s="400"/>
      <c r="F975" s="400"/>
      <c r="G975" s="400"/>
      <c r="H975" s="400"/>
      <c r="I975" s="287">
        <v>337550</v>
      </c>
      <c r="J975" s="287">
        <v>139290</v>
      </c>
      <c r="K975" s="287">
        <v>83931</v>
      </c>
      <c r="L975" s="287">
        <v>77381</v>
      </c>
      <c r="M975" s="402">
        <v>338430</v>
      </c>
      <c r="N975" s="126">
        <v>351452</v>
      </c>
      <c r="O975" s="126">
        <v>142506</v>
      </c>
      <c r="P975" s="126">
        <v>85588</v>
      </c>
      <c r="Q975" s="126">
        <v>78747</v>
      </c>
      <c r="R975" s="126">
        <v>348383</v>
      </c>
      <c r="S975" s="54"/>
    </row>
    <row r="976" spans="1:19" x14ac:dyDescent="0.2">
      <c r="A976" s="584" t="s">
        <v>35</v>
      </c>
      <c r="B976" s="584" t="s">
        <v>270</v>
      </c>
      <c r="C976" t="s">
        <v>100</v>
      </c>
      <c r="D976" s="396">
        <v>345</v>
      </c>
      <c r="E976" s="401">
        <v>642</v>
      </c>
      <c r="F976" s="401">
        <v>225</v>
      </c>
      <c r="G976" s="401">
        <v>89</v>
      </c>
      <c r="H976" s="401">
        <v>987</v>
      </c>
      <c r="I976" s="401">
        <v>301</v>
      </c>
      <c r="J976" s="401">
        <v>640</v>
      </c>
      <c r="K976" s="401">
        <v>225</v>
      </c>
      <c r="L976" s="401">
        <v>82</v>
      </c>
      <c r="M976" s="401">
        <v>941</v>
      </c>
      <c r="N976" s="126">
        <v>339</v>
      </c>
      <c r="O976" s="126">
        <v>560</v>
      </c>
      <c r="P976" s="126">
        <v>231</v>
      </c>
      <c r="Q976" s="126">
        <v>93</v>
      </c>
      <c r="R976" s="126">
        <v>899</v>
      </c>
    </row>
    <row r="977" spans="1:18" x14ac:dyDescent="0.2">
      <c r="A977" s="584"/>
      <c r="B977" s="584"/>
      <c r="C977" t="s">
        <v>102</v>
      </c>
      <c r="D977" s="396" t="s">
        <v>107</v>
      </c>
      <c r="E977" s="401">
        <v>14</v>
      </c>
      <c r="F977" s="401" t="s">
        <v>107</v>
      </c>
      <c r="G977" s="401" t="s">
        <v>107</v>
      </c>
      <c r="H977" s="401">
        <v>20</v>
      </c>
      <c r="I977" s="401" t="s">
        <v>107</v>
      </c>
      <c r="J977" s="401">
        <v>11</v>
      </c>
      <c r="K977" s="401" t="s">
        <v>107</v>
      </c>
      <c r="L977" s="401" t="s">
        <v>107</v>
      </c>
      <c r="M977" s="401">
        <v>19</v>
      </c>
      <c r="N977" s="126" t="s">
        <v>107</v>
      </c>
      <c r="O977" s="126" t="s">
        <v>107</v>
      </c>
      <c r="P977" s="126" t="s">
        <v>107</v>
      </c>
      <c r="Q977" s="126" t="s">
        <v>107</v>
      </c>
      <c r="R977" s="126">
        <v>12</v>
      </c>
    </row>
    <row r="978" spans="1:18" x14ac:dyDescent="0.2">
      <c r="A978" s="584"/>
      <c r="B978" s="584"/>
      <c r="C978" t="s">
        <v>101</v>
      </c>
      <c r="D978" s="396">
        <v>34</v>
      </c>
      <c r="E978" s="401">
        <v>58</v>
      </c>
      <c r="F978" s="401">
        <v>18</v>
      </c>
      <c r="G978" s="401" t="s">
        <v>107</v>
      </c>
      <c r="H978" s="401">
        <v>92</v>
      </c>
      <c r="I978" s="401">
        <v>25</v>
      </c>
      <c r="J978" s="401">
        <v>71</v>
      </c>
      <c r="K978" s="401">
        <v>19</v>
      </c>
      <c r="L978" s="401">
        <v>14</v>
      </c>
      <c r="M978" s="401">
        <v>96</v>
      </c>
      <c r="N978" s="126">
        <v>21</v>
      </c>
      <c r="O978" s="126">
        <v>47</v>
      </c>
      <c r="P978" s="126">
        <v>15</v>
      </c>
      <c r="Q978" s="126" t="s">
        <v>107</v>
      </c>
      <c r="R978" s="126">
        <v>68</v>
      </c>
    </row>
    <row r="979" spans="1:18" x14ac:dyDescent="0.2">
      <c r="A979" s="584"/>
      <c r="B979" s="584"/>
      <c r="C979" t="s">
        <v>103</v>
      </c>
      <c r="D979" s="396" t="s">
        <v>107</v>
      </c>
      <c r="E979" s="401">
        <v>13</v>
      </c>
      <c r="F979" s="401">
        <v>12</v>
      </c>
      <c r="G979" s="401" t="s">
        <v>107</v>
      </c>
      <c r="H979" s="401">
        <v>15</v>
      </c>
      <c r="I979" s="401" t="s">
        <v>107</v>
      </c>
      <c r="J979" s="401">
        <v>18</v>
      </c>
      <c r="K979" s="401" t="s">
        <v>107</v>
      </c>
      <c r="L979" s="401" t="s">
        <v>107</v>
      </c>
      <c r="M979" s="401">
        <v>20</v>
      </c>
      <c r="N979" s="126" t="s">
        <v>107</v>
      </c>
      <c r="O979" s="126">
        <v>13</v>
      </c>
      <c r="P979" s="126" t="s">
        <v>107</v>
      </c>
      <c r="Q979" s="126">
        <v>11</v>
      </c>
      <c r="R979" s="126">
        <v>18</v>
      </c>
    </row>
    <row r="980" spans="1:18" x14ac:dyDescent="0.2">
      <c r="A980" s="584"/>
      <c r="B980" s="584"/>
      <c r="C980" t="s">
        <v>104</v>
      </c>
      <c r="D980" s="396">
        <v>28</v>
      </c>
      <c r="E980" s="401">
        <v>89</v>
      </c>
      <c r="F980" s="401">
        <v>50</v>
      </c>
      <c r="G980" s="401">
        <v>19</v>
      </c>
      <c r="H980" s="401">
        <v>117</v>
      </c>
      <c r="I980" s="401">
        <v>68</v>
      </c>
      <c r="J980" s="401">
        <v>180</v>
      </c>
      <c r="K980" s="401">
        <v>108</v>
      </c>
      <c r="L980" s="401">
        <v>67</v>
      </c>
      <c r="M980" s="401">
        <v>248</v>
      </c>
      <c r="N980" s="126">
        <v>60</v>
      </c>
      <c r="O980" s="126">
        <v>133</v>
      </c>
      <c r="P980" s="126">
        <v>79</v>
      </c>
      <c r="Q980" s="126">
        <v>59</v>
      </c>
      <c r="R980" s="126">
        <v>193</v>
      </c>
    </row>
    <row r="981" spans="1:18" x14ac:dyDescent="0.2">
      <c r="A981" s="584"/>
      <c r="B981" s="584"/>
      <c r="C981" t="s">
        <v>105</v>
      </c>
      <c r="D981" s="396" t="s">
        <v>107</v>
      </c>
      <c r="E981" s="401"/>
      <c r="F981" s="401"/>
      <c r="G981" s="401"/>
      <c r="H981" s="401" t="s">
        <v>107</v>
      </c>
      <c r="I981" s="401"/>
      <c r="J981" s="401" t="s">
        <v>107</v>
      </c>
      <c r="K981" s="401" t="s">
        <v>107</v>
      </c>
      <c r="L981" s="401"/>
      <c r="M981" s="401" t="s">
        <v>107</v>
      </c>
      <c r="N981" s="126" t="s">
        <v>107</v>
      </c>
      <c r="O981" s="126" t="s">
        <v>107</v>
      </c>
      <c r="P981" s="401"/>
      <c r="Q981" s="126" t="s">
        <v>107</v>
      </c>
      <c r="R981" s="126" t="s">
        <v>107</v>
      </c>
    </row>
    <row r="982" spans="1:18" x14ac:dyDescent="0.2">
      <c r="A982" s="584"/>
      <c r="B982" s="584"/>
      <c r="C982" t="s">
        <v>136</v>
      </c>
      <c r="D982" s="396">
        <v>18</v>
      </c>
      <c r="E982" s="401">
        <v>31</v>
      </c>
      <c r="F982" s="401">
        <v>16</v>
      </c>
      <c r="G982" s="401" t="s">
        <v>107</v>
      </c>
      <c r="H982" s="401">
        <v>49</v>
      </c>
      <c r="I982" s="401">
        <v>26</v>
      </c>
      <c r="J982" s="401">
        <v>50</v>
      </c>
      <c r="K982" s="401">
        <v>15</v>
      </c>
      <c r="L982" s="401" t="s">
        <v>107</v>
      </c>
      <c r="M982" s="401">
        <v>76</v>
      </c>
      <c r="N982" s="126">
        <v>26</v>
      </c>
      <c r="O982" s="126">
        <v>63</v>
      </c>
      <c r="P982" s="126">
        <v>13</v>
      </c>
      <c r="Q982" s="126" t="s">
        <v>107</v>
      </c>
      <c r="R982" s="126">
        <v>89</v>
      </c>
    </row>
    <row r="983" spans="1:18" x14ac:dyDescent="0.2">
      <c r="A983" s="584"/>
      <c r="B983" s="584"/>
      <c r="C983" t="s">
        <v>88</v>
      </c>
      <c r="D983" s="396" t="s">
        <v>107</v>
      </c>
      <c r="E983" s="401">
        <v>61</v>
      </c>
      <c r="F983" s="401">
        <v>53</v>
      </c>
      <c r="G983" s="401">
        <v>48</v>
      </c>
      <c r="H983" s="401">
        <v>67</v>
      </c>
      <c r="I983" s="401" t="s">
        <v>107</v>
      </c>
      <c r="J983" s="401">
        <v>65</v>
      </c>
      <c r="K983" s="401">
        <v>45</v>
      </c>
      <c r="L983" s="401">
        <v>30</v>
      </c>
      <c r="M983" s="401">
        <v>71</v>
      </c>
      <c r="N983" s="126" t="s">
        <v>107</v>
      </c>
      <c r="O983" s="126">
        <v>15</v>
      </c>
      <c r="P983" s="126">
        <v>22</v>
      </c>
      <c r="Q983" s="126">
        <v>18</v>
      </c>
      <c r="R983" s="126">
        <v>17</v>
      </c>
    </row>
    <row r="984" spans="1:18" x14ac:dyDescent="0.2">
      <c r="A984" s="584"/>
      <c r="B984" s="584"/>
      <c r="C984" t="s">
        <v>271</v>
      </c>
      <c r="D984" s="396">
        <v>442</v>
      </c>
      <c r="E984" s="401">
        <v>908</v>
      </c>
      <c r="F984" s="401">
        <v>380</v>
      </c>
      <c r="G984" s="401">
        <v>170</v>
      </c>
      <c r="H984" s="287">
        <v>1350</v>
      </c>
      <c r="I984" s="401">
        <v>436</v>
      </c>
      <c r="J984" s="287">
        <v>1037</v>
      </c>
      <c r="K984" s="401">
        <v>426</v>
      </c>
      <c r="L984" s="401">
        <v>202</v>
      </c>
      <c r="M984" s="287">
        <v>1473</v>
      </c>
      <c r="N984" s="126">
        <v>460</v>
      </c>
      <c r="O984" s="126">
        <v>843</v>
      </c>
      <c r="P984" s="126">
        <v>368</v>
      </c>
      <c r="Q984" s="126">
        <v>198</v>
      </c>
      <c r="R984" s="126">
        <v>1303</v>
      </c>
    </row>
    <row r="985" spans="1:18" x14ac:dyDescent="0.2">
      <c r="A985" s="584"/>
      <c r="B985" s="584" t="s">
        <v>272</v>
      </c>
      <c r="C985" t="s">
        <v>100</v>
      </c>
      <c r="D985" s="396">
        <v>18</v>
      </c>
      <c r="E985" s="401">
        <v>56</v>
      </c>
      <c r="F985" s="401">
        <v>20</v>
      </c>
      <c r="G985" s="401" t="s">
        <v>107</v>
      </c>
      <c r="H985" s="401">
        <v>74</v>
      </c>
      <c r="I985" s="401">
        <v>16</v>
      </c>
      <c r="J985" s="401">
        <v>61</v>
      </c>
      <c r="K985" s="401">
        <v>15</v>
      </c>
      <c r="L985" s="401" t="s">
        <v>107</v>
      </c>
      <c r="M985" s="401">
        <v>77</v>
      </c>
      <c r="N985" s="126">
        <v>17</v>
      </c>
      <c r="O985" s="126">
        <v>45</v>
      </c>
      <c r="P985" s="126">
        <v>10</v>
      </c>
      <c r="Q985" s="126" t="s">
        <v>107</v>
      </c>
      <c r="R985" s="126">
        <v>62</v>
      </c>
    </row>
    <row r="986" spans="1:18" x14ac:dyDescent="0.2">
      <c r="A986" s="584"/>
      <c r="B986" s="584"/>
      <c r="C986" t="s">
        <v>102</v>
      </c>
      <c r="D986" s="396"/>
      <c r="E986" s="401"/>
      <c r="F986" s="401"/>
      <c r="G986" s="401"/>
      <c r="H986" s="401"/>
      <c r="I986" s="401"/>
      <c r="J986" s="401" t="s">
        <v>107</v>
      </c>
      <c r="K986" s="401"/>
      <c r="L986" s="401"/>
      <c r="M986" s="401" t="s">
        <v>107</v>
      </c>
      <c r="N986" s="401"/>
      <c r="O986" s="126"/>
      <c r="P986" s="401"/>
      <c r="Q986" s="401"/>
      <c r="R986" s="126"/>
    </row>
    <row r="987" spans="1:18" x14ac:dyDescent="0.2">
      <c r="A987" s="584"/>
      <c r="B987" s="584"/>
      <c r="C987" t="s">
        <v>101</v>
      </c>
      <c r="D987" s="396" t="s">
        <v>107</v>
      </c>
      <c r="E987" s="401" t="s">
        <v>107</v>
      </c>
      <c r="F987" s="401" t="s">
        <v>107</v>
      </c>
      <c r="G987" s="401" t="s">
        <v>107</v>
      </c>
      <c r="H987" s="401" t="s">
        <v>107</v>
      </c>
      <c r="I987" s="401"/>
      <c r="J987" s="401" t="s">
        <v>107</v>
      </c>
      <c r="K987" s="401" t="s">
        <v>107</v>
      </c>
      <c r="L987" s="401" t="s">
        <v>107</v>
      </c>
      <c r="M987" s="401" t="s">
        <v>107</v>
      </c>
      <c r="N987" s="401"/>
      <c r="O987" s="126" t="s">
        <v>107</v>
      </c>
      <c r="P987" s="401"/>
      <c r="Q987" s="401"/>
      <c r="R987" s="126" t="s">
        <v>107</v>
      </c>
    </row>
    <row r="988" spans="1:18" x14ac:dyDescent="0.2">
      <c r="A988" s="584"/>
      <c r="B988" s="584"/>
      <c r="C988" t="s">
        <v>103</v>
      </c>
      <c r="D988" s="396"/>
      <c r="E988" s="401" t="s">
        <v>107</v>
      </c>
      <c r="F988" s="401"/>
      <c r="G988" s="401"/>
      <c r="H988" s="401" t="s">
        <v>107</v>
      </c>
      <c r="I988" s="401" t="s">
        <v>107</v>
      </c>
      <c r="J988" s="401"/>
      <c r="K988" s="401"/>
      <c r="L988" s="401"/>
      <c r="M988" s="401" t="s">
        <v>107</v>
      </c>
      <c r="N988" s="126" t="s">
        <v>107</v>
      </c>
      <c r="O988" s="126" t="s">
        <v>107</v>
      </c>
      <c r="P988" s="401"/>
      <c r="Q988" s="401"/>
      <c r="R988" s="126" t="s">
        <v>107</v>
      </c>
    </row>
    <row r="989" spans="1:18" x14ac:dyDescent="0.2">
      <c r="A989" s="584"/>
      <c r="B989" s="584"/>
      <c r="C989" t="s">
        <v>104</v>
      </c>
      <c r="D989" s="396" t="s">
        <v>107</v>
      </c>
      <c r="E989" s="401">
        <v>13</v>
      </c>
      <c r="F989" s="401" t="s">
        <v>107</v>
      </c>
      <c r="G989" s="401" t="s">
        <v>107</v>
      </c>
      <c r="H989" s="401">
        <v>16</v>
      </c>
      <c r="I989" s="401" t="s">
        <v>107</v>
      </c>
      <c r="J989" s="401">
        <v>12</v>
      </c>
      <c r="K989" s="401" t="s">
        <v>107</v>
      </c>
      <c r="L989" s="401" t="s">
        <v>107</v>
      </c>
      <c r="M989" s="401">
        <v>17</v>
      </c>
      <c r="N989" s="126" t="s">
        <v>107</v>
      </c>
      <c r="O989" s="126" t="s">
        <v>107</v>
      </c>
      <c r="P989" s="126" t="s">
        <v>107</v>
      </c>
      <c r="Q989" s="126" t="s">
        <v>107</v>
      </c>
      <c r="R989" s="126" t="s">
        <v>107</v>
      </c>
    </row>
    <row r="990" spans="1:18" x14ac:dyDescent="0.2">
      <c r="A990" s="584"/>
      <c r="B990" s="584"/>
      <c r="C990" t="s">
        <v>105</v>
      </c>
      <c r="D990" s="396"/>
      <c r="E990" s="401"/>
      <c r="F990" s="401"/>
      <c r="G990" s="401"/>
      <c r="H990" s="401"/>
      <c r="I990" s="401"/>
      <c r="J990" s="401"/>
      <c r="K990" s="401"/>
      <c r="L990" s="401"/>
      <c r="M990" s="401"/>
      <c r="N990" s="126"/>
      <c r="O990" s="126"/>
      <c r="P990" s="126"/>
      <c r="Q990" s="126"/>
      <c r="R990" s="126"/>
    </row>
    <row r="991" spans="1:18" x14ac:dyDescent="0.2">
      <c r="A991" s="584"/>
      <c r="B991" s="584"/>
      <c r="C991" t="s">
        <v>136</v>
      </c>
      <c r="D991" s="396" t="s">
        <v>107</v>
      </c>
      <c r="E991" s="401" t="s">
        <v>107</v>
      </c>
      <c r="F991" s="401" t="s">
        <v>107</v>
      </c>
      <c r="G991" s="401"/>
      <c r="H991" s="401" t="s">
        <v>107</v>
      </c>
      <c r="I991" s="401" t="s">
        <v>107</v>
      </c>
      <c r="J991" s="401" t="s">
        <v>107</v>
      </c>
      <c r="K991" s="401"/>
      <c r="L991" s="401"/>
      <c r="M991" s="401" t="s">
        <v>107</v>
      </c>
      <c r="N991" s="401"/>
      <c r="O991" s="126" t="s">
        <v>107</v>
      </c>
      <c r="P991" s="401"/>
      <c r="Q991" s="401"/>
      <c r="R991" s="126" t="s">
        <v>107</v>
      </c>
    </row>
    <row r="992" spans="1:18" x14ac:dyDescent="0.2">
      <c r="A992" s="584"/>
      <c r="B992" s="584"/>
      <c r="C992" t="s">
        <v>88</v>
      </c>
      <c r="D992" s="396" t="s">
        <v>107</v>
      </c>
      <c r="E992" s="401" t="s">
        <v>107</v>
      </c>
      <c r="F992" s="401">
        <v>13</v>
      </c>
      <c r="G992" s="401" t="s">
        <v>107</v>
      </c>
      <c r="H992" s="401" t="s">
        <v>107</v>
      </c>
      <c r="I992" s="401" t="s">
        <v>107</v>
      </c>
      <c r="J992" s="401" t="s">
        <v>107</v>
      </c>
      <c r="K992" s="401" t="s">
        <v>107</v>
      </c>
      <c r="L992" s="401" t="s">
        <v>107</v>
      </c>
      <c r="M992" s="401" t="s">
        <v>107</v>
      </c>
      <c r="N992" s="126" t="s">
        <v>107</v>
      </c>
      <c r="O992" s="126" t="s">
        <v>107</v>
      </c>
      <c r="P992" s="126" t="s">
        <v>107</v>
      </c>
      <c r="Q992" s="126" t="s">
        <v>107</v>
      </c>
      <c r="R992" s="126" t="s">
        <v>107</v>
      </c>
    </row>
    <row r="993" spans="1:19" x14ac:dyDescent="0.2">
      <c r="A993" s="584"/>
      <c r="B993" s="584"/>
      <c r="C993" t="s">
        <v>271</v>
      </c>
      <c r="D993" s="396">
        <v>25</v>
      </c>
      <c r="E993" s="401">
        <v>82</v>
      </c>
      <c r="F993" s="401">
        <v>40</v>
      </c>
      <c r="G993" s="401">
        <v>13</v>
      </c>
      <c r="H993" s="401">
        <v>107</v>
      </c>
      <c r="I993" s="401">
        <v>26</v>
      </c>
      <c r="J993" s="401">
        <v>90</v>
      </c>
      <c r="K993" s="401">
        <v>32</v>
      </c>
      <c r="L993" s="401">
        <v>13</v>
      </c>
      <c r="M993" s="401">
        <v>116</v>
      </c>
      <c r="N993" s="126">
        <v>20</v>
      </c>
      <c r="O993" s="126">
        <v>55</v>
      </c>
      <c r="P993" s="126">
        <v>20</v>
      </c>
      <c r="Q993" s="126" t="s">
        <v>107</v>
      </c>
      <c r="R993" s="126">
        <v>75</v>
      </c>
    </row>
    <row r="994" spans="1:19" x14ac:dyDescent="0.2">
      <c r="A994" s="584"/>
      <c r="B994" s="584" t="s">
        <v>273</v>
      </c>
      <c r="C994" t="s">
        <v>100</v>
      </c>
      <c r="D994" s="395"/>
      <c r="E994" s="400"/>
      <c r="F994" s="400"/>
      <c r="G994" s="400"/>
      <c r="H994" s="400"/>
      <c r="I994" s="401">
        <v>217</v>
      </c>
      <c r="J994" s="401">
        <v>366</v>
      </c>
      <c r="K994" s="401">
        <v>146</v>
      </c>
      <c r="L994" s="401">
        <v>41</v>
      </c>
      <c r="M994" s="401">
        <v>583</v>
      </c>
      <c r="N994" s="126">
        <v>170</v>
      </c>
      <c r="O994" s="126">
        <v>383</v>
      </c>
      <c r="P994" s="126">
        <v>126</v>
      </c>
      <c r="Q994" s="126">
        <v>43</v>
      </c>
      <c r="R994" s="126">
        <v>553</v>
      </c>
    </row>
    <row r="995" spans="1:19" x14ac:dyDescent="0.2">
      <c r="A995" s="584"/>
      <c r="B995" s="584"/>
      <c r="C995" t="s">
        <v>102</v>
      </c>
      <c r="D995" s="395"/>
      <c r="E995" s="400"/>
      <c r="F995" s="400"/>
      <c r="G995" s="400"/>
      <c r="H995" s="400"/>
      <c r="I995" s="401" t="s">
        <v>107</v>
      </c>
      <c r="J995" s="401">
        <v>11</v>
      </c>
      <c r="K995" s="401" t="s">
        <v>107</v>
      </c>
      <c r="L995" s="401" t="s">
        <v>107</v>
      </c>
      <c r="M995" s="401">
        <v>14</v>
      </c>
      <c r="N995" s="126" t="s">
        <v>107</v>
      </c>
      <c r="O995" s="126" t="s">
        <v>107</v>
      </c>
      <c r="P995" s="126" t="s">
        <v>107</v>
      </c>
      <c r="Q995" s="126"/>
      <c r="R995" s="126">
        <v>11</v>
      </c>
    </row>
    <row r="996" spans="1:19" x14ac:dyDescent="0.2">
      <c r="A996" s="584"/>
      <c r="B996" s="584"/>
      <c r="C996" t="s">
        <v>101</v>
      </c>
      <c r="D996" s="395"/>
      <c r="E996" s="400"/>
      <c r="F996" s="400"/>
      <c r="G996" s="400"/>
      <c r="H996" s="400"/>
      <c r="I996" s="401">
        <v>23</v>
      </c>
      <c r="J996" s="401">
        <v>31</v>
      </c>
      <c r="K996" s="401">
        <v>13</v>
      </c>
      <c r="L996" s="401" t="s">
        <v>107</v>
      </c>
      <c r="M996" s="401">
        <v>54</v>
      </c>
      <c r="N996" s="126">
        <v>10</v>
      </c>
      <c r="O996" s="126">
        <v>44</v>
      </c>
      <c r="P996" s="126" t="s">
        <v>107</v>
      </c>
      <c r="Q996" s="126" t="s">
        <v>107</v>
      </c>
      <c r="R996" s="126">
        <v>54</v>
      </c>
    </row>
    <row r="997" spans="1:19" x14ac:dyDescent="0.2">
      <c r="A997" s="584"/>
      <c r="B997" s="584"/>
      <c r="C997" t="s">
        <v>103</v>
      </c>
      <c r="D997" s="395"/>
      <c r="E997" s="400"/>
      <c r="F997" s="400"/>
      <c r="G997" s="400"/>
      <c r="H997" s="400"/>
      <c r="I997" s="401" t="s">
        <v>107</v>
      </c>
      <c r="J997" s="401" t="s">
        <v>107</v>
      </c>
      <c r="K997" s="401">
        <v>10</v>
      </c>
      <c r="L997" s="401" t="s">
        <v>107</v>
      </c>
      <c r="M997" s="401" t="s">
        <v>107</v>
      </c>
      <c r="N997" s="126" t="s">
        <v>107</v>
      </c>
      <c r="O997" s="126">
        <v>14</v>
      </c>
      <c r="P997" s="126" t="s">
        <v>107</v>
      </c>
      <c r="Q997" s="126" t="s">
        <v>107</v>
      </c>
      <c r="R997" s="126">
        <v>15</v>
      </c>
    </row>
    <row r="998" spans="1:19" x14ac:dyDescent="0.2">
      <c r="A998" s="584"/>
      <c r="B998" s="584"/>
      <c r="C998" t="s">
        <v>104</v>
      </c>
      <c r="D998" s="395"/>
      <c r="E998" s="400"/>
      <c r="F998" s="400"/>
      <c r="G998" s="400"/>
      <c r="H998" s="400"/>
      <c r="I998" s="401">
        <v>15</v>
      </c>
      <c r="J998" s="401">
        <v>42</v>
      </c>
      <c r="K998" s="401">
        <v>26</v>
      </c>
      <c r="L998" s="401">
        <v>12</v>
      </c>
      <c r="M998" s="401">
        <v>57</v>
      </c>
      <c r="N998" s="126">
        <v>35</v>
      </c>
      <c r="O998" s="126">
        <v>100</v>
      </c>
      <c r="P998" s="126">
        <v>51</v>
      </c>
      <c r="Q998" s="126">
        <v>32</v>
      </c>
      <c r="R998" s="126">
        <v>135</v>
      </c>
    </row>
    <row r="999" spans="1:19" x14ac:dyDescent="0.2">
      <c r="A999" s="584"/>
      <c r="B999" s="584"/>
      <c r="C999" t="s">
        <v>105</v>
      </c>
      <c r="D999" s="395"/>
      <c r="E999" s="400"/>
      <c r="F999" s="400"/>
      <c r="G999" s="400"/>
      <c r="H999" s="400"/>
      <c r="I999" s="401" t="s">
        <v>107</v>
      </c>
      <c r="J999" s="401"/>
      <c r="K999" s="401"/>
      <c r="L999" s="401"/>
      <c r="M999" s="401" t="s">
        <v>107</v>
      </c>
      <c r="N999" s="401"/>
      <c r="O999" s="126" t="s">
        <v>107</v>
      </c>
      <c r="P999" s="126" t="s">
        <v>107</v>
      </c>
      <c r="Q999" s="401"/>
      <c r="R999" s="126" t="s">
        <v>107</v>
      </c>
    </row>
    <row r="1000" spans="1:19" x14ac:dyDescent="0.2">
      <c r="A1000" s="584"/>
      <c r="B1000" s="584"/>
      <c r="C1000" t="s">
        <v>136</v>
      </c>
      <c r="D1000" s="395"/>
      <c r="E1000" s="400"/>
      <c r="F1000" s="400"/>
      <c r="G1000" s="400"/>
      <c r="H1000" s="400"/>
      <c r="I1000" s="401" t="s">
        <v>107</v>
      </c>
      <c r="J1000" s="401">
        <v>19</v>
      </c>
      <c r="K1000" s="401" t="s">
        <v>107</v>
      </c>
      <c r="L1000" s="401" t="s">
        <v>107</v>
      </c>
      <c r="M1000" s="401">
        <v>28</v>
      </c>
      <c r="N1000" s="126">
        <v>13</v>
      </c>
      <c r="O1000" s="126">
        <v>30</v>
      </c>
      <c r="P1000" s="126" t="s">
        <v>107</v>
      </c>
      <c r="Q1000" s="126" t="s">
        <v>107</v>
      </c>
      <c r="R1000" s="126">
        <v>43</v>
      </c>
    </row>
    <row r="1001" spans="1:19" x14ac:dyDescent="0.2">
      <c r="A1001" s="584"/>
      <c r="B1001" s="584"/>
      <c r="C1001" t="s">
        <v>88</v>
      </c>
      <c r="D1001" s="395"/>
      <c r="E1001" s="400"/>
      <c r="F1001" s="400"/>
      <c r="G1001" s="400"/>
      <c r="H1001" s="400"/>
      <c r="I1001" s="401" t="s">
        <v>107</v>
      </c>
      <c r="J1001" s="401">
        <v>31</v>
      </c>
      <c r="K1001" s="401">
        <v>21</v>
      </c>
      <c r="L1001" s="401">
        <v>11</v>
      </c>
      <c r="M1001" s="401">
        <v>34</v>
      </c>
      <c r="N1001" s="126" t="s">
        <v>107</v>
      </c>
      <c r="O1001" s="126">
        <v>25</v>
      </c>
      <c r="P1001" s="126">
        <v>23</v>
      </c>
      <c r="Q1001" s="126">
        <v>11</v>
      </c>
      <c r="R1001" s="126">
        <v>26</v>
      </c>
    </row>
    <row r="1002" spans="1:19" x14ac:dyDescent="0.2">
      <c r="A1002" s="584"/>
      <c r="B1002" s="584"/>
      <c r="C1002" t="s">
        <v>271</v>
      </c>
      <c r="D1002" s="395"/>
      <c r="E1002" s="400"/>
      <c r="F1002" s="400"/>
      <c r="G1002" s="400"/>
      <c r="H1002" s="400"/>
      <c r="I1002" s="401">
        <v>273</v>
      </c>
      <c r="J1002" s="401">
        <v>508</v>
      </c>
      <c r="K1002" s="401">
        <v>228</v>
      </c>
      <c r="L1002" s="401">
        <v>71</v>
      </c>
      <c r="M1002" s="401">
        <v>781</v>
      </c>
      <c r="N1002" s="126">
        <v>234</v>
      </c>
      <c r="O1002" s="126">
        <v>604</v>
      </c>
      <c r="P1002" s="126">
        <v>230</v>
      </c>
      <c r="Q1002" s="126">
        <v>95</v>
      </c>
      <c r="R1002" s="126">
        <v>838</v>
      </c>
    </row>
    <row r="1003" spans="1:19" x14ac:dyDescent="0.2">
      <c r="A1003" s="584"/>
      <c r="B1003" s="584" t="s">
        <v>274</v>
      </c>
      <c r="C1003" t="s">
        <v>100</v>
      </c>
      <c r="D1003" s="395"/>
      <c r="E1003" s="400"/>
      <c r="F1003" s="400"/>
      <c r="G1003" s="400"/>
      <c r="H1003" s="400"/>
      <c r="I1003" s="287">
        <v>16660</v>
      </c>
      <c r="J1003" s="287">
        <v>4052</v>
      </c>
      <c r="K1003" s="287">
        <v>1437</v>
      </c>
      <c r="L1003" s="287">
        <v>1386</v>
      </c>
      <c r="M1003" s="402">
        <v>12616</v>
      </c>
      <c r="N1003" s="126">
        <v>19392</v>
      </c>
      <c r="O1003" s="126">
        <v>5450</v>
      </c>
      <c r="P1003" s="126">
        <v>1980</v>
      </c>
      <c r="Q1003" s="126">
        <v>2016</v>
      </c>
      <c r="R1003" s="126">
        <v>15600</v>
      </c>
      <c r="S1003" s="54"/>
    </row>
    <row r="1004" spans="1:19" x14ac:dyDescent="0.2">
      <c r="A1004" s="584"/>
      <c r="B1004" s="584"/>
      <c r="C1004" t="s">
        <v>102</v>
      </c>
      <c r="D1004" s="395"/>
      <c r="E1004" s="400"/>
      <c r="F1004" s="400"/>
      <c r="G1004" s="400"/>
      <c r="H1004" s="400"/>
      <c r="I1004" s="401">
        <v>271</v>
      </c>
      <c r="J1004" s="401">
        <v>79</v>
      </c>
      <c r="K1004" s="401">
        <v>25</v>
      </c>
      <c r="L1004" s="401">
        <v>24</v>
      </c>
      <c r="M1004" s="402">
        <v>246</v>
      </c>
      <c r="N1004" s="126">
        <v>304</v>
      </c>
      <c r="O1004" s="126">
        <v>109</v>
      </c>
      <c r="P1004" s="126">
        <v>35</v>
      </c>
      <c r="Q1004" s="126">
        <v>29</v>
      </c>
      <c r="R1004" s="126">
        <v>300</v>
      </c>
      <c r="S1004" s="54"/>
    </row>
    <row r="1005" spans="1:19" x14ac:dyDescent="0.2">
      <c r="A1005" s="584"/>
      <c r="B1005" s="584"/>
      <c r="C1005" t="s">
        <v>101</v>
      </c>
      <c r="D1005" s="395"/>
      <c r="E1005" s="400"/>
      <c r="F1005" s="400"/>
      <c r="G1005" s="400"/>
      <c r="H1005" s="400"/>
      <c r="I1005" s="287">
        <v>1093</v>
      </c>
      <c r="J1005" s="401">
        <v>256</v>
      </c>
      <c r="K1005" s="401">
        <v>86</v>
      </c>
      <c r="L1005" s="401">
        <v>35</v>
      </c>
      <c r="M1005" s="402">
        <v>860</v>
      </c>
      <c r="N1005" s="126">
        <v>1354</v>
      </c>
      <c r="O1005" s="126">
        <v>382</v>
      </c>
      <c r="P1005" s="126">
        <v>122</v>
      </c>
      <c r="Q1005" s="126">
        <v>52</v>
      </c>
      <c r="R1005" s="126">
        <v>1136</v>
      </c>
      <c r="S1005" s="54"/>
    </row>
    <row r="1006" spans="1:19" x14ac:dyDescent="0.2">
      <c r="A1006" s="584"/>
      <c r="B1006" s="584"/>
      <c r="C1006" t="s">
        <v>103</v>
      </c>
      <c r="D1006" s="395"/>
      <c r="E1006" s="400"/>
      <c r="F1006" s="400"/>
      <c r="G1006" s="400"/>
      <c r="H1006" s="400"/>
      <c r="I1006" s="401">
        <v>398</v>
      </c>
      <c r="J1006" s="401">
        <v>68</v>
      </c>
      <c r="K1006" s="401">
        <v>11</v>
      </c>
      <c r="L1006" s="401">
        <v>10</v>
      </c>
      <c r="M1006" s="402">
        <v>382</v>
      </c>
      <c r="N1006" s="126">
        <v>501</v>
      </c>
      <c r="O1006" s="126">
        <v>96</v>
      </c>
      <c r="P1006" s="126">
        <v>21</v>
      </c>
      <c r="Q1006" s="126">
        <v>21</v>
      </c>
      <c r="R1006" s="126">
        <v>494</v>
      </c>
      <c r="S1006" s="54"/>
    </row>
    <row r="1007" spans="1:19" x14ac:dyDescent="0.2">
      <c r="A1007" s="584"/>
      <c r="B1007" s="584"/>
      <c r="C1007" t="s">
        <v>104</v>
      </c>
      <c r="D1007" s="395"/>
      <c r="E1007" s="400"/>
      <c r="F1007" s="400"/>
      <c r="G1007" s="400"/>
      <c r="H1007" s="400"/>
      <c r="I1007" s="287">
        <v>1346</v>
      </c>
      <c r="J1007" s="401">
        <v>558</v>
      </c>
      <c r="K1007" s="401">
        <v>219</v>
      </c>
      <c r="L1007" s="401">
        <v>216</v>
      </c>
      <c r="M1007" s="402">
        <v>1240</v>
      </c>
      <c r="N1007" s="126">
        <v>1534</v>
      </c>
      <c r="O1007" s="126">
        <v>831</v>
      </c>
      <c r="P1007" s="126">
        <v>359</v>
      </c>
      <c r="Q1007" s="126">
        <v>368</v>
      </c>
      <c r="R1007" s="126">
        <v>1632</v>
      </c>
      <c r="S1007" s="54"/>
    </row>
    <row r="1008" spans="1:19" x14ac:dyDescent="0.2">
      <c r="A1008" s="584"/>
      <c r="B1008" s="584"/>
      <c r="C1008" t="s">
        <v>105</v>
      </c>
      <c r="D1008" s="395"/>
      <c r="E1008" s="400"/>
      <c r="F1008" s="400"/>
      <c r="G1008" s="400"/>
      <c r="H1008" s="400"/>
      <c r="I1008" s="401">
        <v>51</v>
      </c>
      <c r="J1008" s="401" t="s">
        <v>107</v>
      </c>
      <c r="K1008" s="401" t="s">
        <v>107</v>
      </c>
      <c r="L1008" s="401" t="s">
        <v>107</v>
      </c>
      <c r="M1008" s="402">
        <v>39</v>
      </c>
      <c r="N1008" s="126">
        <v>61</v>
      </c>
      <c r="O1008" s="126">
        <v>10</v>
      </c>
      <c r="P1008" s="126" t="s">
        <v>107</v>
      </c>
      <c r="Q1008" s="126" t="s">
        <v>107</v>
      </c>
      <c r="R1008" s="126">
        <v>52</v>
      </c>
      <c r="S1008" s="54"/>
    </row>
    <row r="1009" spans="1:19" x14ac:dyDescent="0.2">
      <c r="A1009" s="584"/>
      <c r="B1009" s="584"/>
      <c r="C1009" t="s">
        <v>136</v>
      </c>
      <c r="D1009" s="395"/>
      <c r="E1009" s="400"/>
      <c r="F1009" s="400"/>
      <c r="G1009" s="400"/>
      <c r="H1009" s="400"/>
      <c r="I1009" s="287">
        <v>1435</v>
      </c>
      <c r="J1009" s="401">
        <v>319</v>
      </c>
      <c r="K1009" s="401">
        <v>92</v>
      </c>
      <c r="L1009" s="401">
        <v>109</v>
      </c>
      <c r="M1009" s="402">
        <v>1247</v>
      </c>
      <c r="N1009" s="126">
        <v>2123</v>
      </c>
      <c r="O1009" s="126">
        <v>450</v>
      </c>
      <c r="P1009" s="126">
        <v>131</v>
      </c>
      <c r="Q1009" s="126">
        <v>129</v>
      </c>
      <c r="R1009" s="126">
        <v>1883</v>
      </c>
      <c r="S1009" s="54"/>
    </row>
    <row r="1010" spans="1:19" x14ac:dyDescent="0.2">
      <c r="A1010" s="584"/>
      <c r="B1010" s="584"/>
      <c r="C1010" t="s">
        <v>88</v>
      </c>
      <c r="D1010" s="395"/>
      <c r="E1010" s="400"/>
      <c r="F1010" s="400"/>
      <c r="G1010" s="400"/>
      <c r="H1010" s="400"/>
      <c r="I1010" s="287">
        <v>31742</v>
      </c>
      <c r="J1010" s="287">
        <v>16175</v>
      </c>
      <c r="K1010" s="287">
        <v>9798</v>
      </c>
      <c r="L1010" s="287">
        <v>15203</v>
      </c>
      <c r="M1010" s="402">
        <v>37542</v>
      </c>
      <c r="N1010" s="126">
        <v>29986</v>
      </c>
      <c r="O1010" s="126">
        <v>14763</v>
      </c>
      <c r="P1010" s="126">
        <v>9289</v>
      </c>
      <c r="Q1010" s="126">
        <v>14662</v>
      </c>
      <c r="R1010" s="126">
        <v>34783</v>
      </c>
      <c r="S1010" s="54"/>
    </row>
    <row r="1011" spans="1:19" x14ac:dyDescent="0.2">
      <c r="A1011" s="584"/>
      <c r="B1011" s="584"/>
      <c r="C1011" t="s">
        <v>271</v>
      </c>
      <c r="D1011" s="395"/>
      <c r="E1011" s="400"/>
      <c r="F1011" s="400"/>
      <c r="G1011" s="400"/>
      <c r="H1011" s="400"/>
      <c r="I1011" s="287">
        <v>52996</v>
      </c>
      <c r="J1011" s="287">
        <v>21514</v>
      </c>
      <c r="K1011" s="287">
        <v>11673</v>
      </c>
      <c r="L1011" s="287">
        <v>16984</v>
      </c>
      <c r="M1011" s="402">
        <v>54172</v>
      </c>
      <c r="N1011" s="126">
        <v>55255</v>
      </c>
      <c r="O1011" s="126">
        <v>22091</v>
      </c>
      <c r="P1011" s="126">
        <v>11946</v>
      </c>
      <c r="Q1011" s="126">
        <v>17278</v>
      </c>
      <c r="R1011" s="126">
        <v>55880</v>
      </c>
      <c r="S1011" s="54"/>
    </row>
    <row r="1012" spans="1:19" x14ac:dyDescent="0.2">
      <c r="A1012" s="584" t="s">
        <v>36</v>
      </c>
      <c r="B1012" s="584" t="s">
        <v>270</v>
      </c>
      <c r="C1012" t="s">
        <v>100</v>
      </c>
      <c r="D1012" s="396">
        <v>628</v>
      </c>
      <c r="E1012" s="287">
        <v>1378</v>
      </c>
      <c r="F1012" s="401">
        <v>554</v>
      </c>
      <c r="G1012" s="401">
        <v>331</v>
      </c>
      <c r="H1012" s="287">
        <v>2006</v>
      </c>
      <c r="I1012" s="401">
        <v>576</v>
      </c>
      <c r="J1012" s="287">
        <v>1472</v>
      </c>
      <c r="K1012" s="401">
        <v>606</v>
      </c>
      <c r="L1012" s="401">
        <v>353</v>
      </c>
      <c r="M1012" s="287">
        <v>2048</v>
      </c>
      <c r="N1012" s="126">
        <v>562</v>
      </c>
      <c r="O1012" s="126">
        <v>1245</v>
      </c>
      <c r="P1012" s="126">
        <v>538</v>
      </c>
      <c r="Q1012" s="126">
        <v>301</v>
      </c>
      <c r="R1012" s="126">
        <v>1807</v>
      </c>
    </row>
    <row r="1013" spans="1:19" x14ac:dyDescent="0.2">
      <c r="A1013" s="584"/>
      <c r="B1013" s="584"/>
      <c r="C1013" t="s">
        <v>102</v>
      </c>
      <c r="D1013" s="396">
        <v>92</v>
      </c>
      <c r="E1013" s="401">
        <v>209</v>
      </c>
      <c r="F1013" s="401">
        <v>100</v>
      </c>
      <c r="G1013" s="401">
        <v>57</v>
      </c>
      <c r="H1013" s="401">
        <v>301</v>
      </c>
      <c r="I1013" s="401">
        <v>83</v>
      </c>
      <c r="J1013" s="401">
        <v>234</v>
      </c>
      <c r="K1013" s="401">
        <v>110</v>
      </c>
      <c r="L1013" s="401">
        <v>58</v>
      </c>
      <c r="M1013" s="401">
        <v>317</v>
      </c>
      <c r="N1013" s="126">
        <v>94</v>
      </c>
      <c r="O1013" s="126">
        <v>220</v>
      </c>
      <c r="P1013" s="126">
        <v>99</v>
      </c>
      <c r="Q1013" s="126">
        <v>69</v>
      </c>
      <c r="R1013" s="126">
        <v>314</v>
      </c>
    </row>
    <row r="1014" spans="1:19" x14ac:dyDescent="0.2">
      <c r="A1014" s="584"/>
      <c r="B1014" s="584"/>
      <c r="C1014" t="s">
        <v>101</v>
      </c>
      <c r="D1014" s="396">
        <v>175</v>
      </c>
      <c r="E1014" s="401">
        <v>295</v>
      </c>
      <c r="F1014" s="401">
        <v>80</v>
      </c>
      <c r="G1014" s="401">
        <v>26</v>
      </c>
      <c r="H1014" s="401">
        <v>470</v>
      </c>
      <c r="I1014" s="401">
        <v>182</v>
      </c>
      <c r="J1014" s="401">
        <v>309</v>
      </c>
      <c r="K1014" s="401">
        <v>90</v>
      </c>
      <c r="L1014" s="401">
        <v>26</v>
      </c>
      <c r="M1014" s="401">
        <v>491</v>
      </c>
      <c r="N1014" s="126">
        <v>213</v>
      </c>
      <c r="O1014" s="126">
        <v>342</v>
      </c>
      <c r="P1014" s="126">
        <v>68</v>
      </c>
      <c r="Q1014" s="126">
        <v>39</v>
      </c>
      <c r="R1014" s="126">
        <v>555</v>
      </c>
    </row>
    <row r="1015" spans="1:19" x14ac:dyDescent="0.2">
      <c r="A1015" s="584"/>
      <c r="B1015" s="584"/>
      <c r="C1015" t="s">
        <v>103</v>
      </c>
      <c r="D1015" s="396">
        <v>20</v>
      </c>
      <c r="E1015" s="401">
        <v>30</v>
      </c>
      <c r="F1015" s="401">
        <v>18</v>
      </c>
      <c r="G1015" s="401" t="s">
        <v>107</v>
      </c>
      <c r="H1015" s="401">
        <v>50</v>
      </c>
      <c r="I1015" s="401">
        <v>17</v>
      </c>
      <c r="J1015" s="401">
        <v>46</v>
      </c>
      <c r="K1015" s="401">
        <v>19</v>
      </c>
      <c r="L1015" s="401" t="s">
        <v>107</v>
      </c>
      <c r="M1015" s="401">
        <v>63</v>
      </c>
      <c r="N1015" s="126">
        <v>21</v>
      </c>
      <c r="O1015" s="126">
        <v>46</v>
      </c>
      <c r="P1015" s="126">
        <v>22</v>
      </c>
      <c r="Q1015" s="126" t="s">
        <v>107</v>
      </c>
      <c r="R1015" s="126">
        <v>67</v>
      </c>
    </row>
    <row r="1016" spans="1:19" x14ac:dyDescent="0.2">
      <c r="A1016" s="584"/>
      <c r="B1016" s="584"/>
      <c r="C1016" t="s">
        <v>104</v>
      </c>
      <c r="D1016" s="396" t="s">
        <v>107</v>
      </c>
      <c r="E1016" s="401">
        <v>40</v>
      </c>
      <c r="F1016" s="401">
        <v>17</v>
      </c>
      <c r="G1016" s="401">
        <v>12</v>
      </c>
      <c r="H1016" s="401">
        <v>49</v>
      </c>
      <c r="I1016" s="401">
        <v>20</v>
      </c>
      <c r="J1016" s="401">
        <v>22</v>
      </c>
      <c r="K1016" s="401">
        <v>15</v>
      </c>
      <c r="L1016" s="401">
        <v>16</v>
      </c>
      <c r="M1016" s="401">
        <v>42</v>
      </c>
      <c r="N1016" s="126">
        <v>24</v>
      </c>
      <c r="O1016" s="126">
        <v>59</v>
      </c>
      <c r="P1016" s="126">
        <v>16</v>
      </c>
      <c r="Q1016" s="126">
        <v>17</v>
      </c>
      <c r="R1016" s="126">
        <v>83</v>
      </c>
    </row>
    <row r="1017" spans="1:19" x14ac:dyDescent="0.2">
      <c r="A1017" s="584"/>
      <c r="B1017" s="584"/>
      <c r="C1017" t="s">
        <v>105</v>
      </c>
      <c r="D1017" s="396"/>
      <c r="E1017" s="401" t="s">
        <v>107</v>
      </c>
      <c r="F1017" s="401" t="s">
        <v>107</v>
      </c>
      <c r="G1017" s="401" t="s">
        <v>107</v>
      </c>
      <c r="H1017" s="401" t="s">
        <v>107</v>
      </c>
      <c r="I1017" s="401" t="s">
        <v>107</v>
      </c>
      <c r="J1017" s="401" t="s">
        <v>107</v>
      </c>
      <c r="K1017" s="401" t="s">
        <v>107</v>
      </c>
      <c r="L1017" s="401"/>
      <c r="M1017" s="401" t="s">
        <v>107</v>
      </c>
      <c r="N1017" s="401"/>
      <c r="O1017" s="126" t="s">
        <v>107</v>
      </c>
      <c r="P1017" s="401"/>
      <c r="Q1017" s="126" t="s">
        <v>107</v>
      </c>
      <c r="R1017" s="126" t="s">
        <v>107</v>
      </c>
    </row>
    <row r="1018" spans="1:19" x14ac:dyDescent="0.2">
      <c r="A1018" s="584"/>
      <c r="B1018" s="584"/>
      <c r="C1018" t="s">
        <v>136</v>
      </c>
      <c r="D1018" s="396">
        <v>47</v>
      </c>
      <c r="E1018" s="401">
        <v>83</v>
      </c>
      <c r="F1018" s="401">
        <v>22</v>
      </c>
      <c r="G1018" s="401" t="s">
        <v>107</v>
      </c>
      <c r="H1018" s="401">
        <v>130</v>
      </c>
      <c r="I1018" s="401">
        <v>47</v>
      </c>
      <c r="J1018" s="401">
        <v>116</v>
      </c>
      <c r="K1018" s="401">
        <v>33</v>
      </c>
      <c r="L1018" s="401">
        <v>12</v>
      </c>
      <c r="M1018" s="401">
        <v>163</v>
      </c>
      <c r="N1018" s="126">
        <v>63</v>
      </c>
      <c r="O1018" s="126">
        <v>121</v>
      </c>
      <c r="P1018" s="126">
        <v>35</v>
      </c>
      <c r="Q1018" s="126">
        <v>11</v>
      </c>
      <c r="R1018" s="126">
        <v>184</v>
      </c>
    </row>
    <row r="1019" spans="1:19" x14ac:dyDescent="0.2">
      <c r="A1019" s="584"/>
      <c r="B1019" s="584"/>
      <c r="C1019" t="s">
        <v>88</v>
      </c>
      <c r="D1019" s="396">
        <v>62</v>
      </c>
      <c r="E1019" s="401">
        <v>216</v>
      </c>
      <c r="F1019" s="401">
        <v>126</v>
      </c>
      <c r="G1019" s="401">
        <v>87</v>
      </c>
      <c r="H1019" s="401">
        <v>278</v>
      </c>
      <c r="I1019" s="401">
        <v>61</v>
      </c>
      <c r="J1019" s="401">
        <v>198</v>
      </c>
      <c r="K1019" s="401">
        <v>197</v>
      </c>
      <c r="L1019" s="401">
        <v>100</v>
      </c>
      <c r="M1019" s="401">
        <v>259</v>
      </c>
      <c r="N1019" s="126">
        <v>56</v>
      </c>
      <c r="O1019" s="126">
        <v>129</v>
      </c>
      <c r="P1019" s="126">
        <v>110</v>
      </c>
      <c r="Q1019" s="126">
        <v>84</v>
      </c>
      <c r="R1019" s="126">
        <v>185</v>
      </c>
    </row>
    <row r="1020" spans="1:19" x14ac:dyDescent="0.2">
      <c r="A1020" s="584"/>
      <c r="B1020" s="584"/>
      <c r="C1020" t="s">
        <v>271</v>
      </c>
      <c r="D1020" s="151">
        <v>1033</v>
      </c>
      <c r="E1020" s="287">
        <v>2254</v>
      </c>
      <c r="F1020" s="401">
        <v>918</v>
      </c>
      <c r="G1020" s="401">
        <v>531</v>
      </c>
      <c r="H1020" s="287">
        <v>3287</v>
      </c>
      <c r="I1020" s="401">
        <v>987</v>
      </c>
      <c r="J1020" s="287">
        <v>2400</v>
      </c>
      <c r="K1020" s="287">
        <v>1072</v>
      </c>
      <c r="L1020" s="401">
        <v>571</v>
      </c>
      <c r="M1020" s="287">
        <v>3387</v>
      </c>
      <c r="N1020" s="126">
        <v>1033</v>
      </c>
      <c r="O1020" s="126">
        <v>2168</v>
      </c>
      <c r="P1020" s="126">
        <v>888</v>
      </c>
      <c r="Q1020" s="126">
        <v>530</v>
      </c>
      <c r="R1020" s="126">
        <v>3201</v>
      </c>
    </row>
    <row r="1021" spans="1:19" x14ac:dyDescent="0.2">
      <c r="A1021" s="584"/>
      <c r="B1021" s="584" t="s">
        <v>272</v>
      </c>
      <c r="C1021" t="s">
        <v>100</v>
      </c>
      <c r="D1021" s="396">
        <v>22</v>
      </c>
      <c r="E1021" s="401">
        <v>73</v>
      </c>
      <c r="F1021" s="401">
        <v>23</v>
      </c>
      <c r="G1021" s="401">
        <v>21</v>
      </c>
      <c r="H1021" s="401">
        <v>95</v>
      </c>
      <c r="I1021" s="401">
        <v>22</v>
      </c>
      <c r="J1021" s="401">
        <v>86</v>
      </c>
      <c r="K1021" s="401">
        <v>48</v>
      </c>
      <c r="L1021" s="401">
        <v>30</v>
      </c>
      <c r="M1021" s="401">
        <v>108</v>
      </c>
      <c r="N1021" s="126">
        <v>13</v>
      </c>
      <c r="O1021" s="126">
        <v>60</v>
      </c>
      <c r="P1021" s="126">
        <v>24</v>
      </c>
      <c r="Q1021" s="126">
        <v>21</v>
      </c>
      <c r="R1021" s="126">
        <v>73</v>
      </c>
    </row>
    <row r="1022" spans="1:19" x14ac:dyDescent="0.2">
      <c r="A1022" s="584"/>
      <c r="B1022" s="584"/>
      <c r="C1022" t="s">
        <v>102</v>
      </c>
      <c r="D1022" s="396" t="s">
        <v>107</v>
      </c>
      <c r="E1022" s="401" t="s">
        <v>107</v>
      </c>
      <c r="F1022" s="401" t="s">
        <v>107</v>
      </c>
      <c r="G1022" s="401" t="s">
        <v>107</v>
      </c>
      <c r="H1022" s="401" t="s">
        <v>107</v>
      </c>
      <c r="I1022" s="401">
        <v>12</v>
      </c>
      <c r="J1022" s="401" t="s">
        <v>107</v>
      </c>
      <c r="K1022" s="401" t="s">
        <v>107</v>
      </c>
      <c r="L1022" s="401" t="s">
        <v>107</v>
      </c>
      <c r="M1022" s="401">
        <v>21</v>
      </c>
      <c r="N1022" s="126">
        <v>20</v>
      </c>
      <c r="O1022" s="126">
        <v>13</v>
      </c>
      <c r="P1022" s="126" t="s">
        <v>107</v>
      </c>
      <c r="Q1022" s="126" t="s">
        <v>107</v>
      </c>
      <c r="R1022" s="126">
        <v>33</v>
      </c>
    </row>
    <row r="1023" spans="1:19" x14ac:dyDescent="0.2">
      <c r="A1023" s="584"/>
      <c r="B1023" s="584"/>
      <c r="C1023" t="s">
        <v>101</v>
      </c>
      <c r="D1023" s="396" t="s">
        <v>107</v>
      </c>
      <c r="E1023" s="401">
        <v>16</v>
      </c>
      <c r="F1023" s="401" t="s">
        <v>107</v>
      </c>
      <c r="G1023" s="401" t="s">
        <v>107</v>
      </c>
      <c r="H1023" s="401">
        <v>21</v>
      </c>
      <c r="I1023" s="401" t="s">
        <v>107</v>
      </c>
      <c r="J1023" s="401">
        <v>23</v>
      </c>
      <c r="K1023" s="401" t="s">
        <v>107</v>
      </c>
      <c r="L1023" s="401" t="s">
        <v>107</v>
      </c>
      <c r="M1023" s="401">
        <v>30</v>
      </c>
      <c r="N1023" s="126" t="s">
        <v>107</v>
      </c>
      <c r="O1023" s="126">
        <v>22</v>
      </c>
      <c r="P1023" s="126" t="s">
        <v>107</v>
      </c>
      <c r="Q1023" s="126" t="s">
        <v>107</v>
      </c>
      <c r="R1023" s="126">
        <v>30</v>
      </c>
    </row>
    <row r="1024" spans="1:19" x14ac:dyDescent="0.2">
      <c r="A1024" s="584"/>
      <c r="B1024" s="584"/>
      <c r="C1024" t="s">
        <v>103</v>
      </c>
      <c r="D1024" s="396" t="s">
        <v>107</v>
      </c>
      <c r="E1024" s="401" t="s">
        <v>107</v>
      </c>
      <c r="F1024" s="401"/>
      <c r="G1024" s="401" t="s">
        <v>107</v>
      </c>
      <c r="H1024" s="401" t="s">
        <v>107</v>
      </c>
      <c r="I1024" s="401">
        <v>14</v>
      </c>
      <c r="J1024" s="401" t="s">
        <v>107</v>
      </c>
      <c r="K1024" s="401" t="s">
        <v>107</v>
      </c>
      <c r="L1024" s="401" t="s">
        <v>107</v>
      </c>
      <c r="M1024" s="401">
        <v>22</v>
      </c>
      <c r="N1024" s="126" t="s">
        <v>107</v>
      </c>
      <c r="O1024" s="126" t="s">
        <v>107</v>
      </c>
      <c r="P1024" s="126" t="s">
        <v>107</v>
      </c>
      <c r="Q1024" s="401"/>
      <c r="R1024" s="126">
        <v>17</v>
      </c>
    </row>
    <row r="1025" spans="1:19" x14ac:dyDescent="0.2">
      <c r="A1025" s="584"/>
      <c r="B1025" s="584"/>
      <c r="C1025" t="s">
        <v>104</v>
      </c>
      <c r="D1025" s="396"/>
      <c r="E1025" s="401" t="s">
        <v>107</v>
      </c>
      <c r="F1025" s="401"/>
      <c r="G1025" s="401" t="s">
        <v>107</v>
      </c>
      <c r="H1025" s="401" t="s">
        <v>107</v>
      </c>
      <c r="I1025" s="401"/>
      <c r="J1025" s="401"/>
      <c r="K1025" s="401"/>
      <c r="L1025" s="401"/>
      <c r="M1025" s="401"/>
      <c r="N1025" s="401"/>
      <c r="O1025" s="126" t="s">
        <v>107</v>
      </c>
      <c r="P1025" s="401"/>
      <c r="Q1025" s="401"/>
      <c r="R1025" s="126" t="s">
        <v>107</v>
      </c>
    </row>
    <row r="1026" spans="1:19" x14ac:dyDescent="0.2">
      <c r="A1026" s="584"/>
      <c r="B1026" s="584"/>
      <c r="C1026" t="s">
        <v>105</v>
      </c>
      <c r="D1026" s="396"/>
      <c r="E1026" s="401"/>
      <c r="F1026" s="401"/>
      <c r="G1026" s="401"/>
      <c r="H1026" s="401"/>
      <c r="I1026" s="401"/>
      <c r="J1026" s="401"/>
      <c r="K1026" s="401"/>
      <c r="L1026" s="401" t="s">
        <v>107</v>
      </c>
      <c r="M1026" s="401"/>
      <c r="N1026" s="401"/>
      <c r="O1026" s="126" t="s">
        <v>107</v>
      </c>
      <c r="P1026" s="401"/>
      <c r="Q1026" s="401"/>
      <c r="R1026" s="126" t="s">
        <v>107</v>
      </c>
    </row>
    <row r="1027" spans="1:19" x14ac:dyDescent="0.2">
      <c r="A1027" s="584"/>
      <c r="B1027" s="584"/>
      <c r="C1027" t="s">
        <v>136</v>
      </c>
      <c r="D1027" s="396" t="s">
        <v>107</v>
      </c>
      <c r="E1027" s="401" t="s">
        <v>107</v>
      </c>
      <c r="F1027" s="401" t="s">
        <v>107</v>
      </c>
      <c r="G1027" s="401" t="s">
        <v>107</v>
      </c>
      <c r="H1027" s="401" t="s">
        <v>107</v>
      </c>
      <c r="I1027" s="401" t="s">
        <v>107</v>
      </c>
      <c r="J1027" s="401" t="s">
        <v>107</v>
      </c>
      <c r="K1027" s="401"/>
      <c r="L1027" s="401"/>
      <c r="M1027" s="401" t="s">
        <v>107</v>
      </c>
      <c r="N1027" s="126">
        <v>12</v>
      </c>
      <c r="O1027" s="126" t="s">
        <v>107</v>
      </c>
      <c r="P1027" s="126" t="s">
        <v>107</v>
      </c>
      <c r="Q1027" s="401"/>
      <c r="R1027" s="126">
        <v>18</v>
      </c>
    </row>
    <row r="1028" spans="1:19" x14ac:dyDescent="0.2">
      <c r="A1028" s="584"/>
      <c r="B1028" s="584"/>
      <c r="C1028" t="s">
        <v>88</v>
      </c>
      <c r="D1028" s="396">
        <v>13</v>
      </c>
      <c r="E1028" s="401">
        <v>19</v>
      </c>
      <c r="F1028" s="401">
        <v>12</v>
      </c>
      <c r="G1028" s="401" t="s">
        <v>107</v>
      </c>
      <c r="H1028" s="401">
        <v>32</v>
      </c>
      <c r="I1028" s="401">
        <v>21</v>
      </c>
      <c r="J1028" s="401">
        <v>23</v>
      </c>
      <c r="K1028" s="401" t="s">
        <v>107</v>
      </c>
      <c r="L1028" s="401">
        <v>11</v>
      </c>
      <c r="M1028" s="401">
        <v>44</v>
      </c>
      <c r="N1028" s="126">
        <v>17</v>
      </c>
      <c r="O1028" s="126">
        <v>18</v>
      </c>
      <c r="P1028" s="126" t="s">
        <v>107</v>
      </c>
      <c r="Q1028" s="126" t="s">
        <v>107</v>
      </c>
      <c r="R1028" s="126">
        <v>35</v>
      </c>
    </row>
    <row r="1029" spans="1:19" x14ac:dyDescent="0.2">
      <c r="A1029" s="584"/>
      <c r="B1029" s="584"/>
      <c r="C1029" t="s">
        <v>271</v>
      </c>
      <c r="D1029" s="396">
        <v>51</v>
      </c>
      <c r="E1029" s="401">
        <v>122</v>
      </c>
      <c r="F1029" s="401">
        <v>43</v>
      </c>
      <c r="G1029" s="401">
        <v>35</v>
      </c>
      <c r="H1029" s="401">
        <v>173</v>
      </c>
      <c r="I1029" s="401">
        <v>81</v>
      </c>
      <c r="J1029" s="401">
        <v>153</v>
      </c>
      <c r="K1029" s="401">
        <v>68</v>
      </c>
      <c r="L1029" s="401">
        <v>54</v>
      </c>
      <c r="M1029" s="401">
        <v>234</v>
      </c>
      <c r="N1029" s="126">
        <v>78</v>
      </c>
      <c r="O1029" s="126">
        <v>134</v>
      </c>
      <c r="P1029" s="126">
        <v>40</v>
      </c>
      <c r="Q1029" s="126">
        <v>31</v>
      </c>
      <c r="R1029" s="126">
        <v>212</v>
      </c>
    </row>
    <row r="1030" spans="1:19" x14ac:dyDescent="0.2">
      <c r="A1030" s="584"/>
      <c r="B1030" s="584" t="s">
        <v>273</v>
      </c>
      <c r="C1030" t="s">
        <v>100</v>
      </c>
      <c r="D1030" s="395"/>
      <c r="E1030" s="400"/>
      <c r="F1030" s="400"/>
      <c r="G1030" s="400"/>
      <c r="H1030" s="400"/>
      <c r="I1030" s="401">
        <v>317</v>
      </c>
      <c r="J1030" s="401">
        <v>695</v>
      </c>
      <c r="K1030" s="401">
        <v>264</v>
      </c>
      <c r="L1030" s="401">
        <v>118</v>
      </c>
      <c r="M1030" s="287">
        <v>1012</v>
      </c>
      <c r="N1030" s="126">
        <v>289</v>
      </c>
      <c r="O1030" s="126">
        <v>778</v>
      </c>
      <c r="P1030" s="126">
        <v>271</v>
      </c>
      <c r="Q1030" s="126">
        <v>122</v>
      </c>
      <c r="R1030" s="126">
        <v>1067</v>
      </c>
    </row>
    <row r="1031" spans="1:19" x14ac:dyDescent="0.2">
      <c r="A1031" s="584"/>
      <c r="B1031" s="584"/>
      <c r="C1031" t="s">
        <v>102</v>
      </c>
      <c r="D1031" s="395"/>
      <c r="E1031" s="400"/>
      <c r="F1031" s="400"/>
      <c r="G1031" s="400"/>
      <c r="H1031" s="400"/>
      <c r="I1031" s="401">
        <v>43</v>
      </c>
      <c r="J1031" s="401">
        <v>99</v>
      </c>
      <c r="K1031" s="401">
        <v>36</v>
      </c>
      <c r="L1031" s="401">
        <v>15</v>
      </c>
      <c r="M1031" s="401">
        <v>142</v>
      </c>
      <c r="N1031" s="126">
        <v>40</v>
      </c>
      <c r="O1031" s="126">
        <v>106</v>
      </c>
      <c r="P1031" s="126">
        <v>49</v>
      </c>
      <c r="Q1031" s="126">
        <v>17</v>
      </c>
      <c r="R1031" s="126">
        <v>146</v>
      </c>
    </row>
    <row r="1032" spans="1:19" x14ac:dyDescent="0.2">
      <c r="A1032" s="584"/>
      <c r="B1032" s="584"/>
      <c r="C1032" t="s">
        <v>101</v>
      </c>
      <c r="D1032" s="395"/>
      <c r="E1032" s="400"/>
      <c r="F1032" s="400"/>
      <c r="G1032" s="400"/>
      <c r="H1032" s="400"/>
      <c r="I1032" s="401">
        <v>81</v>
      </c>
      <c r="J1032" s="401">
        <v>143</v>
      </c>
      <c r="K1032" s="401">
        <v>42</v>
      </c>
      <c r="L1032" s="401" t="s">
        <v>107</v>
      </c>
      <c r="M1032" s="401">
        <v>224</v>
      </c>
      <c r="N1032" s="126">
        <v>88</v>
      </c>
      <c r="O1032" s="126">
        <v>141</v>
      </c>
      <c r="P1032" s="126">
        <v>47</v>
      </c>
      <c r="Q1032" s="126">
        <v>10</v>
      </c>
      <c r="R1032" s="126">
        <v>229</v>
      </c>
    </row>
    <row r="1033" spans="1:19" x14ac:dyDescent="0.2">
      <c r="A1033" s="584"/>
      <c r="B1033" s="584"/>
      <c r="C1033" t="s">
        <v>103</v>
      </c>
      <c r="D1033" s="395"/>
      <c r="E1033" s="400"/>
      <c r="F1033" s="400"/>
      <c r="G1033" s="400"/>
      <c r="H1033" s="400"/>
      <c r="I1033" s="401">
        <v>14</v>
      </c>
      <c r="J1033" s="401">
        <v>14</v>
      </c>
      <c r="K1033" s="401" t="s">
        <v>107</v>
      </c>
      <c r="L1033" s="401" t="s">
        <v>107</v>
      </c>
      <c r="M1033" s="401">
        <v>28</v>
      </c>
      <c r="N1033" s="126" t="s">
        <v>107</v>
      </c>
      <c r="O1033" s="126">
        <v>24</v>
      </c>
      <c r="P1033" s="126">
        <v>10</v>
      </c>
      <c r="Q1033" s="126" t="s">
        <v>107</v>
      </c>
      <c r="R1033" s="126">
        <v>33</v>
      </c>
    </row>
    <row r="1034" spans="1:19" x14ac:dyDescent="0.2">
      <c r="A1034" s="584"/>
      <c r="B1034" s="584"/>
      <c r="C1034" t="s">
        <v>104</v>
      </c>
      <c r="D1034" s="395"/>
      <c r="E1034" s="400"/>
      <c r="F1034" s="400"/>
      <c r="G1034" s="400"/>
      <c r="H1034" s="400"/>
      <c r="I1034" s="401" t="s">
        <v>107</v>
      </c>
      <c r="J1034" s="401">
        <v>19</v>
      </c>
      <c r="K1034" s="401" t="s">
        <v>107</v>
      </c>
      <c r="L1034" s="401" t="s">
        <v>107</v>
      </c>
      <c r="M1034" s="401">
        <v>21</v>
      </c>
      <c r="N1034" s="126" t="s">
        <v>107</v>
      </c>
      <c r="O1034" s="126">
        <v>14</v>
      </c>
      <c r="P1034" s="126" t="s">
        <v>107</v>
      </c>
      <c r="Q1034" s="126" t="s">
        <v>107</v>
      </c>
      <c r="R1034" s="126">
        <v>22</v>
      </c>
    </row>
    <row r="1035" spans="1:19" x14ac:dyDescent="0.2">
      <c r="A1035" s="584"/>
      <c r="B1035" s="584"/>
      <c r="C1035" t="s">
        <v>105</v>
      </c>
      <c r="D1035" s="395"/>
      <c r="E1035" s="400"/>
      <c r="F1035" s="400"/>
      <c r="G1035" s="400"/>
      <c r="H1035" s="400"/>
      <c r="I1035" s="401"/>
      <c r="J1035" s="401" t="s">
        <v>107</v>
      </c>
      <c r="K1035" s="401" t="s">
        <v>107</v>
      </c>
      <c r="L1035" s="401" t="s">
        <v>107</v>
      </c>
      <c r="M1035" s="401" t="s">
        <v>107</v>
      </c>
      <c r="N1035" s="126"/>
      <c r="O1035" s="126" t="s">
        <v>107</v>
      </c>
      <c r="P1035" s="126" t="s">
        <v>107</v>
      </c>
      <c r="Q1035" s="401"/>
      <c r="R1035" s="126" t="s">
        <v>107</v>
      </c>
    </row>
    <row r="1036" spans="1:19" x14ac:dyDescent="0.2">
      <c r="A1036" s="584"/>
      <c r="B1036" s="584"/>
      <c r="C1036" t="s">
        <v>136</v>
      </c>
      <c r="D1036" s="395"/>
      <c r="E1036" s="400"/>
      <c r="F1036" s="400"/>
      <c r="G1036" s="400"/>
      <c r="H1036" s="400"/>
      <c r="I1036" s="401">
        <v>24</v>
      </c>
      <c r="J1036" s="401">
        <v>46</v>
      </c>
      <c r="K1036" s="401" t="s">
        <v>107</v>
      </c>
      <c r="L1036" s="401" t="s">
        <v>107</v>
      </c>
      <c r="M1036" s="401">
        <v>70</v>
      </c>
      <c r="N1036" s="126">
        <v>22</v>
      </c>
      <c r="O1036" s="126">
        <v>63</v>
      </c>
      <c r="P1036" s="126">
        <v>14</v>
      </c>
      <c r="Q1036" s="126" t="s">
        <v>107</v>
      </c>
      <c r="R1036" s="126">
        <v>85</v>
      </c>
    </row>
    <row r="1037" spans="1:19" x14ac:dyDescent="0.2">
      <c r="A1037" s="584"/>
      <c r="B1037" s="584"/>
      <c r="C1037" t="s">
        <v>88</v>
      </c>
      <c r="D1037" s="395"/>
      <c r="E1037" s="400"/>
      <c r="F1037" s="400"/>
      <c r="G1037" s="400"/>
      <c r="H1037" s="400"/>
      <c r="I1037" s="401">
        <v>33</v>
      </c>
      <c r="J1037" s="401">
        <v>130</v>
      </c>
      <c r="K1037" s="401">
        <v>67</v>
      </c>
      <c r="L1037" s="401">
        <v>51</v>
      </c>
      <c r="M1037" s="401">
        <v>163</v>
      </c>
      <c r="N1037" s="126">
        <v>33</v>
      </c>
      <c r="O1037" s="126">
        <v>116</v>
      </c>
      <c r="P1037" s="126">
        <v>114</v>
      </c>
      <c r="Q1037" s="126">
        <v>51</v>
      </c>
      <c r="R1037" s="126">
        <v>149</v>
      </c>
    </row>
    <row r="1038" spans="1:19" x14ac:dyDescent="0.2">
      <c r="A1038" s="584"/>
      <c r="B1038" s="584"/>
      <c r="C1038" t="s">
        <v>271</v>
      </c>
      <c r="D1038" s="395"/>
      <c r="E1038" s="400"/>
      <c r="F1038" s="400"/>
      <c r="G1038" s="400"/>
      <c r="H1038" s="400"/>
      <c r="I1038" s="401">
        <v>514</v>
      </c>
      <c r="J1038" s="287">
        <v>1147</v>
      </c>
      <c r="K1038" s="401">
        <v>430</v>
      </c>
      <c r="L1038" s="401">
        <v>200</v>
      </c>
      <c r="M1038" s="287">
        <v>1661</v>
      </c>
      <c r="N1038" s="126">
        <v>489</v>
      </c>
      <c r="O1038" s="126">
        <v>1243</v>
      </c>
      <c r="P1038" s="126">
        <v>515</v>
      </c>
      <c r="Q1038" s="126">
        <v>212</v>
      </c>
      <c r="R1038" s="126">
        <v>1732</v>
      </c>
    </row>
    <row r="1039" spans="1:19" x14ac:dyDescent="0.2">
      <c r="A1039" s="584"/>
      <c r="B1039" s="584" t="s">
        <v>274</v>
      </c>
      <c r="C1039" t="s">
        <v>100</v>
      </c>
      <c r="D1039" s="395"/>
      <c r="E1039" s="400"/>
      <c r="F1039" s="400"/>
      <c r="G1039" s="400"/>
      <c r="H1039" s="400"/>
      <c r="I1039" s="287">
        <v>30273</v>
      </c>
      <c r="J1039" s="287">
        <v>13304</v>
      </c>
      <c r="K1039" s="287">
        <v>6665</v>
      </c>
      <c r="L1039" s="287">
        <v>8113</v>
      </c>
      <c r="M1039" s="402">
        <v>32369</v>
      </c>
      <c r="N1039" s="126">
        <v>33213</v>
      </c>
      <c r="O1039" s="126">
        <v>14191</v>
      </c>
      <c r="P1039" s="126">
        <v>7097</v>
      </c>
      <c r="Q1039" s="126">
        <v>8541</v>
      </c>
      <c r="R1039" s="126">
        <v>34006</v>
      </c>
      <c r="S1039" s="54"/>
    </row>
    <row r="1040" spans="1:19" x14ac:dyDescent="0.2">
      <c r="A1040" s="584"/>
      <c r="B1040" s="584"/>
      <c r="C1040" t="s">
        <v>102</v>
      </c>
      <c r="D1040" s="395"/>
      <c r="E1040" s="400"/>
      <c r="F1040" s="400"/>
      <c r="G1040" s="400"/>
      <c r="H1040" s="400"/>
      <c r="I1040" s="287">
        <v>4243</v>
      </c>
      <c r="J1040" s="287">
        <v>2611</v>
      </c>
      <c r="K1040" s="287">
        <v>1247</v>
      </c>
      <c r="L1040" s="287">
        <v>1001</v>
      </c>
      <c r="M1040" s="402">
        <v>5385</v>
      </c>
      <c r="N1040" s="126">
        <v>4587</v>
      </c>
      <c r="O1040" s="126">
        <v>2827</v>
      </c>
      <c r="P1040" s="126">
        <v>1379</v>
      </c>
      <c r="Q1040" s="126">
        <v>1096</v>
      </c>
      <c r="R1040" s="126">
        <v>5653</v>
      </c>
      <c r="S1040" s="54"/>
    </row>
    <row r="1041" spans="1:19" x14ac:dyDescent="0.2">
      <c r="A1041" s="584"/>
      <c r="B1041" s="584"/>
      <c r="C1041" t="s">
        <v>101</v>
      </c>
      <c r="D1041" s="395"/>
      <c r="E1041" s="400"/>
      <c r="F1041" s="400"/>
      <c r="G1041" s="400"/>
      <c r="H1041" s="400"/>
      <c r="I1041" s="287">
        <v>6115</v>
      </c>
      <c r="J1041" s="287">
        <v>2020</v>
      </c>
      <c r="K1041" s="401">
        <v>882</v>
      </c>
      <c r="L1041" s="401">
        <v>483</v>
      </c>
      <c r="M1041" s="402">
        <v>5557</v>
      </c>
      <c r="N1041" s="126">
        <v>7044</v>
      </c>
      <c r="O1041" s="126">
        <v>2245</v>
      </c>
      <c r="P1041" s="126">
        <v>970</v>
      </c>
      <c r="Q1041" s="126">
        <v>530</v>
      </c>
      <c r="R1041" s="126">
        <v>6224</v>
      </c>
      <c r="S1041" s="54"/>
    </row>
    <row r="1042" spans="1:19" x14ac:dyDescent="0.2">
      <c r="A1042" s="584"/>
      <c r="B1042" s="584"/>
      <c r="C1042" t="s">
        <v>103</v>
      </c>
      <c r="D1042" s="395"/>
      <c r="E1042" s="400"/>
      <c r="F1042" s="400"/>
      <c r="G1042" s="400"/>
      <c r="H1042" s="400"/>
      <c r="I1042" s="401">
        <v>886</v>
      </c>
      <c r="J1042" s="401">
        <v>610</v>
      </c>
      <c r="K1042" s="401">
        <v>292</v>
      </c>
      <c r="L1042" s="401">
        <v>143</v>
      </c>
      <c r="M1042" s="402">
        <v>1305</v>
      </c>
      <c r="N1042" s="126">
        <v>1025</v>
      </c>
      <c r="O1042" s="126">
        <v>699</v>
      </c>
      <c r="P1042" s="126">
        <v>319</v>
      </c>
      <c r="Q1042" s="126">
        <v>153</v>
      </c>
      <c r="R1042" s="126">
        <v>1447</v>
      </c>
      <c r="S1042" s="54"/>
    </row>
    <row r="1043" spans="1:19" x14ac:dyDescent="0.2">
      <c r="A1043" s="584"/>
      <c r="B1043" s="584"/>
      <c r="C1043" t="s">
        <v>104</v>
      </c>
      <c r="D1043" s="395"/>
      <c r="E1043" s="400"/>
      <c r="F1043" s="400"/>
      <c r="G1043" s="400"/>
      <c r="H1043" s="400"/>
      <c r="I1043" s="401">
        <v>569</v>
      </c>
      <c r="J1043" s="401">
        <v>304</v>
      </c>
      <c r="K1043" s="401">
        <v>164</v>
      </c>
      <c r="L1043" s="401">
        <v>112</v>
      </c>
      <c r="M1043" s="402">
        <v>620</v>
      </c>
      <c r="N1043" s="126">
        <v>632</v>
      </c>
      <c r="O1043" s="126">
        <v>322</v>
      </c>
      <c r="P1043" s="126">
        <v>179</v>
      </c>
      <c r="Q1043" s="126">
        <v>123</v>
      </c>
      <c r="R1043" s="126">
        <v>677</v>
      </c>
      <c r="S1043" s="54"/>
    </row>
    <row r="1044" spans="1:19" x14ac:dyDescent="0.2">
      <c r="A1044" s="584"/>
      <c r="B1044" s="584"/>
      <c r="C1044" t="s">
        <v>105</v>
      </c>
      <c r="D1044" s="395"/>
      <c r="E1044" s="400"/>
      <c r="F1044" s="400"/>
      <c r="G1044" s="400"/>
      <c r="H1044" s="400"/>
      <c r="I1044" s="401">
        <v>118</v>
      </c>
      <c r="J1044" s="401">
        <v>49</v>
      </c>
      <c r="K1044" s="401">
        <v>14</v>
      </c>
      <c r="L1044" s="401">
        <v>13</v>
      </c>
      <c r="M1044" s="402">
        <v>120</v>
      </c>
      <c r="N1044" s="126">
        <v>128</v>
      </c>
      <c r="O1044" s="126">
        <v>49</v>
      </c>
      <c r="P1044" s="126">
        <v>15</v>
      </c>
      <c r="Q1044" s="126">
        <v>17</v>
      </c>
      <c r="R1044" s="126">
        <v>123</v>
      </c>
      <c r="S1044" s="54"/>
    </row>
    <row r="1045" spans="1:19" x14ac:dyDescent="0.2">
      <c r="A1045" s="584"/>
      <c r="B1045" s="584"/>
      <c r="C1045" t="s">
        <v>136</v>
      </c>
      <c r="D1045" s="395"/>
      <c r="E1045" s="400"/>
      <c r="F1045" s="400"/>
      <c r="G1045" s="400"/>
      <c r="H1045" s="400"/>
      <c r="I1045" s="287">
        <v>1469</v>
      </c>
      <c r="J1045" s="401">
        <v>424</v>
      </c>
      <c r="K1045" s="401">
        <v>105</v>
      </c>
      <c r="L1045" s="401">
        <v>58</v>
      </c>
      <c r="M1045" s="402">
        <v>1261</v>
      </c>
      <c r="N1045" s="126">
        <v>1741</v>
      </c>
      <c r="O1045" s="126">
        <v>500</v>
      </c>
      <c r="P1045" s="126">
        <v>133</v>
      </c>
      <c r="Q1045" s="126">
        <v>72</v>
      </c>
      <c r="R1045" s="126">
        <v>1462</v>
      </c>
      <c r="S1045" s="54"/>
    </row>
    <row r="1046" spans="1:19" x14ac:dyDescent="0.2">
      <c r="A1046" s="584"/>
      <c r="B1046" s="584"/>
      <c r="C1046" t="s">
        <v>88</v>
      </c>
      <c r="D1046" s="395"/>
      <c r="E1046" s="400"/>
      <c r="F1046" s="400"/>
      <c r="G1046" s="400"/>
      <c r="H1046" s="400"/>
      <c r="I1046" s="287">
        <v>70517</v>
      </c>
      <c r="J1046" s="287">
        <v>42594</v>
      </c>
      <c r="K1046" s="287">
        <v>39839</v>
      </c>
      <c r="L1046" s="287">
        <v>60046</v>
      </c>
      <c r="M1046" s="402">
        <v>88843</v>
      </c>
      <c r="N1046" s="126">
        <v>70530</v>
      </c>
      <c r="O1046" s="126">
        <v>42329</v>
      </c>
      <c r="P1046" s="126">
        <v>39753</v>
      </c>
      <c r="Q1046" s="126">
        <v>60050</v>
      </c>
      <c r="R1046" s="126">
        <v>86669</v>
      </c>
      <c r="S1046" s="54"/>
    </row>
    <row r="1047" spans="1:19" x14ac:dyDescent="0.2">
      <c r="A1047" s="584"/>
      <c r="B1047" s="584"/>
      <c r="C1047" t="s">
        <v>271</v>
      </c>
      <c r="D1047" s="395"/>
      <c r="E1047" s="400"/>
      <c r="F1047" s="400"/>
      <c r="G1047" s="400"/>
      <c r="H1047" s="400"/>
      <c r="I1047" s="287">
        <v>114190</v>
      </c>
      <c r="J1047" s="287">
        <v>61916</v>
      </c>
      <c r="K1047" s="287">
        <v>49208</v>
      </c>
      <c r="L1047" s="287">
        <v>69969</v>
      </c>
      <c r="M1047" s="402">
        <v>135460</v>
      </c>
      <c r="N1047" s="126">
        <v>118900</v>
      </c>
      <c r="O1047" s="126">
        <v>63162</v>
      </c>
      <c r="P1047" s="126">
        <v>49845</v>
      </c>
      <c r="Q1047" s="126">
        <v>70582</v>
      </c>
      <c r="R1047" s="126">
        <v>136261</v>
      </c>
      <c r="S1047" s="54"/>
    </row>
    <row r="1048" spans="1:19" x14ac:dyDescent="0.2">
      <c r="A1048" s="584" t="s">
        <v>37</v>
      </c>
      <c r="B1048" s="584" t="s">
        <v>270</v>
      </c>
      <c r="C1048" t="s">
        <v>100</v>
      </c>
      <c r="D1048" s="396">
        <v>746</v>
      </c>
      <c r="E1048" s="287">
        <v>1864</v>
      </c>
      <c r="F1048" s="401">
        <v>811</v>
      </c>
      <c r="G1048" s="401">
        <v>459</v>
      </c>
      <c r="H1048" s="287">
        <v>2610</v>
      </c>
      <c r="I1048" s="401">
        <v>723</v>
      </c>
      <c r="J1048" s="287">
        <v>1862</v>
      </c>
      <c r="K1048" s="401">
        <v>770</v>
      </c>
      <c r="L1048" s="401">
        <v>377</v>
      </c>
      <c r="M1048" s="287">
        <v>2585</v>
      </c>
      <c r="N1048" s="126">
        <v>713</v>
      </c>
      <c r="O1048" s="126">
        <v>1543</v>
      </c>
      <c r="P1048" s="126">
        <v>634</v>
      </c>
      <c r="Q1048" s="126">
        <v>376</v>
      </c>
      <c r="R1048" s="126">
        <v>2256</v>
      </c>
    </row>
    <row r="1049" spans="1:19" x14ac:dyDescent="0.2">
      <c r="A1049" s="584"/>
      <c r="B1049" s="584"/>
      <c r="C1049" t="s">
        <v>102</v>
      </c>
      <c r="D1049" s="396">
        <v>150</v>
      </c>
      <c r="E1049" s="401">
        <v>543</v>
      </c>
      <c r="F1049" s="401">
        <v>249</v>
      </c>
      <c r="G1049" s="401">
        <v>121</v>
      </c>
      <c r="H1049" s="401">
        <v>693</v>
      </c>
      <c r="I1049" s="401">
        <v>143</v>
      </c>
      <c r="J1049" s="401">
        <v>462</v>
      </c>
      <c r="K1049" s="401">
        <v>210</v>
      </c>
      <c r="L1049" s="401">
        <v>96</v>
      </c>
      <c r="M1049" s="401">
        <v>605</v>
      </c>
      <c r="N1049" s="126">
        <v>132</v>
      </c>
      <c r="O1049" s="126">
        <v>468</v>
      </c>
      <c r="P1049" s="126">
        <v>200</v>
      </c>
      <c r="Q1049" s="126">
        <v>99</v>
      </c>
      <c r="R1049" s="126">
        <v>600</v>
      </c>
    </row>
    <row r="1050" spans="1:19" x14ac:dyDescent="0.2">
      <c r="A1050" s="584"/>
      <c r="B1050" s="584"/>
      <c r="C1050" t="s">
        <v>101</v>
      </c>
      <c r="D1050" s="396">
        <v>384</v>
      </c>
      <c r="E1050" s="401">
        <v>729</v>
      </c>
      <c r="F1050" s="401">
        <v>202</v>
      </c>
      <c r="G1050" s="401">
        <v>91</v>
      </c>
      <c r="H1050" s="287">
        <v>1113</v>
      </c>
      <c r="I1050" s="401">
        <v>308</v>
      </c>
      <c r="J1050" s="401">
        <v>653</v>
      </c>
      <c r="K1050" s="401">
        <v>179</v>
      </c>
      <c r="L1050" s="401">
        <v>74</v>
      </c>
      <c r="M1050" s="401">
        <v>961</v>
      </c>
      <c r="N1050" s="126">
        <v>308</v>
      </c>
      <c r="O1050" s="126">
        <v>625</v>
      </c>
      <c r="P1050" s="126">
        <v>153</v>
      </c>
      <c r="Q1050" s="126">
        <v>58</v>
      </c>
      <c r="R1050" s="126">
        <v>933</v>
      </c>
    </row>
    <row r="1051" spans="1:19" x14ac:dyDescent="0.2">
      <c r="A1051" s="584"/>
      <c r="B1051" s="584"/>
      <c r="C1051" t="s">
        <v>103</v>
      </c>
      <c r="D1051" s="396">
        <v>110</v>
      </c>
      <c r="E1051" s="401">
        <v>210</v>
      </c>
      <c r="F1051" s="401">
        <v>87</v>
      </c>
      <c r="G1051" s="401">
        <v>37</v>
      </c>
      <c r="H1051" s="401">
        <v>320</v>
      </c>
      <c r="I1051" s="401">
        <v>87</v>
      </c>
      <c r="J1051" s="401">
        <v>216</v>
      </c>
      <c r="K1051" s="401">
        <v>76</v>
      </c>
      <c r="L1051" s="401">
        <v>30</v>
      </c>
      <c r="M1051" s="401">
        <v>303</v>
      </c>
      <c r="N1051" s="126">
        <v>93</v>
      </c>
      <c r="O1051" s="126">
        <v>199</v>
      </c>
      <c r="P1051" s="126">
        <v>78</v>
      </c>
      <c r="Q1051" s="126">
        <v>27</v>
      </c>
      <c r="R1051" s="126">
        <v>292</v>
      </c>
    </row>
    <row r="1052" spans="1:19" x14ac:dyDescent="0.2">
      <c r="A1052" s="584"/>
      <c r="B1052" s="584"/>
      <c r="C1052" t="s">
        <v>104</v>
      </c>
      <c r="D1052" s="396">
        <v>18</v>
      </c>
      <c r="E1052" s="401">
        <v>30</v>
      </c>
      <c r="F1052" s="401">
        <v>24</v>
      </c>
      <c r="G1052" s="401">
        <v>17</v>
      </c>
      <c r="H1052" s="401">
        <v>48</v>
      </c>
      <c r="I1052" s="401">
        <v>10</v>
      </c>
      <c r="J1052" s="401">
        <v>27</v>
      </c>
      <c r="K1052" s="401">
        <v>19</v>
      </c>
      <c r="L1052" s="401" t="s">
        <v>107</v>
      </c>
      <c r="M1052" s="401">
        <v>37</v>
      </c>
      <c r="N1052" s="126" t="s">
        <v>107</v>
      </c>
      <c r="O1052" s="126">
        <v>48</v>
      </c>
      <c r="P1052" s="126">
        <v>17</v>
      </c>
      <c r="Q1052" s="126">
        <v>14</v>
      </c>
      <c r="R1052" s="126">
        <v>56</v>
      </c>
    </row>
    <row r="1053" spans="1:19" x14ac:dyDescent="0.2">
      <c r="A1053" s="584"/>
      <c r="B1053" s="584"/>
      <c r="C1053" t="s">
        <v>105</v>
      </c>
      <c r="D1053" s="396">
        <v>26</v>
      </c>
      <c r="E1053" s="401">
        <v>67</v>
      </c>
      <c r="F1053" s="401">
        <v>30</v>
      </c>
      <c r="G1053" s="401" t="s">
        <v>107</v>
      </c>
      <c r="H1053" s="401">
        <v>93</v>
      </c>
      <c r="I1053" s="401">
        <v>28</v>
      </c>
      <c r="J1053" s="401">
        <v>81</v>
      </c>
      <c r="K1053" s="401">
        <v>38</v>
      </c>
      <c r="L1053" s="401">
        <v>14</v>
      </c>
      <c r="M1053" s="401">
        <v>109</v>
      </c>
      <c r="N1053" s="126">
        <v>25</v>
      </c>
      <c r="O1053" s="126">
        <v>74</v>
      </c>
      <c r="P1053" s="126">
        <v>24</v>
      </c>
      <c r="Q1053" s="126" t="s">
        <v>107</v>
      </c>
      <c r="R1053" s="126">
        <v>99</v>
      </c>
    </row>
    <row r="1054" spans="1:19" x14ac:dyDescent="0.2">
      <c r="A1054" s="584"/>
      <c r="B1054" s="584"/>
      <c r="C1054" t="s">
        <v>136</v>
      </c>
      <c r="D1054" s="396">
        <v>18</v>
      </c>
      <c r="E1054" s="401">
        <v>29</v>
      </c>
      <c r="F1054" s="401" t="s">
        <v>107</v>
      </c>
      <c r="G1054" s="401" t="s">
        <v>107</v>
      </c>
      <c r="H1054" s="401">
        <v>47</v>
      </c>
      <c r="I1054" s="401">
        <v>11</v>
      </c>
      <c r="J1054" s="401">
        <v>25</v>
      </c>
      <c r="K1054" s="401" t="s">
        <v>107</v>
      </c>
      <c r="L1054" s="401"/>
      <c r="M1054" s="401">
        <v>36</v>
      </c>
      <c r="N1054" s="126">
        <v>16</v>
      </c>
      <c r="O1054" s="126">
        <v>19</v>
      </c>
      <c r="P1054" s="126" t="s">
        <v>107</v>
      </c>
      <c r="Q1054" s="126" t="s">
        <v>107</v>
      </c>
      <c r="R1054" s="126">
        <v>35</v>
      </c>
    </row>
    <row r="1055" spans="1:19" x14ac:dyDescent="0.2">
      <c r="A1055" s="584"/>
      <c r="B1055" s="584"/>
      <c r="C1055" t="s">
        <v>88</v>
      </c>
      <c r="D1055" s="396">
        <v>10</v>
      </c>
      <c r="E1055" s="401">
        <v>92</v>
      </c>
      <c r="F1055" s="401">
        <v>61</v>
      </c>
      <c r="G1055" s="401">
        <v>47</v>
      </c>
      <c r="H1055" s="401">
        <v>102</v>
      </c>
      <c r="I1055" s="401">
        <v>13</v>
      </c>
      <c r="J1055" s="401">
        <v>63</v>
      </c>
      <c r="K1055" s="401">
        <v>58</v>
      </c>
      <c r="L1055" s="401">
        <v>37</v>
      </c>
      <c r="M1055" s="401">
        <v>76</v>
      </c>
      <c r="N1055" s="126">
        <v>13</v>
      </c>
      <c r="O1055" s="126">
        <v>56</v>
      </c>
      <c r="P1055" s="126">
        <v>55</v>
      </c>
      <c r="Q1055" s="126">
        <v>32</v>
      </c>
      <c r="R1055" s="126">
        <v>69</v>
      </c>
    </row>
    <row r="1056" spans="1:19" x14ac:dyDescent="0.2">
      <c r="A1056" s="584"/>
      <c r="B1056" s="584"/>
      <c r="C1056" t="s">
        <v>271</v>
      </c>
      <c r="D1056" s="151">
        <v>1462</v>
      </c>
      <c r="E1056" s="287">
        <v>3564</v>
      </c>
      <c r="F1056" s="287">
        <v>1468</v>
      </c>
      <c r="G1056" s="401">
        <v>778</v>
      </c>
      <c r="H1056" s="287">
        <v>5026</v>
      </c>
      <c r="I1056" s="287">
        <v>1323</v>
      </c>
      <c r="J1056" s="287">
        <v>3389</v>
      </c>
      <c r="K1056" s="287">
        <v>1356</v>
      </c>
      <c r="L1056" s="401">
        <v>635</v>
      </c>
      <c r="M1056" s="287">
        <v>4712</v>
      </c>
      <c r="N1056" s="126">
        <v>1308</v>
      </c>
      <c r="O1056" s="126">
        <v>3032</v>
      </c>
      <c r="P1056" s="126">
        <v>1170</v>
      </c>
      <c r="Q1056" s="126">
        <v>612</v>
      </c>
      <c r="R1056" s="126">
        <v>4340</v>
      </c>
    </row>
    <row r="1057" spans="1:18" x14ac:dyDescent="0.2">
      <c r="A1057" s="584"/>
      <c r="B1057" s="584" t="s">
        <v>272</v>
      </c>
      <c r="C1057" t="s">
        <v>100</v>
      </c>
      <c r="D1057" s="396">
        <v>12</v>
      </c>
      <c r="E1057" s="401">
        <v>70</v>
      </c>
      <c r="F1057" s="401">
        <v>30</v>
      </c>
      <c r="G1057" s="401">
        <v>14</v>
      </c>
      <c r="H1057" s="401">
        <v>82</v>
      </c>
      <c r="I1057" s="401">
        <v>10</v>
      </c>
      <c r="J1057" s="401">
        <v>93</v>
      </c>
      <c r="K1057" s="401">
        <v>45</v>
      </c>
      <c r="L1057" s="401">
        <v>17</v>
      </c>
      <c r="M1057" s="401">
        <v>103</v>
      </c>
      <c r="N1057" s="126">
        <v>12</v>
      </c>
      <c r="O1057" s="126">
        <v>71</v>
      </c>
      <c r="P1057" s="126">
        <v>34</v>
      </c>
      <c r="Q1057" s="126">
        <v>10</v>
      </c>
      <c r="R1057" s="126">
        <v>83</v>
      </c>
    </row>
    <row r="1058" spans="1:18" x14ac:dyDescent="0.2">
      <c r="A1058" s="584"/>
      <c r="B1058" s="584"/>
      <c r="C1058" t="s">
        <v>102</v>
      </c>
      <c r="D1058" s="396" t="s">
        <v>107</v>
      </c>
      <c r="E1058" s="401" t="s">
        <v>107</v>
      </c>
      <c r="F1058" s="401" t="s">
        <v>107</v>
      </c>
      <c r="G1058" s="401" t="s">
        <v>107</v>
      </c>
      <c r="H1058" s="401">
        <v>10</v>
      </c>
      <c r="I1058" s="401" t="s">
        <v>107</v>
      </c>
      <c r="J1058" s="401">
        <v>10</v>
      </c>
      <c r="K1058" s="401">
        <v>10</v>
      </c>
      <c r="L1058" s="401" t="s">
        <v>107</v>
      </c>
      <c r="M1058" s="401">
        <v>13</v>
      </c>
      <c r="N1058" s="126" t="s">
        <v>107</v>
      </c>
      <c r="O1058" s="126">
        <v>10</v>
      </c>
      <c r="P1058" s="126" t="s">
        <v>107</v>
      </c>
      <c r="Q1058" s="126" t="s">
        <v>107</v>
      </c>
      <c r="R1058" s="126">
        <v>12</v>
      </c>
    </row>
    <row r="1059" spans="1:18" x14ac:dyDescent="0.2">
      <c r="A1059" s="584"/>
      <c r="B1059" s="584"/>
      <c r="C1059" t="s">
        <v>101</v>
      </c>
      <c r="D1059" s="396" t="s">
        <v>107</v>
      </c>
      <c r="E1059" s="401">
        <v>28</v>
      </c>
      <c r="F1059" s="401" t="s">
        <v>107</v>
      </c>
      <c r="G1059" s="401"/>
      <c r="H1059" s="401">
        <v>34</v>
      </c>
      <c r="I1059" s="401" t="s">
        <v>107</v>
      </c>
      <c r="J1059" s="401">
        <v>33</v>
      </c>
      <c r="K1059" s="401">
        <v>10</v>
      </c>
      <c r="L1059" s="401" t="s">
        <v>107</v>
      </c>
      <c r="M1059" s="401">
        <v>37</v>
      </c>
      <c r="N1059" s="126">
        <v>11</v>
      </c>
      <c r="O1059" s="126">
        <v>20</v>
      </c>
      <c r="P1059" s="126">
        <v>12</v>
      </c>
      <c r="Q1059" s="126" t="s">
        <v>107</v>
      </c>
      <c r="R1059" s="126">
        <v>31</v>
      </c>
    </row>
    <row r="1060" spans="1:18" x14ac:dyDescent="0.2">
      <c r="A1060" s="584"/>
      <c r="B1060" s="584"/>
      <c r="C1060" t="s">
        <v>103</v>
      </c>
      <c r="D1060" s="396" t="s">
        <v>107</v>
      </c>
      <c r="E1060" s="401">
        <v>15</v>
      </c>
      <c r="F1060" s="401" t="s">
        <v>107</v>
      </c>
      <c r="G1060" s="401" t="s">
        <v>107</v>
      </c>
      <c r="H1060" s="401">
        <v>18</v>
      </c>
      <c r="I1060" s="401" t="s">
        <v>107</v>
      </c>
      <c r="J1060" s="401">
        <v>21</v>
      </c>
      <c r="K1060" s="401" t="s">
        <v>107</v>
      </c>
      <c r="L1060" s="401" t="s">
        <v>107</v>
      </c>
      <c r="M1060" s="401">
        <v>23</v>
      </c>
      <c r="N1060" s="126">
        <v>10</v>
      </c>
      <c r="O1060" s="126">
        <v>16</v>
      </c>
      <c r="P1060" s="126" t="s">
        <v>107</v>
      </c>
      <c r="Q1060" s="126" t="s">
        <v>107</v>
      </c>
      <c r="R1060" s="126">
        <v>26</v>
      </c>
    </row>
    <row r="1061" spans="1:18" x14ac:dyDescent="0.2">
      <c r="A1061" s="584"/>
      <c r="B1061" s="584"/>
      <c r="C1061" t="s">
        <v>104</v>
      </c>
      <c r="D1061" s="396"/>
      <c r="E1061" s="401" t="s">
        <v>107</v>
      </c>
      <c r="F1061" s="401" t="s">
        <v>107</v>
      </c>
      <c r="G1061" s="401" t="s">
        <v>107</v>
      </c>
      <c r="H1061" s="401" t="s">
        <v>107</v>
      </c>
      <c r="I1061" s="401"/>
      <c r="J1061" s="401" t="s">
        <v>107</v>
      </c>
      <c r="K1061" s="401" t="s">
        <v>107</v>
      </c>
      <c r="L1061" s="401" t="s">
        <v>107</v>
      </c>
      <c r="M1061" s="401" t="s">
        <v>107</v>
      </c>
      <c r="N1061" s="401"/>
      <c r="O1061" s="401"/>
      <c r="P1061" s="126" t="s">
        <v>107</v>
      </c>
      <c r="Q1061" s="401"/>
      <c r="R1061" s="126"/>
    </row>
    <row r="1062" spans="1:18" x14ac:dyDescent="0.2">
      <c r="A1062" s="584"/>
      <c r="B1062" s="584"/>
      <c r="C1062" t="s">
        <v>105</v>
      </c>
      <c r="D1062" s="396"/>
      <c r="E1062" s="401" t="s">
        <v>107</v>
      </c>
      <c r="F1062" s="401" t="s">
        <v>107</v>
      </c>
      <c r="G1062" s="401" t="s">
        <v>107</v>
      </c>
      <c r="H1062" s="401" t="s">
        <v>107</v>
      </c>
      <c r="I1062" s="401"/>
      <c r="J1062" s="401" t="s">
        <v>107</v>
      </c>
      <c r="K1062" s="401" t="s">
        <v>107</v>
      </c>
      <c r="L1062" s="401"/>
      <c r="M1062" s="401" t="s">
        <v>107</v>
      </c>
      <c r="N1062" s="126" t="s">
        <v>107</v>
      </c>
      <c r="O1062" s="126" t="s">
        <v>107</v>
      </c>
      <c r="P1062" s="126" t="s">
        <v>107</v>
      </c>
      <c r="Q1062" s="126" t="s">
        <v>107</v>
      </c>
      <c r="R1062" s="126" t="s">
        <v>107</v>
      </c>
    </row>
    <row r="1063" spans="1:18" x14ac:dyDescent="0.2">
      <c r="A1063" s="584"/>
      <c r="B1063" s="584"/>
      <c r="C1063" t="s">
        <v>136</v>
      </c>
      <c r="D1063" s="396" t="s">
        <v>107</v>
      </c>
      <c r="E1063" s="401" t="s">
        <v>107</v>
      </c>
      <c r="F1063" s="401"/>
      <c r="G1063" s="401"/>
      <c r="H1063" s="401">
        <v>16</v>
      </c>
      <c r="I1063" s="401" t="s">
        <v>107</v>
      </c>
      <c r="J1063" s="401" t="s">
        <v>107</v>
      </c>
      <c r="K1063" s="401" t="s">
        <v>107</v>
      </c>
      <c r="L1063" s="401"/>
      <c r="M1063" s="401">
        <v>12</v>
      </c>
      <c r="N1063" s="126" t="s">
        <v>107</v>
      </c>
      <c r="O1063" s="126" t="s">
        <v>107</v>
      </c>
      <c r="P1063" s="126" t="s">
        <v>107</v>
      </c>
      <c r="Q1063" s="126" t="s">
        <v>107</v>
      </c>
      <c r="R1063" s="126" t="s">
        <v>107</v>
      </c>
    </row>
    <row r="1064" spans="1:18" x14ac:dyDescent="0.2">
      <c r="A1064" s="584"/>
      <c r="B1064" s="584"/>
      <c r="C1064" t="s">
        <v>88</v>
      </c>
      <c r="D1064" s="396" t="s">
        <v>107</v>
      </c>
      <c r="E1064" s="401" t="s">
        <v>107</v>
      </c>
      <c r="F1064" s="401" t="s">
        <v>107</v>
      </c>
      <c r="G1064" s="401"/>
      <c r="H1064" s="401" t="s">
        <v>107</v>
      </c>
      <c r="I1064" s="401" t="s">
        <v>107</v>
      </c>
      <c r="J1064" s="401">
        <v>10</v>
      </c>
      <c r="K1064" s="401" t="s">
        <v>107</v>
      </c>
      <c r="L1064" s="401" t="s">
        <v>107</v>
      </c>
      <c r="M1064" s="401">
        <v>14</v>
      </c>
      <c r="N1064" s="126" t="s">
        <v>107</v>
      </c>
      <c r="O1064" s="126" t="s">
        <v>107</v>
      </c>
      <c r="P1064" s="126" t="s">
        <v>107</v>
      </c>
      <c r="Q1064" s="126" t="s">
        <v>107</v>
      </c>
      <c r="R1064" s="126">
        <v>10</v>
      </c>
    </row>
    <row r="1065" spans="1:18" x14ac:dyDescent="0.2">
      <c r="A1065" s="584"/>
      <c r="B1065" s="584"/>
      <c r="C1065" t="s">
        <v>271</v>
      </c>
      <c r="D1065" s="396">
        <v>34</v>
      </c>
      <c r="E1065" s="401">
        <v>139</v>
      </c>
      <c r="F1065" s="401">
        <v>53</v>
      </c>
      <c r="G1065" s="401">
        <v>22</v>
      </c>
      <c r="H1065" s="401">
        <v>173</v>
      </c>
      <c r="I1065" s="401">
        <v>28</v>
      </c>
      <c r="J1065" s="401">
        <v>178</v>
      </c>
      <c r="K1065" s="401">
        <v>77</v>
      </c>
      <c r="L1065" s="401">
        <v>31</v>
      </c>
      <c r="M1065" s="401">
        <v>206</v>
      </c>
      <c r="N1065" s="126">
        <v>41</v>
      </c>
      <c r="O1065" s="126">
        <v>131</v>
      </c>
      <c r="P1065" s="126">
        <v>65</v>
      </c>
      <c r="Q1065" s="126">
        <v>20</v>
      </c>
      <c r="R1065" s="126">
        <v>172</v>
      </c>
    </row>
    <row r="1066" spans="1:18" x14ac:dyDescent="0.2">
      <c r="A1066" s="584"/>
      <c r="B1066" s="584" t="s">
        <v>273</v>
      </c>
      <c r="C1066" t="s">
        <v>100</v>
      </c>
      <c r="D1066" s="395"/>
      <c r="E1066" s="400"/>
      <c r="F1066" s="400"/>
      <c r="G1066" s="400"/>
      <c r="H1066" s="400"/>
      <c r="I1066" s="401">
        <v>407</v>
      </c>
      <c r="J1066" s="287">
        <v>1076</v>
      </c>
      <c r="K1066" s="401">
        <v>408</v>
      </c>
      <c r="L1066" s="401">
        <v>170</v>
      </c>
      <c r="M1066" s="287">
        <v>1483</v>
      </c>
      <c r="N1066" s="126">
        <v>413</v>
      </c>
      <c r="O1066" s="126">
        <v>1025</v>
      </c>
      <c r="P1066" s="126">
        <v>390</v>
      </c>
      <c r="Q1066" s="126">
        <v>163</v>
      </c>
      <c r="R1066" s="126">
        <v>1438</v>
      </c>
    </row>
    <row r="1067" spans="1:18" x14ac:dyDescent="0.2">
      <c r="A1067" s="584"/>
      <c r="B1067" s="584"/>
      <c r="C1067" t="s">
        <v>102</v>
      </c>
      <c r="D1067" s="395"/>
      <c r="E1067" s="400"/>
      <c r="F1067" s="400"/>
      <c r="G1067" s="400"/>
      <c r="H1067" s="400"/>
      <c r="I1067" s="401">
        <v>65</v>
      </c>
      <c r="J1067" s="401">
        <v>254</v>
      </c>
      <c r="K1067" s="401">
        <v>109</v>
      </c>
      <c r="L1067" s="401">
        <v>47</v>
      </c>
      <c r="M1067" s="401">
        <v>319</v>
      </c>
      <c r="N1067" s="126">
        <v>61</v>
      </c>
      <c r="O1067" s="126">
        <v>227</v>
      </c>
      <c r="P1067" s="126">
        <v>101</v>
      </c>
      <c r="Q1067" s="126">
        <v>40</v>
      </c>
      <c r="R1067" s="126">
        <v>288</v>
      </c>
    </row>
    <row r="1068" spans="1:18" x14ac:dyDescent="0.2">
      <c r="A1068" s="584"/>
      <c r="B1068" s="584"/>
      <c r="C1068" t="s">
        <v>101</v>
      </c>
      <c r="D1068" s="395"/>
      <c r="E1068" s="400"/>
      <c r="F1068" s="400"/>
      <c r="G1068" s="400"/>
      <c r="H1068" s="400"/>
      <c r="I1068" s="401">
        <v>174</v>
      </c>
      <c r="J1068" s="401">
        <v>391</v>
      </c>
      <c r="K1068" s="401">
        <v>103</v>
      </c>
      <c r="L1068" s="401">
        <v>34</v>
      </c>
      <c r="M1068" s="401">
        <v>565</v>
      </c>
      <c r="N1068" s="126">
        <v>164</v>
      </c>
      <c r="O1068" s="126">
        <v>367</v>
      </c>
      <c r="P1068" s="126">
        <v>83</v>
      </c>
      <c r="Q1068" s="126">
        <v>31</v>
      </c>
      <c r="R1068" s="126">
        <v>531</v>
      </c>
    </row>
    <row r="1069" spans="1:18" x14ac:dyDescent="0.2">
      <c r="A1069" s="584"/>
      <c r="B1069" s="584"/>
      <c r="C1069" t="s">
        <v>103</v>
      </c>
      <c r="D1069" s="395"/>
      <c r="E1069" s="400"/>
      <c r="F1069" s="400"/>
      <c r="G1069" s="400"/>
      <c r="H1069" s="400"/>
      <c r="I1069" s="401">
        <v>70</v>
      </c>
      <c r="J1069" s="401">
        <v>126</v>
      </c>
      <c r="K1069" s="401">
        <v>46</v>
      </c>
      <c r="L1069" s="401">
        <v>12</v>
      </c>
      <c r="M1069" s="401">
        <v>196</v>
      </c>
      <c r="N1069" s="126">
        <v>50</v>
      </c>
      <c r="O1069" s="126">
        <v>125</v>
      </c>
      <c r="P1069" s="126">
        <v>41</v>
      </c>
      <c r="Q1069" s="126">
        <v>14</v>
      </c>
      <c r="R1069" s="126">
        <v>175</v>
      </c>
    </row>
    <row r="1070" spans="1:18" x14ac:dyDescent="0.2">
      <c r="A1070" s="584"/>
      <c r="B1070" s="584"/>
      <c r="C1070" t="s">
        <v>104</v>
      </c>
      <c r="D1070" s="395"/>
      <c r="E1070" s="400"/>
      <c r="F1070" s="400"/>
      <c r="G1070" s="400"/>
      <c r="H1070" s="400"/>
      <c r="I1070" s="401" t="s">
        <v>107</v>
      </c>
      <c r="J1070" s="401">
        <v>12</v>
      </c>
      <c r="K1070" s="401">
        <v>11</v>
      </c>
      <c r="L1070" s="401" t="s">
        <v>107</v>
      </c>
      <c r="M1070" s="401">
        <v>19</v>
      </c>
      <c r="N1070" s="126" t="s">
        <v>107</v>
      </c>
      <c r="O1070" s="126">
        <v>15</v>
      </c>
      <c r="P1070" s="126" t="s">
        <v>107</v>
      </c>
      <c r="Q1070" s="126" t="s">
        <v>107</v>
      </c>
      <c r="R1070" s="126">
        <v>20</v>
      </c>
    </row>
    <row r="1071" spans="1:18" x14ac:dyDescent="0.2">
      <c r="A1071" s="584"/>
      <c r="B1071" s="584"/>
      <c r="C1071" t="s">
        <v>105</v>
      </c>
      <c r="D1071" s="395"/>
      <c r="E1071" s="400"/>
      <c r="F1071" s="400"/>
      <c r="G1071" s="400"/>
      <c r="H1071" s="400"/>
      <c r="I1071" s="401">
        <v>10</v>
      </c>
      <c r="J1071" s="401">
        <v>33</v>
      </c>
      <c r="K1071" s="401">
        <v>15</v>
      </c>
      <c r="L1071" s="401" t="s">
        <v>107</v>
      </c>
      <c r="M1071" s="401">
        <v>43</v>
      </c>
      <c r="N1071" s="126">
        <v>17</v>
      </c>
      <c r="O1071" s="126">
        <v>34</v>
      </c>
      <c r="P1071" s="126">
        <v>24</v>
      </c>
      <c r="Q1071" s="126" t="s">
        <v>107</v>
      </c>
      <c r="R1071" s="126">
        <v>51</v>
      </c>
    </row>
    <row r="1072" spans="1:18" x14ac:dyDescent="0.2">
      <c r="A1072" s="584"/>
      <c r="B1072" s="584"/>
      <c r="C1072" t="s">
        <v>136</v>
      </c>
      <c r="D1072" s="395"/>
      <c r="E1072" s="400"/>
      <c r="F1072" s="400"/>
      <c r="G1072" s="400"/>
      <c r="H1072" s="400"/>
      <c r="I1072" s="401">
        <v>14</v>
      </c>
      <c r="J1072" s="401">
        <v>20</v>
      </c>
      <c r="K1072" s="401" t="s">
        <v>107</v>
      </c>
      <c r="L1072" s="401" t="s">
        <v>107</v>
      </c>
      <c r="M1072" s="401">
        <v>34</v>
      </c>
      <c r="N1072" s="126" t="s">
        <v>107</v>
      </c>
      <c r="O1072" s="126">
        <v>12</v>
      </c>
      <c r="P1072" s="126" t="s">
        <v>107</v>
      </c>
      <c r="Q1072" s="401"/>
      <c r="R1072" s="126">
        <v>16</v>
      </c>
    </row>
    <row r="1073" spans="1:19" x14ac:dyDescent="0.2">
      <c r="A1073" s="584"/>
      <c r="B1073" s="584"/>
      <c r="C1073" t="s">
        <v>88</v>
      </c>
      <c r="D1073" s="395"/>
      <c r="E1073" s="400"/>
      <c r="F1073" s="400"/>
      <c r="G1073" s="400"/>
      <c r="H1073" s="400"/>
      <c r="I1073" s="401" t="s">
        <v>107</v>
      </c>
      <c r="J1073" s="401">
        <v>44</v>
      </c>
      <c r="K1073" s="401">
        <v>24</v>
      </c>
      <c r="L1073" s="401">
        <v>12</v>
      </c>
      <c r="M1073" s="401">
        <v>49</v>
      </c>
      <c r="N1073" s="126" t="s">
        <v>107</v>
      </c>
      <c r="O1073" s="126">
        <v>29</v>
      </c>
      <c r="P1073" s="126">
        <v>21</v>
      </c>
      <c r="Q1073" s="126">
        <v>11</v>
      </c>
      <c r="R1073" s="126">
        <v>38</v>
      </c>
    </row>
    <row r="1074" spans="1:19" x14ac:dyDescent="0.2">
      <c r="A1074" s="584"/>
      <c r="B1074" s="584"/>
      <c r="C1074" t="s">
        <v>271</v>
      </c>
      <c r="D1074" s="395"/>
      <c r="E1074" s="400"/>
      <c r="F1074" s="400"/>
      <c r="G1074" s="400"/>
      <c r="H1074" s="400"/>
      <c r="I1074" s="401">
        <v>752</v>
      </c>
      <c r="J1074" s="287">
        <v>1956</v>
      </c>
      <c r="K1074" s="401">
        <v>718</v>
      </c>
      <c r="L1074" s="401">
        <v>285</v>
      </c>
      <c r="M1074" s="287">
        <v>2708</v>
      </c>
      <c r="N1074" s="126">
        <v>723</v>
      </c>
      <c r="O1074" s="126">
        <v>1834</v>
      </c>
      <c r="P1074" s="126">
        <v>673</v>
      </c>
      <c r="Q1074" s="126">
        <v>269</v>
      </c>
      <c r="R1074" s="126">
        <v>2557</v>
      </c>
    </row>
    <row r="1075" spans="1:19" x14ac:dyDescent="0.2">
      <c r="A1075" s="584"/>
      <c r="B1075" s="584" t="s">
        <v>274</v>
      </c>
      <c r="C1075" t="s">
        <v>100</v>
      </c>
      <c r="D1075" s="395"/>
      <c r="E1075" s="400"/>
      <c r="F1075" s="400"/>
      <c r="G1075" s="400"/>
      <c r="H1075" s="400"/>
      <c r="I1075" s="287">
        <v>37777</v>
      </c>
      <c r="J1075" s="287">
        <v>21182</v>
      </c>
      <c r="K1075" s="287">
        <v>9995</v>
      </c>
      <c r="L1075" s="287">
        <v>11347</v>
      </c>
      <c r="M1075" s="402">
        <v>45024</v>
      </c>
      <c r="N1075" s="126">
        <v>40993</v>
      </c>
      <c r="O1075" s="126">
        <v>22522</v>
      </c>
      <c r="P1075" s="126">
        <v>10622</v>
      </c>
      <c r="Q1075" s="126">
        <v>12017</v>
      </c>
      <c r="R1075" s="126">
        <v>48000</v>
      </c>
      <c r="S1075" s="54"/>
    </row>
    <row r="1076" spans="1:19" x14ac:dyDescent="0.2">
      <c r="A1076" s="584"/>
      <c r="B1076" s="584"/>
      <c r="C1076" t="s">
        <v>102</v>
      </c>
      <c r="D1076" s="395"/>
      <c r="E1076" s="400"/>
      <c r="F1076" s="400"/>
      <c r="G1076" s="400"/>
      <c r="H1076" s="400"/>
      <c r="I1076" s="287">
        <v>8501</v>
      </c>
      <c r="J1076" s="287">
        <v>5468</v>
      </c>
      <c r="K1076" s="287">
        <v>2893</v>
      </c>
      <c r="L1076" s="287">
        <v>2504</v>
      </c>
      <c r="M1076" s="402">
        <v>10964</v>
      </c>
      <c r="N1076" s="126">
        <v>9243</v>
      </c>
      <c r="O1076" s="126">
        <v>5887</v>
      </c>
      <c r="P1076" s="126">
        <v>3127</v>
      </c>
      <c r="Q1076" s="126">
        <v>2677</v>
      </c>
      <c r="R1076" s="126">
        <v>11779</v>
      </c>
      <c r="S1076" s="54"/>
    </row>
    <row r="1077" spans="1:19" x14ac:dyDescent="0.2">
      <c r="A1077" s="584"/>
      <c r="B1077" s="584"/>
      <c r="C1077" t="s">
        <v>101</v>
      </c>
      <c r="D1077" s="395"/>
      <c r="E1077" s="400"/>
      <c r="F1077" s="400"/>
      <c r="G1077" s="400"/>
      <c r="H1077" s="400"/>
      <c r="I1077" s="287">
        <v>19193</v>
      </c>
      <c r="J1077" s="287">
        <v>6560</v>
      </c>
      <c r="K1077" s="287">
        <v>3064</v>
      </c>
      <c r="L1077" s="287">
        <v>1940</v>
      </c>
      <c r="M1077" s="402">
        <v>17865</v>
      </c>
      <c r="N1077" s="126">
        <v>21575</v>
      </c>
      <c r="O1077" s="126">
        <v>7156</v>
      </c>
      <c r="P1077" s="126">
        <v>3252</v>
      </c>
      <c r="Q1077" s="126">
        <v>2066</v>
      </c>
      <c r="R1077" s="126">
        <v>19737</v>
      </c>
      <c r="S1077" s="54"/>
    </row>
    <row r="1078" spans="1:19" x14ac:dyDescent="0.2">
      <c r="A1078" s="584"/>
      <c r="B1078" s="584"/>
      <c r="C1078" t="s">
        <v>103</v>
      </c>
      <c r="D1078" s="395"/>
      <c r="E1078" s="400"/>
      <c r="F1078" s="400"/>
      <c r="G1078" s="400"/>
      <c r="H1078" s="400"/>
      <c r="I1078" s="287">
        <v>5032</v>
      </c>
      <c r="J1078" s="287">
        <v>2972</v>
      </c>
      <c r="K1078" s="287">
        <v>1359</v>
      </c>
      <c r="L1078" s="287">
        <v>1058</v>
      </c>
      <c r="M1078" s="402">
        <v>6611</v>
      </c>
      <c r="N1078" s="126">
        <v>5487</v>
      </c>
      <c r="O1078" s="126">
        <v>3194</v>
      </c>
      <c r="P1078" s="126">
        <v>1476</v>
      </c>
      <c r="Q1078" s="126">
        <v>1140</v>
      </c>
      <c r="R1078" s="126">
        <v>7146</v>
      </c>
      <c r="S1078" s="54"/>
    </row>
    <row r="1079" spans="1:19" x14ac:dyDescent="0.2">
      <c r="A1079" s="584"/>
      <c r="B1079" s="584"/>
      <c r="C1079" t="s">
        <v>104</v>
      </c>
      <c r="D1079" s="395"/>
      <c r="E1079" s="400"/>
      <c r="F1079" s="400"/>
      <c r="G1079" s="400"/>
      <c r="H1079" s="400"/>
      <c r="I1079" s="401">
        <v>869</v>
      </c>
      <c r="J1079" s="401">
        <v>600</v>
      </c>
      <c r="K1079" s="401">
        <v>327</v>
      </c>
      <c r="L1079" s="401">
        <v>288</v>
      </c>
      <c r="M1079" s="402">
        <v>1173</v>
      </c>
      <c r="N1079" s="126">
        <v>943</v>
      </c>
      <c r="O1079" s="126">
        <v>630</v>
      </c>
      <c r="P1079" s="126">
        <v>347</v>
      </c>
      <c r="Q1079" s="126">
        <v>309</v>
      </c>
      <c r="R1079" s="126">
        <v>1245</v>
      </c>
      <c r="S1079" s="54"/>
    </row>
    <row r="1080" spans="1:19" x14ac:dyDescent="0.2">
      <c r="A1080" s="584"/>
      <c r="B1080" s="584"/>
      <c r="C1080" t="s">
        <v>105</v>
      </c>
      <c r="D1080" s="395"/>
      <c r="E1080" s="400"/>
      <c r="F1080" s="400"/>
      <c r="G1080" s="400"/>
      <c r="H1080" s="400"/>
      <c r="I1080" s="287">
        <v>1533</v>
      </c>
      <c r="J1080" s="401">
        <v>805</v>
      </c>
      <c r="K1080" s="401">
        <v>265</v>
      </c>
      <c r="L1080" s="401">
        <v>166</v>
      </c>
      <c r="M1080" s="402">
        <v>1829</v>
      </c>
      <c r="N1080" s="126">
        <v>1668</v>
      </c>
      <c r="O1080" s="126">
        <v>835</v>
      </c>
      <c r="P1080" s="126">
        <v>284</v>
      </c>
      <c r="Q1080" s="126">
        <v>180</v>
      </c>
      <c r="R1080" s="126">
        <v>1931</v>
      </c>
      <c r="S1080" s="54"/>
    </row>
    <row r="1081" spans="1:19" x14ac:dyDescent="0.2">
      <c r="A1081" s="584"/>
      <c r="B1081" s="584"/>
      <c r="C1081" t="s">
        <v>136</v>
      </c>
      <c r="D1081" s="395"/>
      <c r="E1081" s="400"/>
      <c r="F1081" s="400"/>
      <c r="G1081" s="400"/>
      <c r="H1081" s="400"/>
      <c r="I1081" s="401">
        <v>866</v>
      </c>
      <c r="J1081" s="401">
        <v>230</v>
      </c>
      <c r="K1081" s="401">
        <v>44</v>
      </c>
      <c r="L1081" s="401">
        <v>31</v>
      </c>
      <c r="M1081" s="402">
        <v>838</v>
      </c>
      <c r="N1081" s="126">
        <v>976</v>
      </c>
      <c r="O1081" s="126">
        <v>238</v>
      </c>
      <c r="P1081" s="126">
        <v>42</v>
      </c>
      <c r="Q1081" s="126">
        <v>27</v>
      </c>
      <c r="R1081" s="126">
        <v>927</v>
      </c>
      <c r="S1081" s="54"/>
    </row>
    <row r="1082" spans="1:19" x14ac:dyDescent="0.2">
      <c r="A1082" s="584"/>
      <c r="B1082" s="584"/>
      <c r="C1082" t="s">
        <v>88</v>
      </c>
      <c r="D1082" s="395"/>
      <c r="E1082" s="400"/>
      <c r="F1082" s="400"/>
      <c r="G1082" s="400"/>
      <c r="H1082" s="400"/>
      <c r="I1082" s="287">
        <v>62413</v>
      </c>
      <c r="J1082" s="287">
        <v>54301</v>
      </c>
      <c r="K1082" s="287">
        <v>42828</v>
      </c>
      <c r="L1082" s="287">
        <v>48185</v>
      </c>
      <c r="M1082" s="402">
        <v>97566</v>
      </c>
      <c r="N1082" s="126">
        <v>61811</v>
      </c>
      <c r="O1082" s="126">
        <v>53969</v>
      </c>
      <c r="P1082" s="126">
        <v>42727</v>
      </c>
      <c r="Q1082" s="126">
        <v>48216</v>
      </c>
      <c r="R1082" s="126">
        <v>96817</v>
      </c>
      <c r="S1082" s="54"/>
    </row>
    <row r="1083" spans="1:19" x14ac:dyDescent="0.2">
      <c r="A1083" s="584"/>
      <c r="B1083" s="584"/>
      <c r="C1083" t="s">
        <v>271</v>
      </c>
      <c r="D1083" s="395"/>
      <c r="E1083" s="400"/>
      <c r="F1083" s="400"/>
      <c r="G1083" s="400"/>
      <c r="H1083" s="400"/>
      <c r="I1083" s="287">
        <v>136184</v>
      </c>
      <c r="J1083" s="287">
        <v>92118</v>
      </c>
      <c r="K1083" s="287">
        <v>60775</v>
      </c>
      <c r="L1083" s="287">
        <v>65519</v>
      </c>
      <c r="M1083" s="402">
        <v>181870</v>
      </c>
      <c r="N1083" s="126">
        <v>142696</v>
      </c>
      <c r="O1083" s="126">
        <v>94431</v>
      </c>
      <c r="P1083" s="126">
        <v>61877</v>
      </c>
      <c r="Q1083" s="126">
        <v>66632</v>
      </c>
      <c r="R1083" s="126">
        <v>187582</v>
      </c>
      <c r="S1083" s="54"/>
    </row>
    <row r="1084" spans="1:19" x14ac:dyDescent="0.2">
      <c r="A1084" s="584" t="s">
        <v>38</v>
      </c>
      <c r="B1084" s="584" t="s">
        <v>270</v>
      </c>
      <c r="C1084" t="s">
        <v>100</v>
      </c>
      <c r="D1084" s="396">
        <v>246</v>
      </c>
      <c r="E1084" s="401">
        <v>498</v>
      </c>
      <c r="F1084" s="401">
        <v>134</v>
      </c>
      <c r="G1084" s="401">
        <v>69</v>
      </c>
      <c r="H1084" s="401">
        <v>744</v>
      </c>
      <c r="I1084" s="401">
        <v>268</v>
      </c>
      <c r="J1084" s="401">
        <v>490</v>
      </c>
      <c r="K1084" s="401">
        <v>113</v>
      </c>
      <c r="L1084" s="401">
        <v>52</v>
      </c>
      <c r="M1084" s="401">
        <v>758</v>
      </c>
      <c r="N1084" s="126">
        <v>193</v>
      </c>
      <c r="O1084" s="126">
        <v>404</v>
      </c>
      <c r="P1084" s="126">
        <v>94</v>
      </c>
      <c r="Q1084" s="126">
        <v>42</v>
      </c>
      <c r="R1084" s="126">
        <v>597</v>
      </c>
    </row>
    <row r="1085" spans="1:19" x14ac:dyDescent="0.2">
      <c r="A1085" s="584"/>
      <c r="B1085" s="584"/>
      <c r="C1085" t="s">
        <v>102</v>
      </c>
      <c r="D1085" s="396">
        <v>16</v>
      </c>
      <c r="E1085" s="401">
        <v>29</v>
      </c>
      <c r="F1085" s="401">
        <v>11</v>
      </c>
      <c r="G1085" s="401" t="s">
        <v>107</v>
      </c>
      <c r="H1085" s="401">
        <v>45</v>
      </c>
      <c r="I1085" s="401">
        <v>11</v>
      </c>
      <c r="J1085" s="401">
        <v>38</v>
      </c>
      <c r="K1085" s="401" t="s">
        <v>107</v>
      </c>
      <c r="L1085" s="401" t="s">
        <v>107</v>
      </c>
      <c r="M1085" s="401">
        <v>49</v>
      </c>
      <c r="N1085" s="126" t="s">
        <v>107</v>
      </c>
      <c r="O1085" s="126">
        <v>23</v>
      </c>
      <c r="P1085" s="126" t="s">
        <v>107</v>
      </c>
      <c r="Q1085" s="126" t="s">
        <v>107</v>
      </c>
      <c r="R1085" s="126">
        <v>32</v>
      </c>
    </row>
    <row r="1086" spans="1:19" x14ac:dyDescent="0.2">
      <c r="A1086" s="584"/>
      <c r="B1086" s="584"/>
      <c r="C1086" t="s">
        <v>101</v>
      </c>
      <c r="D1086" s="396">
        <v>23</v>
      </c>
      <c r="E1086" s="401">
        <v>40</v>
      </c>
      <c r="F1086" s="401" t="s">
        <v>107</v>
      </c>
      <c r="G1086" s="401" t="s">
        <v>107</v>
      </c>
      <c r="H1086" s="401">
        <v>63</v>
      </c>
      <c r="I1086" s="401">
        <v>28</v>
      </c>
      <c r="J1086" s="401">
        <v>47</v>
      </c>
      <c r="K1086" s="401" t="s">
        <v>107</v>
      </c>
      <c r="L1086" s="401" t="s">
        <v>107</v>
      </c>
      <c r="M1086" s="401">
        <v>75</v>
      </c>
      <c r="N1086" s="126">
        <v>20</v>
      </c>
      <c r="O1086" s="126">
        <v>44</v>
      </c>
      <c r="P1086" s="126">
        <v>12</v>
      </c>
      <c r="Q1086" s="126" t="s">
        <v>107</v>
      </c>
      <c r="R1086" s="126">
        <v>64</v>
      </c>
    </row>
    <row r="1087" spans="1:19" x14ac:dyDescent="0.2">
      <c r="A1087" s="584"/>
      <c r="B1087" s="584"/>
      <c r="C1087" t="s">
        <v>103</v>
      </c>
      <c r="D1087" s="396" t="s">
        <v>107</v>
      </c>
      <c r="E1087" s="401" t="s">
        <v>107</v>
      </c>
      <c r="F1087" s="401"/>
      <c r="G1087" s="401" t="s">
        <v>107</v>
      </c>
      <c r="H1087" s="401">
        <v>13</v>
      </c>
      <c r="I1087" s="401" t="s">
        <v>107</v>
      </c>
      <c r="J1087" s="401">
        <v>11</v>
      </c>
      <c r="K1087" s="401" t="s">
        <v>107</v>
      </c>
      <c r="L1087" s="401" t="s">
        <v>107</v>
      </c>
      <c r="M1087" s="401">
        <v>15</v>
      </c>
      <c r="N1087" s="126" t="s">
        <v>107</v>
      </c>
      <c r="O1087" s="126" t="s">
        <v>107</v>
      </c>
      <c r="P1087" s="126" t="s">
        <v>107</v>
      </c>
      <c r="Q1087" s="126" t="s">
        <v>107</v>
      </c>
      <c r="R1087" s="126">
        <v>13</v>
      </c>
    </row>
    <row r="1088" spans="1:19" x14ac:dyDescent="0.2">
      <c r="A1088" s="584"/>
      <c r="B1088" s="584"/>
      <c r="C1088" t="s">
        <v>104</v>
      </c>
      <c r="D1088" s="396" t="s">
        <v>107</v>
      </c>
      <c r="E1088" s="401" t="s">
        <v>107</v>
      </c>
      <c r="F1088" s="401" t="s">
        <v>107</v>
      </c>
      <c r="G1088" s="401" t="s">
        <v>107</v>
      </c>
      <c r="H1088" s="401" t="s">
        <v>107</v>
      </c>
      <c r="I1088" s="401" t="s">
        <v>107</v>
      </c>
      <c r="J1088" s="401" t="s">
        <v>107</v>
      </c>
      <c r="K1088" s="401" t="s">
        <v>107</v>
      </c>
      <c r="L1088" s="401" t="s">
        <v>107</v>
      </c>
      <c r="M1088" s="401" t="s">
        <v>107</v>
      </c>
      <c r="N1088" s="126" t="s">
        <v>107</v>
      </c>
      <c r="O1088" s="126" t="s">
        <v>107</v>
      </c>
      <c r="P1088" s="126" t="s">
        <v>107</v>
      </c>
      <c r="Q1088" s="401"/>
      <c r="R1088" s="126" t="s">
        <v>107</v>
      </c>
    </row>
    <row r="1089" spans="1:18" x14ac:dyDescent="0.2">
      <c r="A1089" s="584"/>
      <c r="B1089" s="584"/>
      <c r="C1089" t="s">
        <v>105</v>
      </c>
      <c r="D1089" s="396" t="s">
        <v>107</v>
      </c>
      <c r="E1089" s="401" t="s">
        <v>107</v>
      </c>
      <c r="F1089" s="401"/>
      <c r="G1089" s="401" t="s">
        <v>107</v>
      </c>
      <c r="H1089" s="401" t="s">
        <v>107</v>
      </c>
      <c r="I1089" s="401"/>
      <c r="J1089" s="401" t="s">
        <v>107</v>
      </c>
      <c r="K1089" s="401" t="s">
        <v>107</v>
      </c>
      <c r="L1089" s="401"/>
      <c r="M1089" s="401" t="s">
        <v>107</v>
      </c>
      <c r="N1089" s="126" t="s">
        <v>107</v>
      </c>
      <c r="O1089" s="126" t="s">
        <v>107</v>
      </c>
      <c r="P1089" s="126" t="s">
        <v>107</v>
      </c>
      <c r="Q1089" s="401"/>
      <c r="R1089" s="126" t="s">
        <v>107</v>
      </c>
    </row>
    <row r="1090" spans="1:18" x14ac:dyDescent="0.2">
      <c r="A1090" s="584"/>
      <c r="B1090" s="584"/>
      <c r="C1090" t="s">
        <v>136</v>
      </c>
      <c r="D1090" s="396" t="s">
        <v>107</v>
      </c>
      <c r="E1090" s="401">
        <v>13</v>
      </c>
      <c r="F1090" s="401" t="s">
        <v>107</v>
      </c>
      <c r="G1090" s="401" t="s">
        <v>107</v>
      </c>
      <c r="H1090" s="401">
        <v>21</v>
      </c>
      <c r="I1090" s="401" t="s">
        <v>107</v>
      </c>
      <c r="J1090" s="401">
        <v>14</v>
      </c>
      <c r="K1090" s="401" t="s">
        <v>107</v>
      </c>
      <c r="L1090" s="401" t="s">
        <v>107</v>
      </c>
      <c r="M1090" s="401">
        <v>22</v>
      </c>
      <c r="N1090" s="126">
        <v>13</v>
      </c>
      <c r="O1090" s="126">
        <v>16</v>
      </c>
      <c r="P1090" s="126" t="s">
        <v>107</v>
      </c>
      <c r="Q1090" s="126" t="s">
        <v>107</v>
      </c>
      <c r="R1090" s="126">
        <v>29</v>
      </c>
    </row>
    <row r="1091" spans="1:18" x14ac:dyDescent="0.2">
      <c r="A1091" s="584"/>
      <c r="B1091" s="584"/>
      <c r="C1091" t="s">
        <v>88</v>
      </c>
      <c r="D1091" s="396">
        <v>69</v>
      </c>
      <c r="E1091" s="401">
        <v>223</v>
      </c>
      <c r="F1091" s="401">
        <v>150</v>
      </c>
      <c r="G1091" s="401">
        <v>113</v>
      </c>
      <c r="H1091" s="401">
        <v>292</v>
      </c>
      <c r="I1091" s="401">
        <v>89</v>
      </c>
      <c r="J1091" s="401">
        <v>293</v>
      </c>
      <c r="K1091" s="401">
        <v>194</v>
      </c>
      <c r="L1091" s="401">
        <v>106</v>
      </c>
      <c r="M1091" s="401">
        <v>382</v>
      </c>
      <c r="N1091" s="126">
        <v>87</v>
      </c>
      <c r="O1091" s="126">
        <v>210</v>
      </c>
      <c r="P1091" s="126">
        <v>180</v>
      </c>
      <c r="Q1091" s="126">
        <v>131</v>
      </c>
      <c r="R1091" s="126">
        <v>297</v>
      </c>
    </row>
    <row r="1092" spans="1:18" x14ac:dyDescent="0.2">
      <c r="A1092" s="584"/>
      <c r="B1092" s="584"/>
      <c r="C1092" t="s">
        <v>271</v>
      </c>
      <c r="D1092" s="396">
        <v>369</v>
      </c>
      <c r="E1092" s="401">
        <v>816</v>
      </c>
      <c r="F1092" s="401">
        <v>306</v>
      </c>
      <c r="G1092" s="401">
        <v>199</v>
      </c>
      <c r="H1092" s="287">
        <v>1185</v>
      </c>
      <c r="I1092" s="401">
        <v>412</v>
      </c>
      <c r="J1092" s="401">
        <v>899</v>
      </c>
      <c r="K1092" s="401">
        <v>336</v>
      </c>
      <c r="L1092" s="401">
        <v>174</v>
      </c>
      <c r="M1092" s="287">
        <v>1311</v>
      </c>
      <c r="N1092" s="126">
        <v>331</v>
      </c>
      <c r="O1092" s="126">
        <v>705</v>
      </c>
      <c r="P1092" s="126">
        <v>300</v>
      </c>
      <c r="Q1092" s="126">
        <v>186</v>
      </c>
      <c r="R1092" s="126">
        <v>1036</v>
      </c>
    </row>
    <row r="1093" spans="1:18" x14ac:dyDescent="0.2">
      <c r="A1093" s="584"/>
      <c r="B1093" s="584" t="s">
        <v>272</v>
      </c>
      <c r="C1093" t="s">
        <v>100</v>
      </c>
      <c r="D1093" s="396" t="s">
        <v>107</v>
      </c>
      <c r="E1093" s="401">
        <v>37</v>
      </c>
      <c r="F1093" s="401" t="s">
        <v>107</v>
      </c>
      <c r="G1093" s="401" t="s">
        <v>107</v>
      </c>
      <c r="H1093" s="401">
        <v>46</v>
      </c>
      <c r="I1093" s="401" t="s">
        <v>107</v>
      </c>
      <c r="J1093" s="401">
        <v>46</v>
      </c>
      <c r="K1093" s="401" t="s">
        <v>107</v>
      </c>
      <c r="L1093" s="401" t="s">
        <v>107</v>
      </c>
      <c r="M1093" s="401">
        <v>51</v>
      </c>
      <c r="N1093" s="126" t="s">
        <v>107</v>
      </c>
      <c r="O1093" s="126">
        <v>42</v>
      </c>
      <c r="P1093" s="126" t="s">
        <v>107</v>
      </c>
      <c r="Q1093" s="126" t="s">
        <v>107</v>
      </c>
      <c r="R1093" s="126">
        <v>50</v>
      </c>
    </row>
    <row r="1094" spans="1:18" x14ac:dyDescent="0.2">
      <c r="A1094" s="584"/>
      <c r="B1094" s="584"/>
      <c r="C1094" t="s">
        <v>102</v>
      </c>
      <c r="D1094" s="396" t="s">
        <v>107</v>
      </c>
      <c r="E1094" s="401" t="s">
        <v>107</v>
      </c>
      <c r="F1094" s="401"/>
      <c r="G1094" s="401"/>
      <c r="H1094" s="401" t="s">
        <v>107</v>
      </c>
      <c r="I1094" s="401"/>
      <c r="J1094" s="401" t="s">
        <v>107</v>
      </c>
      <c r="K1094" s="401" t="s">
        <v>107</v>
      </c>
      <c r="L1094" s="401"/>
      <c r="M1094" s="401" t="s">
        <v>107</v>
      </c>
      <c r="N1094" s="401"/>
      <c r="O1094" s="126" t="s">
        <v>107</v>
      </c>
      <c r="P1094" s="126" t="s">
        <v>107</v>
      </c>
      <c r="Q1094" s="126" t="s">
        <v>107</v>
      </c>
      <c r="R1094" s="126" t="s">
        <v>107</v>
      </c>
    </row>
    <row r="1095" spans="1:18" x14ac:dyDescent="0.2">
      <c r="A1095" s="584"/>
      <c r="B1095" s="584"/>
      <c r="C1095" t="s">
        <v>101</v>
      </c>
      <c r="D1095" s="396" t="s">
        <v>107</v>
      </c>
      <c r="E1095" s="401" t="s">
        <v>107</v>
      </c>
      <c r="F1095" s="401"/>
      <c r="G1095" s="401"/>
      <c r="H1095" s="401" t="s">
        <v>107</v>
      </c>
      <c r="I1095" s="401"/>
      <c r="J1095" s="401" t="s">
        <v>107</v>
      </c>
      <c r="K1095" s="401"/>
      <c r="L1095" s="401"/>
      <c r="M1095" s="401" t="s">
        <v>107</v>
      </c>
      <c r="N1095" s="401"/>
      <c r="O1095" s="126" t="s">
        <v>107</v>
      </c>
      <c r="P1095" s="401"/>
      <c r="Q1095" s="401"/>
      <c r="R1095" s="126" t="s">
        <v>107</v>
      </c>
    </row>
    <row r="1096" spans="1:18" x14ac:dyDescent="0.2">
      <c r="A1096" s="584"/>
      <c r="B1096" s="584"/>
      <c r="C1096" t="s">
        <v>103</v>
      </c>
      <c r="D1096" s="396"/>
      <c r="E1096" s="401" t="s">
        <v>107</v>
      </c>
      <c r="F1096" s="401"/>
      <c r="G1096" s="401"/>
      <c r="H1096" s="401" t="s">
        <v>107</v>
      </c>
      <c r="I1096" s="401"/>
      <c r="J1096" s="401" t="s">
        <v>107</v>
      </c>
      <c r="K1096" s="401"/>
      <c r="L1096" s="401"/>
      <c r="M1096" s="401" t="s">
        <v>107</v>
      </c>
      <c r="N1096" s="126" t="s">
        <v>107</v>
      </c>
      <c r="O1096" s="126" t="s">
        <v>107</v>
      </c>
      <c r="P1096" s="401"/>
      <c r="Q1096" s="401"/>
      <c r="R1096" s="126" t="s">
        <v>107</v>
      </c>
    </row>
    <row r="1097" spans="1:18" x14ac:dyDescent="0.2">
      <c r="A1097" s="584"/>
      <c r="B1097" s="584"/>
      <c r="C1097" t="s">
        <v>104</v>
      </c>
      <c r="D1097" s="396"/>
      <c r="E1097" s="401"/>
      <c r="F1097" s="401"/>
      <c r="G1097" s="401"/>
      <c r="H1097" s="401"/>
      <c r="I1097" s="401"/>
      <c r="J1097" s="401"/>
      <c r="K1097" s="401"/>
      <c r="L1097" s="401"/>
      <c r="M1097" s="401"/>
      <c r="N1097" s="126"/>
      <c r="O1097" s="126"/>
      <c r="P1097" s="401"/>
      <c r="Q1097" s="401"/>
      <c r="R1097" s="126"/>
    </row>
    <row r="1098" spans="1:18" x14ac:dyDescent="0.2">
      <c r="A1098" s="584"/>
      <c r="B1098" s="584"/>
      <c r="C1098" t="s">
        <v>105</v>
      </c>
      <c r="D1098" s="396"/>
      <c r="E1098" s="401"/>
      <c r="F1098" s="401"/>
      <c r="G1098" s="401"/>
      <c r="H1098" s="401"/>
      <c r="I1098" s="401"/>
      <c r="J1098" s="401"/>
      <c r="K1098" s="401"/>
      <c r="L1098" s="401"/>
      <c r="M1098" s="401"/>
      <c r="N1098" s="126"/>
      <c r="O1098" s="126"/>
      <c r="P1098" s="401"/>
      <c r="Q1098" s="401"/>
      <c r="R1098" s="126"/>
    </row>
    <row r="1099" spans="1:18" x14ac:dyDescent="0.2">
      <c r="A1099" s="584"/>
      <c r="B1099" s="584"/>
      <c r="C1099" t="s">
        <v>136</v>
      </c>
      <c r="D1099" s="396"/>
      <c r="E1099" s="401" t="s">
        <v>107</v>
      </c>
      <c r="F1099" s="401"/>
      <c r="G1099" s="401"/>
      <c r="H1099" s="401" t="s">
        <v>107</v>
      </c>
      <c r="I1099" s="401"/>
      <c r="J1099" s="401"/>
      <c r="K1099" s="401"/>
      <c r="L1099" s="401"/>
      <c r="M1099" s="401"/>
      <c r="N1099" s="126"/>
      <c r="O1099" s="126"/>
      <c r="P1099" s="401"/>
      <c r="Q1099" s="401"/>
      <c r="R1099" s="126"/>
    </row>
    <row r="1100" spans="1:18" x14ac:dyDescent="0.2">
      <c r="A1100" s="584"/>
      <c r="B1100" s="584"/>
      <c r="C1100" t="s">
        <v>88</v>
      </c>
      <c r="D1100" s="396" t="s">
        <v>107</v>
      </c>
      <c r="E1100" s="401">
        <v>16</v>
      </c>
      <c r="F1100" s="401" t="s">
        <v>107</v>
      </c>
      <c r="G1100" s="401" t="s">
        <v>107</v>
      </c>
      <c r="H1100" s="401">
        <v>23</v>
      </c>
      <c r="I1100" s="401" t="s">
        <v>107</v>
      </c>
      <c r="J1100" s="401">
        <v>21</v>
      </c>
      <c r="K1100" s="401">
        <v>13</v>
      </c>
      <c r="L1100" s="401" t="s">
        <v>107</v>
      </c>
      <c r="M1100" s="401">
        <v>24</v>
      </c>
      <c r="N1100" s="126" t="s">
        <v>107</v>
      </c>
      <c r="O1100" s="126">
        <v>16</v>
      </c>
      <c r="P1100" s="126" t="s">
        <v>107</v>
      </c>
      <c r="Q1100" s="126" t="s">
        <v>107</v>
      </c>
      <c r="R1100" s="126">
        <v>23</v>
      </c>
    </row>
    <row r="1101" spans="1:18" x14ac:dyDescent="0.2">
      <c r="A1101" s="584"/>
      <c r="B1101" s="584"/>
      <c r="C1101" t="s">
        <v>271</v>
      </c>
      <c r="D1101" s="396">
        <v>21</v>
      </c>
      <c r="E1101" s="401">
        <v>60</v>
      </c>
      <c r="F1101" s="401" t="s">
        <v>107</v>
      </c>
      <c r="G1101" s="401">
        <v>11</v>
      </c>
      <c r="H1101" s="401">
        <v>81</v>
      </c>
      <c r="I1101" s="401" t="s">
        <v>107</v>
      </c>
      <c r="J1101" s="401">
        <v>78</v>
      </c>
      <c r="K1101" s="401">
        <v>17</v>
      </c>
      <c r="L1101" s="401">
        <v>14</v>
      </c>
      <c r="M1101" s="401">
        <v>86</v>
      </c>
      <c r="N1101" s="126">
        <v>16</v>
      </c>
      <c r="O1101" s="126">
        <v>68</v>
      </c>
      <c r="P1101" s="126">
        <v>15</v>
      </c>
      <c r="Q1101" s="126">
        <v>12</v>
      </c>
      <c r="R1101" s="126">
        <v>84</v>
      </c>
    </row>
    <row r="1102" spans="1:18" x14ac:dyDescent="0.2">
      <c r="A1102" s="584"/>
      <c r="B1102" s="584" t="s">
        <v>273</v>
      </c>
      <c r="C1102" t="s">
        <v>100</v>
      </c>
      <c r="D1102" s="395"/>
      <c r="E1102" s="400"/>
      <c r="F1102" s="400"/>
      <c r="G1102" s="400"/>
      <c r="H1102" s="400"/>
      <c r="I1102" s="401">
        <v>147</v>
      </c>
      <c r="J1102" s="401">
        <v>297</v>
      </c>
      <c r="K1102" s="401">
        <v>87</v>
      </c>
      <c r="L1102" s="401">
        <v>34</v>
      </c>
      <c r="M1102" s="401">
        <v>444</v>
      </c>
      <c r="N1102" s="126">
        <v>149</v>
      </c>
      <c r="O1102" s="126">
        <v>293</v>
      </c>
      <c r="P1102" s="126">
        <v>68</v>
      </c>
      <c r="Q1102" s="126">
        <v>19</v>
      </c>
      <c r="R1102" s="126">
        <v>442</v>
      </c>
    </row>
    <row r="1103" spans="1:18" x14ac:dyDescent="0.2">
      <c r="A1103" s="584"/>
      <c r="B1103" s="584"/>
      <c r="C1103" t="s">
        <v>102</v>
      </c>
      <c r="D1103" s="395"/>
      <c r="E1103" s="400"/>
      <c r="F1103" s="400"/>
      <c r="G1103" s="400"/>
      <c r="H1103" s="400"/>
      <c r="I1103" s="401" t="s">
        <v>107</v>
      </c>
      <c r="J1103" s="401">
        <v>16</v>
      </c>
      <c r="K1103" s="401" t="s">
        <v>107</v>
      </c>
      <c r="L1103" s="401" t="s">
        <v>107</v>
      </c>
      <c r="M1103" s="401">
        <v>24</v>
      </c>
      <c r="N1103" s="126" t="s">
        <v>107</v>
      </c>
      <c r="O1103" s="126">
        <v>18</v>
      </c>
      <c r="P1103" s="126" t="s">
        <v>107</v>
      </c>
      <c r="Q1103" s="126" t="s">
        <v>107</v>
      </c>
      <c r="R1103" s="126">
        <v>25</v>
      </c>
    </row>
    <row r="1104" spans="1:18" x14ac:dyDescent="0.2">
      <c r="A1104" s="584"/>
      <c r="B1104" s="584"/>
      <c r="C1104" t="s">
        <v>101</v>
      </c>
      <c r="D1104" s="395"/>
      <c r="E1104" s="400"/>
      <c r="F1104" s="400"/>
      <c r="G1104" s="400"/>
      <c r="H1104" s="400"/>
      <c r="I1104" s="401">
        <v>11</v>
      </c>
      <c r="J1104" s="401">
        <v>28</v>
      </c>
      <c r="K1104" s="401" t="s">
        <v>107</v>
      </c>
      <c r="L1104" s="401" t="s">
        <v>107</v>
      </c>
      <c r="M1104" s="401">
        <v>39</v>
      </c>
      <c r="N1104" s="126">
        <v>17</v>
      </c>
      <c r="O1104" s="126">
        <v>26</v>
      </c>
      <c r="P1104" s="126" t="s">
        <v>107</v>
      </c>
      <c r="Q1104" s="126" t="s">
        <v>107</v>
      </c>
      <c r="R1104" s="126">
        <v>43</v>
      </c>
    </row>
    <row r="1105" spans="1:19" x14ac:dyDescent="0.2">
      <c r="A1105" s="584"/>
      <c r="B1105" s="584"/>
      <c r="C1105" t="s">
        <v>103</v>
      </c>
      <c r="D1105" s="395"/>
      <c r="E1105" s="400"/>
      <c r="F1105" s="400"/>
      <c r="G1105" s="400"/>
      <c r="H1105" s="400"/>
      <c r="I1105" s="401" t="s">
        <v>107</v>
      </c>
      <c r="J1105" s="401" t="s">
        <v>107</v>
      </c>
      <c r="K1105" s="401"/>
      <c r="L1105" s="401" t="s">
        <v>107</v>
      </c>
      <c r="M1105" s="401" t="s">
        <v>107</v>
      </c>
      <c r="N1105" s="126" t="s">
        <v>107</v>
      </c>
      <c r="O1105" s="126" t="s">
        <v>107</v>
      </c>
      <c r="P1105" s="126" t="s">
        <v>107</v>
      </c>
      <c r="Q1105" s="126" t="s">
        <v>107</v>
      </c>
      <c r="R1105" s="126">
        <v>10</v>
      </c>
    </row>
    <row r="1106" spans="1:19" x14ac:dyDescent="0.2">
      <c r="A1106" s="584"/>
      <c r="B1106" s="584"/>
      <c r="C1106" t="s">
        <v>104</v>
      </c>
      <c r="D1106" s="395"/>
      <c r="E1106" s="400"/>
      <c r="F1106" s="400"/>
      <c r="G1106" s="400"/>
      <c r="H1106" s="400"/>
      <c r="I1106" s="401" t="s">
        <v>107</v>
      </c>
      <c r="J1106" s="401" t="s">
        <v>107</v>
      </c>
      <c r="K1106" s="401" t="s">
        <v>107</v>
      </c>
      <c r="L1106" s="401" t="s">
        <v>107</v>
      </c>
      <c r="M1106" s="401" t="s">
        <v>107</v>
      </c>
      <c r="N1106" s="126" t="s">
        <v>107</v>
      </c>
      <c r="O1106" s="126" t="s">
        <v>107</v>
      </c>
      <c r="P1106" s="126" t="s">
        <v>107</v>
      </c>
      <c r="Q1106" s="126" t="s">
        <v>107</v>
      </c>
      <c r="R1106" s="126" t="s">
        <v>107</v>
      </c>
    </row>
    <row r="1107" spans="1:19" x14ac:dyDescent="0.2">
      <c r="A1107" s="584"/>
      <c r="B1107" s="584"/>
      <c r="C1107" t="s">
        <v>105</v>
      </c>
      <c r="D1107" s="395"/>
      <c r="E1107" s="400"/>
      <c r="F1107" s="400"/>
      <c r="G1107" s="400"/>
      <c r="H1107" s="400"/>
      <c r="I1107" s="401" t="s">
        <v>107</v>
      </c>
      <c r="J1107" s="401" t="s">
        <v>107</v>
      </c>
      <c r="K1107" s="401"/>
      <c r="L1107" s="401" t="s">
        <v>107</v>
      </c>
      <c r="M1107" s="401" t="s">
        <v>107</v>
      </c>
      <c r="N1107" s="401"/>
      <c r="O1107" s="126" t="s">
        <v>107</v>
      </c>
      <c r="P1107" s="126"/>
      <c r="Q1107" s="401"/>
      <c r="R1107" s="126" t="s">
        <v>107</v>
      </c>
    </row>
    <row r="1108" spans="1:19" x14ac:dyDescent="0.2">
      <c r="A1108" s="584"/>
      <c r="B1108" s="584"/>
      <c r="C1108" t="s">
        <v>136</v>
      </c>
      <c r="D1108" s="395"/>
      <c r="E1108" s="400"/>
      <c r="F1108" s="400"/>
      <c r="G1108" s="400"/>
      <c r="H1108" s="400"/>
      <c r="I1108" s="401" t="s">
        <v>107</v>
      </c>
      <c r="J1108" s="401" t="s">
        <v>107</v>
      </c>
      <c r="K1108" s="401" t="s">
        <v>107</v>
      </c>
      <c r="L1108" s="401" t="s">
        <v>107</v>
      </c>
      <c r="M1108" s="401">
        <v>16</v>
      </c>
      <c r="N1108" s="126" t="s">
        <v>107</v>
      </c>
      <c r="O1108" s="126" t="s">
        <v>107</v>
      </c>
      <c r="P1108" s="126" t="s">
        <v>107</v>
      </c>
      <c r="Q1108" s="126" t="s">
        <v>107</v>
      </c>
      <c r="R1108" s="126">
        <v>14</v>
      </c>
    </row>
    <row r="1109" spans="1:19" x14ac:dyDescent="0.2">
      <c r="A1109" s="584"/>
      <c r="B1109" s="584"/>
      <c r="C1109" t="s">
        <v>88</v>
      </c>
      <c r="D1109" s="395"/>
      <c r="E1109" s="400"/>
      <c r="F1109" s="400"/>
      <c r="G1109" s="400"/>
      <c r="H1109" s="400"/>
      <c r="I1109" s="401">
        <v>40</v>
      </c>
      <c r="J1109" s="401">
        <v>107</v>
      </c>
      <c r="K1109" s="401">
        <v>84</v>
      </c>
      <c r="L1109" s="401">
        <v>57</v>
      </c>
      <c r="M1109" s="401">
        <v>147</v>
      </c>
      <c r="N1109" s="126">
        <v>54</v>
      </c>
      <c r="O1109" s="126">
        <v>155</v>
      </c>
      <c r="P1109" s="126">
        <v>118</v>
      </c>
      <c r="Q1109" s="126">
        <v>62</v>
      </c>
      <c r="R1109" s="126">
        <v>209</v>
      </c>
    </row>
    <row r="1110" spans="1:19" x14ac:dyDescent="0.2">
      <c r="A1110" s="584"/>
      <c r="B1110" s="584"/>
      <c r="C1110" t="s">
        <v>271</v>
      </c>
      <c r="D1110" s="395"/>
      <c r="E1110" s="400"/>
      <c r="F1110" s="400"/>
      <c r="G1110" s="400"/>
      <c r="H1110" s="400"/>
      <c r="I1110" s="401">
        <v>219</v>
      </c>
      <c r="J1110" s="401">
        <v>464</v>
      </c>
      <c r="K1110" s="401">
        <v>183</v>
      </c>
      <c r="L1110" s="401">
        <v>101</v>
      </c>
      <c r="M1110" s="401">
        <v>683</v>
      </c>
      <c r="N1110" s="126">
        <v>236</v>
      </c>
      <c r="O1110" s="126">
        <v>514</v>
      </c>
      <c r="P1110" s="126">
        <v>206</v>
      </c>
      <c r="Q1110" s="126">
        <v>92</v>
      </c>
      <c r="R1110" s="126">
        <v>750</v>
      </c>
    </row>
    <row r="1111" spans="1:19" x14ac:dyDescent="0.2">
      <c r="A1111" s="584"/>
      <c r="B1111" s="584" t="s">
        <v>274</v>
      </c>
      <c r="C1111" t="s">
        <v>100</v>
      </c>
      <c r="D1111" s="395"/>
      <c r="E1111" s="400"/>
      <c r="F1111" s="400"/>
      <c r="G1111" s="400"/>
      <c r="H1111" s="400"/>
      <c r="I1111" s="287">
        <v>12390</v>
      </c>
      <c r="J1111" s="287">
        <v>1999</v>
      </c>
      <c r="K1111" s="401">
        <v>725</v>
      </c>
      <c r="L1111" s="401">
        <v>676</v>
      </c>
      <c r="M1111" s="402">
        <v>8627</v>
      </c>
      <c r="N1111" s="126">
        <v>13500</v>
      </c>
      <c r="O1111" s="126">
        <v>2377</v>
      </c>
      <c r="P1111" s="126">
        <v>855</v>
      </c>
      <c r="Q1111" s="126">
        <v>756</v>
      </c>
      <c r="R1111" s="126">
        <v>9622</v>
      </c>
      <c r="S1111" s="54"/>
    </row>
    <row r="1112" spans="1:19" x14ac:dyDescent="0.2">
      <c r="A1112" s="584"/>
      <c r="B1112" s="584"/>
      <c r="C1112" t="s">
        <v>102</v>
      </c>
      <c r="D1112" s="395"/>
      <c r="E1112" s="400"/>
      <c r="F1112" s="400"/>
      <c r="G1112" s="400"/>
      <c r="H1112" s="400"/>
      <c r="I1112" s="401">
        <v>699</v>
      </c>
      <c r="J1112" s="401">
        <v>192</v>
      </c>
      <c r="K1112" s="401">
        <v>113</v>
      </c>
      <c r="L1112" s="401">
        <v>67</v>
      </c>
      <c r="M1112" s="402">
        <v>612</v>
      </c>
      <c r="N1112" s="126">
        <v>775</v>
      </c>
      <c r="O1112" s="126">
        <v>217</v>
      </c>
      <c r="P1112" s="126">
        <v>121</v>
      </c>
      <c r="Q1112" s="126">
        <v>77</v>
      </c>
      <c r="R1112" s="126">
        <v>682</v>
      </c>
      <c r="S1112" s="54"/>
    </row>
    <row r="1113" spans="1:19" x14ac:dyDescent="0.2">
      <c r="A1113" s="584"/>
      <c r="B1113" s="584"/>
      <c r="C1113" t="s">
        <v>101</v>
      </c>
      <c r="D1113" s="395"/>
      <c r="E1113" s="400"/>
      <c r="F1113" s="400"/>
      <c r="G1113" s="400"/>
      <c r="H1113" s="400"/>
      <c r="I1113" s="401">
        <v>707</v>
      </c>
      <c r="J1113" s="401">
        <v>121</v>
      </c>
      <c r="K1113" s="401">
        <v>39</v>
      </c>
      <c r="L1113" s="401">
        <v>15</v>
      </c>
      <c r="M1113" s="402">
        <v>502</v>
      </c>
      <c r="N1113" s="126">
        <v>794</v>
      </c>
      <c r="O1113" s="126">
        <v>141</v>
      </c>
      <c r="P1113" s="126">
        <v>45</v>
      </c>
      <c r="Q1113" s="126">
        <v>24</v>
      </c>
      <c r="R1113" s="126">
        <v>580</v>
      </c>
      <c r="S1113" s="54"/>
    </row>
    <row r="1114" spans="1:19" x14ac:dyDescent="0.2">
      <c r="A1114" s="584"/>
      <c r="B1114" s="584"/>
      <c r="C1114" t="s">
        <v>103</v>
      </c>
      <c r="D1114" s="395"/>
      <c r="E1114" s="400"/>
      <c r="F1114" s="400"/>
      <c r="G1114" s="400"/>
      <c r="H1114" s="400"/>
      <c r="I1114" s="401">
        <v>151</v>
      </c>
      <c r="J1114" s="401">
        <v>46</v>
      </c>
      <c r="K1114" s="401">
        <v>14</v>
      </c>
      <c r="L1114" s="401" t="s">
        <v>107</v>
      </c>
      <c r="M1114" s="402">
        <v>153</v>
      </c>
      <c r="N1114" s="126">
        <v>186</v>
      </c>
      <c r="O1114" s="126">
        <v>46</v>
      </c>
      <c r="P1114" s="126">
        <v>18</v>
      </c>
      <c r="Q1114" s="126" t="s">
        <v>107</v>
      </c>
      <c r="R1114" s="126">
        <v>172</v>
      </c>
      <c r="S1114" s="54"/>
    </row>
    <row r="1115" spans="1:19" x14ac:dyDescent="0.2">
      <c r="A1115" s="584"/>
      <c r="B1115" s="584"/>
      <c r="C1115" t="s">
        <v>104</v>
      </c>
      <c r="D1115" s="395"/>
      <c r="E1115" s="400"/>
      <c r="F1115" s="400"/>
      <c r="G1115" s="400"/>
      <c r="H1115" s="400"/>
      <c r="I1115" s="401">
        <v>109</v>
      </c>
      <c r="J1115" s="401">
        <v>14</v>
      </c>
      <c r="K1115" s="401" t="s">
        <v>107</v>
      </c>
      <c r="L1115" s="401" t="s">
        <v>107</v>
      </c>
      <c r="M1115" s="402">
        <v>70</v>
      </c>
      <c r="N1115" s="126">
        <v>112</v>
      </c>
      <c r="O1115" s="126">
        <v>14</v>
      </c>
      <c r="P1115" s="126" t="s">
        <v>107</v>
      </c>
      <c r="Q1115" s="126" t="s">
        <v>107</v>
      </c>
      <c r="R1115" s="126">
        <v>71</v>
      </c>
      <c r="S1115" s="54"/>
    </row>
    <row r="1116" spans="1:19" x14ac:dyDescent="0.2">
      <c r="A1116" s="584"/>
      <c r="B1116" s="584"/>
      <c r="C1116" t="s">
        <v>105</v>
      </c>
      <c r="D1116" s="395"/>
      <c r="E1116" s="400"/>
      <c r="F1116" s="400"/>
      <c r="G1116" s="400"/>
      <c r="H1116" s="400"/>
      <c r="I1116" s="401">
        <v>25</v>
      </c>
      <c r="J1116" s="401" t="s">
        <v>107</v>
      </c>
      <c r="K1116" s="401" t="s">
        <v>107</v>
      </c>
      <c r="L1116" s="401" t="s">
        <v>107</v>
      </c>
      <c r="M1116" s="402">
        <v>20</v>
      </c>
      <c r="N1116" s="126">
        <v>27</v>
      </c>
      <c r="O1116" s="126" t="s">
        <v>107</v>
      </c>
      <c r="P1116" s="126" t="s">
        <v>107</v>
      </c>
      <c r="Q1116" s="126" t="s">
        <v>107</v>
      </c>
      <c r="R1116" s="126">
        <v>21</v>
      </c>
      <c r="S1116" s="54"/>
    </row>
    <row r="1117" spans="1:19" x14ac:dyDescent="0.2">
      <c r="A1117" s="584"/>
      <c r="B1117" s="584"/>
      <c r="C1117" t="s">
        <v>136</v>
      </c>
      <c r="D1117" s="395"/>
      <c r="E1117" s="400"/>
      <c r="F1117" s="400"/>
      <c r="G1117" s="400"/>
      <c r="H1117" s="400"/>
      <c r="I1117" s="401">
        <v>209</v>
      </c>
      <c r="J1117" s="401">
        <v>46</v>
      </c>
      <c r="K1117" s="401">
        <v>20</v>
      </c>
      <c r="L1117" s="401">
        <v>13</v>
      </c>
      <c r="M1117" s="402">
        <v>169</v>
      </c>
      <c r="N1117" s="126">
        <v>255</v>
      </c>
      <c r="O1117" s="126">
        <v>57</v>
      </c>
      <c r="P1117" s="126">
        <v>19</v>
      </c>
      <c r="Q1117" s="126">
        <v>12</v>
      </c>
      <c r="R1117" s="126">
        <v>210</v>
      </c>
      <c r="S1117" s="54"/>
    </row>
    <row r="1118" spans="1:19" x14ac:dyDescent="0.2">
      <c r="A1118" s="584"/>
      <c r="B1118" s="584"/>
      <c r="C1118" t="s">
        <v>88</v>
      </c>
      <c r="D1118" s="395"/>
      <c r="E1118" s="400"/>
      <c r="F1118" s="400"/>
      <c r="G1118" s="400"/>
      <c r="H1118" s="400"/>
      <c r="I1118" s="287">
        <v>34637</v>
      </c>
      <c r="J1118" s="287">
        <v>16046</v>
      </c>
      <c r="K1118" s="287">
        <v>11779</v>
      </c>
      <c r="L1118" s="287">
        <v>14359</v>
      </c>
      <c r="M1118" s="402">
        <v>37978</v>
      </c>
      <c r="N1118" s="126">
        <v>34835</v>
      </c>
      <c r="O1118" s="126">
        <v>16058</v>
      </c>
      <c r="P1118" s="126">
        <v>11808</v>
      </c>
      <c r="Q1118" s="126">
        <v>14494</v>
      </c>
      <c r="R1118" s="126">
        <v>37963</v>
      </c>
      <c r="S1118" s="54"/>
    </row>
    <row r="1119" spans="1:19" x14ac:dyDescent="0.2">
      <c r="A1119" s="584"/>
      <c r="B1119" s="584"/>
      <c r="C1119" t="s">
        <v>271</v>
      </c>
      <c r="D1119" s="395"/>
      <c r="E1119" s="400"/>
      <c r="F1119" s="400"/>
      <c r="G1119" s="400"/>
      <c r="H1119" s="400"/>
      <c r="I1119" s="287">
        <v>48927</v>
      </c>
      <c r="J1119" s="287">
        <v>18470</v>
      </c>
      <c r="K1119" s="287">
        <v>12706</v>
      </c>
      <c r="L1119" s="287">
        <v>15143</v>
      </c>
      <c r="M1119" s="402">
        <v>48131</v>
      </c>
      <c r="N1119" s="126">
        <v>50484</v>
      </c>
      <c r="O1119" s="126">
        <v>18914</v>
      </c>
      <c r="P1119" s="126">
        <v>12882</v>
      </c>
      <c r="Q1119" s="126">
        <v>15377</v>
      </c>
      <c r="R1119" s="126">
        <v>49321</v>
      </c>
      <c r="S1119" s="54"/>
    </row>
    <row r="1120" spans="1:19" x14ac:dyDescent="0.2">
      <c r="A1120" s="584" t="s">
        <v>39</v>
      </c>
      <c r="B1120" s="584" t="s">
        <v>270</v>
      </c>
      <c r="C1120" t="s">
        <v>100</v>
      </c>
      <c r="D1120" s="151">
        <v>1251</v>
      </c>
      <c r="E1120" s="287">
        <v>2193</v>
      </c>
      <c r="F1120" s="401">
        <v>618</v>
      </c>
      <c r="G1120" s="401">
        <v>395</v>
      </c>
      <c r="H1120" s="287">
        <v>3444</v>
      </c>
      <c r="I1120" s="287">
        <v>1043</v>
      </c>
      <c r="J1120" s="287">
        <v>2222</v>
      </c>
      <c r="K1120" s="401">
        <v>582</v>
      </c>
      <c r="L1120" s="401">
        <v>338</v>
      </c>
      <c r="M1120" s="287">
        <v>3265</v>
      </c>
      <c r="N1120" s="126">
        <v>1121</v>
      </c>
      <c r="O1120" s="126">
        <v>1708</v>
      </c>
      <c r="P1120" s="126">
        <v>584</v>
      </c>
      <c r="Q1120" s="126">
        <v>309</v>
      </c>
      <c r="R1120" s="126">
        <v>2829</v>
      </c>
    </row>
    <row r="1121" spans="1:18" x14ac:dyDescent="0.2">
      <c r="A1121" s="584"/>
      <c r="B1121" s="584"/>
      <c r="C1121" t="s">
        <v>102</v>
      </c>
      <c r="D1121" s="396">
        <v>713</v>
      </c>
      <c r="E1121" s="287">
        <v>1453</v>
      </c>
      <c r="F1121" s="401">
        <v>558</v>
      </c>
      <c r="G1121" s="401">
        <v>352</v>
      </c>
      <c r="H1121" s="287">
        <v>2166</v>
      </c>
      <c r="I1121" s="401">
        <v>584</v>
      </c>
      <c r="J1121" s="287">
        <v>1439</v>
      </c>
      <c r="K1121" s="401">
        <v>502</v>
      </c>
      <c r="L1121" s="401">
        <v>251</v>
      </c>
      <c r="M1121" s="287">
        <v>2023</v>
      </c>
      <c r="N1121" s="126">
        <v>615</v>
      </c>
      <c r="O1121" s="126">
        <v>1267</v>
      </c>
      <c r="P1121" s="126">
        <v>511</v>
      </c>
      <c r="Q1121" s="126">
        <v>310</v>
      </c>
      <c r="R1121" s="126">
        <v>1882</v>
      </c>
    </row>
    <row r="1122" spans="1:18" x14ac:dyDescent="0.2">
      <c r="A1122" s="584"/>
      <c r="B1122" s="584"/>
      <c r="C1122" t="s">
        <v>101</v>
      </c>
      <c r="D1122" s="151">
        <v>1061</v>
      </c>
      <c r="E1122" s="287">
        <v>1694</v>
      </c>
      <c r="F1122" s="401">
        <v>465</v>
      </c>
      <c r="G1122" s="401">
        <v>202</v>
      </c>
      <c r="H1122" s="287">
        <v>2755</v>
      </c>
      <c r="I1122" s="401">
        <v>979</v>
      </c>
      <c r="J1122" s="287">
        <v>1683</v>
      </c>
      <c r="K1122" s="401">
        <v>425</v>
      </c>
      <c r="L1122" s="401">
        <v>173</v>
      </c>
      <c r="M1122" s="287">
        <v>2662</v>
      </c>
      <c r="N1122" s="126">
        <v>1050</v>
      </c>
      <c r="O1122" s="126">
        <v>1630</v>
      </c>
      <c r="P1122" s="126">
        <v>451</v>
      </c>
      <c r="Q1122" s="126">
        <v>208</v>
      </c>
      <c r="R1122" s="126">
        <v>2680</v>
      </c>
    </row>
    <row r="1123" spans="1:18" x14ac:dyDescent="0.2">
      <c r="A1123" s="584"/>
      <c r="B1123" s="584"/>
      <c r="C1123" t="s">
        <v>103</v>
      </c>
      <c r="D1123" s="396">
        <v>167</v>
      </c>
      <c r="E1123" s="401">
        <v>283</v>
      </c>
      <c r="F1123" s="401">
        <v>82</v>
      </c>
      <c r="G1123" s="401">
        <v>44</v>
      </c>
      <c r="H1123" s="401">
        <v>450</v>
      </c>
      <c r="I1123" s="401">
        <v>161</v>
      </c>
      <c r="J1123" s="401">
        <v>300</v>
      </c>
      <c r="K1123" s="401">
        <v>69</v>
      </c>
      <c r="L1123" s="401">
        <v>32</v>
      </c>
      <c r="M1123" s="401">
        <v>461</v>
      </c>
      <c r="N1123" s="126">
        <v>187</v>
      </c>
      <c r="O1123" s="126">
        <v>274</v>
      </c>
      <c r="P1123" s="126">
        <v>56</v>
      </c>
      <c r="Q1123" s="126">
        <v>54</v>
      </c>
      <c r="R1123" s="126">
        <v>461</v>
      </c>
    </row>
    <row r="1124" spans="1:18" x14ac:dyDescent="0.2">
      <c r="A1124" s="584"/>
      <c r="B1124" s="584"/>
      <c r="C1124" t="s">
        <v>104</v>
      </c>
      <c r="D1124" s="396" t="s">
        <v>107</v>
      </c>
      <c r="E1124" s="401">
        <v>25</v>
      </c>
      <c r="F1124" s="401" t="s">
        <v>107</v>
      </c>
      <c r="G1124" s="401" t="s">
        <v>107</v>
      </c>
      <c r="H1124" s="401">
        <v>34</v>
      </c>
      <c r="I1124" s="401">
        <v>10</v>
      </c>
      <c r="J1124" s="401">
        <v>13</v>
      </c>
      <c r="K1124" s="401" t="s">
        <v>107</v>
      </c>
      <c r="L1124" s="401" t="s">
        <v>107</v>
      </c>
      <c r="M1124" s="401">
        <v>23</v>
      </c>
      <c r="N1124" s="126" t="s">
        <v>107</v>
      </c>
      <c r="O1124" s="126">
        <v>15</v>
      </c>
      <c r="P1124" s="126" t="s">
        <v>107</v>
      </c>
      <c r="Q1124" s="126" t="s">
        <v>107</v>
      </c>
      <c r="R1124" s="126">
        <v>21</v>
      </c>
    </row>
    <row r="1125" spans="1:18" x14ac:dyDescent="0.2">
      <c r="A1125" s="584"/>
      <c r="B1125" s="584"/>
      <c r="C1125" t="s">
        <v>105</v>
      </c>
      <c r="D1125" s="396">
        <v>11</v>
      </c>
      <c r="E1125" s="401">
        <v>11</v>
      </c>
      <c r="F1125" s="401" t="s">
        <v>107</v>
      </c>
      <c r="G1125" s="401" t="s">
        <v>107</v>
      </c>
      <c r="H1125" s="401">
        <v>22</v>
      </c>
      <c r="I1125" s="401">
        <v>10</v>
      </c>
      <c r="J1125" s="401">
        <v>13</v>
      </c>
      <c r="K1125" s="401" t="s">
        <v>107</v>
      </c>
      <c r="L1125" s="401" t="s">
        <v>107</v>
      </c>
      <c r="M1125" s="401">
        <v>23</v>
      </c>
      <c r="N1125" s="126" t="s">
        <v>107</v>
      </c>
      <c r="O1125" s="126" t="s">
        <v>107</v>
      </c>
      <c r="P1125" s="126" t="s">
        <v>107</v>
      </c>
      <c r="Q1125" s="126" t="s">
        <v>107</v>
      </c>
      <c r="R1125" s="126">
        <v>12</v>
      </c>
    </row>
    <row r="1126" spans="1:18" x14ac:dyDescent="0.2">
      <c r="A1126" s="584"/>
      <c r="B1126" s="584"/>
      <c r="C1126" t="s">
        <v>136</v>
      </c>
      <c r="D1126" s="396">
        <v>165</v>
      </c>
      <c r="E1126" s="401">
        <v>224</v>
      </c>
      <c r="F1126" s="401">
        <v>65</v>
      </c>
      <c r="G1126" s="401">
        <v>23</v>
      </c>
      <c r="H1126" s="401">
        <v>389</v>
      </c>
      <c r="I1126" s="401">
        <v>106</v>
      </c>
      <c r="J1126" s="401">
        <v>223</v>
      </c>
      <c r="K1126" s="401">
        <v>43</v>
      </c>
      <c r="L1126" s="401">
        <v>28</v>
      </c>
      <c r="M1126" s="401">
        <v>329</v>
      </c>
      <c r="N1126" s="126">
        <v>117</v>
      </c>
      <c r="O1126" s="126">
        <v>211</v>
      </c>
      <c r="P1126" s="126">
        <v>56</v>
      </c>
      <c r="Q1126" s="126">
        <v>39</v>
      </c>
      <c r="R1126" s="126">
        <v>328</v>
      </c>
    </row>
    <row r="1127" spans="1:18" x14ac:dyDescent="0.2">
      <c r="A1127" s="584"/>
      <c r="B1127" s="584"/>
      <c r="C1127" t="s">
        <v>88</v>
      </c>
      <c r="D1127" s="396">
        <v>111</v>
      </c>
      <c r="E1127" s="401">
        <v>962</v>
      </c>
      <c r="F1127" s="401">
        <v>744</v>
      </c>
      <c r="G1127" s="401">
        <v>397</v>
      </c>
      <c r="H1127" s="287">
        <v>1073</v>
      </c>
      <c r="I1127" s="401">
        <v>111</v>
      </c>
      <c r="J1127" s="401">
        <v>973</v>
      </c>
      <c r="K1127" s="401">
        <v>768</v>
      </c>
      <c r="L1127" s="401">
        <v>406</v>
      </c>
      <c r="M1127" s="287">
        <v>1084</v>
      </c>
      <c r="N1127" s="126">
        <v>89</v>
      </c>
      <c r="O1127" s="126">
        <v>473</v>
      </c>
      <c r="P1127" s="126">
        <v>481</v>
      </c>
      <c r="Q1127" s="126">
        <v>345</v>
      </c>
      <c r="R1127" s="126">
        <v>562</v>
      </c>
    </row>
    <row r="1128" spans="1:18" x14ac:dyDescent="0.2">
      <c r="A1128" s="584"/>
      <c r="B1128" s="584"/>
      <c r="C1128" t="s">
        <v>271</v>
      </c>
      <c r="D1128" s="151">
        <v>3488</v>
      </c>
      <c r="E1128" s="287">
        <v>6845</v>
      </c>
      <c r="F1128" s="287">
        <v>2543</v>
      </c>
      <c r="G1128" s="287">
        <v>1419</v>
      </c>
      <c r="H1128" s="287">
        <v>10333</v>
      </c>
      <c r="I1128" s="287">
        <v>3004</v>
      </c>
      <c r="J1128" s="287">
        <v>6866</v>
      </c>
      <c r="K1128" s="287">
        <v>2401</v>
      </c>
      <c r="L1128" s="287">
        <v>1234</v>
      </c>
      <c r="M1128" s="287">
        <v>9870</v>
      </c>
      <c r="N1128" s="126">
        <v>3188</v>
      </c>
      <c r="O1128" s="126">
        <v>5587</v>
      </c>
      <c r="P1128" s="126">
        <v>2147</v>
      </c>
      <c r="Q1128" s="126">
        <v>1269</v>
      </c>
      <c r="R1128" s="126">
        <v>8775</v>
      </c>
    </row>
    <row r="1129" spans="1:18" x14ac:dyDescent="0.2">
      <c r="A1129" s="584"/>
      <c r="B1129" s="584" t="s">
        <v>272</v>
      </c>
      <c r="C1129" t="s">
        <v>100</v>
      </c>
      <c r="D1129" s="396">
        <v>51</v>
      </c>
      <c r="E1129" s="401">
        <v>203</v>
      </c>
      <c r="F1129" s="401">
        <v>38</v>
      </c>
      <c r="G1129" s="401">
        <v>28</v>
      </c>
      <c r="H1129" s="401">
        <v>254</v>
      </c>
      <c r="I1129" s="401">
        <v>63</v>
      </c>
      <c r="J1129" s="401">
        <v>239</v>
      </c>
      <c r="K1129" s="401">
        <v>40</v>
      </c>
      <c r="L1129" s="401">
        <v>30</v>
      </c>
      <c r="M1129" s="401">
        <v>302</v>
      </c>
      <c r="N1129" s="126">
        <v>51</v>
      </c>
      <c r="O1129" s="126">
        <v>162</v>
      </c>
      <c r="P1129" s="126">
        <v>40</v>
      </c>
      <c r="Q1129" s="126">
        <v>14</v>
      </c>
      <c r="R1129" s="126">
        <v>213</v>
      </c>
    </row>
    <row r="1130" spans="1:18" x14ac:dyDescent="0.2">
      <c r="A1130" s="584"/>
      <c r="B1130" s="584"/>
      <c r="C1130" t="s">
        <v>102</v>
      </c>
      <c r="D1130" s="396">
        <v>13</v>
      </c>
      <c r="E1130" s="401">
        <v>88</v>
      </c>
      <c r="F1130" s="401">
        <v>27</v>
      </c>
      <c r="G1130" s="401">
        <v>16</v>
      </c>
      <c r="H1130" s="401">
        <v>101</v>
      </c>
      <c r="I1130" s="401">
        <v>15</v>
      </c>
      <c r="J1130" s="401">
        <v>91</v>
      </c>
      <c r="K1130" s="401">
        <v>26</v>
      </c>
      <c r="L1130" s="401">
        <v>19</v>
      </c>
      <c r="M1130" s="401">
        <v>106</v>
      </c>
      <c r="N1130" s="126" t="s">
        <v>107</v>
      </c>
      <c r="O1130" s="126">
        <v>72</v>
      </c>
      <c r="P1130" s="126">
        <v>25</v>
      </c>
      <c r="Q1130" s="126">
        <v>14</v>
      </c>
      <c r="R1130" s="126">
        <v>81</v>
      </c>
    </row>
    <row r="1131" spans="1:18" x14ac:dyDescent="0.2">
      <c r="A1131" s="584"/>
      <c r="B1131" s="584"/>
      <c r="C1131" t="s">
        <v>101</v>
      </c>
      <c r="D1131" s="396">
        <v>26</v>
      </c>
      <c r="E1131" s="401">
        <v>110</v>
      </c>
      <c r="F1131" s="401">
        <v>23</v>
      </c>
      <c r="G1131" s="401" t="s">
        <v>107</v>
      </c>
      <c r="H1131" s="401">
        <v>136</v>
      </c>
      <c r="I1131" s="401">
        <v>27</v>
      </c>
      <c r="J1131" s="401">
        <v>141</v>
      </c>
      <c r="K1131" s="401">
        <v>24</v>
      </c>
      <c r="L1131" s="401" t="s">
        <v>107</v>
      </c>
      <c r="M1131" s="401">
        <v>168</v>
      </c>
      <c r="N1131" s="126">
        <v>26</v>
      </c>
      <c r="O1131" s="126">
        <v>107</v>
      </c>
      <c r="P1131" s="126">
        <v>24</v>
      </c>
      <c r="Q1131" s="126" t="s">
        <v>107</v>
      </c>
      <c r="R1131" s="126">
        <v>133</v>
      </c>
    </row>
    <row r="1132" spans="1:18" x14ac:dyDescent="0.2">
      <c r="A1132" s="584"/>
      <c r="B1132" s="584"/>
      <c r="C1132" t="s">
        <v>103</v>
      </c>
      <c r="D1132" s="396" t="s">
        <v>107</v>
      </c>
      <c r="E1132" s="401">
        <v>19</v>
      </c>
      <c r="F1132" s="401" t="s">
        <v>107</v>
      </c>
      <c r="G1132" s="401" t="s">
        <v>107</v>
      </c>
      <c r="H1132" s="401">
        <v>25</v>
      </c>
      <c r="I1132" s="401" t="s">
        <v>107</v>
      </c>
      <c r="J1132" s="401">
        <v>38</v>
      </c>
      <c r="K1132" s="401" t="s">
        <v>107</v>
      </c>
      <c r="L1132" s="401" t="s">
        <v>107</v>
      </c>
      <c r="M1132" s="401">
        <v>45</v>
      </c>
      <c r="N1132" s="126" t="s">
        <v>107</v>
      </c>
      <c r="O1132" s="126">
        <v>24</v>
      </c>
      <c r="P1132" s="126" t="s">
        <v>107</v>
      </c>
      <c r="Q1132" s="126" t="s">
        <v>107</v>
      </c>
      <c r="R1132" s="126">
        <v>33</v>
      </c>
    </row>
    <row r="1133" spans="1:18" x14ac:dyDescent="0.2">
      <c r="A1133" s="584"/>
      <c r="B1133" s="584"/>
      <c r="C1133" t="s">
        <v>104</v>
      </c>
      <c r="D1133" s="396"/>
      <c r="E1133" s="401" t="s">
        <v>107</v>
      </c>
      <c r="F1133" s="401"/>
      <c r="G1133" s="401"/>
      <c r="H1133" s="401" t="s">
        <v>107</v>
      </c>
      <c r="I1133" s="401"/>
      <c r="J1133" s="401" t="s">
        <v>107</v>
      </c>
      <c r="K1133" s="401" t="s">
        <v>107</v>
      </c>
      <c r="L1133" s="401" t="s">
        <v>107</v>
      </c>
      <c r="M1133" s="401" t="s">
        <v>107</v>
      </c>
      <c r="N1133" s="401"/>
      <c r="O1133" s="401"/>
      <c r="P1133" s="126" t="s">
        <v>107</v>
      </c>
      <c r="Q1133" s="401"/>
      <c r="R1133" s="126"/>
    </row>
    <row r="1134" spans="1:18" x14ac:dyDescent="0.2">
      <c r="A1134" s="584"/>
      <c r="B1134" s="584"/>
      <c r="C1134" t="s">
        <v>105</v>
      </c>
      <c r="D1134" s="396" t="s">
        <v>107</v>
      </c>
      <c r="E1134" s="401" t="s">
        <v>107</v>
      </c>
      <c r="F1134" s="401"/>
      <c r="G1134" s="401"/>
      <c r="H1134" s="401" t="s">
        <v>107</v>
      </c>
      <c r="I1134" s="401"/>
      <c r="J1134" s="401" t="s">
        <v>107</v>
      </c>
      <c r="K1134" s="401"/>
      <c r="L1134" s="401" t="s">
        <v>107</v>
      </c>
      <c r="M1134" s="401" t="s">
        <v>107</v>
      </c>
      <c r="N1134" s="126" t="s">
        <v>107</v>
      </c>
      <c r="O1134" s="126" t="s">
        <v>107</v>
      </c>
      <c r="P1134" s="401"/>
      <c r="Q1134" s="126" t="s">
        <v>107</v>
      </c>
      <c r="R1134" s="126" t="s">
        <v>107</v>
      </c>
    </row>
    <row r="1135" spans="1:18" x14ac:dyDescent="0.2">
      <c r="A1135" s="584"/>
      <c r="B1135" s="584"/>
      <c r="C1135" t="s">
        <v>136</v>
      </c>
      <c r="D1135" s="396">
        <v>15</v>
      </c>
      <c r="E1135" s="401">
        <v>17</v>
      </c>
      <c r="F1135" s="401" t="s">
        <v>107</v>
      </c>
      <c r="G1135" s="401"/>
      <c r="H1135" s="401">
        <v>32</v>
      </c>
      <c r="I1135" s="401" t="s">
        <v>107</v>
      </c>
      <c r="J1135" s="401">
        <v>20</v>
      </c>
      <c r="K1135" s="401" t="s">
        <v>107</v>
      </c>
      <c r="L1135" s="401" t="s">
        <v>107</v>
      </c>
      <c r="M1135" s="401">
        <v>23</v>
      </c>
      <c r="N1135" s="126">
        <v>11</v>
      </c>
      <c r="O1135" s="126">
        <v>20</v>
      </c>
      <c r="P1135" s="126" t="s">
        <v>107</v>
      </c>
      <c r="Q1135" s="126" t="s">
        <v>107</v>
      </c>
      <c r="R1135" s="126">
        <v>31</v>
      </c>
    </row>
    <row r="1136" spans="1:18" x14ac:dyDescent="0.2">
      <c r="A1136" s="584"/>
      <c r="B1136" s="584"/>
      <c r="C1136" t="s">
        <v>88</v>
      </c>
      <c r="D1136" s="396">
        <v>14</v>
      </c>
      <c r="E1136" s="401">
        <v>89</v>
      </c>
      <c r="F1136" s="401">
        <v>55</v>
      </c>
      <c r="G1136" s="401">
        <v>34</v>
      </c>
      <c r="H1136" s="401">
        <v>103</v>
      </c>
      <c r="I1136" s="401" t="s">
        <v>107</v>
      </c>
      <c r="J1136" s="401">
        <v>82</v>
      </c>
      <c r="K1136" s="401">
        <v>69</v>
      </c>
      <c r="L1136" s="401">
        <v>29</v>
      </c>
      <c r="M1136" s="401">
        <v>89</v>
      </c>
      <c r="N1136" s="126">
        <v>11</v>
      </c>
      <c r="O1136" s="126">
        <v>46</v>
      </c>
      <c r="P1136" s="126">
        <v>53</v>
      </c>
      <c r="Q1136" s="126">
        <v>30</v>
      </c>
      <c r="R1136" s="126">
        <v>57</v>
      </c>
    </row>
    <row r="1137" spans="1:19" x14ac:dyDescent="0.2">
      <c r="A1137" s="584"/>
      <c r="B1137" s="584"/>
      <c r="C1137" t="s">
        <v>271</v>
      </c>
      <c r="D1137" s="396">
        <v>126</v>
      </c>
      <c r="E1137" s="401">
        <v>530</v>
      </c>
      <c r="F1137" s="401">
        <v>150</v>
      </c>
      <c r="G1137" s="401">
        <v>87</v>
      </c>
      <c r="H1137" s="401">
        <v>656</v>
      </c>
      <c r="I1137" s="401">
        <v>122</v>
      </c>
      <c r="J1137" s="401">
        <v>617</v>
      </c>
      <c r="K1137" s="401">
        <v>166</v>
      </c>
      <c r="L1137" s="401">
        <v>92</v>
      </c>
      <c r="M1137" s="401">
        <v>739</v>
      </c>
      <c r="N1137" s="126">
        <v>118</v>
      </c>
      <c r="O1137" s="126">
        <v>432</v>
      </c>
      <c r="P1137" s="126">
        <v>151</v>
      </c>
      <c r="Q1137" s="126">
        <v>74</v>
      </c>
      <c r="R1137" s="126">
        <v>550</v>
      </c>
    </row>
    <row r="1138" spans="1:19" x14ac:dyDescent="0.2">
      <c r="A1138" s="584"/>
      <c r="B1138" s="584" t="s">
        <v>273</v>
      </c>
      <c r="C1138" t="s">
        <v>100</v>
      </c>
      <c r="D1138" s="395"/>
      <c r="E1138" s="400"/>
      <c r="F1138" s="400"/>
      <c r="G1138" s="400"/>
      <c r="H1138" s="400"/>
      <c r="I1138" s="401">
        <v>731</v>
      </c>
      <c r="J1138" s="287">
        <v>1226</v>
      </c>
      <c r="K1138" s="401">
        <v>334</v>
      </c>
      <c r="L1138" s="401">
        <v>183</v>
      </c>
      <c r="M1138" s="287">
        <v>1957</v>
      </c>
      <c r="N1138" s="126">
        <v>626</v>
      </c>
      <c r="O1138" s="126">
        <v>1178</v>
      </c>
      <c r="P1138" s="126">
        <v>347</v>
      </c>
      <c r="Q1138" s="126">
        <v>185</v>
      </c>
      <c r="R1138" s="126">
        <v>1804</v>
      </c>
    </row>
    <row r="1139" spans="1:19" x14ac:dyDescent="0.2">
      <c r="A1139" s="584"/>
      <c r="B1139" s="584"/>
      <c r="C1139" t="s">
        <v>102</v>
      </c>
      <c r="D1139" s="395"/>
      <c r="E1139" s="400"/>
      <c r="F1139" s="400"/>
      <c r="G1139" s="400"/>
      <c r="H1139" s="400"/>
      <c r="I1139" s="401">
        <v>336</v>
      </c>
      <c r="J1139" s="401">
        <v>721</v>
      </c>
      <c r="K1139" s="401">
        <v>284</v>
      </c>
      <c r="L1139" s="401">
        <v>156</v>
      </c>
      <c r="M1139" s="287">
        <v>1057</v>
      </c>
      <c r="N1139" s="126">
        <v>286</v>
      </c>
      <c r="O1139" s="126">
        <v>755</v>
      </c>
      <c r="P1139" s="126">
        <v>297</v>
      </c>
      <c r="Q1139" s="126">
        <v>129</v>
      </c>
      <c r="R1139" s="126">
        <v>1041</v>
      </c>
    </row>
    <row r="1140" spans="1:19" x14ac:dyDescent="0.2">
      <c r="A1140" s="584"/>
      <c r="B1140" s="584"/>
      <c r="C1140" t="s">
        <v>101</v>
      </c>
      <c r="D1140" s="395"/>
      <c r="E1140" s="400"/>
      <c r="F1140" s="400"/>
      <c r="G1140" s="400"/>
      <c r="H1140" s="400"/>
      <c r="I1140" s="401">
        <v>561</v>
      </c>
      <c r="J1140" s="401">
        <v>904</v>
      </c>
      <c r="K1140" s="401">
        <v>235</v>
      </c>
      <c r="L1140" s="401">
        <v>100</v>
      </c>
      <c r="M1140" s="287">
        <v>1465</v>
      </c>
      <c r="N1140" s="126">
        <v>522</v>
      </c>
      <c r="O1140" s="126">
        <v>949</v>
      </c>
      <c r="P1140" s="126">
        <v>260</v>
      </c>
      <c r="Q1140" s="126">
        <v>90</v>
      </c>
      <c r="R1140" s="126">
        <v>1471</v>
      </c>
    </row>
    <row r="1141" spans="1:19" x14ac:dyDescent="0.2">
      <c r="A1141" s="584"/>
      <c r="B1141" s="584"/>
      <c r="C1141" t="s">
        <v>103</v>
      </c>
      <c r="D1141" s="395"/>
      <c r="E1141" s="400"/>
      <c r="F1141" s="400"/>
      <c r="G1141" s="400"/>
      <c r="H1141" s="400"/>
      <c r="I1141" s="401">
        <v>99</v>
      </c>
      <c r="J1141" s="401">
        <v>167</v>
      </c>
      <c r="K1141" s="401">
        <v>57</v>
      </c>
      <c r="L1141" s="401">
        <v>16</v>
      </c>
      <c r="M1141" s="401">
        <v>266</v>
      </c>
      <c r="N1141" s="126">
        <v>114</v>
      </c>
      <c r="O1141" s="126">
        <v>170</v>
      </c>
      <c r="P1141" s="126">
        <v>44</v>
      </c>
      <c r="Q1141" s="126">
        <v>18</v>
      </c>
      <c r="R1141" s="126">
        <v>284</v>
      </c>
    </row>
    <row r="1142" spans="1:19" x14ac:dyDescent="0.2">
      <c r="A1142" s="584"/>
      <c r="B1142" s="584"/>
      <c r="C1142" t="s">
        <v>104</v>
      </c>
      <c r="D1142" s="395"/>
      <c r="E1142" s="400"/>
      <c r="F1142" s="400"/>
      <c r="G1142" s="400"/>
      <c r="H1142" s="400"/>
      <c r="I1142" s="401" t="s">
        <v>107</v>
      </c>
      <c r="J1142" s="401">
        <v>15</v>
      </c>
      <c r="K1142" s="401" t="s">
        <v>107</v>
      </c>
      <c r="L1142" s="401" t="s">
        <v>107</v>
      </c>
      <c r="M1142" s="401">
        <v>19</v>
      </c>
      <c r="N1142" s="126" t="s">
        <v>107</v>
      </c>
      <c r="O1142" s="126" t="s">
        <v>107</v>
      </c>
      <c r="P1142" s="126" t="s">
        <v>107</v>
      </c>
      <c r="Q1142" s="126" t="s">
        <v>107</v>
      </c>
      <c r="R1142" s="126">
        <v>10</v>
      </c>
    </row>
    <row r="1143" spans="1:19" x14ac:dyDescent="0.2">
      <c r="A1143" s="584"/>
      <c r="B1143" s="584"/>
      <c r="C1143" t="s">
        <v>105</v>
      </c>
      <c r="D1143" s="395"/>
      <c r="E1143" s="400"/>
      <c r="F1143" s="400"/>
      <c r="G1143" s="400"/>
      <c r="H1143" s="400"/>
      <c r="I1143" s="401" t="s">
        <v>107</v>
      </c>
      <c r="J1143" s="401" t="s">
        <v>107</v>
      </c>
      <c r="K1143" s="401" t="s">
        <v>107</v>
      </c>
      <c r="L1143" s="401" t="s">
        <v>107</v>
      </c>
      <c r="M1143" s="401">
        <v>11</v>
      </c>
      <c r="N1143" s="126" t="s">
        <v>107</v>
      </c>
      <c r="O1143" s="126" t="s">
        <v>107</v>
      </c>
      <c r="P1143" s="126" t="s">
        <v>107</v>
      </c>
      <c r="Q1143" s="126"/>
      <c r="R1143" s="126">
        <v>12</v>
      </c>
    </row>
    <row r="1144" spans="1:19" x14ac:dyDescent="0.2">
      <c r="A1144" s="584"/>
      <c r="B1144" s="584"/>
      <c r="C1144" t="s">
        <v>136</v>
      </c>
      <c r="D1144" s="395"/>
      <c r="E1144" s="400"/>
      <c r="F1144" s="400"/>
      <c r="G1144" s="400"/>
      <c r="H1144" s="400"/>
      <c r="I1144" s="401">
        <v>82</v>
      </c>
      <c r="J1144" s="401">
        <v>124</v>
      </c>
      <c r="K1144" s="401">
        <v>38</v>
      </c>
      <c r="L1144" s="401">
        <v>10</v>
      </c>
      <c r="M1144" s="401">
        <v>206</v>
      </c>
      <c r="N1144" s="126">
        <v>62</v>
      </c>
      <c r="O1144" s="126">
        <v>135</v>
      </c>
      <c r="P1144" s="126">
        <v>24</v>
      </c>
      <c r="Q1144" s="126">
        <v>14</v>
      </c>
      <c r="R1144" s="126">
        <v>197</v>
      </c>
    </row>
    <row r="1145" spans="1:19" x14ac:dyDescent="0.2">
      <c r="A1145" s="584"/>
      <c r="B1145" s="584"/>
      <c r="C1145" t="s">
        <v>88</v>
      </c>
      <c r="D1145" s="395"/>
      <c r="E1145" s="400"/>
      <c r="F1145" s="400"/>
      <c r="G1145" s="400"/>
      <c r="H1145" s="400"/>
      <c r="I1145" s="401">
        <v>52</v>
      </c>
      <c r="J1145" s="401">
        <v>494</v>
      </c>
      <c r="K1145" s="401">
        <v>382</v>
      </c>
      <c r="L1145" s="401">
        <v>188</v>
      </c>
      <c r="M1145" s="401">
        <v>546</v>
      </c>
      <c r="N1145" s="126">
        <v>62</v>
      </c>
      <c r="O1145" s="126">
        <v>537</v>
      </c>
      <c r="P1145" s="126">
        <v>427</v>
      </c>
      <c r="Q1145" s="126">
        <v>218</v>
      </c>
      <c r="R1145" s="126">
        <v>599</v>
      </c>
    </row>
    <row r="1146" spans="1:19" x14ac:dyDescent="0.2">
      <c r="A1146" s="584"/>
      <c r="B1146" s="584"/>
      <c r="C1146" t="s">
        <v>271</v>
      </c>
      <c r="D1146" s="395"/>
      <c r="E1146" s="400"/>
      <c r="F1146" s="400"/>
      <c r="G1146" s="400"/>
      <c r="H1146" s="400"/>
      <c r="I1146" s="287">
        <v>1872</v>
      </c>
      <c r="J1146" s="287">
        <v>3655</v>
      </c>
      <c r="K1146" s="287">
        <v>1335</v>
      </c>
      <c r="L1146" s="401">
        <v>656</v>
      </c>
      <c r="M1146" s="287">
        <v>5527</v>
      </c>
      <c r="N1146" s="126">
        <v>1681</v>
      </c>
      <c r="O1146" s="126">
        <v>3737</v>
      </c>
      <c r="P1146" s="126">
        <v>1406</v>
      </c>
      <c r="Q1146" s="126">
        <v>655</v>
      </c>
      <c r="R1146" s="126">
        <v>5418</v>
      </c>
    </row>
    <row r="1147" spans="1:19" x14ac:dyDescent="0.2">
      <c r="A1147" s="584"/>
      <c r="B1147" s="584" t="s">
        <v>274</v>
      </c>
      <c r="C1147" t="s">
        <v>100</v>
      </c>
      <c r="D1147" s="395"/>
      <c r="E1147" s="400"/>
      <c r="F1147" s="400"/>
      <c r="G1147" s="400"/>
      <c r="H1147" s="400"/>
      <c r="I1147" s="287">
        <v>64777</v>
      </c>
      <c r="J1147" s="287">
        <v>13636</v>
      </c>
      <c r="K1147" s="287">
        <v>4613</v>
      </c>
      <c r="L1147" s="287">
        <v>4848</v>
      </c>
      <c r="M1147" s="402">
        <v>50741</v>
      </c>
      <c r="N1147" s="126">
        <v>71021</v>
      </c>
      <c r="O1147" s="126">
        <v>15262</v>
      </c>
      <c r="P1147" s="126">
        <v>5129</v>
      </c>
      <c r="Q1147" s="126">
        <v>5400</v>
      </c>
      <c r="R1147" s="126">
        <v>55801</v>
      </c>
      <c r="S1147" s="54"/>
    </row>
    <row r="1148" spans="1:19" x14ac:dyDescent="0.2">
      <c r="A1148" s="584"/>
      <c r="B1148" s="584"/>
      <c r="C1148" t="s">
        <v>102</v>
      </c>
      <c r="D1148" s="395"/>
      <c r="E1148" s="400"/>
      <c r="F1148" s="400"/>
      <c r="G1148" s="400"/>
      <c r="H1148" s="400"/>
      <c r="I1148" s="287">
        <v>35212</v>
      </c>
      <c r="J1148" s="287">
        <v>7855</v>
      </c>
      <c r="K1148" s="287">
        <v>3515</v>
      </c>
      <c r="L1148" s="287">
        <v>2690</v>
      </c>
      <c r="M1148" s="402">
        <v>27217</v>
      </c>
      <c r="N1148" s="126">
        <v>38849</v>
      </c>
      <c r="O1148" s="126">
        <v>8907</v>
      </c>
      <c r="P1148" s="126">
        <v>3901</v>
      </c>
      <c r="Q1148" s="126">
        <v>3032</v>
      </c>
      <c r="R1148" s="126">
        <v>30296</v>
      </c>
      <c r="S1148" s="54"/>
    </row>
    <row r="1149" spans="1:19" x14ac:dyDescent="0.2">
      <c r="A1149" s="584"/>
      <c r="B1149" s="584"/>
      <c r="C1149" t="s">
        <v>101</v>
      </c>
      <c r="D1149" s="395"/>
      <c r="E1149" s="400"/>
      <c r="F1149" s="400"/>
      <c r="G1149" s="400"/>
      <c r="H1149" s="400"/>
      <c r="I1149" s="287">
        <v>43494</v>
      </c>
      <c r="J1149" s="287">
        <v>9759</v>
      </c>
      <c r="K1149" s="287">
        <v>3673</v>
      </c>
      <c r="L1149" s="287">
        <v>2085</v>
      </c>
      <c r="M1149" s="402">
        <v>34751</v>
      </c>
      <c r="N1149" s="126">
        <v>50173</v>
      </c>
      <c r="O1149" s="126">
        <v>11421</v>
      </c>
      <c r="P1149" s="126">
        <v>4276</v>
      </c>
      <c r="Q1149" s="126">
        <v>2466</v>
      </c>
      <c r="R1149" s="126">
        <v>40133</v>
      </c>
      <c r="S1149" s="54"/>
    </row>
    <row r="1150" spans="1:19" x14ac:dyDescent="0.2">
      <c r="A1150" s="584"/>
      <c r="B1150" s="584"/>
      <c r="C1150" t="s">
        <v>103</v>
      </c>
      <c r="D1150" s="395"/>
      <c r="E1150" s="400"/>
      <c r="F1150" s="400"/>
      <c r="G1150" s="400"/>
      <c r="H1150" s="400"/>
      <c r="I1150" s="287">
        <v>6308</v>
      </c>
      <c r="J1150" s="287">
        <v>2183</v>
      </c>
      <c r="K1150" s="401">
        <v>855</v>
      </c>
      <c r="L1150" s="401">
        <v>477</v>
      </c>
      <c r="M1150" s="402">
        <v>6720</v>
      </c>
      <c r="N1150" s="126">
        <v>7225</v>
      </c>
      <c r="O1150" s="126">
        <v>2484</v>
      </c>
      <c r="P1150" s="126">
        <v>984</v>
      </c>
      <c r="Q1150" s="126">
        <v>580</v>
      </c>
      <c r="R1150" s="126">
        <v>7664</v>
      </c>
      <c r="S1150" s="54"/>
    </row>
    <row r="1151" spans="1:19" x14ac:dyDescent="0.2">
      <c r="A1151" s="584"/>
      <c r="B1151" s="584"/>
      <c r="C1151" t="s">
        <v>104</v>
      </c>
      <c r="D1151" s="395"/>
      <c r="E1151" s="400"/>
      <c r="F1151" s="400"/>
      <c r="G1151" s="400"/>
      <c r="H1151" s="400"/>
      <c r="I1151" s="401">
        <v>490</v>
      </c>
      <c r="J1151" s="401">
        <v>125</v>
      </c>
      <c r="K1151" s="401">
        <v>60</v>
      </c>
      <c r="L1151" s="401">
        <v>41</v>
      </c>
      <c r="M1151" s="402">
        <v>427</v>
      </c>
      <c r="N1151" s="126">
        <v>541</v>
      </c>
      <c r="O1151" s="126">
        <v>143</v>
      </c>
      <c r="P1151" s="126">
        <v>64</v>
      </c>
      <c r="Q1151" s="126">
        <v>43</v>
      </c>
      <c r="R1151" s="126">
        <v>467</v>
      </c>
      <c r="S1151" s="54"/>
    </row>
    <row r="1152" spans="1:19" x14ac:dyDescent="0.2">
      <c r="A1152" s="584"/>
      <c r="B1152" s="584"/>
      <c r="C1152" t="s">
        <v>105</v>
      </c>
      <c r="D1152" s="395"/>
      <c r="E1152" s="400"/>
      <c r="F1152" s="400"/>
      <c r="G1152" s="400"/>
      <c r="H1152" s="400"/>
      <c r="I1152" s="401">
        <v>447</v>
      </c>
      <c r="J1152" s="401">
        <v>149</v>
      </c>
      <c r="K1152" s="401">
        <v>49</v>
      </c>
      <c r="L1152" s="401">
        <v>18</v>
      </c>
      <c r="M1152" s="402">
        <v>463</v>
      </c>
      <c r="N1152" s="126">
        <v>486</v>
      </c>
      <c r="O1152" s="126">
        <v>167</v>
      </c>
      <c r="P1152" s="126">
        <v>53</v>
      </c>
      <c r="Q1152" s="126">
        <v>20</v>
      </c>
      <c r="R1152" s="126">
        <v>502</v>
      </c>
      <c r="S1152" s="54"/>
    </row>
    <row r="1153" spans="1:19" x14ac:dyDescent="0.2">
      <c r="A1153" s="584"/>
      <c r="B1153" s="584"/>
      <c r="C1153" t="s">
        <v>136</v>
      </c>
      <c r="D1153" s="395"/>
      <c r="E1153" s="400"/>
      <c r="F1153" s="400"/>
      <c r="G1153" s="400"/>
      <c r="H1153" s="400"/>
      <c r="I1153" s="287">
        <v>3992</v>
      </c>
      <c r="J1153" s="287">
        <v>1452</v>
      </c>
      <c r="K1153" s="401">
        <v>298</v>
      </c>
      <c r="L1153" s="401">
        <v>161</v>
      </c>
      <c r="M1153" s="402">
        <v>3968</v>
      </c>
      <c r="N1153" s="126">
        <v>4655</v>
      </c>
      <c r="O1153" s="126">
        <v>1626</v>
      </c>
      <c r="P1153" s="126">
        <v>328</v>
      </c>
      <c r="Q1153" s="126">
        <v>201</v>
      </c>
      <c r="R1153" s="126">
        <v>4541</v>
      </c>
      <c r="S1153" s="54"/>
    </row>
    <row r="1154" spans="1:19" x14ac:dyDescent="0.2">
      <c r="A1154" s="584"/>
      <c r="B1154" s="584"/>
      <c r="C1154" t="s">
        <v>88</v>
      </c>
      <c r="D1154" s="395"/>
      <c r="E1154" s="400"/>
      <c r="F1154" s="400"/>
      <c r="G1154" s="400"/>
      <c r="H1154" s="400"/>
      <c r="I1154" s="287">
        <v>244153</v>
      </c>
      <c r="J1154" s="287">
        <v>124162</v>
      </c>
      <c r="K1154" s="287">
        <v>77784</v>
      </c>
      <c r="L1154" s="287">
        <v>73601</v>
      </c>
      <c r="M1154" s="402">
        <v>288082</v>
      </c>
      <c r="N1154" s="126">
        <v>242237</v>
      </c>
      <c r="O1154" s="126">
        <v>123269</v>
      </c>
      <c r="P1154" s="126">
        <v>77755</v>
      </c>
      <c r="Q1154" s="126">
        <v>73972</v>
      </c>
      <c r="R1154" s="126">
        <v>285713</v>
      </c>
      <c r="S1154" s="54"/>
    </row>
    <row r="1155" spans="1:19" x14ac:dyDescent="0.2">
      <c r="A1155" s="584"/>
      <c r="B1155" s="584"/>
      <c r="C1155" t="s">
        <v>271</v>
      </c>
      <c r="D1155" s="395"/>
      <c r="E1155" s="400"/>
      <c r="F1155" s="400"/>
      <c r="G1155" s="400"/>
      <c r="H1155" s="400"/>
      <c r="I1155" s="287">
        <v>398873</v>
      </c>
      <c r="J1155" s="287">
        <v>159321</v>
      </c>
      <c r="K1155" s="287">
        <v>90847</v>
      </c>
      <c r="L1155" s="287">
        <v>83921</v>
      </c>
      <c r="M1155" s="402">
        <v>412369</v>
      </c>
      <c r="N1155" s="126">
        <v>415187</v>
      </c>
      <c r="O1155" s="126">
        <v>163279</v>
      </c>
      <c r="P1155" s="126">
        <v>92490</v>
      </c>
      <c r="Q1155" s="126">
        <v>85714</v>
      </c>
      <c r="R1155" s="126">
        <v>425117</v>
      </c>
      <c r="S1155" s="54"/>
    </row>
    <row r="1156" spans="1:19" x14ac:dyDescent="0.2">
      <c r="A1156" s="584" t="s">
        <v>40</v>
      </c>
      <c r="B1156" s="584" t="s">
        <v>270</v>
      </c>
      <c r="C1156" t="s">
        <v>100</v>
      </c>
      <c r="D1156" s="396">
        <v>314</v>
      </c>
      <c r="E1156" s="401">
        <v>768</v>
      </c>
      <c r="F1156" s="401">
        <v>336</v>
      </c>
      <c r="G1156" s="401">
        <v>246</v>
      </c>
      <c r="H1156" s="287">
        <v>1082</v>
      </c>
      <c r="I1156" s="401">
        <v>278</v>
      </c>
      <c r="J1156" s="401">
        <v>771</v>
      </c>
      <c r="K1156" s="401">
        <v>326</v>
      </c>
      <c r="L1156" s="401">
        <v>205</v>
      </c>
      <c r="M1156" s="287">
        <v>1049</v>
      </c>
      <c r="N1156" s="126">
        <v>262</v>
      </c>
      <c r="O1156" s="126">
        <v>649</v>
      </c>
      <c r="P1156" s="126">
        <v>307</v>
      </c>
      <c r="Q1156" s="126">
        <v>190</v>
      </c>
      <c r="R1156" s="126">
        <v>911</v>
      </c>
    </row>
    <row r="1157" spans="1:19" x14ac:dyDescent="0.2">
      <c r="A1157" s="584"/>
      <c r="B1157" s="584"/>
      <c r="C1157" t="s">
        <v>102</v>
      </c>
      <c r="D1157" s="396">
        <v>33</v>
      </c>
      <c r="E1157" s="401">
        <v>77</v>
      </c>
      <c r="F1157" s="401">
        <v>45</v>
      </c>
      <c r="G1157" s="401">
        <v>17</v>
      </c>
      <c r="H1157" s="401">
        <v>110</v>
      </c>
      <c r="I1157" s="401">
        <v>36</v>
      </c>
      <c r="J1157" s="401">
        <v>97</v>
      </c>
      <c r="K1157" s="401">
        <v>45</v>
      </c>
      <c r="L1157" s="401">
        <v>23</v>
      </c>
      <c r="M1157" s="401">
        <v>133</v>
      </c>
      <c r="N1157" s="126">
        <v>43</v>
      </c>
      <c r="O1157" s="126">
        <v>100</v>
      </c>
      <c r="P1157" s="126">
        <v>32</v>
      </c>
      <c r="Q1157" s="126">
        <v>33</v>
      </c>
      <c r="R1157" s="126">
        <v>143</v>
      </c>
    </row>
    <row r="1158" spans="1:19" x14ac:dyDescent="0.2">
      <c r="A1158" s="584"/>
      <c r="B1158" s="584"/>
      <c r="C1158" t="s">
        <v>101</v>
      </c>
      <c r="D1158" s="396">
        <v>653</v>
      </c>
      <c r="E1158" s="287">
        <v>1242</v>
      </c>
      <c r="F1158" s="401">
        <v>428</v>
      </c>
      <c r="G1158" s="401">
        <v>236</v>
      </c>
      <c r="H1158" s="287">
        <v>1895</v>
      </c>
      <c r="I1158" s="401">
        <v>654</v>
      </c>
      <c r="J1158" s="287">
        <v>1342</v>
      </c>
      <c r="K1158" s="401">
        <v>476</v>
      </c>
      <c r="L1158" s="401">
        <v>201</v>
      </c>
      <c r="M1158" s="287">
        <v>1996</v>
      </c>
      <c r="N1158" s="126">
        <v>617</v>
      </c>
      <c r="O1158" s="126">
        <v>1183</v>
      </c>
      <c r="P1158" s="126">
        <v>480</v>
      </c>
      <c r="Q1158" s="126">
        <v>235</v>
      </c>
      <c r="R1158" s="126">
        <v>1800</v>
      </c>
    </row>
    <row r="1159" spans="1:19" x14ac:dyDescent="0.2">
      <c r="A1159" s="584"/>
      <c r="B1159" s="584"/>
      <c r="C1159" t="s">
        <v>103</v>
      </c>
      <c r="D1159" s="396">
        <v>18</v>
      </c>
      <c r="E1159" s="401">
        <v>35</v>
      </c>
      <c r="F1159" s="401">
        <v>12</v>
      </c>
      <c r="G1159" s="401">
        <v>10</v>
      </c>
      <c r="H1159" s="401">
        <v>53</v>
      </c>
      <c r="I1159" s="401">
        <v>12</v>
      </c>
      <c r="J1159" s="401">
        <v>26</v>
      </c>
      <c r="K1159" s="401">
        <v>14</v>
      </c>
      <c r="L1159" s="401" t="s">
        <v>107</v>
      </c>
      <c r="M1159" s="401">
        <v>38</v>
      </c>
      <c r="N1159" s="126">
        <v>11</v>
      </c>
      <c r="O1159" s="126">
        <v>31</v>
      </c>
      <c r="P1159" s="126">
        <v>15</v>
      </c>
      <c r="Q1159" s="126">
        <v>12</v>
      </c>
      <c r="R1159" s="126">
        <v>42</v>
      </c>
    </row>
    <row r="1160" spans="1:19" x14ac:dyDescent="0.2">
      <c r="A1160" s="584"/>
      <c r="B1160" s="584"/>
      <c r="C1160" t="s">
        <v>104</v>
      </c>
      <c r="D1160" s="396">
        <v>176</v>
      </c>
      <c r="E1160" s="401">
        <v>592</v>
      </c>
      <c r="F1160" s="401">
        <v>296</v>
      </c>
      <c r="G1160" s="401">
        <v>162</v>
      </c>
      <c r="H1160" s="401">
        <v>768</v>
      </c>
      <c r="I1160" s="401">
        <v>145</v>
      </c>
      <c r="J1160" s="401">
        <v>519</v>
      </c>
      <c r="K1160" s="401">
        <v>253</v>
      </c>
      <c r="L1160" s="401">
        <v>130</v>
      </c>
      <c r="M1160" s="401">
        <v>664</v>
      </c>
      <c r="N1160" s="126">
        <v>161</v>
      </c>
      <c r="O1160" s="126">
        <v>439</v>
      </c>
      <c r="P1160" s="126">
        <v>245</v>
      </c>
      <c r="Q1160" s="126">
        <v>117</v>
      </c>
      <c r="R1160" s="126">
        <v>600</v>
      </c>
    </row>
    <row r="1161" spans="1:19" x14ac:dyDescent="0.2">
      <c r="A1161" s="584"/>
      <c r="B1161" s="584"/>
      <c r="C1161" t="s">
        <v>105</v>
      </c>
      <c r="D1161" s="396" t="s">
        <v>107</v>
      </c>
      <c r="E1161" s="401">
        <v>15</v>
      </c>
      <c r="F1161" s="401">
        <v>12</v>
      </c>
      <c r="G1161" s="401" t="s">
        <v>107</v>
      </c>
      <c r="H1161" s="401">
        <v>22</v>
      </c>
      <c r="I1161" s="401" t="s">
        <v>107</v>
      </c>
      <c r="J1161" s="401">
        <v>20</v>
      </c>
      <c r="K1161" s="401" t="s">
        <v>107</v>
      </c>
      <c r="L1161" s="401" t="s">
        <v>107</v>
      </c>
      <c r="M1161" s="401">
        <v>25</v>
      </c>
      <c r="N1161" s="126" t="s">
        <v>107</v>
      </c>
      <c r="O1161" s="126">
        <v>19</v>
      </c>
      <c r="P1161" s="126" t="s">
        <v>107</v>
      </c>
      <c r="Q1161" s="126" t="s">
        <v>107</v>
      </c>
      <c r="R1161" s="126">
        <v>26</v>
      </c>
    </row>
    <row r="1162" spans="1:19" x14ac:dyDescent="0.2">
      <c r="A1162" s="584"/>
      <c r="B1162" s="584"/>
      <c r="C1162" t="s">
        <v>136</v>
      </c>
      <c r="D1162" s="396">
        <v>38</v>
      </c>
      <c r="E1162" s="401">
        <v>73</v>
      </c>
      <c r="F1162" s="401">
        <v>28</v>
      </c>
      <c r="G1162" s="401">
        <v>14</v>
      </c>
      <c r="H1162" s="401">
        <v>111</v>
      </c>
      <c r="I1162" s="401">
        <v>38</v>
      </c>
      <c r="J1162" s="401">
        <v>107</v>
      </c>
      <c r="K1162" s="401">
        <v>38</v>
      </c>
      <c r="L1162" s="401">
        <v>11</v>
      </c>
      <c r="M1162" s="401">
        <v>145</v>
      </c>
      <c r="N1162" s="126">
        <v>47</v>
      </c>
      <c r="O1162" s="126">
        <v>84</v>
      </c>
      <c r="P1162" s="126">
        <v>38</v>
      </c>
      <c r="Q1162" s="126">
        <v>20</v>
      </c>
      <c r="R1162" s="126">
        <v>131</v>
      </c>
    </row>
    <row r="1163" spans="1:19" x14ac:dyDescent="0.2">
      <c r="A1163" s="584"/>
      <c r="B1163" s="584"/>
      <c r="C1163" t="s">
        <v>88</v>
      </c>
      <c r="D1163" s="396">
        <v>184</v>
      </c>
      <c r="E1163" s="401">
        <v>566</v>
      </c>
      <c r="F1163" s="401">
        <v>299</v>
      </c>
      <c r="G1163" s="401">
        <v>188</v>
      </c>
      <c r="H1163" s="401">
        <v>750</v>
      </c>
      <c r="I1163" s="401">
        <v>175</v>
      </c>
      <c r="J1163" s="401">
        <v>490</v>
      </c>
      <c r="K1163" s="401">
        <v>262</v>
      </c>
      <c r="L1163" s="401">
        <v>155</v>
      </c>
      <c r="M1163" s="401">
        <v>665</v>
      </c>
      <c r="N1163" s="126">
        <v>141</v>
      </c>
      <c r="O1163" s="126">
        <v>438</v>
      </c>
      <c r="P1163" s="126">
        <v>238</v>
      </c>
      <c r="Q1163" s="126">
        <v>134</v>
      </c>
      <c r="R1163" s="126">
        <v>579</v>
      </c>
    </row>
    <row r="1164" spans="1:19" x14ac:dyDescent="0.2">
      <c r="A1164" s="584"/>
      <c r="B1164" s="584"/>
      <c r="C1164" t="s">
        <v>271</v>
      </c>
      <c r="D1164" s="151">
        <v>1423</v>
      </c>
      <c r="E1164" s="287">
        <v>3368</v>
      </c>
      <c r="F1164" s="287">
        <v>1456</v>
      </c>
      <c r="G1164" s="401">
        <v>877</v>
      </c>
      <c r="H1164" s="287">
        <v>4791</v>
      </c>
      <c r="I1164" s="287">
        <v>1343</v>
      </c>
      <c r="J1164" s="287">
        <v>3372</v>
      </c>
      <c r="K1164" s="287">
        <v>1422</v>
      </c>
      <c r="L1164" s="401">
        <v>735</v>
      </c>
      <c r="M1164" s="287">
        <v>4715</v>
      </c>
      <c r="N1164" s="126">
        <v>1289</v>
      </c>
      <c r="O1164" s="126">
        <v>2943</v>
      </c>
      <c r="P1164" s="126">
        <v>1361</v>
      </c>
      <c r="Q1164" s="126">
        <v>749</v>
      </c>
      <c r="R1164" s="126">
        <v>4232</v>
      </c>
    </row>
    <row r="1165" spans="1:19" x14ac:dyDescent="0.2">
      <c r="A1165" s="584"/>
      <c r="B1165" s="584" t="s">
        <v>272</v>
      </c>
      <c r="C1165" t="s">
        <v>100</v>
      </c>
      <c r="D1165" s="396">
        <v>20</v>
      </c>
      <c r="E1165" s="401">
        <v>75</v>
      </c>
      <c r="F1165" s="401">
        <v>44</v>
      </c>
      <c r="G1165" s="401">
        <v>15</v>
      </c>
      <c r="H1165" s="401">
        <v>95</v>
      </c>
      <c r="I1165" s="401">
        <v>21</v>
      </c>
      <c r="J1165" s="401">
        <v>59</v>
      </c>
      <c r="K1165" s="401">
        <v>30</v>
      </c>
      <c r="L1165" s="401">
        <v>16</v>
      </c>
      <c r="M1165" s="401">
        <v>80</v>
      </c>
      <c r="N1165" s="126">
        <v>19</v>
      </c>
      <c r="O1165" s="126">
        <v>57</v>
      </c>
      <c r="P1165" s="126">
        <v>29</v>
      </c>
      <c r="Q1165" s="126">
        <v>14</v>
      </c>
      <c r="R1165" s="126">
        <v>76</v>
      </c>
    </row>
    <row r="1166" spans="1:19" x14ac:dyDescent="0.2">
      <c r="A1166" s="584"/>
      <c r="B1166" s="584"/>
      <c r="C1166" t="s">
        <v>102</v>
      </c>
      <c r="D1166" s="396" t="s">
        <v>107</v>
      </c>
      <c r="E1166" s="401" t="s">
        <v>107</v>
      </c>
      <c r="F1166" s="401" t="s">
        <v>107</v>
      </c>
      <c r="G1166" s="401" t="s">
        <v>107</v>
      </c>
      <c r="H1166" s="401" t="s">
        <v>107</v>
      </c>
      <c r="I1166" s="401"/>
      <c r="J1166" s="401" t="s">
        <v>107</v>
      </c>
      <c r="K1166" s="401" t="s">
        <v>107</v>
      </c>
      <c r="L1166" s="401" t="s">
        <v>107</v>
      </c>
      <c r="M1166" s="401" t="s">
        <v>107</v>
      </c>
      <c r="N1166" s="401"/>
      <c r="O1166" s="126">
        <v>10</v>
      </c>
      <c r="P1166" s="126" t="s">
        <v>107</v>
      </c>
      <c r="Q1166" s="126" t="s">
        <v>107</v>
      </c>
      <c r="R1166" s="126">
        <v>10</v>
      </c>
    </row>
    <row r="1167" spans="1:19" x14ac:dyDescent="0.2">
      <c r="A1167" s="584"/>
      <c r="B1167" s="584"/>
      <c r="C1167" t="s">
        <v>101</v>
      </c>
      <c r="D1167" s="396">
        <v>39</v>
      </c>
      <c r="E1167" s="401">
        <v>119</v>
      </c>
      <c r="F1167" s="401">
        <v>40</v>
      </c>
      <c r="G1167" s="401">
        <v>19</v>
      </c>
      <c r="H1167" s="401">
        <v>158</v>
      </c>
      <c r="I1167" s="401">
        <v>30</v>
      </c>
      <c r="J1167" s="401">
        <v>117</v>
      </c>
      <c r="K1167" s="401">
        <v>44</v>
      </c>
      <c r="L1167" s="401">
        <v>23</v>
      </c>
      <c r="M1167" s="401">
        <v>147</v>
      </c>
      <c r="N1167" s="126">
        <v>45</v>
      </c>
      <c r="O1167" s="126">
        <v>105</v>
      </c>
      <c r="P1167" s="126">
        <v>41</v>
      </c>
      <c r="Q1167" s="126">
        <v>17</v>
      </c>
      <c r="R1167" s="126">
        <v>150</v>
      </c>
    </row>
    <row r="1168" spans="1:19" x14ac:dyDescent="0.2">
      <c r="A1168" s="584"/>
      <c r="B1168" s="584"/>
      <c r="C1168" t="s">
        <v>103</v>
      </c>
      <c r="D1168" s="396" t="s">
        <v>107</v>
      </c>
      <c r="E1168" s="401" t="s">
        <v>107</v>
      </c>
      <c r="F1168" s="401" t="s">
        <v>107</v>
      </c>
      <c r="G1168" s="401"/>
      <c r="H1168" s="401" t="s">
        <v>107</v>
      </c>
      <c r="I1168" s="401" t="s">
        <v>107</v>
      </c>
      <c r="J1168" s="401" t="s">
        <v>107</v>
      </c>
      <c r="K1168" s="401" t="s">
        <v>107</v>
      </c>
      <c r="L1168" s="401" t="s">
        <v>107</v>
      </c>
      <c r="M1168" s="401" t="s">
        <v>107</v>
      </c>
      <c r="N1168" s="401"/>
      <c r="O1168" s="401"/>
      <c r="P1168" s="126" t="s">
        <v>107</v>
      </c>
      <c r="Q1168" s="126" t="s">
        <v>107</v>
      </c>
      <c r="R1168" s="126"/>
    </row>
    <row r="1169" spans="1:19" x14ac:dyDescent="0.2">
      <c r="A1169" s="584"/>
      <c r="B1169" s="584"/>
      <c r="C1169" t="s">
        <v>104</v>
      </c>
      <c r="D1169" s="396" t="s">
        <v>107</v>
      </c>
      <c r="E1169" s="401">
        <v>24</v>
      </c>
      <c r="F1169" s="401">
        <v>12</v>
      </c>
      <c r="G1169" s="401" t="s">
        <v>107</v>
      </c>
      <c r="H1169" s="401">
        <v>33</v>
      </c>
      <c r="I1169" s="401" t="s">
        <v>107</v>
      </c>
      <c r="J1169" s="401">
        <v>26</v>
      </c>
      <c r="K1169" s="401">
        <v>19</v>
      </c>
      <c r="L1169" s="401" t="s">
        <v>107</v>
      </c>
      <c r="M1169" s="401">
        <v>29</v>
      </c>
      <c r="N1169" s="126">
        <v>10</v>
      </c>
      <c r="O1169" s="126">
        <v>39</v>
      </c>
      <c r="P1169" s="126" t="s">
        <v>107</v>
      </c>
      <c r="Q1169" s="126" t="s">
        <v>107</v>
      </c>
      <c r="R1169" s="126">
        <v>49</v>
      </c>
    </row>
    <row r="1170" spans="1:19" x14ac:dyDescent="0.2">
      <c r="A1170" s="584"/>
      <c r="B1170" s="584"/>
      <c r="C1170" t="s">
        <v>105</v>
      </c>
      <c r="D1170" s="396"/>
      <c r="E1170" s="401" t="s">
        <v>107</v>
      </c>
      <c r="F1170" s="401" t="s">
        <v>107</v>
      </c>
      <c r="G1170" s="401" t="s">
        <v>107</v>
      </c>
      <c r="H1170" s="401" t="s">
        <v>107</v>
      </c>
      <c r="I1170" s="401"/>
      <c r="J1170" s="401"/>
      <c r="K1170" s="401" t="s">
        <v>107</v>
      </c>
      <c r="L1170" s="401"/>
      <c r="M1170" s="401"/>
      <c r="N1170" s="401"/>
      <c r="O1170" s="126" t="s">
        <v>107</v>
      </c>
      <c r="P1170" s="126" t="s">
        <v>107</v>
      </c>
      <c r="Q1170" s="126" t="s">
        <v>107</v>
      </c>
      <c r="R1170" s="126" t="s">
        <v>107</v>
      </c>
    </row>
    <row r="1171" spans="1:19" x14ac:dyDescent="0.2">
      <c r="A1171" s="584"/>
      <c r="B1171" s="584"/>
      <c r="C1171" t="s">
        <v>136</v>
      </c>
      <c r="D1171" s="396" t="s">
        <v>107</v>
      </c>
      <c r="E1171" s="401" t="s">
        <v>107</v>
      </c>
      <c r="F1171" s="401" t="s">
        <v>107</v>
      </c>
      <c r="G1171" s="401" t="s">
        <v>107</v>
      </c>
      <c r="H1171" s="401" t="s">
        <v>107</v>
      </c>
      <c r="I1171" s="401" t="s">
        <v>107</v>
      </c>
      <c r="J1171" s="401" t="s">
        <v>107</v>
      </c>
      <c r="K1171" s="401"/>
      <c r="L1171" s="401"/>
      <c r="M1171" s="401" t="s">
        <v>107</v>
      </c>
      <c r="N1171" s="126" t="s">
        <v>107</v>
      </c>
      <c r="O1171" s="126" t="s">
        <v>107</v>
      </c>
      <c r="P1171" s="126" t="s">
        <v>107</v>
      </c>
      <c r="Q1171" s="126" t="s">
        <v>107</v>
      </c>
      <c r="R1171" s="126" t="s">
        <v>107</v>
      </c>
    </row>
    <row r="1172" spans="1:19" x14ac:dyDescent="0.2">
      <c r="A1172" s="584"/>
      <c r="B1172" s="584"/>
      <c r="C1172" t="s">
        <v>88</v>
      </c>
      <c r="D1172" s="396" t="s">
        <v>107</v>
      </c>
      <c r="E1172" s="401">
        <v>41</v>
      </c>
      <c r="F1172" s="401">
        <v>36</v>
      </c>
      <c r="G1172" s="401">
        <v>25</v>
      </c>
      <c r="H1172" s="401">
        <v>50</v>
      </c>
      <c r="I1172" s="401" t="s">
        <v>107</v>
      </c>
      <c r="J1172" s="401">
        <v>44</v>
      </c>
      <c r="K1172" s="401">
        <v>27</v>
      </c>
      <c r="L1172" s="401">
        <v>14</v>
      </c>
      <c r="M1172" s="401">
        <v>50</v>
      </c>
      <c r="N1172" s="126" t="s">
        <v>107</v>
      </c>
      <c r="O1172" s="126">
        <v>36</v>
      </c>
      <c r="P1172" s="126">
        <v>31</v>
      </c>
      <c r="Q1172" s="126">
        <v>10</v>
      </c>
      <c r="R1172" s="126">
        <v>38</v>
      </c>
    </row>
    <row r="1173" spans="1:19" x14ac:dyDescent="0.2">
      <c r="A1173" s="584"/>
      <c r="B1173" s="584"/>
      <c r="C1173" t="s">
        <v>271</v>
      </c>
      <c r="D1173" s="396">
        <v>81</v>
      </c>
      <c r="E1173" s="401">
        <v>274</v>
      </c>
      <c r="F1173" s="401">
        <v>140</v>
      </c>
      <c r="G1173" s="401">
        <v>66</v>
      </c>
      <c r="H1173" s="401">
        <v>355</v>
      </c>
      <c r="I1173" s="401">
        <v>62</v>
      </c>
      <c r="J1173" s="401">
        <v>261</v>
      </c>
      <c r="K1173" s="401">
        <v>123</v>
      </c>
      <c r="L1173" s="401">
        <v>66</v>
      </c>
      <c r="M1173" s="401">
        <v>323</v>
      </c>
      <c r="N1173" s="126">
        <v>80</v>
      </c>
      <c r="O1173" s="126">
        <v>251</v>
      </c>
      <c r="P1173" s="126">
        <v>117</v>
      </c>
      <c r="Q1173" s="126">
        <v>46</v>
      </c>
      <c r="R1173" s="126">
        <v>331</v>
      </c>
    </row>
    <row r="1174" spans="1:19" x14ac:dyDescent="0.2">
      <c r="A1174" s="584"/>
      <c r="B1174" s="584" t="s">
        <v>273</v>
      </c>
      <c r="C1174" t="s">
        <v>100</v>
      </c>
      <c r="D1174" s="395"/>
      <c r="E1174" s="400"/>
      <c r="F1174" s="400"/>
      <c r="G1174" s="400"/>
      <c r="H1174" s="400"/>
      <c r="I1174" s="401">
        <v>166</v>
      </c>
      <c r="J1174" s="401">
        <v>435</v>
      </c>
      <c r="K1174" s="401">
        <v>174</v>
      </c>
      <c r="L1174" s="401">
        <v>105</v>
      </c>
      <c r="M1174" s="401">
        <v>601</v>
      </c>
      <c r="N1174" s="126">
        <v>138</v>
      </c>
      <c r="O1174" s="126">
        <v>397</v>
      </c>
      <c r="P1174" s="126">
        <v>178</v>
      </c>
      <c r="Q1174" s="126">
        <v>97</v>
      </c>
      <c r="R1174" s="126">
        <v>535</v>
      </c>
    </row>
    <row r="1175" spans="1:19" x14ac:dyDescent="0.2">
      <c r="A1175" s="584"/>
      <c r="B1175" s="584"/>
      <c r="C1175" t="s">
        <v>102</v>
      </c>
      <c r="D1175" s="395"/>
      <c r="E1175" s="400"/>
      <c r="F1175" s="400"/>
      <c r="G1175" s="400"/>
      <c r="H1175" s="400"/>
      <c r="I1175" s="401">
        <v>18</v>
      </c>
      <c r="J1175" s="401">
        <v>33</v>
      </c>
      <c r="K1175" s="401">
        <v>19</v>
      </c>
      <c r="L1175" s="401" t="s">
        <v>107</v>
      </c>
      <c r="M1175" s="401">
        <v>51</v>
      </c>
      <c r="N1175" s="126">
        <v>24</v>
      </c>
      <c r="O1175" s="126">
        <v>48</v>
      </c>
      <c r="P1175" s="126">
        <v>26</v>
      </c>
      <c r="Q1175" s="126">
        <v>10</v>
      </c>
      <c r="R1175" s="126">
        <v>72</v>
      </c>
    </row>
    <row r="1176" spans="1:19" x14ac:dyDescent="0.2">
      <c r="A1176" s="584"/>
      <c r="B1176" s="584"/>
      <c r="C1176" t="s">
        <v>101</v>
      </c>
      <c r="D1176" s="395"/>
      <c r="E1176" s="400"/>
      <c r="F1176" s="400"/>
      <c r="G1176" s="400"/>
      <c r="H1176" s="400"/>
      <c r="I1176" s="401">
        <v>318</v>
      </c>
      <c r="J1176" s="401">
        <v>635</v>
      </c>
      <c r="K1176" s="401">
        <v>222</v>
      </c>
      <c r="L1176" s="401">
        <v>84</v>
      </c>
      <c r="M1176" s="401">
        <v>953</v>
      </c>
      <c r="N1176" s="126">
        <v>314</v>
      </c>
      <c r="O1176" s="126">
        <v>682</v>
      </c>
      <c r="P1176" s="126">
        <v>230</v>
      </c>
      <c r="Q1176" s="126">
        <v>93</v>
      </c>
      <c r="R1176" s="126">
        <v>996</v>
      </c>
    </row>
    <row r="1177" spans="1:19" x14ac:dyDescent="0.2">
      <c r="A1177" s="584"/>
      <c r="B1177" s="584"/>
      <c r="C1177" t="s">
        <v>103</v>
      </c>
      <c r="D1177" s="395"/>
      <c r="E1177" s="400"/>
      <c r="F1177" s="400"/>
      <c r="G1177" s="400"/>
      <c r="H1177" s="400"/>
      <c r="I1177" s="401">
        <v>13</v>
      </c>
      <c r="J1177" s="401">
        <v>14</v>
      </c>
      <c r="K1177" s="401" t="s">
        <v>107</v>
      </c>
      <c r="L1177" s="401" t="s">
        <v>107</v>
      </c>
      <c r="M1177" s="401">
        <v>27</v>
      </c>
      <c r="N1177" s="126" t="s">
        <v>107</v>
      </c>
      <c r="O1177" s="126">
        <v>13</v>
      </c>
      <c r="P1177" s="126" t="s">
        <v>107</v>
      </c>
      <c r="Q1177" s="126" t="s">
        <v>107</v>
      </c>
      <c r="R1177" s="126">
        <v>18</v>
      </c>
    </row>
    <row r="1178" spans="1:19" x14ac:dyDescent="0.2">
      <c r="A1178" s="584"/>
      <c r="B1178" s="584"/>
      <c r="C1178" t="s">
        <v>104</v>
      </c>
      <c r="D1178" s="395"/>
      <c r="E1178" s="400"/>
      <c r="F1178" s="400"/>
      <c r="G1178" s="400"/>
      <c r="H1178" s="400"/>
      <c r="I1178" s="401">
        <v>74</v>
      </c>
      <c r="J1178" s="401">
        <v>290</v>
      </c>
      <c r="K1178" s="401">
        <v>126</v>
      </c>
      <c r="L1178" s="401">
        <v>53</v>
      </c>
      <c r="M1178" s="401">
        <v>364</v>
      </c>
      <c r="N1178" s="126">
        <v>70</v>
      </c>
      <c r="O1178" s="126">
        <v>237</v>
      </c>
      <c r="P1178" s="126">
        <v>123</v>
      </c>
      <c r="Q1178" s="126">
        <v>49</v>
      </c>
      <c r="R1178" s="126">
        <v>307</v>
      </c>
    </row>
    <row r="1179" spans="1:19" x14ac:dyDescent="0.2">
      <c r="A1179" s="584"/>
      <c r="B1179" s="584"/>
      <c r="C1179" t="s">
        <v>105</v>
      </c>
      <c r="D1179" s="395"/>
      <c r="E1179" s="400"/>
      <c r="F1179" s="400"/>
      <c r="G1179" s="400"/>
      <c r="H1179" s="400"/>
      <c r="I1179" s="401" t="s">
        <v>107</v>
      </c>
      <c r="J1179" s="401" t="s">
        <v>107</v>
      </c>
      <c r="K1179" s="401" t="s">
        <v>107</v>
      </c>
      <c r="L1179" s="401" t="s">
        <v>107</v>
      </c>
      <c r="M1179" s="401">
        <v>11</v>
      </c>
      <c r="N1179" s="126" t="s">
        <v>107</v>
      </c>
      <c r="O1179" s="126">
        <v>15</v>
      </c>
      <c r="P1179" s="126" t="s">
        <v>107</v>
      </c>
      <c r="Q1179" s="126" t="s">
        <v>107</v>
      </c>
      <c r="R1179" s="126">
        <v>19</v>
      </c>
    </row>
    <row r="1180" spans="1:19" x14ac:dyDescent="0.2">
      <c r="A1180" s="584"/>
      <c r="B1180" s="584"/>
      <c r="C1180" t="s">
        <v>136</v>
      </c>
      <c r="D1180" s="395"/>
      <c r="E1180" s="400"/>
      <c r="F1180" s="400"/>
      <c r="G1180" s="400"/>
      <c r="H1180" s="400"/>
      <c r="I1180" s="401">
        <v>28</v>
      </c>
      <c r="J1180" s="401">
        <v>40</v>
      </c>
      <c r="K1180" s="401">
        <v>15</v>
      </c>
      <c r="L1180" s="401" t="s">
        <v>107</v>
      </c>
      <c r="M1180" s="401">
        <v>68</v>
      </c>
      <c r="N1180" s="126">
        <v>22</v>
      </c>
      <c r="O1180" s="126">
        <v>54</v>
      </c>
      <c r="P1180" s="126">
        <v>19</v>
      </c>
      <c r="Q1180" s="126" t="s">
        <v>107</v>
      </c>
      <c r="R1180" s="126">
        <v>76</v>
      </c>
    </row>
    <row r="1181" spans="1:19" x14ac:dyDescent="0.2">
      <c r="A1181" s="584"/>
      <c r="B1181" s="584"/>
      <c r="C1181" t="s">
        <v>88</v>
      </c>
      <c r="D1181" s="395"/>
      <c r="E1181" s="400"/>
      <c r="F1181" s="400"/>
      <c r="G1181" s="400"/>
      <c r="H1181" s="400"/>
      <c r="I1181" s="401">
        <v>88</v>
      </c>
      <c r="J1181" s="401">
        <v>307</v>
      </c>
      <c r="K1181" s="401">
        <v>126</v>
      </c>
      <c r="L1181" s="401">
        <v>60</v>
      </c>
      <c r="M1181" s="401">
        <v>395</v>
      </c>
      <c r="N1181" s="126">
        <v>89</v>
      </c>
      <c r="O1181" s="126">
        <v>250</v>
      </c>
      <c r="P1181" s="126">
        <v>132</v>
      </c>
      <c r="Q1181" s="126">
        <v>72</v>
      </c>
      <c r="R1181" s="126">
        <v>339</v>
      </c>
    </row>
    <row r="1182" spans="1:19" x14ac:dyDescent="0.2">
      <c r="A1182" s="584"/>
      <c r="B1182" s="584"/>
      <c r="C1182" t="s">
        <v>271</v>
      </c>
      <c r="D1182" s="395"/>
      <c r="E1182" s="400"/>
      <c r="F1182" s="400"/>
      <c r="G1182" s="400"/>
      <c r="H1182" s="400"/>
      <c r="I1182" s="401">
        <v>708</v>
      </c>
      <c r="J1182" s="287">
        <v>1762</v>
      </c>
      <c r="K1182" s="401">
        <v>694</v>
      </c>
      <c r="L1182" s="401">
        <v>322</v>
      </c>
      <c r="M1182" s="287">
        <v>2470</v>
      </c>
      <c r="N1182" s="126">
        <v>666</v>
      </c>
      <c r="O1182" s="126">
        <v>1696</v>
      </c>
      <c r="P1182" s="126">
        <v>721</v>
      </c>
      <c r="Q1182" s="126">
        <v>334</v>
      </c>
      <c r="R1182" s="126">
        <v>2362</v>
      </c>
    </row>
    <row r="1183" spans="1:19" x14ac:dyDescent="0.2">
      <c r="A1183" s="584"/>
      <c r="B1183" s="584" t="s">
        <v>274</v>
      </c>
      <c r="C1183" t="s">
        <v>100</v>
      </c>
      <c r="D1183" s="395"/>
      <c r="E1183" s="400"/>
      <c r="F1183" s="400"/>
      <c r="G1183" s="400"/>
      <c r="H1183" s="400"/>
      <c r="I1183" s="287">
        <v>11608</v>
      </c>
      <c r="J1183" s="287">
        <v>4981</v>
      </c>
      <c r="K1183" s="287">
        <v>2429</v>
      </c>
      <c r="L1183" s="287">
        <v>3494</v>
      </c>
      <c r="M1183" s="402">
        <v>11218</v>
      </c>
      <c r="N1183" s="126">
        <v>12624</v>
      </c>
      <c r="O1183" s="126">
        <v>5359</v>
      </c>
      <c r="P1183" s="126">
        <v>2673</v>
      </c>
      <c r="Q1183" s="126">
        <v>3841</v>
      </c>
      <c r="R1183" s="126">
        <v>12077</v>
      </c>
      <c r="S1183" s="54"/>
    </row>
    <row r="1184" spans="1:19" x14ac:dyDescent="0.2">
      <c r="A1184" s="584"/>
      <c r="B1184" s="584"/>
      <c r="C1184" t="s">
        <v>102</v>
      </c>
      <c r="D1184" s="395"/>
      <c r="E1184" s="400"/>
      <c r="F1184" s="400"/>
      <c r="G1184" s="400"/>
      <c r="H1184" s="400"/>
      <c r="I1184" s="287">
        <v>1698</v>
      </c>
      <c r="J1184" s="401">
        <v>660</v>
      </c>
      <c r="K1184" s="401">
        <v>332</v>
      </c>
      <c r="L1184" s="401">
        <v>289</v>
      </c>
      <c r="M1184" s="402">
        <v>1640</v>
      </c>
      <c r="N1184" s="126">
        <v>1890</v>
      </c>
      <c r="O1184" s="126">
        <v>729</v>
      </c>
      <c r="P1184" s="126">
        <v>361</v>
      </c>
      <c r="Q1184" s="126">
        <v>323</v>
      </c>
      <c r="R1184" s="126">
        <v>1825</v>
      </c>
      <c r="S1184" s="54"/>
    </row>
    <row r="1185" spans="1:19" x14ac:dyDescent="0.2">
      <c r="A1185" s="584"/>
      <c r="B1185" s="584"/>
      <c r="C1185" t="s">
        <v>101</v>
      </c>
      <c r="D1185" s="395"/>
      <c r="E1185" s="400"/>
      <c r="F1185" s="400"/>
      <c r="G1185" s="400"/>
      <c r="H1185" s="400"/>
      <c r="I1185" s="287">
        <v>26458</v>
      </c>
      <c r="J1185" s="287">
        <v>8872</v>
      </c>
      <c r="K1185" s="287">
        <v>3914</v>
      </c>
      <c r="L1185" s="287">
        <v>3114</v>
      </c>
      <c r="M1185" s="402">
        <v>22292</v>
      </c>
      <c r="N1185" s="126">
        <v>29661</v>
      </c>
      <c r="O1185" s="126">
        <v>9628</v>
      </c>
      <c r="P1185" s="126">
        <v>4259</v>
      </c>
      <c r="Q1185" s="126">
        <v>3501</v>
      </c>
      <c r="R1185" s="126">
        <v>24529</v>
      </c>
      <c r="S1185" s="54"/>
    </row>
    <row r="1186" spans="1:19" x14ac:dyDescent="0.2">
      <c r="A1186" s="584"/>
      <c r="B1186" s="584"/>
      <c r="C1186" t="s">
        <v>103</v>
      </c>
      <c r="D1186" s="395"/>
      <c r="E1186" s="400"/>
      <c r="F1186" s="400"/>
      <c r="G1186" s="400"/>
      <c r="H1186" s="400"/>
      <c r="I1186" s="401">
        <v>533</v>
      </c>
      <c r="J1186" s="401">
        <v>281</v>
      </c>
      <c r="K1186" s="401">
        <v>165</v>
      </c>
      <c r="L1186" s="401">
        <v>128</v>
      </c>
      <c r="M1186" s="402">
        <v>648</v>
      </c>
      <c r="N1186" s="126">
        <v>590</v>
      </c>
      <c r="O1186" s="126">
        <v>297</v>
      </c>
      <c r="P1186" s="126">
        <v>198</v>
      </c>
      <c r="Q1186" s="126">
        <v>147</v>
      </c>
      <c r="R1186" s="126">
        <v>696</v>
      </c>
      <c r="S1186" s="54"/>
    </row>
    <row r="1187" spans="1:19" x14ac:dyDescent="0.2">
      <c r="A1187" s="584"/>
      <c r="B1187" s="584"/>
      <c r="C1187" t="s">
        <v>104</v>
      </c>
      <c r="D1187" s="395"/>
      <c r="E1187" s="400"/>
      <c r="F1187" s="400"/>
      <c r="G1187" s="400"/>
      <c r="H1187" s="400"/>
      <c r="I1187" s="287">
        <v>7651</v>
      </c>
      <c r="J1187" s="287">
        <v>3636</v>
      </c>
      <c r="K1187" s="287">
        <v>1617</v>
      </c>
      <c r="L1187" s="287">
        <v>1684</v>
      </c>
      <c r="M1187" s="402">
        <v>8249</v>
      </c>
      <c r="N1187" s="126">
        <v>8552</v>
      </c>
      <c r="O1187" s="126">
        <v>4000</v>
      </c>
      <c r="P1187" s="126">
        <v>1831</v>
      </c>
      <c r="Q1187" s="126">
        <v>1927</v>
      </c>
      <c r="R1187" s="126">
        <v>9081</v>
      </c>
      <c r="S1187" s="54"/>
    </row>
    <row r="1188" spans="1:19" x14ac:dyDescent="0.2">
      <c r="A1188" s="584"/>
      <c r="B1188" s="584"/>
      <c r="C1188" t="s">
        <v>105</v>
      </c>
      <c r="D1188" s="395"/>
      <c r="E1188" s="400"/>
      <c r="F1188" s="400"/>
      <c r="G1188" s="400"/>
      <c r="H1188" s="400"/>
      <c r="I1188" s="401">
        <v>375</v>
      </c>
      <c r="J1188" s="401">
        <v>154</v>
      </c>
      <c r="K1188" s="401">
        <v>86</v>
      </c>
      <c r="L1188" s="401">
        <v>70</v>
      </c>
      <c r="M1188" s="402">
        <v>352</v>
      </c>
      <c r="N1188" s="126">
        <v>405</v>
      </c>
      <c r="O1188" s="126">
        <v>166</v>
      </c>
      <c r="P1188" s="126">
        <v>92</v>
      </c>
      <c r="Q1188" s="126">
        <v>78</v>
      </c>
      <c r="R1188" s="126">
        <v>387</v>
      </c>
      <c r="S1188" s="54"/>
    </row>
    <row r="1189" spans="1:19" x14ac:dyDescent="0.2">
      <c r="A1189" s="584"/>
      <c r="B1189" s="584"/>
      <c r="C1189" t="s">
        <v>136</v>
      </c>
      <c r="D1189" s="395"/>
      <c r="E1189" s="400"/>
      <c r="F1189" s="400"/>
      <c r="G1189" s="400"/>
      <c r="H1189" s="400"/>
      <c r="I1189" s="287">
        <v>2383</v>
      </c>
      <c r="J1189" s="401">
        <v>570</v>
      </c>
      <c r="K1189" s="401">
        <v>158</v>
      </c>
      <c r="L1189" s="401">
        <v>139</v>
      </c>
      <c r="M1189" s="402">
        <v>2336</v>
      </c>
      <c r="N1189" s="126">
        <v>2667</v>
      </c>
      <c r="O1189" s="126">
        <v>635</v>
      </c>
      <c r="P1189" s="126">
        <v>181</v>
      </c>
      <c r="Q1189" s="126">
        <v>157</v>
      </c>
      <c r="R1189" s="126">
        <v>2576</v>
      </c>
      <c r="S1189" s="54"/>
    </row>
    <row r="1190" spans="1:19" x14ac:dyDescent="0.2">
      <c r="A1190" s="584"/>
      <c r="B1190" s="584"/>
      <c r="C1190" t="s">
        <v>88</v>
      </c>
      <c r="D1190" s="395"/>
      <c r="E1190" s="400"/>
      <c r="F1190" s="400"/>
      <c r="G1190" s="400"/>
      <c r="H1190" s="400"/>
      <c r="I1190" s="287">
        <v>70064</v>
      </c>
      <c r="J1190" s="287">
        <v>45436</v>
      </c>
      <c r="K1190" s="287">
        <v>31175</v>
      </c>
      <c r="L1190" s="287">
        <v>44265</v>
      </c>
      <c r="M1190" s="402">
        <v>88821</v>
      </c>
      <c r="N1190" s="126">
        <v>69496</v>
      </c>
      <c r="O1190" s="126">
        <v>45070</v>
      </c>
      <c r="P1190" s="126">
        <v>31124</v>
      </c>
      <c r="Q1190" s="126">
        <v>44309</v>
      </c>
      <c r="R1190" s="126">
        <v>88016</v>
      </c>
      <c r="S1190" s="54"/>
    </row>
    <row r="1191" spans="1:19" x14ac:dyDescent="0.2">
      <c r="A1191" s="584"/>
      <c r="B1191" s="584"/>
      <c r="C1191" t="s">
        <v>271</v>
      </c>
      <c r="D1191" s="395"/>
      <c r="E1191" s="400"/>
      <c r="F1191" s="400"/>
      <c r="G1191" s="400"/>
      <c r="H1191" s="400"/>
      <c r="I1191" s="287">
        <v>120770</v>
      </c>
      <c r="J1191" s="287">
        <v>64590</v>
      </c>
      <c r="K1191" s="287">
        <v>39876</v>
      </c>
      <c r="L1191" s="287">
        <v>53183</v>
      </c>
      <c r="M1191" s="402">
        <v>135556</v>
      </c>
      <c r="N1191" s="126">
        <v>125885</v>
      </c>
      <c r="O1191" s="126">
        <v>65884</v>
      </c>
      <c r="P1191" s="126">
        <v>40719</v>
      </c>
      <c r="Q1191" s="126">
        <v>54283</v>
      </c>
      <c r="R1191" s="126">
        <v>139187</v>
      </c>
      <c r="S1191" s="54"/>
    </row>
    <row r="1192" spans="1:19" x14ac:dyDescent="0.2">
      <c r="A1192" s="584" t="s">
        <v>41</v>
      </c>
      <c r="B1192" s="584" t="s">
        <v>270</v>
      </c>
      <c r="C1192" t="s">
        <v>100</v>
      </c>
      <c r="D1192" s="151">
        <v>2944</v>
      </c>
      <c r="E1192" s="287">
        <v>4763</v>
      </c>
      <c r="F1192" s="287">
        <v>1338</v>
      </c>
      <c r="G1192" s="401">
        <v>728</v>
      </c>
      <c r="H1192" s="287">
        <v>7707</v>
      </c>
      <c r="I1192" s="287">
        <v>2758</v>
      </c>
      <c r="J1192" s="287">
        <v>4995</v>
      </c>
      <c r="K1192" s="287">
        <v>1382</v>
      </c>
      <c r="L1192" s="401">
        <v>743</v>
      </c>
      <c r="M1192" s="287">
        <v>7753</v>
      </c>
      <c r="N1192" s="126">
        <v>2457</v>
      </c>
      <c r="O1192" s="126">
        <v>3852</v>
      </c>
      <c r="P1192" s="126">
        <v>1071</v>
      </c>
      <c r="Q1192" s="126">
        <v>587</v>
      </c>
      <c r="R1192" s="126">
        <v>6309</v>
      </c>
    </row>
    <row r="1193" spans="1:19" x14ac:dyDescent="0.2">
      <c r="A1193" s="584"/>
      <c r="B1193" s="584"/>
      <c r="C1193" t="s">
        <v>102</v>
      </c>
      <c r="D1193" s="151">
        <v>1664</v>
      </c>
      <c r="E1193" s="287">
        <v>3189</v>
      </c>
      <c r="F1193" s="287">
        <v>1006</v>
      </c>
      <c r="G1193" s="401">
        <v>539</v>
      </c>
      <c r="H1193" s="287">
        <v>4853</v>
      </c>
      <c r="I1193" s="287">
        <v>1444</v>
      </c>
      <c r="J1193" s="287">
        <v>3107</v>
      </c>
      <c r="K1193" s="401">
        <v>859</v>
      </c>
      <c r="L1193" s="401">
        <v>435</v>
      </c>
      <c r="M1193" s="287">
        <v>4551</v>
      </c>
      <c r="N1193" s="126">
        <v>1327</v>
      </c>
      <c r="O1193" s="126">
        <v>2738</v>
      </c>
      <c r="P1193" s="126">
        <v>785</v>
      </c>
      <c r="Q1193" s="126">
        <v>433</v>
      </c>
      <c r="R1193" s="126">
        <v>4065</v>
      </c>
    </row>
    <row r="1194" spans="1:19" x14ac:dyDescent="0.2">
      <c r="A1194" s="584"/>
      <c r="B1194" s="584"/>
      <c r="C1194" t="s">
        <v>101</v>
      </c>
      <c r="D1194" s="151">
        <v>2350</v>
      </c>
      <c r="E1194" s="287">
        <v>3936</v>
      </c>
      <c r="F1194" s="287">
        <v>1026</v>
      </c>
      <c r="G1194" s="401">
        <v>333</v>
      </c>
      <c r="H1194" s="287">
        <v>6286</v>
      </c>
      <c r="I1194" s="287">
        <v>2134</v>
      </c>
      <c r="J1194" s="287">
        <v>4191</v>
      </c>
      <c r="K1194" s="287">
        <v>1075</v>
      </c>
      <c r="L1194" s="401">
        <v>326</v>
      </c>
      <c r="M1194" s="287">
        <v>6325</v>
      </c>
      <c r="N1194" s="126">
        <v>2084</v>
      </c>
      <c r="O1194" s="126">
        <v>3326</v>
      </c>
      <c r="P1194" s="126">
        <v>902</v>
      </c>
      <c r="Q1194" s="126">
        <v>280</v>
      </c>
      <c r="R1194" s="126">
        <v>5410</v>
      </c>
    </row>
    <row r="1195" spans="1:19" x14ac:dyDescent="0.2">
      <c r="A1195" s="584"/>
      <c r="B1195" s="584"/>
      <c r="C1195" t="s">
        <v>103</v>
      </c>
      <c r="D1195" s="396">
        <v>615</v>
      </c>
      <c r="E1195" s="401">
        <v>786</v>
      </c>
      <c r="F1195" s="401">
        <v>143</v>
      </c>
      <c r="G1195" s="401">
        <v>56</v>
      </c>
      <c r="H1195" s="287">
        <v>1401</v>
      </c>
      <c r="I1195" s="401">
        <v>530</v>
      </c>
      <c r="J1195" s="401">
        <v>778</v>
      </c>
      <c r="K1195" s="401">
        <v>118</v>
      </c>
      <c r="L1195" s="401">
        <v>51</v>
      </c>
      <c r="M1195" s="287">
        <v>1308</v>
      </c>
      <c r="N1195" s="126">
        <v>581</v>
      </c>
      <c r="O1195" s="126">
        <v>678</v>
      </c>
      <c r="P1195" s="126">
        <v>121</v>
      </c>
      <c r="Q1195" s="126">
        <v>58</v>
      </c>
      <c r="R1195" s="126">
        <v>1259</v>
      </c>
    </row>
    <row r="1196" spans="1:19" x14ac:dyDescent="0.2">
      <c r="A1196" s="584"/>
      <c r="B1196" s="584"/>
      <c r="C1196" t="s">
        <v>104</v>
      </c>
      <c r="D1196" s="396">
        <v>41</v>
      </c>
      <c r="E1196" s="401">
        <v>70</v>
      </c>
      <c r="F1196" s="401">
        <v>25</v>
      </c>
      <c r="G1196" s="401">
        <v>13</v>
      </c>
      <c r="H1196" s="401">
        <v>111</v>
      </c>
      <c r="I1196" s="401">
        <v>40</v>
      </c>
      <c r="J1196" s="401">
        <v>85</v>
      </c>
      <c r="K1196" s="401">
        <v>33</v>
      </c>
      <c r="L1196" s="401">
        <v>10</v>
      </c>
      <c r="M1196" s="401">
        <v>125</v>
      </c>
      <c r="N1196" s="126">
        <v>26</v>
      </c>
      <c r="O1196" s="126">
        <v>74</v>
      </c>
      <c r="P1196" s="126">
        <v>21</v>
      </c>
      <c r="Q1196" s="126">
        <v>10</v>
      </c>
      <c r="R1196" s="126">
        <v>100</v>
      </c>
    </row>
    <row r="1197" spans="1:19" x14ac:dyDescent="0.2">
      <c r="A1197" s="584"/>
      <c r="B1197" s="584"/>
      <c r="C1197" t="s">
        <v>105</v>
      </c>
      <c r="D1197" s="396">
        <v>24</v>
      </c>
      <c r="E1197" s="401">
        <v>36</v>
      </c>
      <c r="F1197" s="401" t="s">
        <v>107</v>
      </c>
      <c r="G1197" s="401" t="s">
        <v>107</v>
      </c>
      <c r="H1197" s="401">
        <v>60</v>
      </c>
      <c r="I1197" s="401">
        <v>11</v>
      </c>
      <c r="J1197" s="401">
        <v>34</v>
      </c>
      <c r="K1197" s="401" t="s">
        <v>107</v>
      </c>
      <c r="L1197" s="401" t="s">
        <v>107</v>
      </c>
      <c r="M1197" s="401">
        <v>45</v>
      </c>
      <c r="N1197" s="126">
        <v>13</v>
      </c>
      <c r="O1197" s="126">
        <v>28</v>
      </c>
      <c r="P1197" s="126" t="s">
        <v>107</v>
      </c>
      <c r="Q1197" s="126" t="s">
        <v>107</v>
      </c>
      <c r="R1197" s="126">
        <v>41</v>
      </c>
    </row>
    <row r="1198" spans="1:19" x14ac:dyDescent="0.2">
      <c r="A1198" s="584"/>
      <c r="B1198" s="584"/>
      <c r="C1198" t="s">
        <v>136</v>
      </c>
      <c r="D1198" s="396">
        <v>483</v>
      </c>
      <c r="E1198" s="401">
        <v>647</v>
      </c>
      <c r="F1198" s="401">
        <v>139</v>
      </c>
      <c r="G1198" s="401">
        <v>53</v>
      </c>
      <c r="H1198" s="287">
        <v>1130</v>
      </c>
      <c r="I1198" s="401">
        <v>387</v>
      </c>
      <c r="J1198" s="401">
        <v>705</v>
      </c>
      <c r="K1198" s="401">
        <v>161</v>
      </c>
      <c r="L1198" s="401">
        <v>59</v>
      </c>
      <c r="M1198" s="287">
        <v>1092</v>
      </c>
      <c r="N1198" s="126">
        <v>498</v>
      </c>
      <c r="O1198" s="126">
        <v>603</v>
      </c>
      <c r="P1198" s="126">
        <v>109</v>
      </c>
      <c r="Q1198" s="126">
        <v>51</v>
      </c>
      <c r="R1198" s="126">
        <v>1101</v>
      </c>
    </row>
    <row r="1199" spans="1:19" x14ac:dyDescent="0.2">
      <c r="A1199" s="584"/>
      <c r="B1199" s="584"/>
      <c r="C1199" t="s">
        <v>88</v>
      </c>
      <c r="D1199" s="396">
        <v>531</v>
      </c>
      <c r="E1199" s="287">
        <v>3178</v>
      </c>
      <c r="F1199" s="287">
        <v>1968</v>
      </c>
      <c r="G1199" s="287">
        <v>1185</v>
      </c>
      <c r="H1199" s="287">
        <v>3709</v>
      </c>
      <c r="I1199" s="401">
        <v>609</v>
      </c>
      <c r="J1199" s="287">
        <v>3227</v>
      </c>
      <c r="K1199" s="287">
        <v>2311</v>
      </c>
      <c r="L1199" s="287">
        <v>1243</v>
      </c>
      <c r="M1199" s="287">
        <v>3836</v>
      </c>
      <c r="N1199" s="126">
        <v>751</v>
      </c>
      <c r="O1199" s="126">
        <v>2096</v>
      </c>
      <c r="P1199" s="126">
        <v>1799</v>
      </c>
      <c r="Q1199" s="126">
        <v>982</v>
      </c>
      <c r="R1199" s="126">
        <v>2847</v>
      </c>
    </row>
    <row r="1200" spans="1:19" x14ac:dyDescent="0.2">
      <c r="A1200" s="584"/>
      <c r="B1200" s="584"/>
      <c r="C1200" t="s">
        <v>271</v>
      </c>
      <c r="D1200" s="151">
        <v>8652</v>
      </c>
      <c r="E1200" s="287">
        <v>16605</v>
      </c>
      <c r="F1200" s="287">
        <v>5651</v>
      </c>
      <c r="G1200" s="287">
        <v>2909</v>
      </c>
      <c r="H1200" s="287">
        <v>25257</v>
      </c>
      <c r="I1200" s="287">
        <v>7913</v>
      </c>
      <c r="J1200" s="287">
        <v>17122</v>
      </c>
      <c r="K1200" s="287">
        <v>5947</v>
      </c>
      <c r="L1200" s="287">
        <v>2870</v>
      </c>
      <c r="M1200" s="287">
        <v>25035</v>
      </c>
      <c r="N1200" s="126">
        <v>7737</v>
      </c>
      <c r="O1200" s="126">
        <v>13395</v>
      </c>
      <c r="P1200" s="126">
        <v>4814</v>
      </c>
      <c r="Q1200" s="126">
        <v>2402</v>
      </c>
      <c r="R1200" s="126">
        <v>21132</v>
      </c>
    </row>
    <row r="1201" spans="1:18" x14ac:dyDescent="0.2">
      <c r="A1201" s="584"/>
      <c r="B1201" s="584" t="s">
        <v>272</v>
      </c>
      <c r="C1201" t="s">
        <v>100</v>
      </c>
      <c r="D1201" s="396">
        <v>168</v>
      </c>
      <c r="E1201" s="401">
        <v>512</v>
      </c>
      <c r="F1201" s="401">
        <v>86</v>
      </c>
      <c r="G1201" s="401">
        <v>50</v>
      </c>
      <c r="H1201" s="401">
        <v>680</v>
      </c>
      <c r="I1201" s="401">
        <v>199</v>
      </c>
      <c r="J1201" s="401">
        <v>636</v>
      </c>
      <c r="K1201" s="401">
        <v>126</v>
      </c>
      <c r="L1201" s="401">
        <v>73</v>
      </c>
      <c r="M1201" s="401">
        <v>835</v>
      </c>
      <c r="N1201" s="126">
        <v>172</v>
      </c>
      <c r="O1201" s="126">
        <v>408</v>
      </c>
      <c r="P1201" s="126">
        <v>74</v>
      </c>
      <c r="Q1201" s="126">
        <v>42</v>
      </c>
      <c r="R1201" s="126">
        <v>580</v>
      </c>
    </row>
    <row r="1202" spans="1:18" x14ac:dyDescent="0.2">
      <c r="A1202" s="584"/>
      <c r="B1202" s="584"/>
      <c r="C1202" t="s">
        <v>102</v>
      </c>
      <c r="D1202" s="396">
        <v>46</v>
      </c>
      <c r="E1202" s="401">
        <v>182</v>
      </c>
      <c r="F1202" s="401">
        <v>49</v>
      </c>
      <c r="G1202" s="401">
        <v>28</v>
      </c>
      <c r="H1202" s="401">
        <v>228</v>
      </c>
      <c r="I1202" s="401">
        <v>50</v>
      </c>
      <c r="J1202" s="401">
        <v>279</v>
      </c>
      <c r="K1202" s="401">
        <v>59</v>
      </c>
      <c r="L1202" s="401">
        <v>27</v>
      </c>
      <c r="M1202" s="401">
        <v>329</v>
      </c>
      <c r="N1202" s="126">
        <v>41</v>
      </c>
      <c r="O1202" s="126">
        <v>191</v>
      </c>
      <c r="P1202" s="126">
        <v>45</v>
      </c>
      <c r="Q1202" s="126">
        <v>23</v>
      </c>
      <c r="R1202" s="126">
        <v>232</v>
      </c>
    </row>
    <row r="1203" spans="1:18" x14ac:dyDescent="0.2">
      <c r="A1203" s="584"/>
      <c r="B1203" s="584"/>
      <c r="C1203" t="s">
        <v>101</v>
      </c>
      <c r="D1203" s="396">
        <v>69</v>
      </c>
      <c r="E1203" s="401">
        <v>296</v>
      </c>
      <c r="F1203" s="401">
        <v>61</v>
      </c>
      <c r="G1203" s="401">
        <v>25</v>
      </c>
      <c r="H1203" s="401">
        <v>365</v>
      </c>
      <c r="I1203" s="401">
        <v>86</v>
      </c>
      <c r="J1203" s="401">
        <v>380</v>
      </c>
      <c r="K1203" s="401">
        <v>95</v>
      </c>
      <c r="L1203" s="401">
        <v>24</v>
      </c>
      <c r="M1203" s="401">
        <v>466</v>
      </c>
      <c r="N1203" s="126">
        <v>87</v>
      </c>
      <c r="O1203" s="126">
        <v>293</v>
      </c>
      <c r="P1203" s="126">
        <v>66</v>
      </c>
      <c r="Q1203" s="126">
        <v>22</v>
      </c>
      <c r="R1203" s="126">
        <v>380</v>
      </c>
    </row>
    <row r="1204" spans="1:18" x14ac:dyDescent="0.2">
      <c r="A1204" s="584"/>
      <c r="B1204" s="584"/>
      <c r="C1204" t="s">
        <v>103</v>
      </c>
      <c r="D1204" s="396">
        <v>27</v>
      </c>
      <c r="E1204" s="401">
        <v>89</v>
      </c>
      <c r="F1204" s="401" t="s">
        <v>107</v>
      </c>
      <c r="G1204" s="401"/>
      <c r="H1204" s="401">
        <v>116</v>
      </c>
      <c r="I1204" s="401">
        <v>36</v>
      </c>
      <c r="J1204" s="401">
        <v>92</v>
      </c>
      <c r="K1204" s="401">
        <v>12</v>
      </c>
      <c r="L1204" s="401" t="s">
        <v>107</v>
      </c>
      <c r="M1204" s="401">
        <v>128</v>
      </c>
      <c r="N1204" s="126">
        <v>31</v>
      </c>
      <c r="O1204" s="126">
        <v>93</v>
      </c>
      <c r="P1204" s="126" t="s">
        <v>107</v>
      </c>
      <c r="Q1204" s="126" t="s">
        <v>107</v>
      </c>
      <c r="R1204" s="126">
        <v>124</v>
      </c>
    </row>
    <row r="1205" spans="1:18" x14ac:dyDescent="0.2">
      <c r="A1205" s="584"/>
      <c r="B1205" s="584"/>
      <c r="C1205" t="s">
        <v>104</v>
      </c>
      <c r="D1205" s="396"/>
      <c r="E1205" s="401" t="s">
        <v>107</v>
      </c>
      <c r="F1205" s="401" t="s">
        <v>107</v>
      </c>
      <c r="G1205" s="401"/>
      <c r="H1205" s="401" t="s">
        <v>107</v>
      </c>
      <c r="I1205" s="401" t="s">
        <v>107</v>
      </c>
      <c r="J1205" s="401" t="s">
        <v>107</v>
      </c>
      <c r="K1205" s="401" t="s">
        <v>107</v>
      </c>
      <c r="L1205" s="401" t="s">
        <v>107</v>
      </c>
      <c r="M1205" s="401" t="s">
        <v>107</v>
      </c>
      <c r="N1205" s="126" t="s">
        <v>107</v>
      </c>
      <c r="O1205" s="126" t="s">
        <v>107</v>
      </c>
      <c r="P1205" s="126" t="s">
        <v>107</v>
      </c>
      <c r="Q1205" s="401"/>
      <c r="R1205" s="126" t="s">
        <v>107</v>
      </c>
    </row>
    <row r="1206" spans="1:18" x14ac:dyDescent="0.2">
      <c r="A1206" s="584"/>
      <c r="B1206" s="584"/>
      <c r="C1206" t="s">
        <v>105</v>
      </c>
      <c r="D1206" s="396" t="s">
        <v>107</v>
      </c>
      <c r="E1206" s="401"/>
      <c r="F1206" s="401"/>
      <c r="G1206" s="401"/>
      <c r="H1206" s="401" t="s">
        <v>107</v>
      </c>
      <c r="I1206" s="401"/>
      <c r="J1206" s="401" t="s">
        <v>107</v>
      </c>
      <c r="K1206" s="401"/>
      <c r="L1206" s="401"/>
      <c r="M1206" s="401" t="s">
        <v>107</v>
      </c>
      <c r="N1206" s="126" t="s">
        <v>107</v>
      </c>
      <c r="O1206" s="126" t="s">
        <v>107</v>
      </c>
      <c r="P1206" s="126" t="s">
        <v>107</v>
      </c>
      <c r="Q1206" s="401"/>
      <c r="R1206" s="126" t="s">
        <v>107</v>
      </c>
    </row>
    <row r="1207" spans="1:18" x14ac:dyDescent="0.2">
      <c r="A1207" s="584"/>
      <c r="B1207" s="584"/>
      <c r="C1207" t="s">
        <v>136</v>
      </c>
      <c r="D1207" s="396">
        <v>34</v>
      </c>
      <c r="E1207" s="401">
        <v>79</v>
      </c>
      <c r="F1207" s="401" t="s">
        <v>107</v>
      </c>
      <c r="G1207" s="401" t="s">
        <v>107</v>
      </c>
      <c r="H1207" s="401">
        <v>113</v>
      </c>
      <c r="I1207" s="401">
        <v>35</v>
      </c>
      <c r="J1207" s="401">
        <v>73</v>
      </c>
      <c r="K1207" s="401">
        <v>16</v>
      </c>
      <c r="L1207" s="401" t="s">
        <v>107</v>
      </c>
      <c r="M1207" s="401">
        <v>108</v>
      </c>
      <c r="N1207" s="126">
        <v>44</v>
      </c>
      <c r="O1207" s="126">
        <v>73</v>
      </c>
      <c r="P1207" s="126">
        <v>12</v>
      </c>
      <c r="Q1207" s="126" t="s">
        <v>107</v>
      </c>
      <c r="R1207" s="126">
        <v>117</v>
      </c>
    </row>
    <row r="1208" spans="1:18" x14ac:dyDescent="0.2">
      <c r="A1208" s="584"/>
      <c r="B1208" s="584"/>
      <c r="C1208" t="s">
        <v>88</v>
      </c>
      <c r="D1208" s="396">
        <v>42</v>
      </c>
      <c r="E1208" s="401">
        <v>368</v>
      </c>
      <c r="F1208" s="401">
        <v>220</v>
      </c>
      <c r="G1208" s="401">
        <v>132</v>
      </c>
      <c r="H1208" s="401">
        <v>410</v>
      </c>
      <c r="I1208" s="401">
        <v>43</v>
      </c>
      <c r="J1208" s="401">
        <v>347</v>
      </c>
      <c r="K1208" s="401">
        <v>265</v>
      </c>
      <c r="L1208" s="401">
        <v>171</v>
      </c>
      <c r="M1208" s="401">
        <v>390</v>
      </c>
      <c r="N1208" s="126">
        <v>49</v>
      </c>
      <c r="O1208" s="126">
        <v>274</v>
      </c>
      <c r="P1208" s="126">
        <v>174</v>
      </c>
      <c r="Q1208" s="126">
        <v>124</v>
      </c>
      <c r="R1208" s="126">
        <v>323</v>
      </c>
    </row>
    <row r="1209" spans="1:18" x14ac:dyDescent="0.2">
      <c r="A1209" s="584"/>
      <c r="B1209" s="584"/>
      <c r="C1209" t="s">
        <v>271</v>
      </c>
      <c r="D1209" s="396">
        <v>387</v>
      </c>
      <c r="E1209" s="287">
        <v>1533</v>
      </c>
      <c r="F1209" s="401">
        <v>430</v>
      </c>
      <c r="G1209" s="401">
        <v>241</v>
      </c>
      <c r="H1209" s="287">
        <v>1920</v>
      </c>
      <c r="I1209" s="401">
        <v>450</v>
      </c>
      <c r="J1209" s="287">
        <v>1817</v>
      </c>
      <c r="K1209" s="401">
        <v>576</v>
      </c>
      <c r="L1209" s="401">
        <v>307</v>
      </c>
      <c r="M1209" s="287">
        <v>2267</v>
      </c>
      <c r="N1209" s="126">
        <v>428</v>
      </c>
      <c r="O1209" s="126">
        <v>1338</v>
      </c>
      <c r="P1209" s="126">
        <v>381</v>
      </c>
      <c r="Q1209" s="126">
        <v>218</v>
      </c>
      <c r="R1209" s="126">
        <v>1766</v>
      </c>
    </row>
    <row r="1210" spans="1:18" x14ac:dyDescent="0.2">
      <c r="A1210" s="584"/>
      <c r="B1210" s="584" t="s">
        <v>273</v>
      </c>
      <c r="C1210" t="s">
        <v>100</v>
      </c>
      <c r="D1210" s="395"/>
      <c r="E1210" s="400"/>
      <c r="F1210" s="400"/>
      <c r="G1210" s="400"/>
      <c r="H1210" s="400"/>
      <c r="I1210" s="287">
        <v>1738</v>
      </c>
      <c r="J1210" s="287">
        <v>2908</v>
      </c>
      <c r="K1210" s="401">
        <v>836</v>
      </c>
      <c r="L1210" s="401">
        <v>351</v>
      </c>
      <c r="M1210" s="287">
        <v>4646</v>
      </c>
      <c r="N1210" s="126">
        <v>1603</v>
      </c>
      <c r="O1210" s="126">
        <v>2745</v>
      </c>
      <c r="P1210" s="126">
        <v>801</v>
      </c>
      <c r="Q1210" s="126">
        <v>392</v>
      </c>
      <c r="R1210" s="126">
        <v>4348</v>
      </c>
    </row>
    <row r="1211" spans="1:18" x14ac:dyDescent="0.2">
      <c r="A1211" s="584"/>
      <c r="B1211" s="584"/>
      <c r="C1211" t="s">
        <v>102</v>
      </c>
      <c r="D1211" s="395"/>
      <c r="E1211" s="400"/>
      <c r="F1211" s="400"/>
      <c r="G1211" s="400"/>
      <c r="H1211" s="400"/>
      <c r="I1211" s="401">
        <v>907</v>
      </c>
      <c r="J1211" s="287">
        <v>1818</v>
      </c>
      <c r="K1211" s="401">
        <v>582</v>
      </c>
      <c r="L1211" s="401">
        <v>287</v>
      </c>
      <c r="M1211" s="287">
        <v>2725</v>
      </c>
      <c r="N1211" s="126">
        <v>757</v>
      </c>
      <c r="O1211" s="126">
        <v>1673</v>
      </c>
      <c r="P1211" s="126">
        <v>466</v>
      </c>
      <c r="Q1211" s="126">
        <v>246</v>
      </c>
      <c r="R1211" s="126">
        <v>2430</v>
      </c>
    </row>
    <row r="1212" spans="1:18" x14ac:dyDescent="0.2">
      <c r="A1212" s="584"/>
      <c r="B1212" s="584"/>
      <c r="C1212" t="s">
        <v>101</v>
      </c>
      <c r="D1212" s="395"/>
      <c r="E1212" s="400"/>
      <c r="F1212" s="400"/>
      <c r="G1212" s="400"/>
      <c r="H1212" s="400"/>
      <c r="I1212" s="287">
        <v>1374</v>
      </c>
      <c r="J1212" s="287">
        <v>2388</v>
      </c>
      <c r="K1212" s="401">
        <v>627</v>
      </c>
      <c r="L1212" s="401">
        <v>186</v>
      </c>
      <c r="M1212" s="287">
        <v>3762</v>
      </c>
      <c r="N1212" s="126">
        <v>1211</v>
      </c>
      <c r="O1212" s="126">
        <v>2467</v>
      </c>
      <c r="P1212" s="126">
        <v>649</v>
      </c>
      <c r="Q1212" s="126">
        <v>179</v>
      </c>
      <c r="R1212" s="126">
        <v>3678</v>
      </c>
    </row>
    <row r="1213" spans="1:18" x14ac:dyDescent="0.2">
      <c r="A1213" s="584"/>
      <c r="B1213" s="584"/>
      <c r="C1213" t="s">
        <v>103</v>
      </c>
      <c r="D1213" s="395"/>
      <c r="E1213" s="400"/>
      <c r="F1213" s="400"/>
      <c r="G1213" s="400"/>
      <c r="H1213" s="400"/>
      <c r="I1213" s="401">
        <v>439</v>
      </c>
      <c r="J1213" s="401">
        <v>522</v>
      </c>
      <c r="K1213" s="401">
        <v>99</v>
      </c>
      <c r="L1213" s="401">
        <v>35</v>
      </c>
      <c r="M1213" s="401">
        <v>961</v>
      </c>
      <c r="N1213" s="126">
        <v>352</v>
      </c>
      <c r="O1213" s="126">
        <v>481</v>
      </c>
      <c r="P1213" s="126">
        <v>72</v>
      </c>
      <c r="Q1213" s="126">
        <v>33</v>
      </c>
      <c r="R1213" s="126">
        <v>833</v>
      </c>
    </row>
    <row r="1214" spans="1:18" x14ac:dyDescent="0.2">
      <c r="A1214" s="584"/>
      <c r="B1214" s="584"/>
      <c r="C1214" t="s">
        <v>104</v>
      </c>
      <c r="D1214" s="395"/>
      <c r="E1214" s="400"/>
      <c r="F1214" s="400"/>
      <c r="G1214" s="400"/>
      <c r="H1214" s="400"/>
      <c r="I1214" s="401">
        <v>25</v>
      </c>
      <c r="J1214" s="401">
        <v>41</v>
      </c>
      <c r="K1214" s="401">
        <v>13</v>
      </c>
      <c r="L1214" s="401" t="s">
        <v>107</v>
      </c>
      <c r="M1214" s="401">
        <v>66</v>
      </c>
      <c r="N1214" s="126">
        <v>22</v>
      </c>
      <c r="O1214" s="126">
        <v>40</v>
      </c>
      <c r="P1214" s="126">
        <v>17</v>
      </c>
      <c r="Q1214" s="126" t="s">
        <v>107</v>
      </c>
      <c r="R1214" s="126">
        <v>62</v>
      </c>
    </row>
    <row r="1215" spans="1:18" x14ac:dyDescent="0.2">
      <c r="A1215" s="584"/>
      <c r="B1215" s="584"/>
      <c r="C1215" t="s">
        <v>105</v>
      </c>
      <c r="D1215" s="395"/>
      <c r="E1215" s="400"/>
      <c r="F1215" s="400"/>
      <c r="G1215" s="400"/>
      <c r="H1215" s="400"/>
      <c r="I1215" s="401">
        <v>11</v>
      </c>
      <c r="J1215" s="401">
        <v>25</v>
      </c>
      <c r="K1215" s="401" t="s">
        <v>107</v>
      </c>
      <c r="L1215" s="401" t="s">
        <v>107</v>
      </c>
      <c r="M1215" s="401">
        <v>36</v>
      </c>
      <c r="N1215" s="126" t="s">
        <v>107</v>
      </c>
      <c r="O1215" s="126">
        <v>19</v>
      </c>
      <c r="P1215" s="126" t="s">
        <v>107</v>
      </c>
      <c r="Q1215" s="126" t="s">
        <v>107</v>
      </c>
      <c r="R1215" s="126">
        <v>27</v>
      </c>
    </row>
    <row r="1216" spans="1:18" x14ac:dyDescent="0.2">
      <c r="A1216" s="584"/>
      <c r="B1216" s="584"/>
      <c r="C1216" t="s">
        <v>136</v>
      </c>
      <c r="D1216" s="395"/>
      <c r="E1216" s="400"/>
      <c r="F1216" s="400"/>
      <c r="G1216" s="400"/>
      <c r="H1216" s="400"/>
      <c r="I1216" s="401">
        <v>311</v>
      </c>
      <c r="J1216" s="401">
        <v>394</v>
      </c>
      <c r="K1216" s="401">
        <v>87</v>
      </c>
      <c r="L1216" s="401">
        <v>32</v>
      </c>
      <c r="M1216" s="401">
        <v>705</v>
      </c>
      <c r="N1216" s="126">
        <v>232</v>
      </c>
      <c r="O1216" s="126">
        <v>416</v>
      </c>
      <c r="P1216" s="126">
        <v>95</v>
      </c>
      <c r="Q1216" s="126">
        <v>30</v>
      </c>
      <c r="R1216" s="126">
        <v>648</v>
      </c>
    </row>
    <row r="1217" spans="1:19" x14ac:dyDescent="0.2">
      <c r="A1217" s="584"/>
      <c r="B1217" s="584"/>
      <c r="C1217" t="s">
        <v>88</v>
      </c>
      <c r="D1217" s="395"/>
      <c r="E1217" s="400"/>
      <c r="F1217" s="400"/>
      <c r="G1217" s="400"/>
      <c r="H1217" s="400"/>
      <c r="I1217" s="401">
        <v>384</v>
      </c>
      <c r="J1217" s="287">
        <v>1700</v>
      </c>
      <c r="K1217" s="287">
        <v>1068</v>
      </c>
      <c r="L1217" s="401">
        <v>548</v>
      </c>
      <c r="M1217" s="287">
        <v>2084</v>
      </c>
      <c r="N1217" s="126">
        <v>450</v>
      </c>
      <c r="O1217" s="126">
        <v>1801</v>
      </c>
      <c r="P1217" s="126">
        <v>1270</v>
      </c>
      <c r="Q1217" s="126">
        <v>621</v>
      </c>
      <c r="R1217" s="126">
        <v>2251</v>
      </c>
    </row>
    <row r="1218" spans="1:19" x14ac:dyDescent="0.2">
      <c r="A1218" s="584"/>
      <c r="B1218" s="584"/>
      <c r="C1218" t="s">
        <v>271</v>
      </c>
      <c r="D1218" s="395"/>
      <c r="E1218" s="400"/>
      <c r="F1218" s="400"/>
      <c r="G1218" s="400"/>
      <c r="H1218" s="400"/>
      <c r="I1218" s="287">
        <v>5189</v>
      </c>
      <c r="J1218" s="287">
        <v>9796</v>
      </c>
      <c r="K1218" s="287">
        <v>3313</v>
      </c>
      <c r="L1218" s="287">
        <v>1445</v>
      </c>
      <c r="M1218" s="287">
        <v>14985</v>
      </c>
      <c r="N1218" s="126">
        <v>4635</v>
      </c>
      <c r="O1218" s="126">
        <v>9642</v>
      </c>
      <c r="P1218" s="126">
        <v>3376</v>
      </c>
      <c r="Q1218" s="126">
        <v>1508</v>
      </c>
      <c r="R1218" s="126">
        <v>14277</v>
      </c>
    </row>
    <row r="1219" spans="1:19" x14ac:dyDescent="0.2">
      <c r="A1219" s="584"/>
      <c r="B1219" s="584" t="s">
        <v>274</v>
      </c>
      <c r="C1219" t="s">
        <v>100</v>
      </c>
      <c r="D1219" s="395"/>
      <c r="E1219" s="400"/>
      <c r="F1219" s="400"/>
      <c r="G1219" s="400"/>
      <c r="H1219" s="400"/>
      <c r="I1219" s="287">
        <v>151082</v>
      </c>
      <c r="J1219" s="287">
        <v>28857</v>
      </c>
      <c r="K1219" s="287">
        <v>10098</v>
      </c>
      <c r="L1219" s="287">
        <v>10841</v>
      </c>
      <c r="M1219" s="402">
        <v>108567</v>
      </c>
      <c r="N1219" s="126">
        <v>165726</v>
      </c>
      <c r="O1219" s="126">
        <v>31884</v>
      </c>
      <c r="P1219" s="126">
        <v>10968</v>
      </c>
      <c r="Q1219" s="126">
        <v>11784</v>
      </c>
      <c r="R1219" s="126">
        <v>118877</v>
      </c>
      <c r="S1219" s="54"/>
    </row>
    <row r="1220" spans="1:19" x14ac:dyDescent="0.2">
      <c r="A1220" s="584"/>
      <c r="B1220" s="584"/>
      <c r="C1220" t="s">
        <v>102</v>
      </c>
      <c r="D1220" s="395"/>
      <c r="E1220" s="400"/>
      <c r="F1220" s="400"/>
      <c r="G1220" s="400"/>
      <c r="H1220" s="400"/>
      <c r="I1220" s="287">
        <v>81610</v>
      </c>
      <c r="J1220" s="287">
        <v>18718</v>
      </c>
      <c r="K1220" s="287">
        <v>6571</v>
      </c>
      <c r="L1220" s="287">
        <v>4870</v>
      </c>
      <c r="M1220" s="402">
        <v>65192</v>
      </c>
      <c r="N1220" s="126">
        <v>91462</v>
      </c>
      <c r="O1220" s="126">
        <v>20894</v>
      </c>
      <c r="P1220" s="126">
        <v>7287</v>
      </c>
      <c r="Q1220" s="126">
        <v>5528</v>
      </c>
      <c r="R1220" s="126">
        <v>72276</v>
      </c>
      <c r="S1220" s="54"/>
    </row>
    <row r="1221" spans="1:19" x14ac:dyDescent="0.2">
      <c r="A1221" s="584"/>
      <c r="B1221" s="584"/>
      <c r="C1221" t="s">
        <v>101</v>
      </c>
      <c r="D1221" s="395"/>
      <c r="E1221" s="400"/>
      <c r="F1221" s="400"/>
      <c r="G1221" s="400"/>
      <c r="H1221" s="400"/>
      <c r="I1221" s="287">
        <v>97530</v>
      </c>
      <c r="J1221" s="287">
        <v>20906</v>
      </c>
      <c r="K1221" s="287">
        <v>5609</v>
      </c>
      <c r="L1221" s="287">
        <v>2900</v>
      </c>
      <c r="M1221" s="402">
        <v>77381</v>
      </c>
      <c r="N1221" s="126">
        <v>111572</v>
      </c>
      <c r="O1221" s="126">
        <v>24022</v>
      </c>
      <c r="P1221" s="126">
        <v>6381</v>
      </c>
      <c r="Q1221" s="126">
        <v>3329</v>
      </c>
      <c r="R1221" s="126">
        <v>87476</v>
      </c>
      <c r="S1221" s="54"/>
    </row>
    <row r="1222" spans="1:19" x14ac:dyDescent="0.2">
      <c r="A1222" s="584"/>
      <c r="B1222" s="584"/>
      <c r="C1222" t="s">
        <v>103</v>
      </c>
      <c r="D1222" s="395"/>
      <c r="E1222" s="400"/>
      <c r="F1222" s="400"/>
      <c r="G1222" s="400"/>
      <c r="H1222" s="400"/>
      <c r="I1222" s="287">
        <v>19597</v>
      </c>
      <c r="J1222" s="287">
        <v>4822</v>
      </c>
      <c r="K1222" s="287">
        <v>1125</v>
      </c>
      <c r="L1222" s="401">
        <v>561</v>
      </c>
      <c r="M1222" s="402">
        <v>18456</v>
      </c>
      <c r="N1222" s="126">
        <v>22677</v>
      </c>
      <c r="O1222" s="126">
        <v>5419</v>
      </c>
      <c r="P1222" s="126">
        <v>1262</v>
      </c>
      <c r="Q1222" s="126">
        <v>631</v>
      </c>
      <c r="R1222" s="126">
        <v>21120</v>
      </c>
      <c r="S1222" s="54"/>
    </row>
    <row r="1223" spans="1:19" x14ac:dyDescent="0.2">
      <c r="A1223" s="584"/>
      <c r="B1223" s="584"/>
      <c r="C1223" t="s">
        <v>104</v>
      </c>
      <c r="D1223" s="395"/>
      <c r="E1223" s="400"/>
      <c r="F1223" s="400"/>
      <c r="G1223" s="400"/>
      <c r="H1223" s="400"/>
      <c r="I1223" s="287">
        <v>2202</v>
      </c>
      <c r="J1223" s="401">
        <v>431</v>
      </c>
      <c r="K1223" s="401">
        <v>158</v>
      </c>
      <c r="L1223" s="401">
        <v>129</v>
      </c>
      <c r="M1223" s="402">
        <v>1591</v>
      </c>
      <c r="N1223" s="126">
        <v>2469</v>
      </c>
      <c r="O1223" s="126">
        <v>477</v>
      </c>
      <c r="P1223" s="126">
        <v>172</v>
      </c>
      <c r="Q1223" s="126">
        <v>145</v>
      </c>
      <c r="R1223" s="126">
        <v>1786</v>
      </c>
      <c r="S1223" s="54"/>
    </row>
    <row r="1224" spans="1:19" x14ac:dyDescent="0.2">
      <c r="A1224" s="584"/>
      <c r="B1224" s="584"/>
      <c r="C1224" t="s">
        <v>105</v>
      </c>
      <c r="D1224" s="395"/>
      <c r="E1224" s="400"/>
      <c r="F1224" s="400"/>
      <c r="G1224" s="400"/>
      <c r="H1224" s="400"/>
      <c r="I1224" s="401">
        <v>771</v>
      </c>
      <c r="J1224" s="401">
        <v>134</v>
      </c>
      <c r="K1224" s="401">
        <v>43</v>
      </c>
      <c r="L1224" s="401">
        <v>21</v>
      </c>
      <c r="M1224" s="402">
        <v>645</v>
      </c>
      <c r="N1224" s="126">
        <v>859</v>
      </c>
      <c r="O1224" s="126">
        <v>169</v>
      </c>
      <c r="P1224" s="126">
        <v>46</v>
      </c>
      <c r="Q1224" s="126">
        <v>24</v>
      </c>
      <c r="R1224" s="126">
        <v>733</v>
      </c>
      <c r="S1224" s="54"/>
    </row>
    <row r="1225" spans="1:19" x14ac:dyDescent="0.2">
      <c r="A1225" s="584"/>
      <c r="B1225" s="584"/>
      <c r="C1225" t="s">
        <v>136</v>
      </c>
      <c r="D1225" s="395"/>
      <c r="E1225" s="400"/>
      <c r="F1225" s="400"/>
      <c r="G1225" s="400"/>
      <c r="H1225" s="400"/>
      <c r="I1225" s="287">
        <v>19285</v>
      </c>
      <c r="J1225" s="287">
        <v>5118</v>
      </c>
      <c r="K1225" s="287">
        <v>1002</v>
      </c>
      <c r="L1225" s="401">
        <v>477</v>
      </c>
      <c r="M1225" s="402">
        <v>17937</v>
      </c>
      <c r="N1225" s="126">
        <v>22181</v>
      </c>
      <c r="O1225" s="126">
        <v>5689</v>
      </c>
      <c r="P1225" s="126">
        <v>1145</v>
      </c>
      <c r="Q1225" s="126">
        <v>537</v>
      </c>
      <c r="R1225" s="126">
        <v>20206</v>
      </c>
      <c r="S1225" s="54"/>
    </row>
    <row r="1226" spans="1:19" x14ac:dyDescent="0.2">
      <c r="A1226" s="584"/>
      <c r="B1226" s="584"/>
      <c r="C1226" t="s">
        <v>88</v>
      </c>
      <c r="D1226" s="395"/>
      <c r="E1226" s="400"/>
      <c r="F1226" s="400"/>
      <c r="G1226" s="400"/>
      <c r="H1226" s="400"/>
      <c r="I1226" s="287">
        <v>563175</v>
      </c>
      <c r="J1226" s="287">
        <v>278164</v>
      </c>
      <c r="K1226" s="287">
        <v>163676</v>
      </c>
      <c r="L1226" s="287">
        <v>167278</v>
      </c>
      <c r="M1226" s="402">
        <v>659971</v>
      </c>
      <c r="N1226" s="126">
        <v>560075</v>
      </c>
      <c r="O1226" s="126">
        <v>276892</v>
      </c>
      <c r="P1226" s="126">
        <v>163949</v>
      </c>
      <c r="Q1226" s="126">
        <v>168352</v>
      </c>
      <c r="R1226" s="126">
        <v>655794</v>
      </c>
      <c r="S1226" s="54"/>
    </row>
    <row r="1227" spans="1:19" x14ac:dyDescent="0.2">
      <c r="A1227" s="584"/>
      <c r="B1227" s="584"/>
      <c r="C1227" t="s">
        <v>271</v>
      </c>
      <c r="D1227" s="395"/>
      <c r="E1227" s="400"/>
      <c r="F1227" s="400"/>
      <c r="G1227" s="400"/>
      <c r="H1227" s="400"/>
      <c r="I1227" s="287">
        <v>935252</v>
      </c>
      <c r="J1227" s="287">
        <v>357150</v>
      </c>
      <c r="K1227" s="287">
        <v>188282</v>
      </c>
      <c r="L1227" s="287">
        <v>187077</v>
      </c>
      <c r="M1227" s="402">
        <v>949740</v>
      </c>
      <c r="N1227" s="126">
        <v>977021</v>
      </c>
      <c r="O1227" s="126">
        <v>365446</v>
      </c>
      <c r="P1227" s="126">
        <v>191210</v>
      </c>
      <c r="Q1227" s="126">
        <v>190330</v>
      </c>
      <c r="R1227" s="126">
        <v>978268</v>
      </c>
      <c r="S1227" s="54"/>
    </row>
    <row r="1228" spans="1:19" x14ac:dyDescent="0.2">
      <c r="A1228" s="584" t="s">
        <v>42</v>
      </c>
      <c r="B1228" s="584" t="s">
        <v>270</v>
      </c>
      <c r="C1228" t="s">
        <v>100</v>
      </c>
      <c r="D1228" s="151">
        <v>2651</v>
      </c>
      <c r="E1228" s="287">
        <v>5865</v>
      </c>
      <c r="F1228" s="287">
        <v>2190</v>
      </c>
      <c r="G1228" s="287">
        <v>1056</v>
      </c>
      <c r="H1228" s="287">
        <v>8516</v>
      </c>
      <c r="I1228" s="287">
        <v>2416</v>
      </c>
      <c r="J1228" s="287">
        <v>5601</v>
      </c>
      <c r="K1228" s="287">
        <v>2048</v>
      </c>
      <c r="L1228" s="401">
        <v>947</v>
      </c>
      <c r="M1228" s="287">
        <v>8017</v>
      </c>
      <c r="N1228" s="126">
        <v>2329</v>
      </c>
      <c r="O1228" s="126">
        <v>4943</v>
      </c>
      <c r="P1228" s="126">
        <v>2027</v>
      </c>
      <c r="Q1228" s="126">
        <v>979</v>
      </c>
      <c r="R1228" s="126">
        <v>7272</v>
      </c>
    </row>
    <row r="1229" spans="1:19" x14ac:dyDescent="0.2">
      <c r="A1229" s="584"/>
      <c r="B1229" s="584"/>
      <c r="C1229" t="s">
        <v>102</v>
      </c>
      <c r="D1229" s="151">
        <v>1455</v>
      </c>
      <c r="E1229" s="287">
        <v>3965</v>
      </c>
      <c r="F1229" s="287">
        <v>1606</v>
      </c>
      <c r="G1229" s="401">
        <v>942</v>
      </c>
      <c r="H1229" s="287">
        <v>5420</v>
      </c>
      <c r="I1229" s="287">
        <v>1179</v>
      </c>
      <c r="J1229" s="287">
        <v>3658</v>
      </c>
      <c r="K1229" s="287">
        <v>1531</v>
      </c>
      <c r="L1229" s="401">
        <v>893</v>
      </c>
      <c r="M1229" s="287">
        <v>4837</v>
      </c>
      <c r="N1229" s="126">
        <v>1494</v>
      </c>
      <c r="O1229" s="126">
        <v>3969</v>
      </c>
      <c r="P1229" s="126">
        <v>1808</v>
      </c>
      <c r="Q1229" s="126">
        <v>1154</v>
      </c>
      <c r="R1229" s="126">
        <v>5463</v>
      </c>
    </row>
    <row r="1230" spans="1:19" x14ac:dyDescent="0.2">
      <c r="A1230" s="584"/>
      <c r="B1230" s="584"/>
      <c r="C1230" t="s">
        <v>101</v>
      </c>
      <c r="D1230" s="396">
        <v>622</v>
      </c>
      <c r="E1230" s="287">
        <v>1017</v>
      </c>
      <c r="F1230" s="401">
        <v>255</v>
      </c>
      <c r="G1230" s="401">
        <v>110</v>
      </c>
      <c r="H1230" s="287">
        <v>1639</v>
      </c>
      <c r="I1230" s="401">
        <v>579</v>
      </c>
      <c r="J1230" s="401">
        <v>969</v>
      </c>
      <c r="K1230" s="401">
        <v>242</v>
      </c>
      <c r="L1230" s="401">
        <v>79</v>
      </c>
      <c r="M1230" s="287">
        <v>1548</v>
      </c>
      <c r="N1230" s="126">
        <v>660</v>
      </c>
      <c r="O1230" s="126">
        <v>1008</v>
      </c>
      <c r="P1230" s="126">
        <v>300</v>
      </c>
      <c r="Q1230" s="126">
        <v>106</v>
      </c>
      <c r="R1230" s="126">
        <v>1668</v>
      </c>
    </row>
    <row r="1231" spans="1:19" x14ac:dyDescent="0.2">
      <c r="A1231" s="584"/>
      <c r="B1231" s="584"/>
      <c r="C1231" t="s">
        <v>103</v>
      </c>
      <c r="D1231" s="396">
        <v>101</v>
      </c>
      <c r="E1231" s="401">
        <v>203</v>
      </c>
      <c r="F1231" s="401">
        <v>57</v>
      </c>
      <c r="G1231" s="401">
        <v>28</v>
      </c>
      <c r="H1231" s="401">
        <v>304</v>
      </c>
      <c r="I1231" s="401">
        <v>106</v>
      </c>
      <c r="J1231" s="401">
        <v>179</v>
      </c>
      <c r="K1231" s="401">
        <v>75</v>
      </c>
      <c r="L1231" s="401">
        <v>21</v>
      </c>
      <c r="M1231" s="401">
        <v>285</v>
      </c>
      <c r="N1231" s="126">
        <v>95</v>
      </c>
      <c r="O1231" s="126">
        <v>178</v>
      </c>
      <c r="P1231" s="126">
        <v>67</v>
      </c>
      <c r="Q1231" s="126">
        <v>27</v>
      </c>
      <c r="R1231" s="126">
        <v>273</v>
      </c>
    </row>
    <row r="1232" spans="1:19" x14ac:dyDescent="0.2">
      <c r="A1232" s="584"/>
      <c r="B1232" s="584"/>
      <c r="C1232" t="s">
        <v>104</v>
      </c>
      <c r="D1232" s="396">
        <v>111</v>
      </c>
      <c r="E1232" s="401">
        <v>223</v>
      </c>
      <c r="F1232" s="401">
        <v>80</v>
      </c>
      <c r="G1232" s="401">
        <v>26</v>
      </c>
      <c r="H1232" s="401">
        <v>334</v>
      </c>
      <c r="I1232" s="401">
        <v>82</v>
      </c>
      <c r="J1232" s="401">
        <v>209</v>
      </c>
      <c r="K1232" s="401">
        <v>67</v>
      </c>
      <c r="L1232" s="401">
        <v>32</v>
      </c>
      <c r="M1232" s="401">
        <v>291</v>
      </c>
      <c r="N1232" s="126">
        <v>94</v>
      </c>
      <c r="O1232" s="126">
        <v>219</v>
      </c>
      <c r="P1232" s="126">
        <v>85</v>
      </c>
      <c r="Q1232" s="126">
        <v>43</v>
      </c>
      <c r="R1232" s="126">
        <v>313</v>
      </c>
    </row>
    <row r="1233" spans="1:18" x14ac:dyDescent="0.2">
      <c r="A1233" s="584"/>
      <c r="B1233" s="584"/>
      <c r="C1233" t="s">
        <v>105</v>
      </c>
      <c r="D1233" s="396">
        <v>13</v>
      </c>
      <c r="E1233" s="401">
        <v>19</v>
      </c>
      <c r="F1233" s="401" t="s">
        <v>107</v>
      </c>
      <c r="G1233" s="401" t="s">
        <v>107</v>
      </c>
      <c r="H1233" s="401">
        <v>32</v>
      </c>
      <c r="I1233" s="401" t="s">
        <v>107</v>
      </c>
      <c r="J1233" s="401">
        <v>22</v>
      </c>
      <c r="K1233" s="401" t="s">
        <v>107</v>
      </c>
      <c r="L1233" s="401" t="s">
        <v>107</v>
      </c>
      <c r="M1233" s="401">
        <v>26</v>
      </c>
      <c r="N1233" s="126" t="s">
        <v>107</v>
      </c>
      <c r="O1233" s="126">
        <v>25</v>
      </c>
      <c r="P1233" s="126">
        <v>10</v>
      </c>
      <c r="Q1233" s="126" t="s">
        <v>107</v>
      </c>
      <c r="R1233" s="126">
        <v>30</v>
      </c>
    </row>
    <row r="1234" spans="1:18" x14ac:dyDescent="0.2">
      <c r="A1234" s="584"/>
      <c r="B1234" s="584"/>
      <c r="C1234" t="s">
        <v>136</v>
      </c>
      <c r="D1234" s="396">
        <v>278</v>
      </c>
      <c r="E1234" s="401">
        <v>435</v>
      </c>
      <c r="F1234" s="401">
        <v>112</v>
      </c>
      <c r="G1234" s="401">
        <v>52</v>
      </c>
      <c r="H1234" s="401">
        <v>713</v>
      </c>
      <c r="I1234" s="401">
        <v>262</v>
      </c>
      <c r="J1234" s="401">
        <v>428</v>
      </c>
      <c r="K1234" s="401">
        <v>127</v>
      </c>
      <c r="L1234" s="401">
        <v>42</v>
      </c>
      <c r="M1234" s="401">
        <v>690</v>
      </c>
      <c r="N1234" s="126">
        <v>287</v>
      </c>
      <c r="O1234" s="126">
        <v>478</v>
      </c>
      <c r="P1234" s="126">
        <v>136</v>
      </c>
      <c r="Q1234" s="126">
        <v>41</v>
      </c>
      <c r="R1234" s="126">
        <v>765</v>
      </c>
    </row>
    <row r="1235" spans="1:18" x14ac:dyDescent="0.2">
      <c r="A1235" s="584"/>
      <c r="B1235" s="584"/>
      <c r="C1235" t="s">
        <v>88</v>
      </c>
      <c r="D1235" s="396">
        <v>150</v>
      </c>
      <c r="E1235" s="401">
        <v>613</v>
      </c>
      <c r="F1235" s="401">
        <v>578</v>
      </c>
      <c r="G1235" s="401">
        <v>436</v>
      </c>
      <c r="H1235" s="401">
        <v>763</v>
      </c>
      <c r="I1235" s="401">
        <v>194</v>
      </c>
      <c r="J1235" s="401">
        <v>704</v>
      </c>
      <c r="K1235" s="401">
        <v>617</v>
      </c>
      <c r="L1235" s="401">
        <v>399</v>
      </c>
      <c r="M1235" s="401">
        <v>898</v>
      </c>
      <c r="N1235" s="126">
        <v>102</v>
      </c>
      <c r="O1235" s="126">
        <v>505</v>
      </c>
      <c r="P1235" s="126">
        <v>584</v>
      </c>
      <c r="Q1235" s="126">
        <v>381</v>
      </c>
      <c r="R1235" s="126">
        <v>607</v>
      </c>
    </row>
    <row r="1236" spans="1:18" x14ac:dyDescent="0.2">
      <c r="A1236" s="584"/>
      <c r="B1236" s="584"/>
      <c r="C1236" t="s">
        <v>271</v>
      </c>
      <c r="D1236" s="151">
        <v>5381</v>
      </c>
      <c r="E1236" s="287">
        <v>12340</v>
      </c>
      <c r="F1236" s="287">
        <v>4886</v>
      </c>
      <c r="G1236" s="287">
        <v>2652</v>
      </c>
      <c r="H1236" s="287">
        <v>17721</v>
      </c>
      <c r="I1236" s="287">
        <v>4822</v>
      </c>
      <c r="J1236" s="287">
        <v>11770</v>
      </c>
      <c r="K1236" s="287">
        <v>4710</v>
      </c>
      <c r="L1236" s="287">
        <v>2416</v>
      </c>
      <c r="M1236" s="287">
        <v>16592</v>
      </c>
      <c r="N1236" s="126">
        <v>5066</v>
      </c>
      <c r="O1236" s="126">
        <v>11325</v>
      </c>
      <c r="P1236" s="126">
        <v>5017</v>
      </c>
      <c r="Q1236" s="126">
        <v>2738</v>
      </c>
      <c r="R1236" s="126">
        <v>16391</v>
      </c>
    </row>
    <row r="1237" spans="1:18" x14ac:dyDescent="0.2">
      <c r="A1237" s="584"/>
      <c r="B1237" s="584" t="s">
        <v>272</v>
      </c>
      <c r="C1237" t="s">
        <v>100</v>
      </c>
      <c r="D1237" s="396">
        <v>139</v>
      </c>
      <c r="E1237" s="401">
        <v>486</v>
      </c>
      <c r="F1237" s="401">
        <v>174</v>
      </c>
      <c r="G1237" s="401">
        <v>91</v>
      </c>
      <c r="H1237" s="401">
        <v>625</v>
      </c>
      <c r="I1237" s="401">
        <v>117</v>
      </c>
      <c r="J1237" s="401">
        <v>569</v>
      </c>
      <c r="K1237" s="401">
        <v>207</v>
      </c>
      <c r="L1237" s="401">
        <v>96</v>
      </c>
      <c r="M1237" s="401">
        <v>686</v>
      </c>
      <c r="N1237" s="126">
        <v>138</v>
      </c>
      <c r="O1237" s="126">
        <v>438</v>
      </c>
      <c r="P1237" s="126">
        <v>202</v>
      </c>
      <c r="Q1237" s="126">
        <v>87</v>
      </c>
      <c r="R1237" s="126">
        <v>576</v>
      </c>
    </row>
    <row r="1238" spans="1:18" x14ac:dyDescent="0.2">
      <c r="A1238" s="584"/>
      <c r="B1238" s="584"/>
      <c r="C1238" t="s">
        <v>102</v>
      </c>
      <c r="D1238" s="396">
        <v>42</v>
      </c>
      <c r="E1238" s="401">
        <v>224</v>
      </c>
      <c r="F1238" s="401">
        <v>88</v>
      </c>
      <c r="G1238" s="401">
        <v>46</v>
      </c>
      <c r="H1238" s="401">
        <v>266</v>
      </c>
      <c r="I1238" s="401">
        <v>35</v>
      </c>
      <c r="J1238" s="401">
        <v>200</v>
      </c>
      <c r="K1238" s="401">
        <v>90</v>
      </c>
      <c r="L1238" s="401">
        <v>66</v>
      </c>
      <c r="M1238" s="401">
        <v>235</v>
      </c>
      <c r="N1238" s="126">
        <v>29</v>
      </c>
      <c r="O1238" s="126">
        <v>200</v>
      </c>
      <c r="P1238" s="126">
        <v>102</v>
      </c>
      <c r="Q1238" s="126">
        <v>66</v>
      </c>
      <c r="R1238" s="126">
        <v>229</v>
      </c>
    </row>
    <row r="1239" spans="1:18" x14ac:dyDescent="0.2">
      <c r="A1239" s="584"/>
      <c r="B1239" s="584"/>
      <c r="C1239" t="s">
        <v>101</v>
      </c>
      <c r="D1239" s="396">
        <v>22</v>
      </c>
      <c r="E1239" s="401">
        <v>78</v>
      </c>
      <c r="F1239" s="401">
        <v>17</v>
      </c>
      <c r="G1239" s="401" t="s">
        <v>107</v>
      </c>
      <c r="H1239" s="401">
        <v>100</v>
      </c>
      <c r="I1239" s="401">
        <v>24</v>
      </c>
      <c r="J1239" s="401">
        <v>79</v>
      </c>
      <c r="K1239" s="401">
        <v>15</v>
      </c>
      <c r="L1239" s="401" t="s">
        <v>107</v>
      </c>
      <c r="M1239" s="401">
        <v>103</v>
      </c>
      <c r="N1239" s="126">
        <v>27</v>
      </c>
      <c r="O1239" s="126">
        <v>80</v>
      </c>
      <c r="P1239" s="126">
        <v>18</v>
      </c>
      <c r="Q1239" s="126" t="s">
        <v>107</v>
      </c>
      <c r="R1239" s="126">
        <v>107</v>
      </c>
    </row>
    <row r="1240" spans="1:18" x14ac:dyDescent="0.2">
      <c r="A1240" s="584"/>
      <c r="B1240" s="584"/>
      <c r="C1240" t="s">
        <v>103</v>
      </c>
      <c r="D1240" s="396" t="s">
        <v>107</v>
      </c>
      <c r="E1240" s="401">
        <v>17</v>
      </c>
      <c r="F1240" s="401" t="s">
        <v>107</v>
      </c>
      <c r="G1240" s="401" t="s">
        <v>107</v>
      </c>
      <c r="H1240" s="401">
        <v>20</v>
      </c>
      <c r="I1240" s="401" t="s">
        <v>107</v>
      </c>
      <c r="J1240" s="401">
        <v>21</v>
      </c>
      <c r="K1240" s="401" t="s">
        <v>107</v>
      </c>
      <c r="L1240" s="401" t="s">
        <v>107</v>
      </c>
      <c r="M1240" s="401">
        <v>27</v>
      </c>
      <c r="N1240" s="126" t="s">
        <v>107</v>
      </c>
      <c r="O1240" s="126">
        <v>24</v>
      </c>
      <c r="P1240" s="126" t="s">
        <v>107</v>
      </c>
      <c r="Q1240" s="126" t="s">
        <v>107</v>
      </c>
      <c r="R1240" s="126">
        <v>30</v>
      </c>
    </row>
    <row r="1241" spans="1:18" x14ac:dyDescent="0.2">
      <c r="A1241" s="584"/>
      <c r="B1241" s="584"/>
      <c r="C1241" t="s">
        <v>104</v>
      </c>
      <c r="D1241" s="396" t="s">
        <v>107</v>
      </c>
      <c r="E1241" s="401">
        <v>14</v>
      </c>
      <c r="F1241" s="401" t="s">
        <v>107</v>
      </c>
      <c r="G1241" s="401" t="s">
        <v>107</v>
      </c>
      <c r="H1241" s="401">
        <v>17</v>
      </c>
      <c r="I1241" s="401" t="s">
        <v>107</v>
      </c>
      <c r="J1241" s="401">
        <v>14</v>
      </c>
      <c r="K1241" s="401" t="s">
        <v>107</v>
      </c>
      <c r="L1241" s="401" t="s">
        <v>107</v>
      </c>
      <c r="M1241" s="401">
        <v>17</v>
      </c>
      <c r="N1241" s="126" t="s">
        <v>107</v>
      </c>
      <c r="O1241" s="126">
        <v>14</v>
      </c>
      <c r="P1241" s="126" t="s">
        <v>107</v>
      </c>
      <c r="Q1241" s="126" t="s">
        <v>107</v>
      </c>
      <c r="R1241" s="126">
        <v>18</v>
      </c>
    </row>
    <row r="1242" spans="1:18" x14ac:dyDescent="0.2">
      <c r="A1242" s="584"/>
      <c r="B1242" s="584"/>
      <c r="C1242" t="s">
        <v>105</v>
      </c>
      <c r="D1242" s="396" t="s">
        <v>107</v>
      </c>
      <c r="E1242" s="401" t="s">
        <v>107</v>
      </c>
      <c r="F1242" s="401" t="s">
        <v>107</v>
      </c>
      <c r="G1242" s="401"/>
      <c r="H1242" s="401" t="s">
        <v>107</v>
      </c>
      <c r="I1242" s="401"/>
      <c r="J1242" s="401" t="s">
        <v>107</v>
      </c>
      <c r="K1242" s="401" t="s">
        <v>107</v>
      </c>
      <c r="L1242" s="401"/>
      <c r="M1242" s="401" t="s">
        <v>107</v>
      </c>
      <c r="N1242" s="401"/>
      <c r="O1242" s="126" t="s">
        <v>107</v>
      </c>
      <c r="P1242" s="401"/>
      <c r="Q1242" s="126" t="s">
        <v>107</v>
      </c>
      <c r="R1242" s="126" t="s">
        <v>107</v>
      </c>
    </row>
    <row r="1243" spans="1:18" x14ac:dyDescent="0.2">
      <c r="A1243" s="584"/>
      <c r="B1243" s="584"/>
      <c r="C1243" t="s">
        <v>136</v>
      </c>
      <c r="D1243" s="396">
        <v>10</v>
      </c>
      <c r="E1243" s="401">
        <v>41</v>
      </c>
      <c r="F1243" s="401">
        <v>12</v>
      </c>
      <c r="G1243" s="401" t="s">
        <v>107</v>
      </c>
      <c r="H1243" s="401">
        <v>51</v>
      </c>
      <c r="I1243" s="401">
        <v>10</v>
      </c>
      <c r="J1243" s="401">
        <v>37</v>
      </c>
      <c r="K1243" s="401" t="s">
        <v>107</v>
      </c>
      <c r="L1243" s="401" t="s">
        <v>107</v>
      </c>
      <c r="M1243" s="401">
        <v>47</v>
      </c>
      <c r="N1243" s="126">
        <v>19</v>
      </c>
      <c r="O1243" s="126">
        <v>37</v>
      </c>
      <c r="P1243" s="126" t="s">
        <v>107</v>
      </c>
      <c r="Q1243" s="126" t="s">
        <v>107</v>
      </c>
      <c r="R1243" s="126">
        <v>56</v>
      </c>
    </row>
    <row r="1244" spans="1:18" x14ac:dyDescent="0.2">
      <c r="A1244" s="584"/>
      <c r="B1244" s="584"/>
      <c r="C1244" t="s">
        <v>88</v>
      </c>
      <c r="D1244" s="396">
        <v>22</v>
      </c>
      <c r="E1244" s="401">
        <v>68</v>
      </c>
      <c r="F1244" s="401">
        <v>56</v>
      </c>
      <c r="G1244" s="401">
        <v>30</v>
      </c>
      <c r="H1244" s="401">
        <v>90</v>
      </c>
      <c r="I1244" s="401">
        <v>12</v>
      </c>
      <c r="J1244" s="401">
        <v>61</v>
      </c>
      <c r="K1244" s="401">
        <v>52</v>
      </c>
      <c r="L1244" s="401">
        <v>45</v>
      </c>
      <c r="M1244" s="401">
        <v>73</v>
      </c>
      <c r="N1244" s="126">
        <v>11</v>
      </c>
      <c r="O1244" s="126">
        <v>51</v>
      </c>
      <c r="P1244" s="126">
        <v>43</v>
      </c>
      <c r="Q1244" s="126">
        <v>19</v>
      </c>
      <c r="R1244" s="126">
        <v>62</v>
      </c>
    </row>
    <row r="1245" spans="1:18" x14ac:dyDescent="0.2">
      <c r="A1245" s="584"/>
      <c r="B1245" s="584"/>
      <c r="C1245" t="s">
        <v>271</v>
      </c>
      <c r="D1245" s="396">
        <v>242</v>
      </c>
      <c r="E1245" s="401">
        <v>929</v>
      </c>
      <c r="F1245" s="401">
        <v>354</v>
      </c>
      <c r="G1245" s="401">
        <v>180</v>
      </c>
      <c r="H1245" s="287">
        <v>1171</v>
      </c>
      <c r="I1245" s="401">
        <v>207</v>
      </c>
      <c r="J1245" s="401">
        <v>982</v>
      </c>
      <c r="K1245" s="401">
        <v>383</v>
      </c>
      <c r="L1245" s="401">
        <v>220</v>
      </c>
      <c r="M1245" s="287">
        <v>1189</v>
      </c>
      <c r="N1245" s="126">
        <v>234</v>
      </c>
      <c r="O1245" s="126">
        <v>846</v>
      </c>
      <c r="P1245" s="126">
        <v>387</v>
      </c>
      <c r="Q1245" s="126">
        <v>190</v>
      </c>
      <c r="R1245" s="126">
        <v>1080</v>
      </c>
    </row>
    <row r="1246" spans="1:18" x14ac:dyDescent="0.2">
      <c r="A1246" s="584"/>
      <c r="B1246" s="584" t="s">
        <v>273</v>
      </c>
      <c r="C1246" t="s">
        <v>100</v>
      </c>
      <c r="D1246" s="395"/>
      <c r="E1246" s="400"/>
      <c r="F1246" s="400"/>
      <c r="G1246" s="400"/>
      <c r="H1246" s="400"/>
      <c r="I1246" s="287">
        <v>1488</v>
      </c>
      <c r="J1246" s="287">
        <v>3470</v>
      </c>
      <c r="K1246" s="287">
        <v>1340</v>
      </c>
      <c r="L1246" s="401">
        <v>531</v>
      </c>
      <c r="M1246" s="287">
        <v>4958</v>
      </c>
      <c r="N1246" s="126">
        <v>1317</v>
      </c>
      <c r="O1246" s="126">
        <v>3138</v>
      </c>
      <c r="P1246" s="126">
        <v>1208</v>
      </c>
      <c r="Q1246" s="126">
        <v>500</v>
      </c>
      <c r="R1246" s="126">
        <v>4455</v>
      </c>
    </row>
    <row r="1247" spans="1:18" x14ac:dyDescent="0.2">
      <c r="A1247" s="584"/>
      <c r="B1247" s="584"/>
      <c r="C1247" t="s">
        <v>102</v>
      </c>
      <c r="D1247" s="395"/>
      <c r="E1247" s="400"/>
      <c r="F1247" s="400"/>
      <c r="G1247" s="400"/>
      <c r="H1247" s="400"/>
      <c r="I1247" s="401">
        <v>682</v>
      </c>
      <c r="J1247" s="287">
        <v>2009</v>
      </c>
      <c r="K1247" s="401">
        <v>810</v>
      </c>
      <c r="L1247" s="401">
        <v>478</v>
      </c>
      <c r="M1247" s="287">
        <v>2691</v>
      </c>
      <c r="N1247" s="126">
        <v>562</v>
      </c>
      <c r="O1247" s="126">
        <v>1875</v>
      </c>
      <c r="P1247" s="126">
        <v>840</v>
      </c>
      <c r="Q1247" s="126">
        <v>478</v>
      </c>
      <c r="R1247" s="126">
        <v>2437</v>
      </c>
    </row>
    <row r="1248" spans="1:18" x14ac:dyDescent="0.2">
      <c r="A1248" s="584"/>
      <c r="B1248" s="584"/>
      <c r="C1248" t="s">
        <v>101</v>
      </c>
      <c r="D1248" s="395"/>
      <c r="E1248" s="400"/>
      <c r="F1248" s="400"/>
      <c r="G1248" s="400"/>
      <c r="H1248" s="400"/>
      <c r="I1248" s="401">
        <v>362</v>
      </c>
      <c r="J1248" s="401">
        <v>556</v>
      </c>
      <c r="K1248" s="401">
        <v>147</v>
      </c>
      <c r="L1248" s="401">
        <v>63</v>
      </c>
      <c r="M1248" s="401">
        <v>918</v>
      </c>
      <c r="N1248" s="126">
        <v>340</v>
      </c>
      <c r="O1248" s="126">
        <v>567</v>
      </c>
      <c r="P1248" s="126">
        <v>148</v>
      </c>
      <c r="Q1248" s="126">
        <v>39</v>
      </c>
      <c r="R1248" s="126">
        <v>907</v>
      </c>
    </row>
    <row r="1249" spans="1:19" x14ac:dyDescent="0.2">
      <c r="A1249" s="584"/>
      <c r="B1249" s="584"/>
      <c r="C1249" t="s">
        <v>103</v>
      </c>
      <c r="D1249" s="395"/>
      <c r="E1249" s="400"/>
      <c r="F1249" s="400"/>
      <c r="G1249" s="400"/>
      <c r="H1249" s="400"/>
      <c r="I1249" s="401">
        <v>67</v>
      </c>
      <c r="J1249" s="401">
        <v>128</v>
      </c>
      <c r="K1249" s="401">
        <v>34</v>
      </c>
      <c r="L1249" s="401">
        <v>18</v>
      </c>
      <c r="M1249" s="401">
        <v>195</v>
      </c>
      <c r="N1249" s="126">
        <v>58</v>
      </c>
      <c r="O1249" s="126">
        <v>97</v>
      </c>
      <c r="P1249" s="126">
        <v>49</v>
      </c>
      <c r="Q1249" s="126">
        <v>11</v>
      </c>
      <c r="R1249" s="126">
        <v>155</v>
      </c>
    </row>
    <row r="1250" spans="1:19" x14ac:dyDescent="0.2">
      <c r="A1250" s="584"/>
      <c r="B1250" s="584"/>
      <c r="C1250" t="s">
        <v>104</v>
      </c>
      <c r="D1250" s="395"/>
      <c r="E1250" s="400"/>
      <c r="F1250" s="400"/>
      <c r="G1250" s="400"/>
      <c r="H1250" s="400"/>
      <c r="I1250" s="401">
        <v>48</v>
      </c>
      <c r="J1250" s="401">
        <v>130</v>
      </c>
      <c r="K1250" s="401">
        <v>44</v>
      </c>
      <c r="L1250" s="401">
        <v>16</v>
      </c>
      <c r="M1250" s="401">
        <v>178</v>
      </c>
      <c r="N1250" s="126">
        <v>38</v>
      </c>
      <c r="O1250" s="126">
        <v>118</v>
      </c>
      <c r="P1250" s="126">
        <v>37</v>
      </c>
      <c r="Q1250" s="126">
        <v>21</v>
      </c>
      <c r="R1250" s="126">
        <v>156</v>
      </c>
    </row>
    <row r="1251" spans="1:19" x14ac:dyDescent="0.2">
      <c r="A1251" s="584"/>
      <c r="B1251" s="584"/>
      <c r="C1251" t="s">
        <v>105</v>
      </c>
      <c r="D1251" s="395"/>
      <c r="E1251" s="400"/>
      <c r="F1251" s="400"/>
      <c r="G1251" s="400"/>
      <c r="H1251" s="400"/>
      <c r="I1251" s="401" t="s">
        <v>107</v>
      </c>
      <c r="J1251" s="401">
        <v>10</v>
      </c>
      <c r="K1251" s="401" t="s">
        <v>107</v>
      </c>
      <c r="L1251" s="401" t="s">
        <v>107</v>
      </c>
      <c r="M1251" s="401">
        <v>14</v>
      </c>
      <c r="N1251" s="126" t="s">
        <v>107</v>
      </c>
      <c r="O1251" s="126">
        <v>11</v>
      </c>
      <c r="P1251" s="126" t="s">
        <v>107</v>
      </c>
      <c r="Q1251" s="126" t="s">
        <v>107</v>
      </c>
      <c r="R1251" s="126">
        <v>13</v>
      </c>
    </row>
    <row r="1252" spans="1:19" x14ac:dyDescent="0.2">
      <c r="A1252" s="584"/>
      <c r="B1252" s="584"/>
      <c r="C1252" t="s">
        <v>136</v>
      </c>
      <c r="D1252" s="395"/>
      <c r="E1252" s="400"/>
      <c r="F1252" s="400"/>
      <c r="G1252" s="400"/>
      <c r="H1252" s="400"/>
      <c r="I1252" s="401">
        <v>136</v>
      </c>
      <c r="J1252" s="401">
        <v>246</v>
      </c>
      <c r="K1252" s="401">
        <v>60</v>
      </c>
      <c r="L1252" s="401">
        <v>34</v>
      </c>
      <c r="M1252" s="401">
        <v>382</v>
      </c>
      <c r="N1252" s="126">
        <v>127</v>
      </c>
      <c r="O1252" s="126">
        <v>234</v>
      </c>
      <c r="P1252" s="126">
        <v>81</v>
      </c>
      <c r="Q1252" s="126">
        <v>20</v>
      </c>
      <c r="R1252" s="126">
        <v>361</v>
      </c>
    </row>
    <row r="1253" spans="1:19" x14ac:dyDescent="0.2">
      <c r="A1253" s="584"/>
      <c r="B1253" s="584"/>
      <c r="C1253" t="s">
        <v>88</v>
      </c>
      <c r="D1253" s="395"/>
      <c r="E1253" s="400"/>
      <c r="F1253" s="400"/>
      <c r="G1253" s="400"/>
      <c r="H1253" s="400"/>
      <c r="I1253" s="401">
        <v>89</v>
      </c>
      <c r="J1253" s="401">
        <v>324</v>
      </c>
      <c r="K1253" s="401">
        <v>303</v>
      </c>
      <c r="L1253" s="401">
        <v>233</v>
      </c>
      <c r="M1253" s="401">
        <v>413</v>
      </c>
      <c r="N1253" s="126">
        <v>110</v>
      </c>
      <c r="O1253" s="126">
        <v>345</v>
      </c>
      <c r="P1253" s="126">
        <v>358</v>
      </c>
      <c r="Q1253" s="126">
        <v>223</v>
      </c>
      <c r="R1253" s="126">
        <v>455</v>
      </c>
    </row>
    <row r="1254" spans="1:19" x14ac:dyDescent="0.2">
      <c r="A1254" s="584"/>
      <c r="B1254" s="584"/>
      <c r="C1254" t="s">
        <v>271</v>
      </c>
      <c r="D1254" s="395"/>
      <c r="E1254" s="400"/>
      <c r="F1254" s="400"/>
      <c r="G1254" s="400"/>
      <c r="H1254" s="400"/>
      <c r="I1254" s="287">
        <v>2876</v>
      </c>
      <c r="J1254" s="287">
        <v>6873</v>
      </c>
      <c r="K1254" s="287">
        <v>2743</v>
      </c>
      <c r="L1254" s="287">
        <v>1374</v>
      </c>
      <c r="M1254" s="287">
        <v>9749</v>
      </c>
      <c r="N1254" s="126">
        <v>2554</v>
      </c>
      <c r="O1254" s="126">
        <v>6385</v>
      </c>
      <c r="P1254" s="126">
        <v>2722</v>
      </c>
      <c r="Q1254" s="126">
        <v>1294</v>
      </c>
      <c r="R1254" s="126">
        <v>8939</v>
      </c>
    </row>
    <row r="1255" spans="1:19" x14ac:dyDescent="0.2">
      <c r="A1255" s="584"/>
      <c r="B1255" s="584" t="s">
        <v>274</v>
      </c>
      <c r="C1255" t="s">
        <v>100</v>
      </c>
      <c r="D1255" s="395"/>
      <c r="E1255" s="400"/>
      <c r="F1255" s="400"/>
      <c r="G1255" s="400"/>
      <c r="H1255" s="400"/>
      <c r="I1255" s="287">
        <v>119187</v>
      </c>
      <c r="J1255" s="287">
        <v>45148</v>
      </c>
      <c r="K1255" s="287">
        <v>20639</v>
      </c>
      <c r="L1255" s="287">
        <v>17901</v>
      </c>
      <c r="M1255" s="402">
        <v>116442</v>
      </c>
      <c r="N1255" s="126">
        <v>129357</v>
      </c>
      <c r="O1255" s="126">
        <v>48143</v>
      </c>
      <c r="P1255" s="126">
        <v>21797</v>
      </c>
      <c r="Q1255" s="126">
        <v>19118</v>
      </c>
      <c r="R1255" s="126">
        <v>124956</v>
      </c>
      <c r="S1255" s="54"/>
    </row>
    <row r="1256" spans="1:19" x14ac:dyDescent="0.2">
      <c r="A1256" s="584"/>
      <c r="B1256" s="584"/>
      <c r="C1256" t="s">
        <v>102</v>
      </c>
      <c r="D1256" s="395"/>
      <c r="E1256" s="400"/>
      <c r="F1256" s="400"/>
      <c r="G1256" s="400"/>
      <c r="H1256" s="400"/>
      <c r="I1256" s="287">
        <v>72454</v>
      </c>
      <c r="J1256" s="287">
        <v>29789</v>
      </c>
      <c r="K1256" s="287">
        <v>15918</v>
      </c>
      <c r="L1256" s="287">
        <v>13132</v>
      </c>
      <c r="M1256" s="402">
        <v>73545</v>
      </c>
      <c r="N1256" s="126">
        <v>80512</v>
      </c>
      <c r="O1256" s="126">
        <v>31969</v>
      </c>
      <c r="P1256" s="126">
        <v>16873</v>
      </c>
      <c r="Q1256" s="126">
        <v>13986</v>
      </c>
      <c r="R1256" s="126">
        <v>79664</v>
      </c>
      <c r="S1256" s="54"/>
    </row>
    <row r="1257" spans="1:19" x14ac:dyDescent="0.2">
      <c r="A1257" s="584"/>
      <c r="B1257" s="584"/>
      <c r="C1257" t="s">
        <v>101</v>
      </c>
      <c r="D1257" s="395"/>
      <c r="E1257" s="400"/>
      <c r="F1257" s="400"/>
      <c r="G1257" s="400"/>
      <c r="H1257" s="400"/>
      <c r="I1257" s="287">
        <v>19429</v>
      </c>
      <c r="J1257" s="287">
        <v>5249</v>
      </c>
      <c r="K1257" s="287">
        <v>1943</v>
      </c>
      <c r="L1257" s="287">
        <v>1153</v>
      </c>
      <c r="M1257" s="402">
        <v>16638</v>
      </c>
      <c r="N1257" s="126">
        <v>22835</v>
      </c>
      <c r="O1257" s="126">
        <v>5947</v>
      </c>
      <c r="P1257" s="126">
        <v>2171</v>
      </c>
      <c r="Q1257" s="126">
        <v>1268</v>
      </c>
      <c r="R1257" s="126">
        <v>19149</v>
      </c>
      <c r="S1257" s="54"/>
    </row>
    <row r="1258" spans="1:19" x14ac:dyDescent="0.2">
      <c r="A1258" s="584"/>
      <c r="B1258" s="584"/>
      <c r="C1258" t="s">
        <v>103</v>
      </c>
      <c r="D1258" s="395"/>
      <c r="E1258" s="400"/>
      <c r="F1258" s="400"/>
      <c r="G1258" s="400"/>
      <c r="H1258" s="400"/>
      <c r="I1258" s="287">
        <v>3638</v>
      </c>
      <c r="J1258" s="287">
        <v>1505</v>
      </c>
      <c r="K1258" s="401">
        <v>712</v>
      </c>
      <c r="L1258" s="401">
        <v>345</v>
      </c>
      <c r="M1258" s="402">
        <v>3995</v>
      </c>
      <c r="N1258" s="126">
        <v>4200</v>
      </c>
      <c r="O1258" s="126">
        <v>1646</v>
      </c>
      <c r="P1258" s="126">
        <v>778</v>
      </c>
      <c r="Q1258" s="126">
        <v>386</v>
      </c>
      <c r="R1258" s="126">
        <v>4507</v>
      </c>
      <c r="S1258" s="54"/>
    </row>
    <row r="1259" spans="1:19" x14ac:dyDescent="0.2">
      <c r="A1259" s="584"/>
      <c r="B1259" s="584"/>
      <c r="C1259" t="s">
        <v>104</v>
      </c>
      <c r="D1259" s="395"/>
      <c r="E1259" s="400"/>
      <c r="F1259" s="400"/>
      <c r="G1259" s="400"/>
      <c r="H1259" s="400"/>
      <c r="I1259" s="287">
        <v>3688</v>
      </c>
      <c r="J1259" s="287">
        <v>1293</v>
      </c>
      <c r="K1259" s="401">
        <v>657</v>
      </c>
      <c r="L1259" s="401">
        <v>389</v>
      </c>
      <c r="M1259" s="402">
        <v>3347</v>
      </c>
      <c r="N1259" s="126">
        <v>4208</v>
      </c>
      <c r="O1259" s="126">
        <v>1423</v>
      </c>
      <c r="P1259" s="126">
        <v>703</v>
      </c>
      <c r="Q1259" s="126">
        <v>430</v>
      </c>
      <c r="R1259" s="126">
        <v>3735</v>
      </c>
      <c r="S1259" s="54"/>
    </row>
    <row r="1260" spans="1:19" x14ac:dyDescent="0.2">
      <c r="A1260" s="584"/>
      <c r="B1260" s="584"/>
      <c r="C1260" t="s">
        <v>105</v>
      </c>
      <c r="D1260" s="395"/>
      <c r="E1260" s="400"/>
      <c r="F1260" s="400"/>
      <c r="G1260" s="400"/>
      <c r="H1260" s="400"/>
      <c r="I1260" s="401">
        <v>344</v>
      </c>
      <c r="J1260" s="401">
        <v>148</v>
      </c>
      <c r="K1260" s="401">
        <v>54</v>
      </c>
      <c r="L1260" s="401">
        <v>27</v>
      </c>
      <c r="M1260" s="402">
        <v>371</v>
      </c>
      <c r="N1260" s="126">
        <v>399</v>
      </c>
      <c r="O1260" s="126">
        <v>167</v>
      </c>
      <c r="P1260" s="126">
        <v>68</v>
      </c>
      <c r="Q1260" s="126">
        <v>32</v>
      </c>
      <c r="R1260" s="126">
        <v>417</v>
      </c>
      <c r="S1260" s="54"/>
    </row>
    <row r="1261" spans="1:19" x14ac:dyDescent="0.2">
      <c r="A1261" s="584"/>
      <c r="B1261" s="584"/>
      <c r="C1261" t="s">
        <v>136</v>
      </c>
      <c r="D1261" s="395"/>
      <c r="E1261" s="400"/>
      <c r="F1261" s="400"/>
      <c r="G1261" s="400"/>
      <c r="H1261" s="400"/>
      <c r="I1261" s="287">
        <v>10222</v>
      </c>
      <c r="J1261" s="287">
        <v>2184</v>
      </c>
      <c r="K1261" s="401">
        <v>674</v>
      </c>
      <c r="L1261" s="401">
        <v>349</v>
      </c>
      <c r="M1261" s="402">
        <v>8436</v>
      </c>
      <c r="N1261" s="126">
        <v>11931</v>
      </c>
      <c r="O1261" s="126">
        <v>2486</v>
      </c>
      <c r="P1261" s="126">
        <v>747</v>
      </c>
      <c r="Q1261" s="126">
        <v>401</v>
      </c>
      <c r="R1261" s="126">
        <v>9652</v>
      </c>
      <c r="S1261" s="54"/>
    </row>
    <row r="1262" spans="1:19" x14ac:dyDescent="0.2">
      <c r="A1262" s="584"/>
      <c r="B1262" s="584"/>
      <c r="C1262" t="s">
        <v>88</v>
      </c>
      <c r="D1262" s="395"/>
      <c r="E1262" s="400"/>
      <c r="F1262" s="400"/>
      <c r="G1262" s="400"/>
      <c r="H1262" s="400"/>
      <c r="I1262" s="287">
        <v>261782</v>
      </c>
      <c r="J1262" s="287">
        <v>160121</v>
      </c>
      <c r="K1262" s="287">
        <v>123591</v>
      </c>
      <c r="L1262" s="287">
        <v>126255</v>
      </c>
      <c r="M1262" s="402">
        <v>330961</v>
      </c>
      <c r="N1262" s="126">
        <v>254380</v>
      </c>
      <c r="O1262" s="126">
        <v>158558</v>
      </c>
      <c r="P1262" s="126">
        <v>123068</v>
      </c>
      <c r="Q1262" s="126">
        <v>126367</v>
      </c>
      <c r="R1262" s="126">
        <v>327091</v>
      </c>
      <c r="S1262" s="54"/>
    </row>
    <row r="1263" spans="1:19" x14ac:dyDescent="0.2">
      <c r="A1263" s="584"/>
      <c r="B1263" s="584"/>
      <c r="C1263" t="s">
        <v>271</v>
      </c>
      <c r="D1263" s="395"/>
      <c r="E1263" s="400"/>
      <c r="F1263" s="400"/>
      <c r="G1263" s="400"/>
      <c r="H1263" s="400"/>
      <c r="I1263" s="287">
        <v>490744</v>
      </c>
      <c r="J1263" s="287">
        <v>245437</v>
      </c>
      <c r="K1263" s="287">
        <v>164188</v>
      </c>
      <c r="L1263" s="287">
        <v>159551</v>
      </c>
      <c r="M1263" s="402">
        <v>553735</v>
      </c>
      <c r="N1263" s="126">
        <v>507822</v>
      </c>
      <c r="O1263" s="126">
        <v>250339</v>
      </c>
      <c r="P1263" s="126">
        <v>166205</v>
      </c>
      <c r="Q1263" s="126">
        <v>161988</v>
      </c>
      <c r="R1263" s="126">
        <v>569171</v>
      </c>
      <c r="S1263" s="54"/>
    </row>
    <row r="1264" spans="1:19" x14ac:dyDescent="0.2">
      <c r="A1264" s="584" t="s">
        <v>43</v>
      </c>
      <c r="B1264" s="584" t="s">
        <v>270</v>
      </c>
      <c r="C1264" t="s">
        <v>100</v>
      </c>
      <c r="D1264" s="396">
        <v>148</v>
      </c>
      <c r="E1264" s="401">
        <v>245</v>
      </c>
      <c r="F1264" s="401">
        <v>43</v>
      </c>
      <c r="G1264" s="401">
        <v>19</v>
      </c>
      <c r="H1264" s="401">
        <v>393</v>
      </c>
      <c r="I1264" s="401">
        <v>132</v>
      </c>
      <c r="J1264" s="401">
        <v>312</v>
      </c>
      <c r="K1264" s="401">
        <v>63</v>
      </c>
      <c r="L1264" s="401">
        <v>18</v>
      </c>
      <c r="M1264" s="401">
        <v>444</v>
      </c>
      <c r="N1264" s="126">
        <v>96</v>
      </c>
      <c r="O1264" s="126">
        <v>271</v>
      </c>
      <c r="P1264" s="126">
        <v>45</v>
      </c>
      <c r="Q1264" s="126">
        <v>16</v>
      </c>
      <c r="R1264" s="126">
        <v>367</v>
      </c>
    </row>
    <row r="1265" spans="1:18" x14ac:dyDescent="0.2">
      <c r="A1265" s="584"/>
      <c r="B1265" s="584"/>
      <c r="C1265" t="s">
        <v>102</v>
      </c>
      <c r="D1265" s="396">
        <v>20</v>
      </c>
      <c r="E1265" s="401">
        <v>35</v>
      </c>
      <c r="F1265" s="401">
        <v>12</v>
      </c>
      <c r="G1265" s="401" t="s">
        <v>107</v>
      </c>
      <c r="H1265" s="401">
        <v>55</v>
      </c>
      <c r="I1265" s="401">
        <v>10</v>
      </c>
      <c r="J1265" s="401">
        <v>29</v>
      </c>
      <c r="K1265" s="401" t="s">
        <v>107</v>
      </c>
      <c r="L1265" s="401" t="s">
        <v>107</v>
      </c>
      <c r="M1265" s="401">
        <v>39</v>
      </c>
      <c r="N1265" s="126">
        <v>11</v>
      </c>
      <c r="O1265" s="126">
        <v>41</v>
      </c>
      <c r="P1265" s="126">
        <v>11</v>
      </c>
      <c r="Q1265" s="126" t="s">
        <v>107</v>
      </c>
      <c r="R1265" s="126">
        <v>52</v>
      </c>
    </row>
    <row r="1266" spans="1:18" x14ac:dyDescent="0.2">
      <c r="A1266" s="584"/>
      <c r="B1266" s="584"/>
      <c r="C1266" t="s">
        <v>101</v>
      </c>
      <c r="D1266" s="396">
        <v>24</v>
      </c>
      <c r="E1266" s="401">
        <v>30</v>
      </c>
      <c r="F1266" s="401" t="s">
        <v>107</v>
      </c>
      <c r="G1266" s="401" t="s">
        <v>107</v>
      </c>
      <c r="H1266" s="401">
        <v>54</v>
      </c>
      <c r="I1266" s="401">
        <v>19</v>
      </c>
      <c r="J1266" s="401">
        <v>35</v>
      </c>
      <c r="K1266" s="401" t="s">
        <v>107</v>
      </c>
      <c r="L1266" s="401" t="s">
        <v>107</v>
      </c>
      <c r="M1266" s="401">
        <v>54</v>
      </c>
      <c r="N1266" s="126">
        <v>11</v>
      </c>
      <c r="O1266" s="126">
        <v>33</v>
      </c>
      <c r="P1266" s="126" t="s">
        <v>107</v>
      </c>
      <c r="Q1266" s="126" t="s">
        <v>107</v>
      </c>
      <c r="R1266" s="126">
        <v>44</v>
      </c>
    </row>
    <row r="1267" spans="1:18" x14ac:dyDescent="0.2">
      <c r="A1267" s="584"/>
      <c r="B1267" s="584"/>
      <c r="C1267" t="s">
        <v>103</v>
      </c>
      <c r="D1267" s="396" t="s">
        <v>107</v>
      </c>
      <c r="E1267" s="401">
        <v>10</v>
      </c>
      <c r="F1267" s="401"/>
      <c r="G1267" s="401"/>
      <c r="H1267" s="401">
        <v>15</v>
      </c>
      <c r="I1267" s="401" t="s">
        <v>107</v>
      </c>
      <c r="J1267" s="401" t="s">
        <v>107</v>
      </c>
      <c r="K1267" s="401" t="s">
        <v>107</v>
      </c>
      <c r="L1267" s="401" t="s">
        <v>107</v>
      </c>
      <c r="M1267" s="401" t="s">
        <v>107</v>
      </c>
      <c r="N1267" s="126" t="s">
        <v>107</v>
      </c>
      <c r="O1267" s="126" t="s">
        <v>107</v>
      </c>
      <c r="P1267" s="126" t="s">
        <v>107</v>
      </c>
      <c r="Q1267" s="401"/>
      <c r="R1267" s="126">
        <v>13</v>
      </c>
    </row>
    <row r="1268" spans="1:18" x14ac:dyDescent="0.2">
      <c r="A1268" s="584"/>
      <c r="B1268" s="584"/>
      <c r="C1268" t="s">
        <v>104</v>
      </c>
      <c r="D1268" s="396">
        <v>23</v>
      </c>
      <c r="E1268" s="401">
        <v>75</v>
      </c>
      <c r="F1268" s="401">
        <v>37</v>
      </c>
      <c r="G1268" s="401">
        <v>17</v>
      </c>
      <c r="H1268" s="401">
        <v>98</v>
      </c>
      <c r="I1268" s="401">
        <v>36</v>
      </c>
      <c r="J1268" s="401">
        <v>73</v>
      </c>
      <c r="K1268" s="401">
        <v>35</v>
      </c>
      <c r="L1268" s="401" t="s">
        <v>107</v>
      </c>
      <c r="M1268" s="401">
        <v>109</v>
      </c>
      <c r="N1268" s="126">
        <v>38</v>
      </c>
      <c r="O1268" s="126">
        <v>91</v>
      </c>
      <c r="P1268" s="126">
        <v>49</v>
      </c>
      <c r="Q1268" s="126">
        <v>27</v>
      </c>
      <c r="R1268" s="126">
        <v>129</v>
      </c>
    </row>
    <row r="1269" spans="1:18" x14ac:dyDescent="0.2">
      <c r="A1269" s="584"/>
      <c r="B1269" s="584"/>
      <c r="C1269" t="s">
        <v>105</v>
      </c>
      <c r="D1269" s="396" t="s">
        <v>107</v>
      </c>
      <c r="E1269" s="401" t="s">
        <v>107</v>
      </c>
      <c r="F1269" s="401"/>
      <c r="G1269" s="401"/>
      <c r="H1269" s="401" t="s">
        <v>107</v>
      </c>
      <c r="I1269" s="401"/>
      <c r="J1269" s="401" t="s">
        <v>107</v>
      </c>
      <c r="K1269" s="401"/>
      <c r="L1269" s="401"/>
      <c r="M1269" s="401" t="s">
        <v>107</v>
      </c>
      <c r="N1269" s="401"/>
      <c r="O1269" s="126" t="s">
        <v>107</v>
      </c>
      <c r="P1269" s="126" t="s">
        <v>107</v>
      </c>
      <c r="Q1269" s="401"/>
      <c r="R1269" s="126" t="s">
        <v>107</v>
      </c>
    </row>
    <row r="1270" spans="1:18" x14ac:dyDescent="0.2">
      <c r="A1270" s="584"/>
      <c r="B1270" s="584"/>
      <c r="C1270" t="s">
        <v>136</v>
      </c>
      <c r="D1270" s="396">
        <v>21</v>
      </c>
      <c r="E1270" s="401">
        <v>14</v>
      </c>
      <c r="F1270" s="401" t="s">
        <v>107</v>
      </c>
      <c r="G1270" s="401" t="s">
        <v>107</v>
      </c>
      <c r="H1270" s="401">
        <v>35</v>
      </c>
      <c r="I1270" s="401">
        <v>15</v>
      </c>
      <c r="J1270" s="401">
        <v>21</v>
      </c>
      <c r="K1270" s="401" t="s">
        <v>107</v>
      </c>
      <c r="L1270" s="401" t="s">
        <v>107</v>
      </c>
      <c r="M1270" s="401">
        <v>36</v>
      </c>
      <c r="N1270" s="126">
        <v>14</v>
      </c>
      <c r="O1270" s="126">
        <v>17</v>
      </c>
      <c r="P1270" s="126" t="s">
        <v>107</v>
      </c>
      <c r="Q1270" s="401"/>
      <c r="R1270" s="126">
        <v>31</v>
      </c>
    </row>
    <row r="1271" spans="1:18" x14ac:dyDescent="0.2">
      <c r="A1271" s="584"/>
      <c r="B1271" s="584"/>
      <c r="C1271" t="s">
        <v>88</v>
      </c>
      <c r="D1271" s="396">
        <v>101</v>
      </c>
      <c r="E1271" s="401">
        <v>288</v>
      </c>
      <c r="F1271" s="401">
        <v>165</v>
      </c>
      <c r="G1271" s="401">
        <v>78</v>
      </c>
      <c r="H1271" s="401">
        <v>389</v>
      </c>
      <c r="I1271" s="401">
        <v>107</v>
      </c>
      <c r="J1271" s="401">
        <v>287</v>
      </c>
      <c r="K1271" s="401">
        <v>212</v>
      </c>
      <c r="L1271" s="401">
        <v>89</v>
      </c>
      <c r="M1271" s="401">
        <v>394</v>
      </c>
      <c r="N1271" s="126">
        <v>133</v>
      </c>
      <c r="O1271" s="126">
        <v>220</v>
      </c>
      <c r="P1271" s="126">
        <v>158</v>
      </c>
      <c r="Q1271" s="126">
        <v>84</v>
      </c>
      <c r="R1271" s="126">
        <v>353</v>
      </c>
    </row>
    <row r="1272" spans="1:18" x14ac:dyDescent="0.2">
      <c r="A1272" s="584"/>
      <c r="B1272" s="584"/>
      <c r="C1272" t="s">
        <v>271</v>
      </c>
      <c r="D1272" s="396">
        <v>343</v>
      </c>
      <c r="E1272" s="401">
        <v>698</v>
      </c>
      <c r="F1272" s="401">
        <v>265</v>
      </c>
      <c r="G1272" s="401">
        <v>122</v>
      </c>
      <c r="H1272" s="287">
        <v>1041</v>
      </c>
      <c r="I1272" s="401">
        <v>320</v>
      </c>
      <c r="J1272" s="401">
        <v>767</v>
      </c>
      <c r="K1272" s="401">
        <v>324</v>
      </c>
      <c r="L1272" s="401">
        <v>125</v>
      </c>
      <c r="M1272" s="287">
        <v>1087</v>
      </c>
      <c r="N1272" s="126">
        <v>307</v>
      </c>
      <c r="O1272" s="126">
        <v>684</v>
      </c>
      <c r="P1272" s="126">
        <v>272</v>
      </c>
      <c r="Q1272" s="126">
        <v>132</v>
      </c>
      <c r="R1272" s="126">
        <v>991</v>
      </c>
    </row>
    <row r="1273" spans="1:18" x14ac:dyDescent="0.2">
      <c r="A1273" s="584"/>
      <c r="B1273" s="584" t="s">
        <v>272</v>
      </c>
      <c r="C1273" t="s">
        <v>100</v>
      </c>
      <c r="D1273" s="396" t="s">
        <v>107</v>
      </c>
      <c r="E1273" s="401">
        <v>21</v>
      </c>
      <c r="F1273" s="401" t="s">
        <v>107</v>
      </c>
      <c r="G1273" s="401" t="s">
        <v>107</v>
      </c>
      <c r="H1273" s="401">
        <v>23</v>
      </c>
      <c r="I1273" s="401" t="s">
        <v>107</v>
      </c>
      <c r="J1273" s="401">
        <v>34</v>
      </c>
      <c r="K1273" s="401" t="s">
        <v>107</v>
      </c>
      <c r="L1273" s="401" t="s">
        <v>107</v>
      </c>
      <c r="M1273" s="401">
        <v>37</v>
      </c>
      <c r="N1273" s="126" t="s">
        <v>107</v>
      </c>
      <c r="O1273" s="126">
        <v>27</v>
      </c>
      <c r="P1273" s="126" t="s">
        <v>107</v>
      </c>
      <c r="Q1273" s="126" t="s">
        <v>107</v>
      </c>
      <c r="R1273" s="126">
        <v>32</v>
      </c>
    </row>
    <row r="1274" spans="1:18" x14ac:dyDescent="0.2">
      <c r="A1274" s="584"/>
      <c r="B1274" s="584"/>
      <c r="C1274" t="s">
        <v>102</v>
      </c>
      <c r="D1274" s="396" t="s">
        <v>107</v>
      </c>
      <c r="E1274" s="401" t="s">
        <v>107</v>
      </c>
      <c r="F1274" s="401"/>
      <c r="G1274" s="401"/>
      <c r="H1274" s="401" t="s">
        <v>107</v>
      </c>
      <c r="I1274" s="401" t="s">
        <v>107</v>
      </c>
      <c r="J1274" s="401" t="s">
        <v>107</v>
      </c>
      <c r="K1274" s="401"/>
      <c r="L1274" s="401"/>
      <c r="M1274" s="401" t="s">
        <v>107</v>
      </c>
      <c r="N1274" s="401"/>
      <c r="O1274" s="126" t="s">
        <v>107</v>
      </c>
      <c r="P1274" s="401"/>
      <c r="Q1274" s="401"/>
      <c r="R1274" s="126" t="s">
        <v>107</v>
      </c>
    </row>
    <row r="1275" spans="1:18" x14ac:dyDescent="0.2">
      <c r="A1275" s="584"/>
      <c r="B1275" s="584"/>
      <c r="C1275" t="s">
        <v>101</v>
      </c>
      <c r="D1275" s="396"/>
      <c r="E1275" s="401" t="s">
        <v>107</v>
      </c>
      <c r="F1275" s="401"/>
      <c r="G1275" s="401"/>
      <c r="H1275" s="401" t="s">
        <v>107</v>
      </c>
      <c r="I1275" s="401"/>
      <c r="J1275" s="401" t="s">
        <v>107</v>
      </c>
      <c r="K1275" s="401" t="s">
        <v>107</v>
      </c>
      <c r="L1275" s="401" t="s">
        <v>107</v>
      </c>
      <c r="M1275" s="401" t="s">
        <v>107</v>
      </c>
      <c r="N1275" s="126" t="s">
        <v>107</v>
      </c>
      <c r="O1275" s="126" t="s">
        <v>107</v>
      </c>
      <c r="P1275" s="401"/>
      <c r="Q1275" s="126" t="s">
        <v>107</v>
      </c>
      <c r="R1275" s="126" t="s">
        <v>107</v>
      </c>
    </row>
    <row r="1276" spans="1:18" x14ac:dyDescent="0.2">
      <c r="A1276" s="584"/>
      <c r="B1276" s="584"/>
      <c r="C1276" t="s">
        <v>103</v>
      </c>
      <c r="D1276" s="396"/>
      <c r="E1276" s="401" t="s">
        <v>107</v>
      </c>
      <c r="F1276" s="401"/>
      <c r="G1276" s="401"/>
      <c r="H1276" s="401" t="s">
        <v>107</v>
      </c>
      <c r="I1276" s="401"/>
      <c r="J1276" s="401" t="s">
        <v>107</v>
      </c>
      <c r="K1276" s="401" t="s">
        <v>107</v>
      </c>
      <c r="L1276" s="401"/>
      <c r="M1276" s="401" t="s">
        <v>107</v>
      </c>
      <c r="N1276" s="401"/>
      <c r="O1276" s="126" t="s">
        <v>107</v>
      </c>
      <c r="P1276" s="126" t="s">
        <v>107</v>
      </c>
      <c r="Q1276" s="401"/>
      <c r="R1276" s="126" t="s">
        <v>107</v>
      </c>
    </row>
    <row r="1277" spans="1:18" x14ac:dyDescent="0.2">
      <c r="A1277" s="584"/>
      <c r="B1277" s="584"/>
      <c r="C1277" t="s">
        <v>104</v>
      </c>
      <c r="D1277" s="396"/>
      <c r="E1277" s="401" t="s">
        <v>107</v>
      </c>
      <c r="F1277" s="401" t="s">
        <v>107</v>
      </c>
      <c r="G1277" s="401" t="s">
        <v>107</v>
      </c>
      <c r="H1277" s="401" t="s">
        <v>107</v>
      </c>
      <c r="I1277" s="401" t="s">
        <v>107</v>
      </c>
      <c r="J1277" s="401" t="s">
        <v>107</v>
      </c>
      <c r="K1277" s="401" t="s">
        <v>107</v>
      </c>
      <c r="L1277" s="401" t="s">
        <v>107</v>
      </c>
      <c r="M1277" s="401" t="s">
        <v>107</v>
      </c>
      <c r="N1277" s="401"/>
      <c r="O1277" s="126" t="s">
        <v>107</v>
      </c>
      <c r="P1277" s="126" t="s">
        <v>107</v>
      </c>
      <c r="Q1277" s="126" t="s">
        <v>107</v>
      </c>
      <c r="R1277" s="126" t="s">
        <v>107</v>
      </c>
    </row>
    <row r="1278" spans="1:18" x14ac:dyDescent="0.2">
      <c r="A1278" s="584"/>
      <c r="B1278" s="584"/>
      <c r="C1278" t="s">
        <v>105</v>
      </c>
      <c r="D1278" s="396"/>
      <c r="E1278" s="401"/>
      <c r="F1278" s="401"/>
      <c r="G1278" s="401"/>
      <c r="H1278" s="401"/>
      <c r="I1278" s="401"/>
      <c r="J1278" s="401"/>
      <c r="K1278" s="401"/>
      <c r="L1278" s="401"/>
      <c r="M1278" s="401"/>
      <c r="N1278" s="401"/>
      <c r="O1278" s="126"/>
      <c r="P1278" s="126"/>
      <c r="Q1278" s="126"/>
      <c r="R1278" s="126"/>
    </row>
    <row r="1279" spans="1:18" x14ac:dyDescent="0.2">
      <c r="A1279" s="584"/>
      <c r="B1279" s="584"/>
      <c r="C1279" t="s">
        <v>136</v>
      </c>
      <c r="D1279" s="396"/>
      <c r="E1279" s="401" t="s">
        <v>107</v>
      </c>
      <c r="F1279" s="401"/>
      <c r="G1279" s="401"/>
      <c r="H1279" s="401" t="s">
        <v>107</v>
      </c>
      <c r="I1279" s="401"/>
      <c r="J1279" s="401" t="s">
        <v>107</v>
      </c>
      <c r="K1279" s="401"/>
      <c r="L1279" s="401"/>
      <c r="M1279" s="401" t="s">
        <v>107</v>
      </c>
      <c r="N1279" s="401"/>
      <c r="O1279" s="126" t="s">
        <v>107</v>
      </c>
      <c r="P1279" s="401"/>
      <c r="Q1279" s="401"/>
      <c r="R1279" s="126" t="s">
        <v>107</v>
      </c>
    </row>
    <row r="1280" spans="1:18" x14ac:dyDescent="0.2">
      <c r="A1280" s="584"/>
      <c r="B1280" s="584"/>
      <c r="C1280" t="s">
        <v>88</v>
      </c>
      <c r="D1280" s="396" t="s">
        <v>107</v>
      </c>
      <c r="E1280" s="401">
        <v>23</v>
      </c>
      <c r="F1280" s="401">
        <v>15</v>
      </c>
      <c r="G1280" s="401" t="s">
        <v>107</v>
      </c>
      <c r="H1280" s="401">
        <v>28</v>
      </c>
      <c r="I1280" s="401" t="s">
        <v>107</v>
      </c>
      <c r="J1280" s="401">
        <v>20</v>
      </c>
      <c r="K1280" s="401">
        <v>23</v>
      </c>
      <c r="L1280" s="401">
        <v>11</v>
      </c>
      <c r="M1280" s="401">
        <v>26</v>
      </c>
      <c r="N1280" s="126" t="s">
        <v>107</v>
      </c>
      <c r="O1280" s="126">
        <v>30</v>
      </c>
      <c r="P1280" s="126">
        <v>17</v>
      </c>
      <c r="Q1280" s="126" t="s">
        <v>107</v>
      </c>
      <c r="R1280" s="126">
        <v>36</v>
      </c>
    </row>
    <row r="1281" spans="1:19" x14ac:dyDescent="0.2">
      <c r="A1281" s="584"/>
      <c r="B1281" s="584"/>
      <c r="C1281" t="s">
        <v>271</v>
      </c>
      <c r="D1281" s="396" t="s">
        <v>107</v>
      </c>
      <c r="E1281" s="401">
        <v>54</v>
      </c>
      <c r="F1281" s="401">
        <v>26</v>
      </c>
      <c r="G1281" s="401">
        <v>10</v>
      </c>
      <c r="H1281" s="401">
        <v>62</v>
      </c>
      <c r="I1281" s="401">
        <v>11</v>
      </c>
      <c r="J1281" s="401">
        <v>72</v>
      </c>
      <c r="K1281" s="401">
        <v>35</v>
      </c>
      <c r="L1281" s="401">
        <v>17</v>
      </c>
      <c r="M1281" s="401">
        <v>83</v>
      </c>
      <c r="N1281" s="126">
        <v>12</v>
      </c>
      <c r="O1281" s="126">
        <v>73</v>
      </c>
      <c r="P1281" s="126">
        <v>26</v>
      </c>
      <c r="Q1281" s="126">
        <v>11</v>
      </c>
      <c r="R1281" s="126">
        <v>85</v>
      </c>
    </row>
    <row r="1282" spans="1:19" x14ac:dyDescent="0.2">
      <c r="A1282" s="584"/>
      <c r="B1282" s="584" t="s">
        <v>273</v>
      </c>
      <c r="C1282" t="s">
        <v>100</v>
      </c>
      <c r="D1282" s="395"/>
      <c r="E1282" s="400"/>
      <c r="F1282" s="400"/>
      <c r="G1282" s="400"/>
      <c r="H1282" s="400"/>
      <c r="I1282" s="401">
        <v>83</v>
      </c>
      <c r="J1282" s="401">
        <v>159</v>
      </c>
      <c r="K1282" s="401">
        <v>26</v>
      </c>
      <c r="L1282" s="401" t="s">
        <v>107</v>
      </c>
      <c r="M1282" s="401">
        <v>242</v>
      </c>
      <c r="N1282" s="126">
        <v>81</v>
      </c>
      <c r="O1282" s="126">
        <v>187</v>
      </c>
      <c r="P1282" s="126">
        <v>33</v>
      </c>
      <c r="Q1282" s="126" t="s">
        <v>107</v>
      </c>
      <c r="R1282" s="126">
        <v>268</v>
      </c>
    </row>
    <row r="1283" spans="1:19" x14ac:dyDescent="0.2">
      <c r="A1283" s="584"/>
      <c r="B1283" s="584"/>
      <c r="C1283" t="s">
        <v>102</v>
      </c>
      <c r="D1283" s="395"/>
      <c r="E1283" s="400"/>
      <c r="F1283" s="400"/>
      <c r="G1283" s="400"/>
      <c r="H1283" s="400"/>
      <c r="I1283" s="401">
        <v>10</v>
      </c>
      <c r="J1283" s="401">
        <v>15</v>
      </c>
      <c r="K1283" s="401" t="s">
        <v>107</v>
      </c>
      <c r="L1283" s="401" t="s">
        <v>107</v>
      </c>
      <c r="M1283" s="401">
        <v>25</v>
      </c>
      <c r="N1283" s="126" t="s">
        <v>107</v>
      </c>
      <c r="O1283" s="126">
        <v>18</v>
      </c>
      <c r="P1283" s="126" t="s">
        <v>107</v>
      </c>
      <c r="Q1283" s="126" t="s">
        <v>107</v>
      </c>
      <c r="R1283" s="126">
        <v>24</v>
      </c>
    </row>
    <row r="1284" spans="1:19" x14ac:dyDescent="0.2">
      <c r="A1284" s="584"/>
      <c r="B1284" s="584"/>
      <c r="C1284" t="s">
        <v>101</v>
      </c>
      <c r="D1284" s="395"/>
      <c r="E1284" s="400"/>
      <c r="F1284" s="400"/>
      <c r="G1284" s="400"/>
      <c r="H1284" s="400"/>
      <c r="I1284" s="401">
        <v>10</v>
      </c>
      <c r="J1284" s="401">
        <v>15</v>
      </c>
      <c r="K1284" s="401" t="s">
        <v>107</v>
      </c>
      <c r="L1284" s="401" t="s">
        <v>107</v>
      </c>
      <c r="M1284" s="401">
        <v>25</v>
      </c>
      <c r="N1284" s="126">
        <v>14</v>
      </c>
      <c r="O1284" s="126">
        <v>15</v>
      </c>
      <c r="P1284" s="126" t="s">
        <v>107</v>
      </c>
      <c r="Q1284" s="126" t="s">
        <v>107</v>
      </c>
      <c r="R1284" s="126">
        <v>29</v>
      </c>
    </row>
    <row r="1285" spans="1:19" x14ac:dyDescent="0.2">
      <c r="A1285" s="584"/>
      <c r="B1285" s="584"/>
      <c r="C1285" t="s">
        <v>103</v>
      </c>
      <c r="D1285" s="395"/>
      <c r="E1285" s="400"/>
      <c r="F1285" s="400"/>
      <c r="G1285" s="400"/>
      <c r="H1285" s="400"/>
      <c r="I1285" s="401" t="s">
        <v>107</v>
      </c>
      <c r="J1285" s="401" t="s">
        <v>107</v>
      </c>
      <c r="K1285" s="401"/>
      <c r="L1285" s="401"/>
      <c r="M1285" s="401" t="s">
        <v>107</v>
      </c>
      <c r="N1285" s="126" t="s">
        <v>107</v>
      </c>
      <c r="O1285" s="126" t="s">
        <v>107</v>
      </c>
      <c r="P1285" s="126" t="s">
        <v>107</v>
      </c>
      <c r="Q1285" s="126"/>
      <c r="R1285" s="126" t="s">
        <v>107</v>
      </c>
    </row>
    <row r="1286" spans="1:19" x14ac:dyDescent="0.2">
      <c r="A1286" s="584"/>
      <c r="B1286" s="584"/>
      <c r="C1286" t="s">
        <v>104</v>
      </c>
      <c r="D1286" s="395"/>
      <c r="E1286" s="400"/>
      <c r="F1286" s="400"/>
      <c r="G1286" s="400"/>
      <c r="H1286" s="400"/>
      <c r="I1286" s="401" t="s">
        <v>107</v>
      </c>
      <c r="J1286" s="401">
        <v>38</v>
      </c>
      <c r="K1286" s="401">
        <v>16</v>
      </c>
      <c r="L1286" s="401" t="s">
        <v>107</v>
      </c>
      <c r="M1286" s="401">
        <v>47</v>
      </c>
      <c r="N1286" s="126">
        <v>20</v>
      </c>
      <c r="O1286" s="126">
        <v>29</v>
      </c>
      <c r="P1286" s="126">
        <v>15</v>
      </c>
      <c r="Q1286" s="126" t="s">
        <v>107</v>
      </c>
      <c r="R1286" s="126">
        <v>49</v>
      </c>
    </row>
    <row r="1287" spans="1:19" x14ac:dyDescent="0.2">
      <c r="A1287" s="584"/>
      <c r="B1287" s="584"/>
      <c r="C1287" t="s">
        <v>105</v>
      </c>
      <c r="D1287" s="395"/>
      <c r="E1287" s="400"/>
      <c r="F1287" s="400"/>
      <c r="G1287" s="400"/>
      <c r="H1287" s="400"/>
      <c r="I1287" s="401" t="s">
        <v>107</v>
      </c>
      <c r="J1287" s="401" t="s">
        <v>107</v>
      </c>
      <c r="K1287" s="401"/>
      <c r="L1287" s="401"/>
      <c r="M1287" s="401" t="s">
        <v>107</v>
      </c>
      <c r="N1287" s="401"/>
      <c r="O1287" s="126" t="s">
        <v>107</v>
      </c>
      <c r="P1287" s="401"/>
      <c r="Q1287" s="401"/>
      <c r="R1287" s="126" t="s">
        <v>107</v>
      </c>
    </row>
    <row r="1288" spans="1:19" x14ac:dyDescent="0.2">
      <c r="A1288" s="584"/>
      <c r="B1288" s="584"/>
      <c r="C1288" t="s">
        <v>136</v>
      </c>
      <c r="D1288" s="395"/>
      <c r="E1288" s="400"/>
      <c r="F1288" s="400"/>
      <c r="G1288" s="400"/>
      <c r="H1288" s="400"/>
      <c r="I1288" s="401">
        <v>11</v>
      </c>
      <c r="J1288" s="401">
        <v>11</v>
      </c>
      <c r="K1288" s="401" t="s">
        <v>107</v>
      </c>
      <c r="L1288" s="401" t="s">
        <v>107</v>
      </c>
      <c r="M1288" s="401">
        <v>22</v>
      </c>
      <c r="N1288" s="126" t="s">
        <v>107</v>
      </c>
      <c r="O1288" s="126">
        <v>11</v>
      </c>
      <c r="P1288" s="126" t="s">
        <v>107</v>
      </c>
      <c r="Q1288" s="126" t="s">
        <v>107</v>
      </c>
      <c r="R1288" s="126">
        <v>20</v>
      </c>
    </row>
    <row r="1289" spans="1:19" x14ac:dyDescent="0.2">
      <c r="A1289" s="584"/>
      <c r="B1289" s="584"/>
      <c r="C1289" t="s">
        <v>88</v>
      </c>
      <c r="D1289" s="395"/>
      <c r="E1289" s="400"/>
      <c r="F1289" s="400"/>
      <c r="G1289" s="400"/>
      <c r="H1289" s="400"/>
      <c r="I1289" s="401">
        <v>60</v>
      </c>
      <c r="J1289" s="401">
        <v>176</v>
      </c>
      <c r="K1289" s="401">
        <v>94</v>
      </c>
      <c r="L1289" s="401">
        <v>42</v>
      </c>
      <c r="M1289" s="401">
        <v>236</v>
      </c>
      <c r="N1289" s="126">
        <v>56</v>
      </c>
      <c r="O1289" s="126">
        <v>171</v>
      </c>
      <c r="P1289" s="126">
        <v>130</v>
      </c>
      <c r="Q1289" s="126">
        <v>35</v>
      </c>
      <c r="R1289" s="126">
        <v>227</v>
      </c>
    </row>
    <row r="1290" spans="1:19" x14ac:dyDescent="0.2">
      <c r="A1290" s="584"/>
      <c r="B1290" s="584"/>
      <c r="C1290" t="s">
        <v>271</v>
      </c>
      <c r="D1290" s="395"/>
      <c r="E1290" s="400"/>
      <c r="F1290" s="400"/>
      <c r="G1290" s="400"/>
      <c r="H1290" s="400"/>
      <c r="I1290" s="401">
        <v>187</v>
      </c>
      <c r="J1290" s="401">
        <v>419</v>
      </c>
      <c r="K1290" s="401">
        <v>146</v>
      </c>
      <c r="L1290" s="401">
        <v>60</v>
      </c>
      <c r="M1290" s="401">
        <v>606</v>
      </c>
      <c r="N1290" s="126">
        <v>187</v>
      </c>
      <c r="O1290" s="126">
        <v>436</v>
      </c>
      <c r="P1290" s="126">
        <v>188</v>
      </c>
      <c r="Q1290" s="126">
        <v>53</v>
      </c>
      <c r="R1290" s="126">
        <v>623</v>
      </c>
    </row>
    <row r="1291" spans="1:19" x14ac:dyDescent="0.2">
      <c r="A1291" s="584"/>
      <c r="B1291" s="584" t="s">
        <v>274</v>
      </c>
      <c r="C1291" t="s">
        <v>100</v>
      </c>
      <c r="D1291" s="395"/>
      <c r="E1291" s="400"/>
      <c r="F1291" s="400"/>
      <c r="G1291" s="400"/>
      <c r="H1291" s="400"/>
      <c r="I1291" s="287">
        <v>7081</v>
      </c>
      <c r="J1291" s="287">
        <v>1036</v>
      </c>
      <c r="K1291" s="401">
        <v>323</v>
      </c>
      <c r="L1291" s="401">
        <v>304</v>
      </c>
      <c r="M1291" s="402">
        <v>4943</v>
      </c>
      <c r="N1291" s="126">
        <v>7442</v>
      </c>
      <c r="O1291" s="126">
        <v>1141</v>
      </c>
      <c r="P1291" s="126">
        <v>346</v>
      </c>
      <c r="Q1291" s="126">
        <v>323</v>
      </c>
      <c r="R1291" s="126">
        <v>5291</v>
      </c>
      <c r="S1291" s="54"/>
    </row>
    <row r="1292" spans="1:19" x14ac:dyDescent="0.2">
      <c r="A1292" s="584"/>
      <c r="B1292" s="584"/>
      <c r="C1292" t="s">
        <v>102</v>
      </c>
      <c r="D1292" s="395"/>
      <c r="E1292" s="400"/>
      <c r="F1292" s="400"/>
      <c r="G1292" s="400"/>
      <c r="H1292" s="400"/>
      <c r="I1292" s="401">
        <v>801</v>
      </c>
      <c r="J1292" s="401">
        <v>143</v>
      </c>
      <c r="K1292" s="401">
        <v>50</v>
      </c>
      <c r="L1292" s="401">
        <v>20</v>
      </c>
      <c r="M1292" s="402">
        <v>662</v>
      </c>
      <c r="N1292" s="126">
        <v>863</v>
      </c>
      <c r="O1292" s="126">
        <v>158</v>
      </c>
      <c r="P1292" s="126">
        <v>52</v>
      </c>
      <c r="Q1292" s="126">
        <v>19</v>
      </c>
      <c r="R1292" s="126">
        <v>711</v>
      </c>
      <c r="S1292" s="54"/>
    </row>
    <row r="1293" spans="1:19" x14ac:dyDescent="0.2">
      <c r="A1293" s="584"/>
      <c r="B1293" s="584"/>
      <c r="C1293" t="s">
        <v>101</v>
      </c>
      <c r="D1293" s="395"/>
      <c r="E1293" s="400"/>
      <c r="F1293" s="400"/>
      <c r="G1293" s="400"/>
      <c r="H1293" s="400"/>
      <c r="I1293" s="401">
        <v>411</v>
      </c>
      <c r="J1293" s="401">
        <v>70</v>
      </c>
      <c r="K1293" s="401">
        <v>22</v>
      </c>
      <c r="L1293" s="401">
        <v>11</v>
      </c>
      <c r="M1293" s="402">
        <v>337</v>
      </c>
      <c r="N1293" s="126">
        <v>441</v>
      </c>
      <c r="O1293" s="126">
        <v>86</v>
      </c>
      <c r="P1293" s="126">
        <v>28</v>
      </c>
      <c r="Q1293" s="126">
        <v>14</v>
      </c>
      <c r="R1293" s="126">
        <v>366</v>
      </c>
      <c r="S1293" s="54"/>
    </row>
    <row r="1294" spans="1:19" x14ac:dyDescent="0.2">
      <c r="A1294" s="584"/>
      <c r="B1294" s="584"/>
      <c r="C1294" t="s">
        <v>103</v>
      </c>
      <c r="D1294" s="395"/>
      <c r="E1294" s="400"/>
      <c r="F1294" s="400"/>
      <c r="G1294" s="400"/>
      <c r="H1294" s="400"/>
      <c r="I1294" s="401">
        <v>101</v>
      </c>
      <c r="J1294" s="401">
        <v>15</v>
      </c>
      <c r="K1294" s="401" t="s">
        <v>107</v>
      </c>
      <c r="L1294" s="401" t="s">
        <v>107</v>
      </c>
      <c r="M1294" s="402">
        <v>78</v>
      </c>
      <c r="N1294" s="126">
        <v>110</v>
      </c>
      <c r="O1294" s="126">
        <v>22</v>
      </c>
      <c r="P1294" s="126" t="s">
        <v>107</v>
      </c>
      <c r="Q1294" s="126" t="s">
        <v>107</v>
      </c>
      <c r="R1294" s="126">
        <v>96</v>
      </c>
      <c r="S1294" s="54"/>
    </row>
    <row r="1295" spans="1:19" x14ac:dyDescent="0.2">
      <c r="A1295" s="584"/>
      <c r="B1295" s="584"/>
      <c r="C1295" t="s">
        <v>104</v>
      </c>
      <c r="D1295" s="395"/>
      <c r="E1295" s="400"/>
      <c r="F1295" s="400"/>
      <c r="G1295" s="400"/>
      <c r="H1295" s="400"/>
      <c r="I1295" s="401">
        <v>889</v>
      </c>
      <c r="J1295" s="401">
        <v>531</v>
      </c>
      <c r="K1295" s="401">
        <v>221</v>
      </c>
      <c r="L1295" s="401">
        <v>138</v>
      </c>
      <c r="M1295" s="402">
        <v>1053</v>
      </c>
      <c r="N1295" s="126">
        <v>1066</v>
      </c>
      <c r="O1295" s="126">
        <v>633</v>
      </c>
      <c r="P1295" s="126">
        <v>263</v>
      </c>
      <c r="Q1295" s="126">
        <v>167</v>
      </c>
      <c r="R1295" s="126">
        <v>1250</v>
      </c>
      <c r="S1295" s="54"/>
    </row>
    <row r="1296" spans="1:19" x14ac:dyDescent="0.2">
      <c r="A1296" s="584"/>
      <c r="B1296" s="584"/>
      <c r="C1296" t="s">
        <v>105</v>
      </c>
      <c r="D1296" s="395"/>
      <c r="E1296" s="400"/>
      <c r="F1296" s="400"/>
      <c r="G1296" s="400"/>
      <c r="H1296" s="400"/>
      <c r="I1296" s="401">
        <v>16</v>
      </c>
      <c r="J1296" s="401" t="s">
        <v>107</v>
      </c>
      <c r="K1296" s="401" t="s">
        <v>107</v>
      </c>
      <c r="L1296" s="401" t="s">
        <v>107</v>
      </c>
      <c r="M1296" s="402">
        <v>18</v>
      </c>
      <c r="N1296" s="126">
        <v>22</v>
      </c>
      <c r="O1296" s="126" t="s">
        <v>107</v>
      </c>
      <c r="P1296" s="126" t="s">
        <v>107</v>
      </c>
      <c r="Q1296" s="126" t="s">
        <v>107</v>
      </c>
      <c r="R1296" s="126">
        <v>23</v>
      </c>
      <c r="S1296" s="54"/>
    </row>
    <row r="1297" spans="1:19" x14ac:dyDescent="0.2">
      <c r="A1297" s="584"/>
      <c r="B1297" s="584"/>
      <c r="C1297" t="s">
        <v>136</v>
      </c>
      <c r="D1297" s="395"/>
      <c r="E1297" s="400"/>
      <c r="F1297" s="400"/>
      <c r="G1297" s="400"/>
      <c r="H1297" s="400"/>
      <c r="I1297" s="401">
        <v>271</v>
      </c>
      <c r="J1297" s="401">
        <v>44</v>
      </c>
      <c r="K1297" s="401">
        <v>11</v>
      </c>
      <c r="L1297" s="401" t="s">
        <v>107</v>
      </c>
      <c r="M1297" s="402">
        <v>204</v>
      </c>
      <c r="N1297" s="126">
        <v>306</v>
      </c>
      <c r="O1297" s="126">
        <v>44</v>
      </c>
      <c r="P1297" s="126">
        <v>15</v>
      </c>
      <c r="Q1297" s="126" t="s">
        <v>107</v>
      </c>
      <c r="R1297" s="126">
        <v>236</v>
      </c>
      <c r="S1297" s="54"/>
    </row>
    <row r="1298" spans="1:19" x14ac:dyDescent="0.2">
      <c r="A1298" s="584"/>
      <c r="B1298" s="584"/>
      <c r="C1298" t="s">
        <v>88</v>
      </c>
      <c r="D1298" s="395"/>
      <c r="E1298" s="400"/>
      <c r="F1298" s="400"/>
      <c r="G1298" s="400"/>
      <c r="H1298" s="400"/>
      <c r="I1298" s="287">
        <v>31313</v>
      </c>
      <c r="J1298" s="287">
        <v>10509</v>
      </c>
      <c r="K1298" s="287">
        <v>6160</v>
      </c>
      <c r="L1298" s="287">
        <v>10220</v>
      </c>
      <c r="M1298" s="402">
        <v>29553</v>
      </c>
      <c r="N1298" s="126">
        <v>32409</v>
      </c>
      <c r="O1298" s="126">
        <v>10640</v>
      </c>
      <c r="P1298" s="126">
        <v>6222</v>
      </c>
      <c r="Q1298" s="126">
        <v>10271</v>
      </c>
      <c r="R1298" s="126">
        <v>30210</v>
      </c>
      <c r="S1298" s="54"/>
    </row>
    <row r="1299" spans="1:19" x14ac:dyDescent="0.2">
      <c r="A1299" s="584"/>
      <c r="B1299" s="584"/>
      <c r="C1299" t="s">
        <v>271</v>
      </c>
      <c r="D1299" s="395"/>
      <c r="E1299" s="400"/>
      <c r="F1299" s="400"/>
      <c r="G1299" s="400"/>
      <c r="H1299" s="400"/>
      <c r="I1299" s="287">
        <v>40883</v>
      </c>
      <c r="J1299" s="287">
        <v>12355</v>
      </c>
      <c r="K1299" s="287">
        <v>6795</v>
      </c>
      <c r="L1299" s="287">
        <v>10709</v>
      </c>
      <c r="M1299" s="402">
        <v>36848</v>
      </c>
      <c r="N1299" s="126">
        <v>42659</v>
      </c>
      <c r="O1299" s="126">
        <v>12731</v>
      </c>
      <c r="P1299" s="126">
        <v>6937</v>
      </c>
      <c r="Q1299" s="126">
        <v>10809</v>
      </c>
      <c r="R1299" s="126">
        <v>38183</v>
      </c>
      <c r="S1299" s="54"/>
    </row>
    <row r="1300" spans="1:19" x14ac:dyDescent="0.2">
      <c r="A1300" s="584" t="s">
        <v>44</v>
      </c>
      <c r="B1300" s="584" t="s">
        <v>270</v>
      </c>
      <c r="C1300" t="s">
        <v>100</v>
      </c>
      <c r="D1300" s="151">
        <v>2664</v>
      </c>
      <c r="E1300" s="287">
        <v>5858</v>
      </c>
      <c r="F1300" s="287">
        <v>2412</v>
      </c>
      <c r="G1300" s="287">
        <v>1360</v>
      </c>
      <c r="H1300" s="287">
        <v>8522</v>
      </c>
      <c r="I1300" s="287">
        <v>2443</v>
      </c>
      <c r="J1300" s="287">
        <v>6009</v>
      </c>
      <c r="K1300" s="287">
        <v>2728</v>
      </c>
      <c r="L1300" s="287">
        <v>1348</v>
      </c>
      <c r="M1300" s="287">
        <v>8452</v>
      </c>
      <c r="N1300" s="126">
        <v>2445</v>
      </c>
      <c r="O1300" s="126">
        <v>5091</v>
      </c>
      <c r="P1300" s="126">
        <v>2374</v>
      </c>
      <c r="Q1300" s="126">
        <v>1319</v>
      </c>
      <c r="R1300" s="126">
        <v>7536</v>
      </c>
    </row>
    <row r="1301" spans="1:19" x14ac:dyDescent="0.2">
      <c r="A1301" s="584"/>
      <c r="B1301" s="584"/>
      <c r="C1301" t="s">
        <v>102</v>
      </c>
      <c r="D1301" s="396">
        <v>752</v>
      </c>
      <c r="E1301" s="287">
        <v>2321</v>
      </c>
      <c r="F1301" s="401">
        <v>951</v>
      </c>
      <c r="G1301" s="401">
        <v>577</v>
      </c>
      <c r="H1301" s="287">
        <v>3073</v>
      </c>
      <c r="I1301" s="401">
        <v>686</v>
      </c>
      <c r="J1301" s="287">
        <v>2270</v>
      </c>
      <c r="K1301" s="287">
        <v>1048</v>
      </c>
      <c r="L1301" s="401">
        <v>629</v>
      </c>
      <c r="M1301" s="287">
        <v>2956</v>
      </c>
      <c r="N1301" s="126">
        <v>719</v>
      </c>
      <c r="O1301" s="126">
        <v>2090</v>
      </c>
      <c r="P1301" s="126">
        <v>1012</v>
      </c>
      <c r="Q1301" s="126">
        <v>649</v>
      </c>
      <c r="R1301" s="126">
        <v>2809</v>
      </c>
    </row>
    <row r="1302" spans="1:19" x14ac:dyDescent="0.2">
      <c r="A1302" s="584"/>
      <c r="B1302" s="584"/>
      <c r="C1302" t="s">
        <v>101</v>
      </c>
      <c r="D1302" s="396">
        <v>232</v>
      </c>
      <c r="E1302" s="401">
        <v>546</v>
      </c>
      <c r="F1302" s="401">
        <v>206</v>
      </c>
      <c r="G1302" s="401">
        <v>104</v>
      </c>
      <c r="H1302" s="401">
        <v>778</v>
      </c>
      <c r="I1302" s="401">
        <v>242</v>
      </c>
      <c r="J1302" s="401">
        <v>564</v>
      </c>
      <c r="K1302" s="401">
        <v>222</v>
      </c>
      <c r="L1302" s="401">
        <v>93</v>
      </c>
      <c r="M1302" s="401">
        <v>806</v>
      </c>
      <c r="N1302" s="126">
        <v>242</v>
      </c>
      <c r="O1302" s="126">
        <v>457</v>
      </c>
      <c r="P1302" s="126">
        <v>207</v>
      </c>
      <c r="Q1302" s="126">
        <v>102</v>
      </c>
      <c r="R1302" s="126">
        <v>699</v>
      </c>
    </row>
    <row r="1303" spans="1:19" x14ac:dyDescent="0.2">
      <c r="A1303" s="584"/>
      <c r="B1303" s="584"/>
      <c r="C1303" t="s">
        <v>103</v>
      </c>
      <c r="D1303" s="396">
        <v>63</v>
      </c>
      <c r="E1303" s="401">
        <v>134</v>
      </c>
      <c r="F1303" s="401">
        <v>59</v>
      </c>
      <c r="G1303" s="401">
        <v>17</v>
      </c>
      <c r="H1303" s="401">
        <v>197</v>
      </c>
      <c r="I1303" s="401">
        <v>69</v>
      </c>
      <c r="J1303" s="401">
        <v>143</v>
      </c>
      <c r="K1303" s="401">
        <v>69</v>
      </c>
      <c r="L1303" s="401">
        <v>25</v>
      </c>
      <c r="M1303" s="401">
        <v>212</v>
      </c>
      <c r="N1303" s="126">
        <v>73</v>
      </c>
      <c r="O1303" s="126">
        <v>120</v>
      </c>
      <c r="P1303" s="126">
        <v>62</v>
      </c>
      <c r="Q1303" s="126">
        <v>32</v>
      </c>
      <c r="R1303" s="126">
        <v>193</v>
      </c>
    </row>
    <row r="1304" spans="1:19" x14ac:dyDescent="0.2">
      <c r="A1304" s="584"/>
      <c r="B1304" s="584"/>
      <c r="C1304" t="s">
        <v>104</v>
      </c>
      <c r="D1304" s="396">
        <v>24</v>
      </c>
      <c r="E1304" s="401">
        <v>42</v>
      </c>
      <c r="F1304" s="401">
        <v>26</v>
      </c>
      <c r="G1304" s="401">
        <v>17</v>
      </c>
      <c r="H1304" s="401">
        <v>66</v>
      </c>
      <c r="I1304" s="401" t="s">
        <v>107</v>
      </c>
      <c r="J1304" s="401">
        <v>60</v>
      </c>
      <c r="K1304" s="401">
        <v>38</v>
      </c>
      <c r="L1304" s="401">
        <v>18</v>
      </c>
      <c r="M1304" s="401">
        <v>67</v>
      </c>
      <c r="N1304" s="126">
        <v>11</v>
      </c>
      <c r="O1304" s="126">
        <v>35</v>
      </c>
      <c r="P1304" s="126">
        <v>24</v>
      </c>
      <c r="Q1304" s="126">
        <v>12</v>
      </c>
      <c r="R1304" s="126">
        <v>46</v>
      </c>
    </row>
    <row r="1305" spans="1:19" x14ac:dyDescent="0.2">
      <c r="A1305" s="584"/>
      <c r="B1305" s="584"/>
      <c r="C1305" t="s">
        <v>105</v>
      </c>
      <c r="D1305" s="396" t="s">
        <v>107</v>
      </c>
      <c r="E1305" s="401" t="s">
        <v>107</v>
      </c>
      <c r="F1305" s="401" t="s">
        <v>107</v>
      </c>
      <c r="G1305" s="401" t="s">
        <v>107</v>
      </c>
      <c r="H1305" s="401">
        <v>11</v>
      </c>
      <c r="I1305" s="401" t="s">
        <v>107</v>
      </c>
      <c r="J1305" s="401">
        <v>15</v>
      </c>
      <c r="K1305" s="401" t="s">
        <v>107</v>
      </c>
      <c r="L1305" s="401"/>
      <c r="M1305" s="401">
        <v>20</v>
      </c>
      <c r="N1305" s="126" t="s">
        <v>107</v>
      </c>
      <c r="O1305" s="126">
        <v>15</v>
      </c>
      <c r="P1305" s="126" t="s">
        <v>107</v>
      </c>
      <c r="Q1305" s="126" t="s">
        <v>107</v>
      </c>
      <c r="R1305" s="126">
        <v>20</v>
      </c>
    </row>
    <row r="1306" spans="1:19" x14ac:dyDescent="0.2">
      <c r="A1306" s="584"/>
      <c r="B1306" s="584"/>
      <c r="C1306" t="s">
        <v>136</v>
      </c>
      <c r="D1306" s="396">
        <v>302</v>
      </c>
      <c r="E1306" s="401">
        <v>445</v>
      </c>
      <c r="F1306" s="401">
        <v>116</v>
      </c>
      <c r="G1306" s="401">
        <v>53</v>
      </c>
      <c r="H1306" s="401">
        <v>747</v>
      </c>
      <c r="I1306" s="401">
        <v>268</v>
      </c>
      <c r="J1306" s="401">
        <v>482</v>
      </c>
      <c r="K1306" s="401">
        <v>140</v>
      </c>
      <c r="L1306" s="401">
        <v>55</v>
      </c>
      <c r="M1306" s="401">
        <v>750</v>
      </c>
      <c r="N1306" s="126">
        <v>306</v>
      </c>
      <c r="O1306" s="126">
        <v>498</v>
      </c>
      <c r="P1306" s="126">
        <v>132</v>
      </c>
      <c r="Q1306" s="126">
        <v>64</v>
      </c>
      <c r="R1306" s="126">
        <v>804</v>
      </c>
    </row>
    <row r="1307" spans="1:19" x14ac:dyDescent="0.2">
      <c r="A1307" s="584"/>
      <c r="B1307" s="584"/>
      <c r="C1307" t="s">
        <v>88</v>
      </c>
      <c r="D1307" s="396">
        <v>410</v>
      </c>
      <c r="E1307" s="287">
        <v>1566</v>
      </c>
      <c r="F1307" s="287">
        <v>1164</v>
      </c>
      <c r="G1307" s="401">
        <v>781</v>
      </c>
      <c r="H1307" s="287">
        <v>1976</v>
      </c>
      <c r="I1307" s="401">
        <v>391</v>
      </c>
      <c r="J1307" s="287">
        <v>1336</v>
      </c>
      <c r="K1307" s="287">
        <v>1194</v>
      </c>
      <c r="L1307" s="401">
        <v>822</v>
      </c>
      <c r="M1307" s="287">
        <v>1727</v>
      </c>
      <c r="N1307" s="126">
        <v>108</v>
      </c>
      <c r="O1307" s="126">
        <v>820</v>
      </c>
      <c r="P1307" s="126">
        <v>867</v>
      </c>
      <c r="Q1307" s="126">
        <v>550</v>
      </c>
      <c r="R1307" s="126">
        <v>928</v>
      </c>
    </row>
    <row r="1308" spans="1:19" x14ac:dyDescent="0.2">
      <c r="A1308" s="584"/>
      <c r="B1308" s="584"/>
      <c r="C1308" t="s">
        <v>271</v>
      </c>
      <c r="D1308" s="151">
        <v>4453</v>
      </c>
      <c r="E1308" s="287">
        <v>10917</v>
      </c>
      <c r="F1308" s="287">
        <v>4940</v>
      </c>
      <c r="G1308" s="287">
        <v>2911</v>
      </c>
      <c r="H1308" s="287">
        <v>15370</v>
      </c>
      <c r="I1308" s="287">
        <v>4111</v>
      </c>
      <c r="J1308" s="287">
        <v>10879</v>
      </c>
      <c r="K1308" s="287">
        <v>5447</v>
      </c>
      <c r="L1308" s="287">
        <v>2990</v>
      </c>
      <c r="M1308" s="287">
        <v>14990</v>
      </c>
      <c r="N1308" s="126">
        <v>3909</v>
      </c>
      <c r="O1308" s="126">
        <v>9126</v>
      </c>
      <c r="P1308" s="126">
        <v>4681</v>
      </c>
      <c r="Q1308" s="126">
        <v>2731</v>
      </c>
      <c r="R1308" s="126">
        <v>13035</v>
      </c>
    </row>
    <row r="1309" spans="1:19" x14ac:dyDescent="0.2">
      <c r="A1309" s="584"/>
      <c r="B1309" s="584" t="s">
        <v>272</v>
      </c>
      <c r="C1309" t="s">
        <v>100</v>
      </c>
      <c r="D1309" s="396">
        <v>87</v>
      </c>
      <c r="E1309" s="401">
        <v>403</v>
      </c>
      <c r="F1309" s="401">
        <v>173</v>
      </c>
      <c r="G1309" s="401">
        <v>92</v>
      </c>
      <c r="H1309" s="401">
        <v>490</v>
      </c>
      <c r="I1309" s="401">
        <v>98</v>
      </c>
      <c r="J1309" s="401">
        <v>480</v>
      </c>
      <c r="K1309" s="401">
        <v>268</v>
      </c>
      <c r="L1309" s="401">
        <v>130</v>
      </c>
      <c r="M1309" s="401">
        <v>578</v>
      </c>
      <c r="N1309" s="126">
        <v>96</v>
      </c>
      <c r="O1309" s="126">
        <v>506</v>
      </c>
      <c r="P1309" s="126">
        <v>373</v>
      </c>
      <c r="Q1309" s="126">
        <v>173</v>
      </c>
      <c r="R1309" s="126">
        <v>602</v>
      </c>
    </row>
    <row r="1310" spans="1:19" x14ac:dyDescent="0.2">
      <c r="A1310" s="584"/>
      <c r="B1310" s="584"/>
      <c r="C1310" t="s">
        <v>102</v>
      </c>
      <c r="D1310" s="396">
        <v>23</v>
      </c>
      <c r="E1310" s="401">
        <v>94</v>
      </c>
      <c r="F1310" s="401">
        <v>57</v>
      </c>
      <c r="G1310" s="401">
        <v>37</v>
      </c>
      <c r="H1310" s="401">
        <v>117</v>
      </c>
      <c r="I1310" s="401">
        <v>24</v>
      </c>
      <c r="J1310" s="401">
        <v>157</v>
      </c>
      <c r="K1310" s="401">
        <v>76</v>
      </c>
      <c r="L1310" s="401">
        <v>46</v>
      </c>
      <c r="M1310" s="401">
        <v>181</v>
      </c>
      <c r="N1310" s="126">
        <v>11</v>
      </c>
      <c r="O1310" s="126">
        <v>176</v>
      </c>
      <c r="P1310" s="126">
        <v>115</v>
      </c>
      <c r="Q1310" s="126">
        <v>76</v>
      </c>
      <c r="R1310" s="126">
        <v>187</v>
      </c>
    </row>
    <row r="1311" spans="1:19" x14ac:dyDescent="0.2">
      <c r="A1311" s="584"/>
      <c r="B1311" s="584"/>
      <c r="C1311" t="s">
        <v>101</v>
      </c>
      <c r="D1311" s="396" t="s">
        <v>107</v>
      </c>
      <c r="E1311" s="401">
        <v>19</v>
      </c>
      <c r="F1311" s="401" t="s">
        <v>107</v>
      </c>
      <c r="G1311" s="401">
        <v>11</v>
      </c>
      <c r="H1311" s="401">
        <v>28</v>
      </c>
      <c r="I1311" s="401" t="s">
        <v>107</v>
      </c>
      <c r="J1311" s="401">
        <v>56</v>
      </c>
      <c r="K1311" s="401">
        <v>15</v>
      </c>
      <c r="L1311" s="401" t="s">
        <v>107</v>
      </c>
      <c r="M1311" s="401">
        <v>64</v>
      </c>
      <c r="N1311" s="126" t="s">
        <v>107</v>
      </c>
      <c r="O1311" s="126">
        <v>30</v>
      </c>
      <c r="P1311" s="126">
        <v>18</v>
      </c>
      <c r="Q1311" s="126" t="s">
        <v>107</v>
      </c>
      <c r="R1311" s="126">
        <v>37</v>
      </c>
    </row>
    <row r="1312" spans="1:19" x14ac:dyDescent="0.2">
      <c r="A1312" s="584"/>
      <c r="B1312" s="584"/>
      <c r="C1312" t="s">
        <v>103</v>
      </c>
      <c r="D1312" s="396" t="s">
        <v>107</v>
      </c>
      <c r="E1312" s="401">
        <v>17</v>
      </c>
      <c r="F1312" s="401" t="s">
        <v>107</v>
      </c>
      <c r="G1312" s="401" t="s">
        <v>107</v>
      </c>
      <c r="H1312" s="401">
        <v>20</v>
      </c>
      <c r="I1312" s="401" t="s">
        <v>107</v>
      </c>
      <c r="J1312" s="401">
        <v>22</v>
      </c>
      <c r="K1312" s="401" t="s">
        <v>107</v>
      </c>
      <c r="L1312" s="401" t="s">
        <v>107</v>
      </c>
      <c r="M1312" s="401">
        <v>25</v>
      </c>
      <c r="N1312" s="126" t="s">
        <v>107</v>
      </c>
      <c r="O1312" s="126">
        <v>13</v>
      </c>
      <c r="P1312" s="126" t="s">
        <v>107</v>
      </c>
      <c r="Q1312" s="126" t="s">
        <v>107</v>
      </c>
      <c r="R1312" s="126">
        <v>17</v>
      </c>
    </row>
    <row r="1313" spans="1:18" x14ac:dyDescent="0.2">
      <c r="A1313" s="584"/>
      <c r="B1313" s="584"/>
      <c r="C1313" t="s">
        <v>104</v>
      </c>
      <c r="D1313" s="396"/>
      <c r="E1313" s="401" t="s">
        <v>107</v>
      </c>
      <c r="F1313" s="401" t="s">
        <v>107</v>
      </c>
      <c r="G1313" s="401"/>
      <c r="H1313" s="401" t="s">
        <v>107</v>
      </c>
      <c r="I1313" s="401"/>
      <c r="J1313" s="401" t="s">
        <v>107</v>
      </c>
      <c r="K1313" s="401"/>
      <c r="L1313" s="401"/>
      <c r="M1313" s="401" t="s">
        <v>107</v>
      </c>
      <c r="N1313" s="126" t="s">
        <v>107</v>
      </c>
      <c r="O1313" s="126" t="s">
        <v>107</v>
      </c>
      <c r="P1313" s="126" t="s">
        <v>107</v>
      </c>
      <c r="Q1313" s="126" t="s">
        <v>107</v>
      </c>
      <c r="R1313" s="126" t="s">
        <v>107</v>
      </c>
    </row>
    <row r="1314" spans="1:18" x14ac:dyDescent="0.2">
      <c r="A1314" s="584"/>
      <c r="B1314" s="584"/>
      <c r="C1314" t="s">
        <v>105</v>
      </c>
      <c r="D1314" s="396"/>
      <c r="E1314" s="401" t="s">
        <v>107</v>
      </c>
      <c r="F1314" s="401"/>
      <c r="G1314" s="401"/>
      <c r="H1314" s="401" t="s">
        <v>107</v>
      </c>
      <c r="I1314" s="401"/>
      <c r="J1314" s="401"/>
      <c r="K1314" s="401"/>
      <c r="L1314" s="401"/>
      <c r="M1314" s="401"/>
      <c r="N1314" s="401"/>
      <c r="O1314" s="126" t="s">
        <v>107</v>
      </c>
      <c r="P1314" s="126" t="s">
        <v>107</v>
      </c>
      <c r="Q1314" s="126" t="s">
        <v>107</v>
      </c>
      <c r="R1314" s="126" t="s">
        <v>107</v>
      </c>
    </row>
    <row r="1315" spans="1:18" x14ac:dyDescent="0.2">
      <c r="A1315" s="584"/>
      <c r="B1315" s="584"/>
      <c r="C1315" t="s">
        <v>136</v>
      </c>
      <c r="D1315" s="396">
        <v>19</v>
      </c>
      <c r="E1315" s="401">
        <v>37</v>
      </c>
      <c r="F1315" s="401" t="s">
        <v>107</v>
      </c>
      <c r="G1315" s="401"/>
      <c r="H1315" s="401">
        <v>56</v>
      </c>
      <c r="I1315" s="401">
        <v>15</v>
      </c>
      <c r="J1315" s="401">
        <v>39</v>
      </c>
      <c r="K1315" s="401" t="s">
        <v>107</v>
      </c>
      <c r="L1315" s="401" t="s">
        <v>107</v>
      </c>
      <c r="M1315" s="401">
        <v>54</v>
      </c>
      <c r="N1315" s="126">
        <v>16</v>
      </c>
      <c r="O1315" s="126">
        <v>39</v>
      </c>
      <c r="P1315" s="126">
        <v>16</v>
      </c>
      <c r="Q1315" s="126" t="s">
        <v>107</v>
      </c>
      <c r="R1315" s="126">
        <v>55</v>
      </c>
    </row>
    <row r="1316" spans="1:18" x14ac:dyDescent="0.2">
      <c r="A1316" s="584"/>
      <c r="B1316" s="584"/>
      <c r="C1316" t="s">
        <v>88</v>
      </c>
      <c r="D1316" s="396">
        <v>20</v>
      </c>
      <c r="E1316" s="401">
        <v>202</v>
      </c>
      <c r="F1316" s="401">
        <v>107</v>
      </c>
      <c r="G1316" s="401">
        <v>74</v>
      </c>
      <c r="H1316" s="401">
        <v>222</v>
      </c>
      <c r="I1316" s="401">
        <v>50</v>
      </c>
      <c r="J1316" s="401">
        <v>147</v>
      </c>
      <c r="K1316" s="401">
        <v>118</v>
      </c>
      <c r="L1316" s="401">
        <v>65</v>
      </c>
      <c r="M1316" s="401">
        <v>197</v>
      </c>
      <c r="N1316" s="126">
        <v>16</v>
      </c>
      <c r="O1316" s="126">
        <v>105</v>
      </c>
      <c r="P1316" s="126">
        <v>146</v>
      </c>
      <c r="Q1316" s="126">
        <v>79</v>
      </c>
      <c r="R1316" s="126">
        <v>121</v>
      </c>
    </row>
    <row r="1317" spans="1:18" x14ac:dyDescent="0.2">
      <c r="A1317" s="584"/>
      <c r="B1317" s="584"/>
      <c r="C1317" t="s">
        <v>271</v>
      </c>
      <c r="D1317" s="396">
        <v>161</v>
      </c>
      <c r="E1317" s="401">
        <v>777</v>
      </c>
      <c r="F1317" s="401">
        <v>355</v>
      </c>
      <c r="G1317" s="401">
        <v>217</v>
      </c>
      <c r="H1317" s="401">
        <v>938</v>
      </c>
      <c r="I1317" s="401">
        <v>198</v>
      </c>
      <c r="J1317" s="401">
        <v>904</v>
      </c>
      <c r="K1317" s="401">
        <v>488</v>
      </c>
      <c r="L1317" s="401">
        <v>249</v>
      </c>
      <c r="M1317" s="287">
        <v>1102</v>
      </c>
      <c r="N1317" s="126">
        <v>151</v>
      </c>
      <c r="O1317" s="126">
        <v>872</v>
      </c>
      <c r="P1317" s="126">
        <v>681</v>
      </c>
      <c r="Q1317" s="126">
        <v>345</v>
      </c>
      <c r="R1317" s="126">
        <v>1023</v>
      </c>
    </row>
    <row r="1318" spans="1:18" x14ac:dyDescent="0.2">
      <c r="A1318" s="584"/>
      <c r="B1318" s="584" t="s">
        <v>273</v>
      </c>
      <c r="C1318" t="s">
        <v>100</v>
      </c>
      <c r="D1318" s="395"/>
      <c r="E1318" s="400"/>
      <c r="F1318" s="400"/>
      <c r="G1318" s="400"/>
      <c r="H1318" s="400"/>
      <c r="I1318" s="287">
        <v>1622</v>
      </c>
      <c r="J1318" s="287">
        <v>3448</v>
      </c>
      <c r="K1318" s="287">
        <v>1269</v>
      </c>
      <c r="L1318" s="401">
        <v>538</v>
      </c>
      <c r="M1318" s="287">
        <v>5070</v>
      </c>
      <c r="N1318" s="126">
        <v>1399</v>
      </c>
      <c r="O1318" s="126">
        <v>3308</v>
      </c>
      <c r="P1318" s="126">
        <v>1320</v>
      </c>
      <c r="Q1318" s="126">
        <v>551</v>
      </c>
      <c r="R1318" s="126">
        <v>4707</v>
      </c>
    </row>
    <row r="1319" spans="1:18" x14ac:dyDescent="0.2">
      <c r="A1319" s="584"/>
      <c r="B1319" s="584"/>
      <c r="C1319" t="s">
        <v>102</v>
      </c>
      <c r="D1319" s="395"/>
      <c r="E1319" s="400"/>
      <c r="F1319" s="400"/>
      <c r="G1319" s="400"/>
      <c r="H1319" s="400"/>
      <c r="I1319" s="401">
        <v>350</v>
      </c>
      <c r="J1319" s="287">
        <v>1076</v>
      </c>
      <c r="K1319" s="401">
        <v>454</v>
      </c>
      <c r="L1319" s="401">
        <v>263</v>
      </c>
      <c r="M1319" s="287">
        <v>1426</v>
      </c>
      <c r="N1319" s="126">
        <v>323</v>
      </c>
      <c r="O1319" s="126">
        <v>1073</v>
      </c>
      <c r="P1319" s="126">
        <v>473</v>
      </c>
      <c r="Q1319" s="126">
        <v>282</v>
      </c>
      <c r="R1319" s="126">
        <v>1396</v>
      </c>
    </row>
    <row r="1320" spans="1:18" x14ac:dyDescent="0.2">
      <c r="A1320" s="584"/>
      <c r="B1320" s="584"/>
      <c r="C1320" t="s">
        <v>101</v>
      </c>
      <c r="D1320" s="395"/>
      <c r="E1320" s="400"/>
      <c r="F1320" s="400"/>
      <c r="G1320" s="400"/>
      <c r="H1320" s="400"/>
      <c r="I1320" s="401">
        <v>124</v>
      </c>
      <c r="J1320" s="401">
        <v>307</v>
      </c>
      <c r="K1320" s="401">
        <v>108</v>
      </c>
      <c r="L1320" s="401">
        <v>44</v>
      </c>
      <c r="M1320" s="401">
        <v>431</v>
      </c>
      <c r="N1320" s="126">
        <v>140</v>
      </c>
      <c r="O1320" s="126">
        <v>288</v>
      </c>
      <c r="P1320" s="126">
        <v>100</v>
      </c>
      <c r="Q1320" s="126">
        <v>32</v>
      </c>
      <c r="R1320" s="126">
        <v>428</v>
      </c>
    </row>
    <row r="1321" spans="1:18" x14ac:dyDescent="0.2">
      <c r="A1321" s="584"/>
      <c r="B1321" s="584"/>
      <c r="C1321" t="s">
        <v>103</v>
      </c>
      <c r="D1321" s="395"/>
      <c r="E1321" s="400"/>
      <c r="F1321" s="400"/>
      <c r="G1321" s="400"/>
      <c r="H1321" s="400"/>
      <c r="I1321" s="401">
        <v>39</v>
      </c>
      <c r="J1321" s="401">
        <v>87</v>
      </c>
      <c r="K1321" s="401">
        <v>35</v>
      </c>
      <c r="L1321" s="401" t="s">
        <v>107</v>
      </c>
      <c r="M1321" s="401">
        <v>126</v>
      </c>
      <c r="N1321" s="126">
        <v>41</v>
      </c>
      <c r="O1321" s="126">
        <v>80</v>
      </c>
      <c r="P1321" s="126">
        <v>44</v>
      </c>
      <c r="Q1321" s="126">
        <v>12</v>
      </c>
      <c r="R1321" s="126">
        <v>121</v>
      </c>
    </row>
    <row r="1322" spans="1:18" x14ac:dyDescent="0.2">
      <c r="A1322" s="584"/>
      <c r="B1322" s="584"/>
      <c r="C1322" t="s">
        <v>104</v>
      </c>
      <c r="D1322" s="395"/>
      <c r="E1322" s="400"/>
      <c r="F1322" s="400"/>
      <c r="G1322" s="400"/>
      <c r="H1322" s="400"/>
      <c r="I1322" s="401">
        <v>17</v>
      </c>
      <c r="J1322" s="401">
        <v>20</v>
      </c>
      <c r="K1322" s="401">
        <v>10</v>
      </c>
      <c r="L1322" s="401" t="s">
        <v>107</v>
      </c>
      <c r="M1322" s="401">
        <v>37</v>
      </c>
      <c r="N1322" s="126" t="s">
        <v>107</v>
      </c>
      <c r="O1322" s="126">
        <v>33</v>
      </c>
      <c r="P1322" s="126">
        <v>23</v>
      </c>
      <c r="Q1322" s="126" t="s">
        <v>107</v>
      </c>
      <c r="R1322" s="126">
        <v>37</v>
      </c>
    </row>
    <row r="1323" spans="1:18" x14ac:dyDescent="0.2">
      <c r="A1323" s="584"/>
      <c r="B1323" s="584"/>
      <c r="C1323" t="s">
        <v>105</v>
      </c>
      <c r="D1323" s="395"/>
      <c r="E1323" s="400"/>
      <c r="F1323" s="400"/>
      <c r="G1323" s="400"/>
      <c r="H1323" s="400"/>
      <c r="I1323" s="401" t="s">
        <v>107</v>
      </c>
      <c r="J1323" s="401" t="s">
        <v>107</v>
      </c>
      <c r="K1323" s="401" t="s">
        <v>107</v>
      </c>
      <c r="L1323" s="401" t="s">
        <v>107</v>
      </c>
      <c r="M1323" s="401" t="s">
        <v>107</v>
      </c>
      <c r="N1323" s="126" t="s">
        <v>107</v>
      </c>
      <c r="O1323" s="126">
        <v>11</v>
      </c>
      <c r="P1323" s="126" t="s">
        <v>107</v>
      </c>
      <c r="Q1323" s="401"/>
      <c r="R1323" s="126">
        <v>13</v>
      </c>
    </row>
    <row r="1324" spans="1:18" x14ac:dyDescent="0.2">
      <c r="A1324" s="584"/>
      <c r="B1324" s="584"/>
      <c r="C1324" t="s">
        <v>136</v>
      </c>
      <c r="D1324" s="395"/>
      <c r="E1324" s="400"/>
      <c r="F1324" s="400"/>
      <c r="G1324" s="400"/>
      <c r="H1324" s="400"/>
      <c r="I1324" s="401">
        <v>161</v>
      </c>
      <c r="J1324" s="401">
        <v>242</v>
      </c>
      <c r="K1324" s="401">
        <v>71</v>
      </c>
      <c r="L1324" s="401">
        <v>25</v>
      </c>
      <c r="M1324" s="401">
        <v>403</v>
      </c>
      <c r="N1324" s="126">
        <v>154</v>
      </c>
      <c r="O1324" s="126">
        <v>278</v>
      </c>
      <c r="P1324" s="126">
        <v>74</v>
      </c>
      <c r="Q1324" s="126">
        <v>31</v>
      </c>
      <c r="R1324" s="126">
        <v>432</v>
      </c>
    </row>
    <row r="1325" spans="1:18" x14ac:dyDescent="0.2">
      <c r="A1325" s="584"/>
      <c r="B1325" s="584"/>
      <c r="C1325" t="s">
        <v>88</v>
      </c>
      <c r="D1325" s="395"/>
      <c r="E1325" s="400"/>
      <c r="F1325" s="400"/>
      <c r="G1325" s="400"/>
      <c r="H1325" s="400"/>
      <c r="I1325" s="401">
        <v>222</v>
      </c>
      <c r="J1325" s="401">
        <v>849</v>
      </c>
      <c r="K1325" s="401">
        <v>611</v>
      </c>
      <c r="L1325" s="401">
        <v>351</v>
      </c>
      <c r="M1325" s="287">
        <v>1071</v>
      </c>
      <c r="N1325" s="126">
        <v>197</v>
      </c>
      <c r="O1325" s="126">
        <v>657</v>
      </c>
      <c r="P1325" s="126">
        <v>545</v>
      </c>
      <c r="Q1325" s="126">
        <v>300</v>
      </c>
      <c r="R1325" s="126">
        <v>854</v>
      </c>
    </row>
    <row r="1326" spans="1:18" x14ac:dyDescent="0.2">
      <c r="A1326" s="584"/>
      <c r="B1326" s="584"/>
      <c r="C1326" t="s">
        <v>271</v>
      </c>
      <c r="D1326" s="395"/>
      <c r="E1326" s="400"/>
      <c r="F1326" s="400"/>
      <c r="G1326" s="400"/>
      <c r="H1326" s="400"/>
      <c r="I1326" s="287">
        <v>2540</v>
      </c>
      <c r="J1326" s="287">
        <v>6031</v>
      </c>
      <c r="K1326" s="287">
        <v>2564</v>
      </c>
      <c r="L1326" s="287">
        <v>1234</v>
      </c>
      <c r="M1326" s="287">
        <v>8571</v>
      </c>
      <c r="N1326" s="126">
        <v>2260</v>
      </c>
      <c r="O1326" s="126">
        <v>5728</v>
      </c>
      <c r="P1326" s="126">
        <v>2582</v>
      </c>
      <c r="Q1326" s="126">
        <v>1213</v>
      </c>
      <c r="R1326" s="126">
        <v>7988</v>
      </c>
    </row>
    <row r="1327" spans="1:18" x14ac:dyDescent="0.2">
      <c r="A1327" s="584"/>
      <c r="B1327" s="584" t="s">
        <v>274</v>
      </c>
      <c r="C1327" t="s">
        <v>100</v>
      </c>
      <c r="D1327" s="395"/>
      <c r="E1327" s="400"/>
      <c r="F1327" s="400"/>
      <c r="G1327" s="400"/>
      <c r="H1327" s="400"/>
      <c r="I1327" s="287">
        <v>139203</v>
      </c>
      <c r="J1327" s="287">
        <v>48377</v>
      </c>
      <c r="K1327" s="287">
        <v>22248</v>
      </c>
      <c r="L1327" s="287">
        <v>19145</v>
      </c>
      <c r="M1327" s="402">
        <v>128406</v>
      </c>
      <c r="N1327" s="126">
        <v>160869</v>
      </c>
      <c r="O1327" s="126">
        <v>53543</v>
      </c>
      <c r="P1327" s="126">
        <v>24589</v>
      </c>
      <c r="Q1327" s="126">
        <v>21356</v>
      </c>
      <c r="R1327" s="126">
        <v>142944</v>
      </c>
    </row>
    <row r="1328" spans="1:18" x14ac:dyDescent="0.2">
      <c r="A1328" s="584"/>
      <c r="B1328" s="584"/>
      <c r="C1328" t="s">
        <v>102</v>
      </c>
      <c r="D1328" s="395"/>
      <c r="E1328" s="400"/>
      <c r="F1328" s="400"/>
      <c r="G1328" s="400"/>
      <c r="H1328" s="400"/>
      <c r="I1328" s="287">
        <v>46356</v>
      </c>
      <c r="J1328" s="287">
        <v>16522</v>
      </c>
      <c r="K1328" s="287">
        <v>8089</v>
      </c>
      <c r="L1328" s="287">
        <v>6326</v>
      </c>
      <c r="M1328" s="402">
        <v>43315</v>
      </c>
      <c r="N1328" s="126">
        <v>51840</v>
      </c>
      <c r="O1328" s="126">
        <v>18775</v>
      </c>
      <c r="P1328" s="126">
        <v>8985</v>
      </c>
      <c r="Q1328" s="126">
        <v>7149</v>
      </c>
      <c r="R1328" s="126">
        <v>48034</v>
      </c>
    </row>
    <row r="1329" spans="1:18" x14ac:dyDescent="0.2">
      <c r="A1329" s="584"/>
      <c r="B1329" s="584"/>
      <c r="C1329" t="s">
        <v>101</v>
      </c>
      <c r="D1329" s="395"/>
      <c r="E1329" s="400"/>
      <c r="F1329" s="400"/>
      <c r="G1329" s="400"/>
      <c r="H1329" s="400"/>
      <c r="I1329" s="287">
        <v>9683</v>
      </c>
      <c r="J1329" s="287">
        <v>3436</v>
      </c>
      <c r="K1329" s="287">
        <v>1431</v>
      </c>
      <c r="L1329" s="401">
        <v>894</v>
      </c>
      <c r="M1329" s="402">
        <v>8910</v>
      </c>
      <c r="N1329" s="126">
        <v>11123</v>
      </c>
      <c r="O1329" s="126">
        <v>3829</v>
      </c>
      <c r="P1329" s="126">
        <v>1582</v>
      </c>
      <c r="Q1329" s="126">
        <v>1041</v>
      </c>
      <c r="R1329" s="126">
        <v>10012</v>
      </c>
    </row>
    <row r="1330" spans="1:18" x14ac:dyDescent="0.2">
      <c r="A1330" s="584"/>
      <c r="B1330" s="584"/>
      <c r="C1330" t="s">
        <v>103</v>
      </c>
      <c r="D1330" s="395"/>
      <c r="E1330" s="400"/>
      <c r="F1330" s="400"/>
      <c r="G1330" s="400"/>
      <c r="H1330" s="400"/>
      <c r="I1330" s="287">
        <v>3131</v>
      </c>
      <c r="J1330" s="287">
        <v>1225</v>
      </c>
      <c r="K1330" s="401">
        <v>483</v>
      </c>
      <c r="L1330" s="401">
        <v>401</v>
      </c>
      <c r="M1330" s="402">
        <v>3444</v>
      </c>
      <c r="N1330" s="126">
        <v>3738</v>
      </c>
      <c r="O1330" s="126">
        <v>1372</v>
      </c>
      <c r="P1330" s="126">
        <v>560</v>
      </c>
      <c r="Q1330" s="126">
        <v>431</v>
      </c>
      <c r="R1330" s="126">
        <v>3991</v>
      </c>
    </row>
    <row r="1331" spans="1:18" x14ac:dyDescent="0.2">
      <c r="A1331" s="584"/>
      <c r="B1331" s="584"/>
      <c r="C1331" t="s">
        <v>104</v>
      </c>
      <c r="D1331" s="395"/>
      <c r="E1331" s="400"/>
      <c r="F1331" s="400"/>
      <c r="G1331" s="400"/>
      <c r="H1331" s="400"/>
      <c r="I1331" s="401">
        <v>871</v>
      </c>
      <c r="J1331" s="401">
        <v>399</v>
      </c>
      <c r="K1331" s="401">
        <v>209</v>
      </c>
      <c r="L1331" s="401">
        <v>229</v>
      </c>
      <c r="M1331" s="402">
        <v>938</v>
      </c>
      <c r="N1331" s="126">
        <v>972</v>
      </c>
      <c r="O1331" s="126">
        <v>446</v>
      </c>
      <c r="P1331" s="126">
        <v>228</v>
      </c>
      <c r="Q1331" s="126">
        <v>257</v>
      </c>
      <c r="R1331" s="126">
        <v>1036</v>
      </c>
    </row>
    <row r="1332" spans="1:18" x14ac:dyDescent="0.2">
      <c r="A1332" s="584"/>
      <c r="B1332" s="584"/>
      <c r="C1332" t="s">
        <v>105</v>
      </c>
      <c r="D1332" s="395"/>
      <c r="E1332" s="400"/>
      <c r="F1332" s="400"/>
      <c r="G1332" s="400"/>
      <c r="H1332" s="400"/>
      <c r="I1332" s="401">
        <v>237</v>
      </c>
      <c r="J1332" s="401">
        <v>124</v>
      </c>
      <c r="K1332" s="401">
        <v>47</v>
      </c>
      <c r="L1332" s="401">
        <v>24</v>
      </c>
      <c r="M1332" s="402">
        <v>273</v>
      </c>
      <c r="N1332" s="126">
        <v>280</v>
      </c>
      <c r="O1332" s="126">
        <v>143</v>
      </c>
      <c r="P1332" s="126">
        <v>50</v>
      </c>
      <c r="Q1332" s="126">
        <v>28</v>
      </c>
      <c r="R1332" s="126">
        <v>319</v>
      </c>
    </row>
    <row r="1333" spans="1:18" x14ac:dyDescent="0.2">
      <c r="A1333" s="584"/>
      <c r="B1333" s="584"/>
      <c r="C1333" t="s">
        <v>136</v>
      </c>
      <c r="D1333" s="395"/>
      <c r="E1333" s="400"/>
      <c r="F1333" s="400"/>
      <c r="G1333" s="400"/>
      <c r="H1333" s="400"/>
      <c r="I1333" s="287">
        <v>13345</v>
      </c>
      <c r="J1333" s="287">
        <v>2864</v>
      </c>
      <c r="K1333" s="401">
        <v>809</v>
      </c>
      <c r="L1333" s="401">
        <v>412</v>
      </c>
      <c r="M1333" s="402">
        <v>10900</v>
      </c>
      <c r="N1333" s="126">
        <v>15759</v>
      </c>
      <c r="O1333" s="126">
        <v>3277</v>
      </c>
      <c r="P1333" s="126">
        <v>934</v>
      </c>
      <c r="Q1333" s="126">
        <v>494</v>
      </c>
      <c r="R1333" s="126">
        <v>12618</v>
      </c>
    </row>
    <row r="1334" spans="1:18" x14ac:dyDescent="0.2">
      <c r="A1334" s="584"/>
      <c r="B1334" s="584"/>
      <c r="C1334" t="s">
        <v>88</v>
      </c>
      <c r="D1334" s="395"/>
      <c r="E1334" s="400"/>
      <c r="F1334" s="400"/>
      <c r="G1334" s="400"/>
      <c r="H1334" s="400"/>
      <c r="I1334" s="287">
        <v>394052</v>
      </c>
      <c r="J1334" s="287">
        <v>236831</v>
      </c>
      <c r="K1334" s="287">
        <v>153137</v>
      </c>
      <c r="L1334" s="287">
        <v>163909</v>
      </c>
      <c r="M1334" s="402">
        <v>493870</v>
      </c>
      <c r="N1334" s="126">
        <v>379974</v>
      </c>
      <c r="O1334" s="126">
        <v>234894</v>
      </c>
      <c r="P1334" s="126">
        <v>152807</v>
      </c>
      <c r="Q1334" s="126">
        <v>164425</v>
      </c>
      <c r="R1334" s="126">
        <v>487421</v>
      </c>
    </row>
    <row r="1335" spans="1:18" x14ac:dyDescent="0.2">
      <c r="A1335" s="584"/>
      <c r="B1335" s="584"/>
      <c r="C1335" t="s">
        <v>271</v>
      </c>
      <c r="D1335" s="395"/>
      <c r="E1335" s="400"/>
      <c r="F1335" s="400"/>
      <c r="G1335" s="400"/>
      <c r="H1335" s="400"/>
      <c r="I1335" s="287">
        <v>606878</v>
      </c>
      <c r="J1335" s="287">
        <v>309778</v>
      </c>
      <c r="K1335" s="287">
        <v>186453</v>
      </c>
      <c r="L1335" s="287">
        <v>191340</v>
      </c>
      <c r="M1335" s="402">
        <v>690056</v>
      </c>
      <c r="N1335" s="126">
        <v>624555</v>
      </c>
      <c r="O1335" s="126">
        <v>316279</v>
      </c>
      <c r="P1335" s="126">
        <v>189735</v>
      </c>
      <c r="Q1335" s="126">
        <v>195181</v>
      </c>
      <c r="R1335" s="126">
        <v>706375</v>
      </c>
    </row>
    <row r="1336" spans="1:18" x14ac:dyDescent="0.2">
      <c r="A1336" s="584" t="s">
        <v>45</v>
      </c>
      <c r="B1336" s="584" t="s">
        <v>270</v>
      </c>
      <c r="C1336" t="s">
        <v>100</v>
      </c>
      <c r="D1336" s="396">
        <v>886</v>
      </c>
      <c r="E1336" s="287">
        <v>1997</v>
      </c>
      <c r="F1336" s="401">
        <v>879</v>
      </c>
      <c r="G1336" s="401">
        <v>361</v>
      </c>
      <c r="H1336" s="287">
        <v>2883</v>
      </c>
      <c r="I1336" s="401">
        <v>803</v>
      </c>
      <c r="J1336" s="287">
        <v>1950</v>
      </c>
      <c r="K1336" s="401">
        <v>814</v>
      </c>
      <c r="L1336" s="401">
        <v>321</v>
      </c>
      <c r="M1336" s="287">
        <v>2753</v>
      </c>
      <c r="N1336" s="126">
        <v>879</v>
      </c>
      <c r="O1336" s="126">
        <v>1928</v>
      </c>
      <c r="P1336" s="126">
        <v>827</v>
      </c>
      <c r="Q1336" s="126">
        <v>363</v>
      </c>
      <c r="R1336" s="126">
        <v>2807</v>
      </c>
    </row>
    <row r="1337" spans="1:18" x14ac:dyDescent="0.2">
      <c r="A1337" s="584"/>
      <c r="B1337" s="584"/>
      <c r="C1337" t="s">
        <v>102</v>
      </c>
      <c r="D1337" s="396">
        <v>180</v>
      </c>
      <c r="E1337" s="401">
        <v>493</v>
      </c>
      <c r="F1337" s="401">
        <v>256</v>
      </c>
      <c r="G1337" s="401">
        <v>101</v>
      </c>
      <c r="H1337" s="401">
        <v>673</v>
      </c>
      <c r="I1337" s="401">
        <v>179</v>
      </c>
      <c r="J1337" s="401">
        <v>476</v>
      </c>
      <c r="K1337" s="401">
        <v>250</v>
      </c>
      <c r="L1337" s="401">
        <v>112</v>
      </c>
      <c r="M1337" s="401">
        <v>655</v>
      </c>
      <c r="N1337" s="126">
        <v>194</v>
      </c>
      <c r="O1337" s="126">
        <v>516</v>
      </c>
      <c r="P1337" s="126">
        <v>287</v>
      </c>
      <c r="Q1337" s="126">
        <v>142</v>
      </c>
      <c r="R1337" s="126">
        <v>710</v>
      </c>
    </row>
    <row r="1338" spans="1:18" x14ac:dyDescent="0.2">
      <c r="A1338" s="584"/>
      <c r="B1338" s="584"/>
      <c r="C1338" t="s">
        <v>101</v>
      </c>
      <c r="D1338" s="396">
        <v>223</v>
      </c>
      <c r="E1338" s="401">
        <v>356</v>
      </c>
      <c r="F1338" s="401">
        <v>120</v>
      </c>
      <c r="G1338" s="401">
        <v>39</v>
      </c>
      <c r="H1338" s="401">
        <v>579</v>
      </c>
      <c r="I1338" s="401">
        <v>202</v>
      </c>
      <c r="J1338" s="401">
        <v>368</v>
      </c>
      <c r="K1338" s="401">
        <v>96</v>
      </c>
      <c r="L1338" s="401">
        <v>32</v>
      </c>
      <c r="M1338" s="401">
        <v>570</v>
      </c>
      <c r="N1338" s="126">
        <v>265</v>
      </c>
      <c r="O1338" s="126">
        <v>413</v>
      </c>
      <c r="P1338" s="126">
        <v>125</v>
      </c>
      <c r="Q1338" s="126">
        <v>36</v>
      </c>
      <c r="R1338" s="126">
        <v>678</v>
      </c>
    </row>
    <row r="1339" spans="1:18" x14ac:dyDescent="0.2">
      <c r="A1339" s="584"/>
      <c r="B1339" s="584"/>
      <c r="C1339" t="s">
        <v>103</v>
      </c>
      <c r="D1339" s="396">
        <v>50</v>
      </c>
      <c r="E1339" s="401">
        <v>70</v>
      </c>
      <c r="F1339" s="401">
        <v>13</v>
      </c>
      <c r="G1339" s="401" t="s">
        <v>107</v>
      </c>
      <c r="H1339" s="401">
        <v>120</v>
      </c>
      <c r="I1339" s="401">
        <v>26</v>
      </c>
      <c r="J1339" s="401">
        <v>58</v>
      </c>
      <c r="K1339" s="401">
        <v>27</v>
      </c>
      <c r="L1339" s="401">
        <v>10</v>
      </c>
      <c r="M1339" s="401">
        <v>84</v>
      </c>
      <c r="N1339" s="126">
        <v>37</v>
      </c>
      <c r="O1339" s="126">
        <v>71</v>
      </c>
      <c r="P1339" s="126">
        <v>20</v>
      </c>
      <c r="Q1339" s="126">
        <v>12</v>
      </c>
      <c r="R1339" s="126">
        <v>108</v>
      </c>
    </row>
    <row r="1340" spans="1:18" x14ac:dyDescent="0.2">
      <c r="A1340" s="584"/>
      <c r="B1340" s="584"/>
      <c r="C1340" t="s">
        <v>104</v>
      </c>
      <c r="D1340" s="396">
        <v>152</v>
      </c>
      <c r="E1340" s="401">
        <v>374</v>
      </c>
      <c r="F1340" s="401">
        <v>159</v>
      </c>
      <c r="G1340" s="401">
        <v>69</v>
      </c>
      <c r="H1340" s="401">
        <v>526</v>
      </c>
      <c r="I1340" s="401">
        <v>128</v>
      </c>
      <c r="J1340" s="401">
        <v>377</v>
      </c>
      <c r="K1340" s="401">
        <v>152</v>
      </c>
      <c r="L1340" s="401">
        <v>54</v>
      </c>
      <c r="M1340" s="401">
        <v>505</v>
      </c>
      <c r="N1340" s="126">
        <v>158</v>
      </c>
      <c r="O1340" s="126">
        <v>391</v>
      </c>
      <c r="P1340" s="126">
        <v>182</v>
      </c>
      <c r="Q1340" s="126">
        <v>71</v>
      </c>
      <c r="R1340" s="126">
        <v>549</v>
      </c>
    </row>
    <row r="1341" spans="1:18" x14ac:dyDescent="0.2">
      <c r="A1341" s="584"/>
      <c r="B1341" s="584"/>
      <c r="C1341" t="s">
        <v>105</v>
      </c>
      <c r="D1341" s="396" t="s">
        <v>107</v>
      </c>
      <c r="E1341" s="401">
        <v>13</v>
      </c>
      <c r="F1341" s="401" t="s">
        <v>107</v>
      </c>
      <c r="G1341" s="401" t="s">
        <v>107</v>
      </c>
      <c r="H1341" s="401">
        <v>16</v>
      </c>
      <c r="I1341" s="401" t="s">
        <v>107</v>
      </c>
      <c r="J1341" s="401" t="s">
        <v>107</v>
      </c>
      <c r="K1341" s="401" t="s">
        <v>107</v>
      </c>
      <c r="L1341" s="401" t="s">
        <v>107</v>
      </c>
      <c r="M1341" s="401">
        <v>12</v>
      </c>
      <c r="N1341" s="126" t="s">
        <v>107</v>
      </c>
      <c r="O1341" s="126" t="s">
        <v>107</v>
      </c>
      <c r="P1341" s="126" t="s">
        <v>107</v>
      </c>
      <c r="Q1341" s="401"/>
      <c r="R1341" s="126">
        <v>11</v>
      </c>
    </row>
    <row r="1342" spans="1:18" x14ac:dyDescent="0.2">
      <c r="A1342" s="584"/>
      <c r="B1342" s="584"/>
      <c r="C1342" t="s">
        <v>136</v>
      </c>
      <c r="D1342" s="396">
        <v>253</v>
      </c>
      <c r="E1342" s="401">
        <v>412</v>
      </c>
      <c r="F1342" s="401">
        <v>114</v>
      </c>
      <c r="G1342" s="401">
        <v>37</v>
      </c>
      <c r="H1342" s="401">
        <v>665</v>
      </c>
      <c r="I1342" s="401">
        <v>222</v>
      </c>
      <c r="J1342" s="401">
        <v>442</v>
      </c>
      <c r="K1342" s="401">
        <v>123</v>
      </c>
      <c r="L1342" s="401">
        <v>49</v>
      </c>
      <c r="M1342" s="401">
        <v>664</v>
      </c>
      <c r="N1342" s="126">
        <v>276</v>
      </c>
      <c r="O1342" s="126">
        <v>451</v>
      </c>
      <c r="P1342" s="126">
        <v>126</v>
      </c>
      <c r="Q1342" s="126">
        <v>56</v>
      </c>
      <c r="R1342" s="126">
        <v>727</v>
      </c>
    </row>
    <row r="1343" spans="1:18" x14ac:dyDescent="0.2">
      <c r="A1343" s="584"/>
      <c r="B1343" s="584"/>
      <c r="C1343" t="s">
        <v>88</v>
      </c>
      <c r="D1343" s="396">
        <v>149</v>
      </c>
      <c r="E1343" s="401">
        <v>560</v>
      </c>
      <c r="F1343" s="401">
        <v>370</v>
      </c>
      <c r="G1343" s="401">
        <v>172</v>
      </c>
      <c r="H1343" s="401">
        <v>709</v>
      </c>
      <c r="I1343" s="401">
        <v>136</v>
      </c>
      <c r="J1343" s="401">
        <v>570</v>
      </c>
      <c r="K1343" s="401">
        <v>397</v>
      </c>
      <c r="L1343" s="401">
        <v>191</v>
      </c>
      <c r="M1343" s="401">
        <v>706</v>
      </c>
      <c r="N1343" s="126">
        <v>137</v>
      </c>
      <c r="O1343" s="126">
        <v>407</v>
      </c>
      <c r="P1343" s="126">
        <v>441</v>
      </c>
      <c r="Q1343" s="126">
        <v>195</v>
      </c>
      <c r="R1343" s="126">
        <v>544</v>
      </c>
    </row>
    <row r="1344" spans="1:18" x14ac:dyDescent="0.2">
      <c r="A1344" s="584"/>
      <c r="B1344" s="584"/>
      <c r="C1344" t="s">
        <v>271</v>
      </c>
      <c r="D1344" s="151">
        <v>1896</v>
      </c>
      <c r="E1344" s="287">
        <v>4275</v>
      </c>
      <c r="F1344" s="287">
        <v>1913</v>
      </c>
      <c r="G1344" s="401">
        <v>786</v>
      </c>
      <c r="H1344" s="287">
        <v>6171</v>
      </c>
      <c r="I1344" s="287">
        <v>1699</v>
      </c>
      <c r="J1344" s="287">
        <v>4250</v>
      </c>
      <c r="K1344" s="287">
        <v>1861</v>
      </c>
      <c r="L1344" s="401">
        <v>771</v>
      </c>
      <c r="M1344" s="287">
        <v>5949</v>
      </c>
      <c r="N1344" s="126">
        <v>1949</v>
      </c>
      <c r="O1344" s="126">
        <v>4185</v>
      </c>
      <c r="P1344" s="126">
        <v>2015</v>
      </c>
      <c r="Q1344" s="126">
        <v>875</v>
      </c>
      <c r="R1344" s="126">
        <v>6134</v>
      </c>
    </row>
    <row r="1345" spans="1:18" x14ac:dyDescent="0.2">
      <c r="A1345" s="584"/>
      <c r="B1345" s="584" t="s">
        <v>272</v>
      </c>
      <c r="C1345" t="s">
        <v>100</v>
      </c>
      <c r="D1345" s="396">
        <v>24</v>
      </c>
      <c r="E1345" s="401">
        <v>165</v>
      </c>
      <c r="F1345" s="401">
        <v>66</v>
      </c>
      <c r="G1345" s="401">
        <v>27</v>
      </c>
      <c r="H1345" s="401">
        <v>189</v>
      </c>
      <c r="I1345" s="401">
        <v>32</v>
      </c>
      <c r="J1345" s="401">
        <v>157</v>
      </c>
      <c r="K1345" s="401">
        <v>65</v>
      </c>
      <c r="L1345" s="401">
        <v>24</v>
      </c>
      <c r="M1345" s="401">
        <v>189</v>
      </c>
      <c r="N1345" s="126">
        <v>30</v>
      </c>
      <c r="O1345" s="126">
        <v>156</v>
      </c>
      <c r="P1345" s="126">
        <v>65</v>
      </c>
      <c r="Q1345" s="126">
        <v>36</v>
      </c>
      <c r="R1345" s="126">
        <v>186</v>
      </c>
    </row>
    <row r="1346" spans="1:18" x14ac:dyDescent="0.2">
      <c r="A1346" s="584"/>
      <c r="B1346" s="584"/>
      <c r="C1346" t="s">
        <v>102</v>
      </c>
      <c r="D1346" s="396" t="s">
        <v>107</v>
      </c>
      <c r="E1346" s="401">
        <v>24</v>
      </c>
      <c r="F1346" s="401" t="s">
        <v>107</v>
      </c>
      <c r="G1346" s="401" t="s">
        <v>107</v>
      </c>
      <c r="H1346" s="401">
        <v>27</v>
      </c>
      <c r="I1346" s="401" t="s">
        <v>107</v>
      </c>
      <c r="J1346" s="401">
        <v>27</v>
      </c>
      <c r="K1346" s="401">
        <v>11</v>
      </c>
      <c r="L1346" s="401">
        <v>11</v>
      </c>
      <c r="M1346" s="401">
        <v>31</v>
      </c>
      <c r="N1346" s="126" t="s">
        <v>107</v>
      </c>
      <c r="O1346" s="126">
        <v>31</v>
      </c>
      <c r="P1346" s="126">
        <v>18</v>
      </c>
      <c r="Q1346" s="126">
        <v>10</v>
      </c>
      <c r="R1346" s="126">
        <v>32</v>
      </c>
    </row>
    <row r="1347" spans="1:18" x14ac:dyDescent="0.2">
      <c r="A1347" s="584"/>
      <c r="B1347" s="584"/>
      <c r="C1347" t="s">
        <v>101</v>
      </c>
      <c r="D1347" s="396" t="s">
        <v>107</v>
      </c>
      <c r="E1347" s="401">
        <v>23</v>
      </c>
      <c r="F1347" s="401" t="s">
        <v>107</v>
      </c>
      <c r="G1347" s="401" t="s">
        <v>107</v>
      </c>
      <c r="H1347" s="401">
        <v>29</v>
      </c>
      <c r="I1347" s="401" t="s">
        <v>107</v>
      </c>
      <c r="J1347" s="401">
        <v>25</v>
      </c>
      <c r="K1347" s="401">
        <v>10</v>
      </c>
      <c r="L1347" s="401"/>
      <c r="M1347" s="401">
        <v>34</v>
      </c>
      <c r="N1347" s="126" t="s">
        <v>107</v>
      </c>
      <c r="O1347" s="126">
        <v>35</v>
      </c>
      <c r="P1347" s="126" t="s">
        <v>107</v>
      </c>
      <c r="Q1347" s="126" t="s">
        <v>107</v>
      </c>
      <c r="R1347" s="126">
        <v>39</v>
      </c>
    </row>
    <row r="1348" spans="1:18" x14ac:dyDescent="0.2">
      <c r="A1348" s="584"/>
      <c r="B1348" s="584"/>
      <c r="C1348" t="s">
        <v>103</v>
      </c>
      <c r="D1348" s="396" t="s">
        <v>107</v>
      </c>
      <c r="E1348" s="401" t="s">
        <v>107</v>
      </c>
      <c r="F1348" s="401"/>
      <c r="G1348" s="401" t="s">
        <v>107</v>
      </c>
      <c r="H1348" s="401">
        <v>14</v>
      </c>
      <c r="I1348" s="401" t="s">
        <v>107</v>
      </c>
      <c r="J1348" s="401" t="s">
        <v>107</v>
      </c>
      <c r="K1348" s="401"/>
      <c r="L1348" s="401"/>
      <c r="M1348" s="401">
        <v>10</v>
      </c>
      <c r="N1348" s="126" t="s">
        <v>107</v>
      </c>
      <c r="O1348" s="126" t="s">
        <v>107</v>
      </c>
      <c r="P1348" s="126" t="s">
        <v>107</v>
      </c>
      <c r="Q1348" s="126" t="s">
        <v>107</v>
      </c>
      <c r="R1348" s="126" t="s">
        <v>107</v>
      </c>
    </row>
    <row r="1349" spans="1:18" x14ac:dyDescent="0.2">
      <c r="A1349" s="584"/>
      <c r="B1349" s="584"/>
      <c r="C1349" t="s">
        <v>104</v>
      </c>
      <c r="D1349" s="396" t="s">
        <v>107</v>
      </c>
      <c r="E1349" s="401">
        <v>23</v>
      </c>
      <c r="F1349" s="401">
        <v>13</v>
      </c>
      <c r="G1349" s="401" t="s">
        <v>107</v>
      </c>
      <c r="H1349" s="401">
        <v>26</v>
      </c>
      <c r="I1349" s="401" t="s">
        <v>107</v>
      </c>
      <c r="J1349" s="401">
        <v>22</v>
      </c>
      <c r="K1349" s="401">
        <v>17</v>
      </c>
      <c r="L1349" s="401" t="s">
        <v>107</v>
      </c>
      <c r="M1349" s="401">
        <v>27</v>
      </c>
      <c r="N1349" s="126" t="s">
        <v>107</v>
      </c>
      <c r="O1349" s="126">
        <v>28</v>
      </c>
      <c r="P1349" s="126">
        <v>15</v>
      </c>
      <c r="Q1349" s="126" t="s">
        <v>107</v>
      </c>
      <c r="R1349" s="126">
        <v>33</v>
      </c>
    </row>
    <row r="1350" spans="1:18" x14ac:dyDescent="0.2">
      <c r="A1350" s="584"/>
      <c r="B1350" s="584"/>
      <c r="C1350" t="s">
        <v>105</v>
      </c>
      <c r="D1350" s="396"/>
      <c r="E1350" s="401"/>
      <c r="F1350" s="401"/>
      <c r="G1350" s="401" t="s">
        <v>107</v>
      </c>
      <c r="H1350" s="401"/>
      <c r="I1350" s="401"/>
      <c r="J1350" s="401" t="s">
        <v>107</v>
      </c>
      <c r="K1350" s="401" t="s">
        <v>107</v>
      </c>
      <c r="L1350" s="401"/>
      <c r="M1350" s="401" t="s">
        <v>107</v>
      </c>
      <c r="N1350" s="126"/>
      <c r="O1350" s="126"/>
      <c r="P1350" s="126"/>
      <c r="Q1350" s="126"/>
      <c r="R1350" s="126"/>
    </row>
    <row r="1351" spans="1:18" x14ac:dyDescent="0.2">
      <c r="A1351" s="584"/>
      <c r="B1351" s="584"/>
      <c r="C1351" t="s">
        <v>136</v>
      </c>
      <c r="D1351" s="396">
        <v>13</v>
      </c>
      <c r="E1351" s="401">
        <v>37</v>
      </c>
      <c r="F1351" s="401" t="s">
        <v>107</v>
      </c>
      <c r="G1351" s="401" t="s">
        <v>107</v>
      </c>
      <c r="H1351" s="401">
        <v>50</v>
      </c>
      <c r="I1351" s="401" t="s">
        <v>107</v>
      </c>
      <c r="J1351" s="401">
        <v>31</v>
      </c>
      <c r="K1351" s="401" t="s">
        <v>107</v>
      </c>
      <c r="L1351" s="401" t="s">
        <v>107</v>
      </c>
      <c r="M1351" s="401">
        <v>40</v>
      </c>
      <c r="N1351" s="126">
        <v>16</v>
      </c>
      <c r="O1351" s="126">
        <v>41</v>
      </c>
      <c r="P1351" s="126">
        <v>10</v>
      </c>
      <c r="Q1351" s="126" t="s">
        <v>107</v>
      </c>
      <c r="R1351" s="126">
        <v>57</v>
      </c>
    </row>
    <row r="1352" spans="1:18" x14ac:dyDescent="0.2">
      <c r="A1352" s="584"/>
      <c r="B1352" s="584"/>
      <c r="C1352" t="s">
        <v>88</v>
      </c>
      <c r="D1352" s="396">
        <v>17</v>
      </c>
      <c r="E1352" s="401">
        <v>44</v>
      </c>
      <c r="F1352" s="401">
        <v>40</v>
      </c>
      <c r="G1352" s="401">
        <v>12</v>
      </c>
      <c r="H1352" s="401">
        <v>61</v>
      </c>
      <c r="I1352" s="401" t="s">
        <v>107</v>
      </c>
      <c r="J1352" s="401">
        <v>44</v>
      </c>
      <c r="K1352" s="401">
        <v>38</v>
      </c>
      <c r="L1352" s="401" t="s">
        <v>107</v>
      </c>
      <c r="M1352" s="401">
        <v>52</v>
      </c>
      <c r="N1352" s="126">
        <v>10</v>
      </c>
      <c r="O1352" s="126">
        <v>24</v>
      </c>
      <c r="P1352" s="126">
        <v>28</v>
      </c>
      <c r="Q1352" s="126">
        <v>18</v>
      </c>
      <c r="R1352" s="126">
        <v>34</v>
      </c>
    </row>
    <row r="1353" spans="1:18" x14ac:dyDescent="0.2">
      <c r="A1353" s="584"/>
      <c r="B1353" s="584"/>
      <c r="C1353" t="s">
        <v>271</v>
      </c>
      <c r="D1353" s="396">
        <v>75</v>
      </c>
      <c r="E1353" s="401">
        <v>321</v>
      </c>
      <c r="F1353" s="401">
        <v>139</v>
      </c>
      <c r="G1353" s="401">
        <v>61</v>
      </c>
      <c r="H1353" s="401">
        <v>396</v>
      </c>
      <c r="I1353" s="401">
        <v>70</v>
      </c>
      <c r="J1353" s="401">
        <v>316</v>
      </c>
      <c r="K1353" s="401">
        <v>148</v>
      </c>
      <c r="L1353" s="401">
        <v>51</v>
      </c>
      <c r="M1353" s="401">
        <v>386</v>
      </c>
      <c r="N1353" s="126">
        <v>70</v>
      </c>
      <c r="O1353" s="126">
        <v>320</v>
      </c>
      <c r="P1353" s="126">
        <v>146</v>
      </c>
      <c r="Q1353" s="126">
        <v>82</v>
      </c>
      <c r="R1353" s="126">
        <v>390</v>
      </c>
    </row>
    <row r="1354" spans="1:18" x14ac:dyDescent="0.2">
      <c r="A1354" s="584"/>
      <c r="B1354" s="584" t="s">
        <v>273</v>
      </c>
      <c r="C1354" t="s">
        <v>100</v>
      </c>
      <c r="D1354" s="395"/>
      <c r="E1354" s="400"/>
      <c r="F1354" s="400"/>
      <c r="G1354" s="400"/>
      <c r="H1354" s="400"/>
      <c r="I1354" s="401">
        <v>485</v>
      </c>
      <c r="J1354" s="287">
        <v>1162</v>
      </c>
      <c r="K1354" s="401">
        <v>502</v>
      </c>
      <c r="L1354" s="401">
        <v>198</v>
      </c>
      <c r="M1354" s="287">
        <v>1647</v>
      </c>
      <c r="N1354" s="126">
        <v>457</v>
      </c>
      <c r="O1354" s="126">
        <v>1145</v>
      </c>
      <c r="P1354" s="126">
        <v>479</v>
      </c>
      <c r="Q1354" s="126">
        <v>178</v>
      </c>
      <c r="R1354" s="126">
        <v>1602</v>
      </c>
    </row>
    <row r="1355" spans="1:18" x14ac:dyDescent="0.2">
      <c r="A1355" s="584"/>
      <c r="B1355" s="584"/>
      <c r="C1355" t="s">
        <v>102</v>
      </c>
      <c r="D1355" s="395"/>
      <c r="E1355" s="400"/>
      <c r="F1355" s="400"/>
      <c r="G1355" s="400"/>
      <c r="H1355" s="400"/>
      <c r="I1355" s="401">
        <v>81</v>
      </c>
      <c r="J1355" s="401">
        <v>247</v>
      </c>
      <c r="K1355" s="401">
        <v>132</v>
      </c>
      <c r="L1355" s="401">
        <v>54</v>
      </c>
      <c r="M1355" s="401">
        <v>328</v>
      </c>
      <c r="N1355" s="126">
        <v>82</v>
      </c>
      <c r="O1355" s="126">
        <v>239</v>
      </c>
      <c r="P1355" s="126">
        <v>132</v>
      </c>
      <c r="Q1355" s="126">
        <v>56</v>
      </c>
      <c r="R1355" s="126">
        <v>321</v>
      </c>
    </row>
    <row r="1356" spans="1:18" x14ac:dyDescent="0.2">
      <c r="A1356" s="584"/>
      <c r="B1356" s="584"/>
      <c r="C1356" t="s">
        <v>101</v>
      </c>
      <c r="D1356" s="395"/>
      <c r="E1356" s="400"/>
      <c r="F1356" s="400"/>
      <c r="G1356" s="400"/>
      <c r="H1356" s="400"/>
      <c r="I1356" s="401">
        <v>108</v>
      </c>
      <c r="J1356" s="401">
        <v>198</v>
      </c>
      <c r="K1356" s="401">
        <v>70</v>
      </c>
      <c r="L1356" s="401">
        <v>22</v>
      </c>
      <c r="M1356" s="401">
        <v>306</v>
      </c>
      <c r="N1356" s="126">
        <v>102</v>
      </c>
      <c r="O1356" s="126">
        <v>195</v>
      </c>
      <c r="P1356" s="126">
        <v>50</v>
      </c>
      <c r="Q1356" s="126">
        <v>19</v>
      </c>
      <c r="R1356" s="126">
        <v>297</v>
      </c>
    </row>
    <row r="1357" spans="1:18" x14ac:dyDescent="0.2">
      <c r="A1357" s="584"/>
      <c r="B1357" s="584"/>
      <c r="C1357" t="s">
        <v>103</v>
      </c>
      <c r="D1357" s="395"/>
      <c r="E1357" s="400"/>
      <c r="F1357" s="400"/>
      <c r="G1357" s="400"/>
      <c r="H1357" s="400"/>
      <c r="I1357" s="401">
        <v>32</v>
      </c>
      <c r="J1357" s="401">
        <v>50</v>
      </c>
      <c r="K1357" s="401" t="s">
        <v>107</v>
      </c>
      <c r="L1357" s="401" t="s">
        <v>107</v>
      </c>
      <c r="M1357" s="401">
        <v>82</v>
      </c>
      <c r="N1357" s="126">
        <v>20</v>
      </c>
      <c r="O1357" s="126">
        <v>33</v>
      </c>
      <c r="P1357" s="126">
        <v>17</v>
      </c>
      <c r="Q1357" s="126" t="s">
        <v>107</v>
      </c>
      <c r="R1357" s="126">
        <v>53</v>
      </c>
    </row>
    <row r="1358" spans="1:18" x14ac:dyDescent="0.2">
      <c r="A1358" s="584"/>
      <c r="B1358" s="584"/>
      <c r="C1358" t="s">
        <v>104</v>
      </c>
      <c r="D1358" s="395"/>
      <c r="E1358" s="400"/>
      <c r="F1358" s="400"/>
      <c r="G1358" s="400"/>
      <c r="H1358" s="400"/>
      <c r="I1358" s="401">
        <v>80</v>
      </c>
      <c r="J1358" s="401">
        <v>205</v>
      </c>
      <c r="K1358" s="401">
        <v>88</v>
      </c>
      <c r="L1358" s="401">
        <v>39</v>
      </c>
      <c r="M1358" s="401">
        <v>285</v>
      </c>
      <c r="N1358" s="126">
        <v>71</v>
      </c>
      <c r="O1358" s="126">
        <v>214</v>
      </c>
      <c r="P1358" s="126">
        <v>79</v>
      </c>
      <c r="Q1358" s="126">
        <v>24</v>
      </c>
      <c r="R1358" s="126">
        <v>285</v>
      </c>
    </row>
    <row r="1359" spans="1:18" x14ac:dyDescent="0.2">
      <c r="A1359" s="584"/>
      <c r="B1359" s="584"/>
      <c r="C1359" t="s">
        <v>105</v>
      </c>
      <c r="D1359" s="395"/>
      <c r="E1359" s="400"/>
      <c r="F1359" s="400"/>
      <c r="G1359" s="400"/>
      <c r="H1359" s="400"/>
      <c r="I1359" s="401" t="s">
        <v>107</v>
      </c>
      <c r="J1359" s="401" t="s">
        <v>107</v>
      </c>
      <c r="K1359" s="401" t="s">
        <v>107</v>
      </c>
      <c r="L1359" s="401" t="s">
        <v>107</v>
      </c>
      <c r="M1359" s="401">
        <v>11</v>
      </c>
      <c r="N1359" s="126" t="s">
        <v>107</v>
      </c>
      <c r="O1359" s="126" t="s">
        <v>107</v>
      </c>
      <c r="P1359" s="126"/>
      <c r="Q1359" s="126" t="s">
        <v>107</v>
      </c>
      <c r="R1359" s="126" t="s">
        <v>107</v>
      </c>
    </row>
    <row r="1360" spans="1:18" x14ac:dyDescent="0.2">
      <c r="A1360" s="584"/>
      <c r="B1360" s="584"/>
      <c r="C1360" t="s">
        <v>136</v>
      </c>
      <c r="D1360" s="395"/>
      <c r="E1360" s="400"/>
      <c r="F1360" s="400"/>
      <c r="G1360" s="400"/>
      <c r="H1360" s="400"/>
      <c r="I1360" s="401">
        <v>130</v>
      </c>
      <c r="J1360" s="401">
        <v>235</v>
      </c>
      <c r="K1360" s="401">
        <v>62</v>
      </c>
      <c r="L1360" s="401">
        <v>22</v>
      </c>
      <c r="M1360" s="401">
        <v>365</v>
      </c>
      <c r="N1360" s="126">
        <v>123</v>
      </c>
      <c r="O1360" s="126">
        <v>236</v>
      </c>
      <c r="P1360" s="126">
        <v>64</v>
      </c>
      <c r="Q1360" s="126">
        <v>23</v>
      </c>
      <c r="R1360" s="126">
        <v>359</v>
      </c>
    </row>
    <row r="1361" spans="1:18" x14ac:dyDescent="0.2">
      <c r="A1361" s="584"/>
      <c r="B1361" s="584"/>
      <c r="C1361" t="s">
        <v>88</v>
      </c>
      <c r="D1361" s="395"/>
      <c r="E1361" s="400"/>
      <c r="F1361" s="400"/>
      <c r="G1361" s="400"/>
      <c r="H1361" s="400"/>
      <c r="I1361" s="401">
        <v>70</v>
      </c>
      <c r="J1361" s="401">
        <v>309</v>
      </c>
      <c r="K1361" s="401">
        <v>186</v>
      </c>
      <c r="L1361" s="401">
        <v>84</v>
      </c>
      <c r="M1361" s="401">
        <v>379</v>
      </c>
      <c r="N1361" s="126">
        <v>62</v>
      </c>
      <c r="O1361" s="126">
        <v>304</v>
      </c>
      <c r="P1361" s="126">
        <v>209</v>
      </c>
      <c r="Q1361" s="126">
        <v>101</v>
      </c>
      <c r="R1361" s="126">
        <v>366</v>
      </c>
    </row>
    <row r="1362" spans="1:18" x14ac:dyDescent="0.2">
      <c r="A1362" s="584"/>
      <c r="B1362" s="584"/>
      <c r="C1362" t="s">
        <v>271</v>
      </c>
      <c r="D1362" s="395"/>
      <c r="E1362" s="400"/>
      <c r="F1362" s="400"/>
      <c r="G1362" s="400"/>
      <c r="H1362" s="400"/>
      <c r="I1362" s="401">
        <v>988</v>
      </c>
      <c r="J1362" s="287">
        <v>2415</v>
      </c>
      <c r="K1362" s="287">
        <v>1050</v>
      </c>
      <c r="L1362" s="401">
        <v>424</v>
      </c>
      <c r="M1362" s="287">
        <v>3403</v>
      </c>
      <c r="N1362" s="126">
        <v>918</v>
      </c>
      <c r="O1362" s="126">
        <v>2367</v>
      </c>
      <c r="P1362" s="126">
        <v>1030</v>
      </c>
      <c r="Q1362" s="126">
        <v>408</v>
      </c>
      <c r="R1362" s="126">
        <v>3285</v>
      </c>
    </row>
    <row r="1363" spans="1:18" x14ac:dyDescent="0.2">
      <c r="A1363" s="584"/>
      <c r="B1363" s="584" t="s">
        <v>274</v>
      </c>
      <c r="C1363" t="s">
        <v>100</v>
      </c>
      <c r="D1363" s="395"/>
      <c r="E1363" s="400"/>
      <c r="F1363" s="400"/>
      <c r="G1363" s="400"/>
      <c r="H1363" s="400"/>
      <c r="I1363" s="287">
        <v>39950</v>
      </c>
      <c r="J1363" s="287">
        <v>12742</v>
      </c>
      <c r="K1363" s="287">
        <v>5244</v>
      </c>
      <c r="L1363" s="287">
        <v>3342</v>
      </c>
      <c r="M1363" s="402">
        <v>35308</v>
      </c>
      <c r="N1363" s="126">
        <v>44276</v>
      </c>
      <c r="O1363" s="126">
        <v>14010</v>
      </c>
      <c r="P1363" s="126">
        <v>5806</v>
      </c>
      <c r="Q1363" s="126">
        <v>3729</v>
      </c>
      <c r="R1363" s="126">
        <v>38888</v>
      </c>
    </row>
    <row r="1364" spans="1:18" x14ac:dyDescent="0.2">
      <c r="A1364" s="584"/>
      <c r="B1364" s="584"/>
      <c r="C1364" t="s">
        <v>102</v>
      </c>
      <c r="D1364" s="395"/>
      <c r="E1364" s="400"/>
      <c r="F1364" s="400"/>
      <c r="G1364" s="400"/>
      <c r="H1364" s="400"/>
      <c r="I1364" s="287">
        <v>11372</v>
      </c>
      <c r="J1364" s="287">
        <v>3487</v>
      </c>
      <c r="K1364" s="287">
        <v>1641</v>
      </c>
      <c r="L1364" s="287">
        <v>1157</v>
      </c>
      <c r="M1364" s="402">
        <v>9741</v>
      </c>
      <c r="N1364" s="126">
        <v>12319</v>
      </c>
      <c r="O1364" s="126">
        <v>3816</v>
      </c>
      <c r="P1364" s="126">
        <v>1786</v>
      </c>
      <c r="Q1364" s="126">
        <v>1259</v>
      </c>
      <c r="R1364" s="126">
        <v>10640</v>
      </c>
    </row>
    <row r="1365" spans="1:18" x14ac:dyDescent="0.2">
      <c r="A1365" s="584"/>
      <c r="B1365" s="584"/>
      <c r="C1365" t="s">
        <v>101</v>
      </c>
      <c r="D1365" s="395"/>
      <c r="E1365" s="400"/>
      <c r="F1365" s="400"/>
      <c r="G1365" s="400"/>
      <c r="H1365" s="400"/>
      <c r="I1365" s="287">
        <v>8391</v>
      </c>
      <c r="J1365" s="287">
        <v>1667</v>
      </c>
      <c r="K1365" s="401">
        <v>560</v>
      </c>
      <c r="L1365" s="401">
        <v>283</v>
      </c>
      <c r="M1365" s="402">
        <v>6058</v>
      </c>
      <c r="N1365" s="126">
        <v>9924</v>
      </c>
      <c r="O1365" s="126">
        <v>1976</v>
      </c>
      <c r="P1365" s="126">
        <v>687</v>
      </c>
      <c r="Q1365" s="126">
        <v>339</v>
      </c>
      <c r="R1365" s="126">
        <v>7186</v>
      </c>
    </row>
    <row r="1366" spans="1:18" x14ac:dyDescent="0.2">
      <c r="A1366" s="584"/>
      <c r="B1366" s="584"/>
      <c r="C1366" t="s">
        <v>103</v>
      </c>
      <c r="D1366" s="395"/>
      <c r="E1366" s="400"/>
      <c r="F1366" s="400"/>
      <c r="G1366" s="400"/>
      <c r="H1366" s="400"/>
      <c r="I1366" s="287">
        <v>1177</v>
      </c>
      <c r="J1366" s="401">
        <v>393</v>
      </c>
      <c r="K1366" s="401">
        <v>145</v>
      </c>
      <c r="L1366" s="401">
        <v>66</v>
      </c>
      <c r="M1366" s="402">
        <v>1173</v>
      </c>
      <c r="N1366" s="126">
        <v>1416</v>
      </c>
      <c r="O1366" s="126">
        <v>448</v>
      </c>
      <c r="P1366" s="126">
        <v>165</v>
      </c>
      <c r="Q1366" s="126">
        <v>78</v>
      </c>
      <c r="R1366" s="126">
        <v>1390</v>
      </c>
    </row>
    <row r="1367" spans="1:18" x14ac:dyDescent="0.2">
      <c r="A1367" s="584"/>
      <c r="B1367" s="584"/>
      <c r="C1367" t="s">
        <v>104</v>
      </c>
      <c r="D1367" s="395"/>
      <c r="E1367" s="400"/>
      <c r="F1367" s="400"/>
      <c r="G1367" s="400"/>
      <c r="H1367" s="400"/>
      <c r="I1367" s="287">
        <v>8283</v>
      </c>
      <c r="J1367" s="287">
        <v>2806</v>
      </c>
      <c r="K1367" s="287">
        <v>1187</v>
      </c>
      <c r="L1367" s="401">
        <v>662</v>
      </c>
      <c r="M1367" s="402">
        <v>7423</v>
      </c>
      <c r="N1367" s="126">
        <v>9019</v>
      </c>
      <c r="O1367" s="126">
        <v>3016</v>
      </c>
      <c r="P1367" s="126">
        <v>1299</v>
      </c>
      <c r="Q1367" s="126">
        <v>737</v>
      </c>
      <c r="R1367" s="126">
        <v>8043</v>
      </c>
    </row>
    <row r="1368" spans="1:18" x14ac:dyDescent="0.2">
      <c r="A1368" s="584"/>
      <c r="B1368" s="584"/>
      <c r="C1368" t="s">
        <v>105</v>
      </c>
      <c r="D1368" s="395"/>
      <c r="E1368" s="400"/>
      <c r="F1368" s="400"/>
      <c r="G1368" s="400"/>
      <c r="H1368" s="400"/>
      <c r="I1368" s="401">
        <v>274</v>
      </c>
      <c r="J1368" s="401">
        <v>63</v>
      </c>
      <c r="K1368" s="401">
        <v>24</v>
      </c>
      <c r="L1368" s="401">
        <v>14</v>
      </c>
      <c r="M1368" s="402">
        <v>212</v>
      </c>
      <c r="N1368" s="126">
        <v>286</v>
      </c>
      <c r="O1368" s="126">
        <v>66</v>
      </c>
      <c r="P1368" s="126">
        <v>23</v>
      </c>
      <c r="Q1368" s="126">
        <v>14</v>
      </c>
      <c r="R1368" s="126">
        <v>224</v>
      </c>
    </row>
    <row r="1369" spans="1:18" x14ac:dyDescent="0.2">
      <c r="A1369" s="584"/>
      <c r="B1369" s="584"/>
      <c r="C1369" t="s">
        <v>136</v>
      </c>
      <c r="D1369" s="395"/>
      <c r="E1369" s="400"/>
      <c r="F1369" s="400"/>
      <c r="G1369" s="400"/>
      <c r="H1369" s="400"/>
      <c r="I1369" s="287">
        <v>9188</v>
      </c>
      <c r="J1369" s="287">
        <v>2060</v>
      </c>
      <c r="K1369" s="401">
        <v>641</v>
      </c>
      <c r="L1369" s="401">
        <v>323</v>
      </c>
      <c r="M1369" s="402">
        <v>7148</v>
      </c>
      <c r="N1369" s="126">
        <v>10654</v>
      </c>
      <c r="O1369" s="126">
        <v>2328</v>
      </c>
      <c r="P1369" s="126">
        <v>731</v>
      </c>
      <c r="Q1369" s="126">
        <v>364</v>
      </c>
      <c r="R1369" s="126">
        <v>8143</v>
      </c>
    </row>
    <row r="1370" spans="1:18" x14ac:dyDescent="0.2">
      <c r="A1370" s="584"/>
      <c r="B1370" s="584"/>
      <c r="C1370" t="s">
        <v>88</v>
      </c>
      <c r="D1370" s="395"/>
      <c r="E1370" s="400"/>
      <c r="F1370" s="400"/>
      <c r="G1370" s="400"/>
      <c r="H1370" s="400"/>
      <c r="I1370" s="287">
        <v>137207</v>
      </c>
      <c r="J1370" s="287">
        <v>68191</v>
      </c>
      <c r="K1370" s="287">
        <v>36768</v>
      </c>
      <c r="L1370" s="287">
        <v>32239</v>
      </c>
      <c r="M1370" s="402">
        <v>153623</v>
      </c>
      <c r="N1370" s="126">
        <v>138117</v>
      </c>
      <c r="O1370" s="126">
        <v>67770</v>
      </c>
      <c r="P1370" s="126">
        <v>36845</v>
      </c>
      <c r="Q1370" s="126">
        <v>32411</v>
      </c>
      <c r="R1370" s="126">
        <v>153071</v>
      </c>
    </row>
    <row r="1371" spans="1:18" x14ac:dyDescent="0.2">
      <c r="A1371" s="584"/>
      <c r="B1371" s="584"/>
      <c r="C1371" t="s">
        <v>271</v>
      </c>
      <c r="D1371" s="395"/>
      <c r="E1371" s="400"/>
      <c r="F1371" s="400"/>
      <c r="G1371" s="400"/>
      <c r="H1371" s="400"/>
      <c r="I1371" s="287">
        <v>215842</v>
      </c>
      <c r="J1371" s="287">
        <v>91409</v>
      </c>
      <c r="K1371" s="287">
        <v>46210</v>
      </c>
      <c r="L1371" s="287">
        <v>38086</v>
      </c>
      <c r="M1371" s="402">
        <v>220686</v>
      </c>
      <c r="N1371" s="126">
        <v>226011</v>
      </c>
      <c r="O1371" s="126">
        <v>93430</v>
      </c>
      <c r="P1371" s="126">
        <v>47342</v>
      </c>
      <c r="Q1371" s="126">
        <v>38931</v>
      </c>
      <c r="R1371" s="126">
        <v>227585</v>
      </c>
    </row>
    <row r="1372" spans="1:18" x14ac:dyDescent="0.2">
      <c r="A1372" s="584" t="s">
        <v>46</v>
      </c>
      <c r="B1372" s="584" t="s">
        <v>270</v>
      </c>
      <c r="C1372" t="s">
        <v>100</v>
      </c>
      <c r="D1372" s="151">
        <v>1309</v>
      </c>
      <c r="E1372" s="287">
        <v>3472</v>
      </c>
      <c r="F1372" s="287">
        <v>1481</v>
      </c>
      <c r="G1372" s="401">
        <v>731</v>
      </c>
      <c r="H1372" s="287">
        <v>4781</v>
      </c>
      <c r="I1372" s="287">
        <v>1169</v>
      </c>
      <c r="J1372" s="287">
        <v>3554</v>
      </c>
      <c r="K1372" s="287">
        <v>1295</v>
      </c>
      <c r="L1372" s="401">
        <v>599</v>
      </c>
      <c r="M1372" s="287">
        <v>4723</v>
      </c>
      <c r="N1372" s="126">
        <v>1145</v>
      </c>
      <c r="O1372" s="126">
        <v>3127</v>
      </c>
      <c r="P1372" s="126">
        <v>1441</v>
      </c>
      <c r="Q1372" s="126">
        <v>594</v>
      </c>
      <c r="R1372" s="126">
        <v>4272</v>
      </c>
    </row>
    <row r="1373" spans="1:18" x14ac:dyDescent="0.2">
      <c r="A1373" s="584"/>
      <c r="B1373" s="584"/>
      <c r="C1373" t="s">
        <v>102</v>
      </c>
      <c r="D1373" s="396">
        <v>51</v>
      </c>
      <c r="E1373" s="401">
        <v>223</v>
      </c>
      <c r="F1373" s="401">
        <v>65</v>
      </c>
      <c r="G1373" s="401">
        <v>38</v>
      </c>
      <c r="H1373" s="401">
        <v>274</v>
      </c>
      <c r="I1373" s="401">
        <v>66</v>
      </c>
      <c r="J1373" s="401">
        <v>192</v>
      </c>
      <c r="K1373" s="401">
        <v>78</v>
      </c>
      <c r="L1373" s="401">
        <v>36</v>
      </c>
      <c r="M1373" s="401">
        <v>258</v>
      </c>
      <c r="N1373" s="126">
        <v>62</v>
      </c>
      <c r="O1373" s="126">
        <v>201</v>
      </c>
      <c r="P1373" s="126">
        <v>92</v>
      </c>
      <c r="Q1373" s="126">
        <v>32</v>
      </c>
      <c r="R1373" s="126">
        <v>263</v>
      </c>
    </row>
    <row r="1374" spans="1:18" x14ac:dyDescent="0.2">
      <c r="A1374" s="584"/>
      <c r="B1374" s="584"/>
      <c r="C1374" t="s">
        <v>101</v>
      </c>
      <c r="D1374" s="396">
        <v>345</v>
      </c>
      <c r="E1374" s="401">
        <v>751</v>
      </c>
      <c r="F1374" s="401">
        <v>224</v>
      </c>
      <c r="G1374" s="401">
        <v>97</v>
      </c>
      <c r="H1374" s="287">
        <v>1096</v>
      </c>
      <c r="I1374" s="401">
        <v>370</v>
      </c>
      <c r="J1374" s="401">
        <v>796</v>
      </c>
      <c r="K1374" s="401">
        <v>216</v>
      </c>
      <c r="L1374" s="401">
        <v>82</v>
      </c>
      <c r="M1374" s="287">
        <v>1166</v>
      </c>
      <c r="N1374" s="126">
        <v>397</v>
      </c>
      <c r="O1374" s="126">
        <v>758</v>
      </c>
      <c r="P1374" s="126">
        <v>239</v>
      </c>
      <c r="Q1374" s="126">
        <v>106</v>
      </c>
      <c r="R1374" s="126">
        <v>1155</v>
      </c>
    </row>
    <row r="1375" spans="1:18" x14ac:dyDescent="0.2">
      <c r="A1375" s="584"/>
      <c r="B1375" s="584"/>
      <c r="C1375" t="s">
        <v>103</v>
      </c>
      <c r="D1375" s="396">
        <v>61</v>
      </c>
      <c r="E1375" s="401">
        <v>154</v>
      </c>
      <c r="F1375" s="401">
        <v>60</v>
      </c>
      <c r="G1375" s="401">
        <v>47</v>
      </c>
      <c r="H1375" s="401">
        <v>215</v>
      </c>
      <c r="I1375" s="401">
        <v>67</v>
      </c>
      <c r="J1375" s="401">
        <v>148</v>
      </c>
      <c r="K1375" s="401">
        <v>58</v>
      </c>
      <c r="L1375" s="401">
        <v>24</v>
      </c>
      <c r="M1375" s="401">
        <v>215</v>
      </c>
      <c r="N1375" s="126">
        <v>65</v>
      </c>
      <c r="O1375" s="126">
        <v>142</v>
      </c>
      <c r="P1375" s="126">
        <v>46</v>
      </c>
      <c r="Q1375" s="126">
        <v>31</v>
      </c>
      <c r="R1375" s="126">
        <v>207</v>
      </c>
    </row>
    <row r="1376" spans="1:18" x14ac:dyDescent="0.2">
      <c r="A1376" s="584"/>
      <c r="B1376" s="584"/>
      <c r="C1376" t="s">
        <v>104</v>
      </c>
      <c r="D1376" s="396">
        <v>32</v>
      </c>
      <c r="E1376" s="401">
        <v>86</v>
      </c>
      <c r="F1376" s="401">
        <v>42</v>
      </c>
      <c r="G1376" s="401">
        <v>22</v>
      </c>
      <c r="H1376" s="401">
        <v>118</v>
      </c>
      <c r="I1376" s="401">
        <v>30</v>
      </c>
      <c r="J1376" s="401">
        <v>61</v>
      </c>
      <c r="K1376" s="401">
        <v>41</v>
      </c>
      <c r="L1376" s="401">
        <v>13</v>
      </c>
      <c r="M1376" s="401">
        <v>91</v>
      </c>
      <c r="N1376" s="126">
        <v>27</v>
      </c>
      <c r="O1376" s="126">
        <v>68</v>
      </c>
      <c r="P1376" s="126">
        <v>26</v>
      </c>
      <c r="Q1376" s="126">
        <v>20</v>
      </c>
      <c r="R1376" s="126">
        <v>95</v>
      </c>
    </row>
    <row r="1377" spans="1:18" x14ac:dyDescent="0.2">
      <c r="A1377" s="584"/>
      <c r="B1377" s="584"/>
      <c r="C1377" t="s">
        <v>105</v>
      </c>
      <c r="D1377" s="396">
        <v>18</v>
      </c>
      <c r="E1377" s="401">
        <v>28</v>
      </c>
      <c r="F1377" s="401" t="s">
        <v>107</v>
      </c>
      <c r="G1377" s="401" t="s">
        <v>107</v>
      </c>
      <c r="H1377" s="401">
        <v>46</v>
      </c>
      <c r="I1377" s="401">
        <v>12</v>
      </c>
      <c r="J1377" s="401">
        <v>44</v>
      </c>
      <c r="K1377" s="401">
        <v>11</v>
      </c>
      <c r="L1377" s="401" t="s">
        <v>107</v>
      </c>
      <c r="M1377" s="401">
        <v>56</v>
      </c>
      <c r="N1377" s="126">
        <v>11</v>
      </c>
      <c r="O1377" s="126">
        <v>45</v>
      </c>
      <c r="P1377" s="126">
        <v>17</v>
      </c>
      <c r="Q1377" s="126" t="s">
        <v>107</v>
      </c>
      <c r="R1377" s="126">
        <v>56</v>
      </c>
    </row>
    <row r="1378" spans="1:18" x14ac:dyDescent="0.2">
      <c r="A1378" s="584"/>
      <c r="B1378" s="584"/>
      <c r="C1378" t="s">
        <v>136</v>
      </c>
      <c r="D1378" s="396">
        <v>146</v>
      </c>
      <c r="E1378" s="401">
        <v>315</v>
      </c>
      <c r="F1378" s="401">
        <v>78</v>
      </c>
      <c r="G1378" s="401">
        <v>44</v>
      </c>
      <c r="H1378" s="401">
        <v>461</v>
      </c>
      <c r="I1378" s="401">
        <v>119</v>
      </c>
      <c r="J1378" s="401">
        <v>323</v>
      </c>
      <c r="K1378" s="401">
        <v>87</v>
      </c>
      <c r="L1378" s="401">
        <v>28</v>
      </c>
      <c r="M1378" s="401">
        <v>442</v>
      </c>
      <c r="N1378" s="126">
        <v>126</v>
      </c>
      <c r="O1378" s="126">
        <v>312</v>
      </c>
      <c r="P1378" s="126">
        <v>77</v>
      </c>
      <c r="Q1378" s="126">
        <v>32</v>
      </c>
      <c r="R1378" s="126">
        <v>438</v>
      </c>
    </row>
    <row r="1379" spans="1:18" x14ac:dyDescent="0.2">
      <c r="A1379" s="584"/>
      <c r="B1379" s="584"/>
      <c r="C1379" t="s">
        <v>88</v>
      </c>
      <c r="D1379" s="396">
        <v>124</v>
      </c>
      <c r="E1379" s="401">
        <v>808</v>
      </c>
      <c r="F1379" s="401">
        <v>579</v>
      </c>
      <c r="G1379" s="401">
        <v>370</v>
      </c>
      <c r="H1379" s="401">
        <v>932</v>
      </c>
      <c r="I1379" s="401">
        <v>125</v>
      </c>
      <c r="J1379" s="401">
        <v>688</v>
      </c>
      <c r="K1379" s="401">
        <v>622</v>
      </c>
      <c r="L1379" s="401">
        <v>326</v>
      </c>
      <c r="M1379" s="401">
        <v>813</v>
      </c>
      <c r="N1379" s="126">
        <v>163</v>
      </c>
      <c r="O1379" s="126">
        <v>610</v>
      </c>
      <c r="P1379" s="126">
        <v>546</v>
      </c>
      <c r="Q1379" s="126">
        <v>289</v>
      </c>
      <c r="R1379" s="126">
        <v>773</v>
      </c>
    </row>
    <row r="1380" spans="1:18" x14ac:dyDescent="0.2">
      <c r="A1380" s="584"/>
      <c r="B1380" s="584"/>
      <c r="C1380" t="s">
        <v>271</v>
      </c>
      <c r="D1380" s="151">
        <v>2086</v>
      </c>
      <c r="E1380" s="287">
        <v>5837</v>
      </c>
      <c r="F1380" s="287">
        <v>2538</v>
      </c>
      <c r="G1380" s="287">
        <v>1355</v>
      </c>
      <c r="H1380" s="287">
        <v>7923</v>
      </c>
      <c r="I1380" s="287">
        <v>1958</v>
      </c>
      <c r="J1380" s="287">
        <v>5806</v>
      </c>
      <c r="K1380" s="287">
        <v>2408</v>
      </c>
      <c r="L1380" s="287">
        <v>1113</v>
      </c>
      <c r="M1380" s="287">
        <v>7764</v>
      </c>
      <c r="N1380" s="126">
        <v>1996</v>
      </c>
      <c r="O1380" s="126">
        <v>5263</v>
      </c>
      <c r="P1380" s="126">
        <v>2484</v>
      </c>
      <c r="Q1380" s="126">
        <v>1110</v>
      </c>
      <c r="R1380" s="126">
        <v>7259</v>
      </c>
    </row>
    <row r="1381" spans="1:18" x14ac:dyDescent="0.2">
      <c r="A1381" s="584"/>
      <c r="B1381" s="584" t="s">
        <v>272</v>
      </c>
      <c r="C1381" t="s">
        <v>100</v>
      </c>
      <c r="D1381" s="396">
        <v>36</v>
      </c>
      <c r="E1381" s="401">
        <v>193</v>
      </c>
      <c r="F1381" s="401">
        <v>66</v>
      </c>
      <c r="G1381" s="401">
        <v>40</v>
      </c>
      <c r="H1381" s="401">
        <v>229</v>
      </c>
      <c r="I1381" s="401">
        <v>45</v>
      </c>
      <c r="J1381" s="401">
        <v>162</v>
      </c>
      <c r="K1381" s="401">
        <v>56</v>
      </c>
      <c r="L1381" s="401">
        <v>25</v>
      </c>
      <c r="M1381" s="401">
        <v>207</v>
      </c>
      <c r="N1381" s="126">
        <v>37</v>
      </c>
      <c r="O1381" s="126">
        <v>146</v>
      </c>
      <c r="P1381" s="126">
        <v>55</v>
      </c>
      <c r="Q1381" s="126">
        <v>30</v>
      </c>
      <c r="R1381" s="126">
        <v>183</v>
      </c>
    </row>
    <row r="1382" spans="1:18" x14ac:dyDescent="0.2">
      <c r="A1382" s="584"/>
      <c r="B1382" s="584"/>
      <c r="C1382" t="s">
        <v>102</v>
      </c>
      <c r="D1382" s="396" t="s">
        <v>107</v>
      </c>
      <c r="E1382" s="401" t="s">
        <v>107</v>
      </c>
      <c r="F1382" s="401" t="s">
        <v>107</v>
      </c>
      <c r="G1382" s="401" t="s">
        <v>107</v>
      </c>
      <c r="H1382" s="401" t="s">
        <v>107</v>
      </c>
      <c r="I1382" s="401" t="s">
        <v>107</v>
      </c>
      <c r="J1382" s="401">
        <v>10</v>
      </c>
      <c r="K1382" s="401" t="s">
        <v>107</v>
      </c>
      <c r="L1382" s="401"/>
      <c r="M1382" s="401">
        <v>13</v>
      </c>
      <c r="N1382" s="126" t="s">
        <v>107</v>
      </c>
      <c r="O1382" s="126" t="s">
        <v>107</v>
      </c>
      <c r="P1382" s="126" t="s">
        <v>107</v>
      </c>
      <c r="Q1382" s="126" t="s">
        <v>107</v>
      </c>
      <c r="R1382" s="126" t="s">
        <v>107</v>
      </c>
    </row>
    <row r="1383" spans="1:18" x14ac:dyDescent="0.2">
      <c r="A1383" s="584"/>
      <c r="B1383" s="584"/>
      <c r="C1383" t="s">
        <v>101</v>
      </c>
      <c r="D1383" s="396">
        <v>14</v>
      </c>
      <c r="E1383" s="401">
        <v>21</v>
      </c>
      <c r="F1383" s="401" t="s">
        <v>107</v>
      </c>
      <c r="G1383" s="401" t="s">
        <v>107</v>
      </c>
      <c r="H1383" s="401">
        <v>35</v>
      </c>
      <c r="I1383" s="401" t="s">
        <v>107</v>
      </c>
      <c r="J1383" s="401">
        <v>28</v>
      </c>
      <c r="K1383" s="401" t="s">
        <v>107</v>
      </c>
      <c r="L1383" s="401" t="s">
        <v>107</v>
      </c>
      <c r="M1383" s="401">
        <v>33</v>
      </c>
      <c r="N1383" s="126" t="s">
        <v>107</v>
      </c>
      <c r="O1383" s="126">
        <v>25</v>
      </c>
      <c r="P1383" s="126" t="s">
        <v>107</v>
      </c>
      <c r="Q1383" s="126" t="s">
        <v>107</v>
      </c>
      <c r="R1383" s="126">
        <v>28</v>
      </c>
    </row>
    <row r="1384" spans="1:18" x14ac:dyDescent="0.2">
      <c r="A1384" s="584"/>
      <c r="B1384" s="584"/>
      <c r="C1384" t="s">
        <v>103</v>
      </c>
      <c r="D1384" s="396" t="s">
        <v>107</v>
      </c>
      <c r="E1384" s="401">
        <v>11</v>
      </c>
      <c r="F1384" s="401" t="s">
        <v>107</v>
      </c>
      <c r="G1384" s="401" t="s">
        <v>107</v>
      </c>
      <c r="H1384" s="401">
        <v>16</v>
      </c>
      <c r="I1384" s="401" t="s">
        <v>107</v>
      </c>
      <c r="J1384" s="401" t="s">
        <v>107</v>
      </c>
      <c r="K1384" s="401" t="s">
        <v>107</v>
      </c>
      <c r="L1384" s="401" t="s">
        <v>107</v>
      </c>
      <c r="M1384" s="401">
        <v>10</v>
      </c>
      <c r="N1384" s="126" t="s">
        <v>107</v>
      </c>
      <c r="O1384" s="126" t="s">
        <v>107</v>
      </c>
      <c r="P1384" s="126" t="s">
        <v>107</v>
      </c>
      <c r="Q1384" s="126" t="s">
        <v>107</v>
      </c>
      <c r="R1384" s="126">
        <v>11</v>
      </c>
    </row>
    <row r="1385" spans="1:18" x14ac:dyDescent="0.2">
      <c r="A1385" s="584"/>
      <c r="B1385" s="584"/>
      <c r="C1385" t="s">
        <v>104</v>
      </c>
      <c r="D1385" s="396" t="s">
        <v>107</v>
      </c>
      <c r="E1385" s="401" t="s">
        <v>107</v>
      </c>
      <c r="F1385" s="401" t="s">
        <v>107</v>
      </c>
      <c r="G1385" s="401" t="s">
        <v>107</v>
      </c>
      <c r="H1385" s="401" t="s">
        <v>107</v>
      </c>
      <c r="I1385" s="401" t="s">
        <v>107</v>
      </c>
      <c r="J1385" s="401" t="s">
        <v>107</v>
      </c>
      <c r="K1385" s="401" t="s">
        <v>107</v>
      </c>
      <c r="L1385" s="401" t="s">
        <v>107</v>
      </c>
      <c r="M1385" s="401" t="s">
        <v>107</v>
      </c>
      <c r="N1385" s="401"/>
      <c r="O1385" s="126" t="s">
        <v>107</v>
      </c>
      <c r="P1385" s="126" t="s">
        <v>107</v>
      </c>
      <c r="Q1385" s="126" t="s">
        <v>107</v>
      </c>
      <c r="R1385" s="126" t="s">
        <v>107</v>
      </c>
    </row>
    <row r="1386" spans="1:18" x14ac:dyDescent="0.2">
      <c r="A1386" s="584"/>
      <c r="B1386" s="584"/>
      <c r="C1386" t="s">
        <v>105</v>
      </c>
      <c r="D1386" s="396" t="s">
        <v>107</v>
      </c>
      <c r="E1386" s="401"/>
      <c r="F1386" s="401"/>
      <c r="G1386" s="401" t="s">
        <v>107</v>
      </c>
      <c r="H1386" s="401" t="s">
        <v>107</v>
      </c>
      <c r="I1386" s="401"/>
      <c r="J1386" s="401" t="s">
        <v>107</v>
      </c>
      <c r="K1386" s="401"/>
      <c r="L1386" s="401"/>
      <c r="M1386" s="401" t="s">
        <v>107</v>
      </c>
      <c r="N1386" s="401"/>
      <c r="O1386" s="126" t="s">
        <v>107</v>
      </c>
      <c r="P1386" s="401"/>
      <c r="Q1386" s="401"/>
      <c r="R1386" s="126" t="s">
        <v>107</v>
      </c>
    </row>
    <row r="1387" spans="1:18" x14ac:dyDescent="0.2">
      <c r="A1387" s="584"/>
      <c r="B1387" s="584"/>
      <c r="C1387" t="s">
        <v>136</v>
      </c>
      <c r="D1387" s="396">
        <v>12</v>
      </c>
      <c r="E1387" s="401">
        <v>22</v>
      </c>
      <c r="F1387" s="401" t="s">
        <v>107</v>
      </c>
      <c r="G1387" s="401" t="s">
        <v>107</v>
      </c>
      <c r="H1387" s="401">
        <v>34</v>
      </c>
      <c r="I1387" s="401">
        <v>15</v>
      </c>
      <c r="J1387" s="401">
        <v>19</v>
      </c>
      <c r="K1387" s="401" t="s">
        <v>107</v>
      </c>
      <c r="L1387" s="401" t="s">
        <v>107</v>
      </c>
      <c r="M1387" s="401">
        <v>34</v>
      </c>
      <c r="N1387" s="126">
        <v>14</v>
      </c>
      <c r="O1387" s="126">
        <v>16</v>
      </c>
      <c r="P1387" s="126" t="s">
        <v>107</v>
      </c>
      <c r="Q1387" s="401"/>
      <c r="R1387" s="126">
        <v>30</v>
      </c>
    </row>
    <row r="1388" spans="1:18" x14ac:dyDescent="0.2">
      <c r="A1388" s="584"/>
      <c r="B1388" s="584"/>
      <c r="C1388" t="s">
        <v>88</v>
      </c>
      <c r="D1388" s="396">
        <v>11</v>
      </c>
      <c r="E1388" s="401">
        <v>56</v>
      </c>
      <c r="F1388" s="401">
        <v>42</v>
      </c>
      <c r="G1388" s="401">
        <v>41</v>
      </c>
      <c r="H1388" s="401">
        <v>67</v>
      </c>
      <c r="I1388" s="401" t="s">
        <v>107</v>
      </c>
      <c r="J1388" s="401">
        <v>57</v>
      </c>
      <c r="K1388" s="401">
        <v>57</v>
      </c>
      <c r="L1388" s="401">
        <v>24</v>
      </c>
      <c r="M1388" s="401">
        <v>64</v>
      </c>
      <c r="N1388" s="126" t="s">
        <v>107</v>
      </c>
      <c r="O1388" s="126">
        <v>43</v>
      </c>
      <c r="P1388" s="126">
        <v>58</v>
      </c>
      <c r="Q1388" s="126">
        <v>23</v>
      </c>
      <c r="R1388" s="126">
        <v>50</v>
      </c>
    </row>
    <row r="1389" spans="1:18" x14ac:dyDescent="0.2">
      <c r="A1389" s="584"/>
      <c r="B1389" s="584"/>
      <c r="C1389" t="s">
        <v>271</v>
      </c>
      <c r="D1389" s="396">
        <v>83</v>
      </c>
      <c r="E1389" s="401">
        <v>315</v>
      </c>
      <c r="F1389" s="401">
        <v>135</v>
      </c>
      <c r="G1389" s="401">
        <v>91</v>
      </c>
      <c r="H1389" s="401">
        <v>398</v>
      </c>
      <c r="I1389" s="401">
        <v>78</v>
      </c>
      <c r="J1389" s="401">
        <v>289</v>
      </c>
      <c r="K1389" s="401">
        <v>129</v>
      </c>
      <c r="L1389" s="401">
        <v>58</v>
      </c>
      <c r="M1389" s="401">
        <v>367</v>
      </c>
      <c r="N1389" s="126">
        <v>64</v>
      </c>
      <c r="O1389" s="126">
        <v>257</v>
      </c>
      <c r="P1389" s="126">
        <v>130</v>
      </c>
      <c r="Q1389" s="126">
        <v>60</v>
      </c>
      <c r="R1389" s="126">
        <v>321</v>
      </c>
    </row>
    <row r="1390" spans="1:18" x14ac:dyDescent="0.2">
      <c r="A1390" s="584"/>
      <c r="B1390" s="584" t="s">
        <v>273</v>
      </c>
      <c r="C1390" t="s">
        <v>100</v>
      </c>
      <c r="D1390" s="395"/>
      <c r="E1390" s="400"/>
      <c r="F1390" s="400"/>
      <c r="G1390" s="400"/>
      <c r="H1390" s="400"/>
      <c r="I1390" s="401">
        <v>740</v>
      </c>
      <c r="J1390" s="287">
        <v>1970</v>
      </c>
      <c r="K1390" s="401">
        <v>810</v>
      </c>
      <c r="L1390" s="401">
        <v>300</v>
      </c>
      <c r="M1390" s="287">
        <v>2710</v>
      </c>
      <c r="N1390" s="126">
        <v>642</v>
      </c>
      <c r="O1390" s="126">
        <v>2088</v>
      </c>
      <c r="P1390" s="126">
        <v>737</v>
      </c>
      <c r="Q1390" s="126">
        <v>291</v>
      </c>
      <c r="R1390" s="126">
        <v>2730</v>
      </c>
    </row>
    <row r="1391" spans="1:18" x14ac:dyDescent="0.2">
      <c r="A1391" s="584"/>
      <c r="B1391" s="584"/>
      <c r="C1391" t="s">
        <v>102</v>
      </c>
      <c r="D1391" s="395"/>
      <c r="E1391" s="400"/>
      <c r="F1391" s="400"/>
      <c r="G1391" s="400"/>
      <c r="H1391" s="400"/>
      <c r="I1391" s="401">
        <v>30</v>
      </c>
      <c r="J1391" s="401">
        <v>121</v>
      </c>
      <c r="K1391" s="401">
        <v>33</v>
      </c>
      <c r="L1391" s="401">
        <v>17</v>
      </c>
      <c r="M1391" s="401">
        <v>151</v>
      </c>
      <c r="N1391" s="126">
        <v>33</v>
      </c>
      <c r="O1391" s="126">
        <v>97</v>
      </c>
      <c r="P1391" s="126">
        <v>43</v>
      </c>
      <c r="Q1391" s="126">
        <v>17</v>
      </c>
      <c r="R1391" s="126">
        <v>130</v>
      </c>
    </row>
    <row r="1392" spans="1:18" x14ac:dyDescent="0.2">
      <c r="A1392" s="584"/>
      <c r="B1392" s="584"/>
      <c r="C1392" t="s">
        <v>101</v>
      </c>
      <c r="D1392" s="395"/>
      <c r="E1392" s="400"/>
      <c r="F1392" s="400"/>
      <c r="G1392" s="400"/>
      <c r="H1392" s="400"/>
      <c r="I1392" s="401">
        <v>160</v>
      </c>
      <c r="J1392" s="401">
        <v>434</v>
      </c>
      <c r="K1392" s="401">
        <v>126</v>
      </c>
      <c r="L1392" s="401">
        <v>38</v>
      </c>
      <c r="M1392" s="401">
        <v>594</v>
      </c>
      <c r="N1392" s="126">
        <v>195</v>
      </c>
      <c r="O1392" s="126">
        <v>423</v>
      </c>
      <c r="P1392" s="126">
        <v>122</v>
      </c>
      <c r="Q1392" s="126">
        <v>37</v>
      </c>
      <c r="R1392" s="126">
        <v>618</v>
      </c>
    </row>
    <row r="1393" spans="1:18" x14ac:dyDescent="0.2">
      <c r="A1393" s="584"/>
      <c r="B1393" s="584"/>
      <c r="C1393" t="s">
        <v>103</v>
      </c>
      <c r="D1393" s="395"/>
      <c r="E1393" s="400"/>
      <c r="F1393" s="400"/>
      <c r="G1393" s="400"/>
      <c r="H1393" s="400"/>
      <c r="I1393" s="401">
        <v>35</v>
      </c>
      <c r="J1393" s="401">
        <v>87</v>
      </c>
      <c r="K1393" s="401">
        <v>29</v>
      </c>
      <c r="L1393" s="401">
        <v>19</v>
      </c>
      <c r="M1393" s="401">
        <v>122</v>
      </c>
      <c r="N1393" s="126">
        <v>42</v>
      </c>
      <c r="O1393" s="126">
        <v>79</v>
      </c>
      <c r="P1393" s="126">
        <v>36</v>
      </c>
      <c r="Q1393" s="126">
        <v>13</v>
      </c>
      <c r="R1393" s="126">
        <v>121</v>
      </c>
    </row>
    <row r="1394" spans="1:18" x14ac:dyDescent="0.2">
      <c r="A1394" s="584"/>
      <c r="B1394" s="584"/>
      <c r="C1394" t="s">
        <v>104</v>
      </c>
      <c r="D1394" s="395"/>
      <c r="E1394" s="400"/>
      <c r="F1394" s="400"/>
      <c r="G1394" s="400"/>
      <c r="H1394" s="400"/>
      <c r="I1394" s="401">
        <v>19</v>
      </c>
      <c r="J1394" s="401">
        <v>44</v>
      </c>
      <c r="K1394" s="401">
        <v>22</v>
      </c>
      <c r="L1394" s="401">
        <v>11</v>
      </c>
      <c r="M1394" s="401">
        <v>63</v>
      </c>
      <c r="N1394" s="126">
        <v>19</v>
      </c>
      <c r="O1394" s="126">
        <v>34</v>
      </c>
      <c r="P1394" s="126">
        <v>18</v>
      </c>
      <c r="Q1394" s="126" t="s">
        <v>107</v>
      </c>
      <c r="R1394" s="126">
        <v>53</v>
      </c>
    </row>
    <row r="1395" spans="1:18" x14ac:dyDescent="0.2">
      <c r="A1395" s="584"/>
      <c r="B1395" s="584"/>
      <c r="C1395" t="s">
        <v>105</v>
      </c>
      <c r="D1395" s="395"/>
      <c r="E1395" s="400"/>
      <c r="F1395" s="400"/>
      <c r="G1395" s="400"/>
      <c r="H1395" s="400"/>
      <c r="I1395" s="401" t="s">
        <v>107</v>
      </c>
      <c r="J1395" s="401">
        <v>15</v>
      </c>
      <c r="K1395" s="401" t="s">
        <v>107</v>
      </c>
      <c r="L1395" s="401" t="s">
        <v>107</v>
      </c>
      <c r="M1395" s="401">
        <v>20</v>
      </c>
      <c r="N1395" s="126" t="s">
        <v>107</v>
      </c>
      <c r="O1395" s="126">
        <v>22</v>
      </c>
      <c r="P1395" s="126" t="s">
        <v>107</v>
      </c>
      <c r="Q1395" s="126" t="s">
        <v>107</v>
      </c>
      <c r="R1395" s="126">
        <v>29</v>
      </c>
    </row>
    <row r="1396" spans="1:18" x14ac:dyDescent="0.2">
      <c r="A1396" s="584"/>
      <c r="B1396" s="584"/>
      <c r="C1396" t="s">
        <v>136</v>
      </c>
      <c r="D1396" s="395"/>
      <c r="E1396" s="400"/>
      <c r="F1396" s="400"/>
      <c r="G1396" s="400"/>
      <c r="H1396" s="400"/>
      <c r="I1396" s="401">
        <v>74</v>
      </c>
      <c r="J1396" s="401">
        <v>198</v>
      </c>
      <c r="K1396" s="401">
        <v>42</v>
      </c>
      <c r="L1396" s="401">
        <v>20</v>
      </c>
      <c r="M1396" s="401">
        <v>272</v>
      </c>
      <c r="N1396" s="126">
        <v>65</v>
      </c>
      <c r="O1396" s="126">
        <v>204</v>
      </c>
      <c r="P1396" s="126">
        <v>46</v>
      </c>
      <c r="Q1396" s="126">
        <v>14</v>
      </c>
      <c r="R1396" s="126">
        <v>269</v>
      </c>
    </row>
    <row r="1397" spans="1:18" x14ac:dyDescent="0.2">
      <c r="A1397" s="584"/>
      <c r="B1397" s="584"/>
      <c r="C1397" t="s">
        <v>88</v>
      </c>
      <c r="D1397" s="395"/>
      <c r="E1397" s="400"/>
      <c r="F1397" s="400"/>
      <c r="G1397" s="400"/>
      <c r="H1397" s="400"/>
      <c r="I1397" s="401">
        <v>53</v>
      </c>
      <c r="J1397" s="401">
        <v>415</v>
      </c>
      <c r="K1397" s="401">
        <v>302</v>
      </c>
      <c r="L1397" s="401">
        <v>146</v>
      </c>
      <c r="M1397" s="401">
        <v>468</v>
      </c>
      <c r="N1397" s="126">
        <v>67</v>
      </c>
      <c r="O1397" s="126">
        <v>386</v>
      </c>
      <c r="P1397" s="126">
        <v>341</v>
      </c>
      <c r="Q1397" s="126">
        <v>164</v>
      </c>
      <c r="R1397" s="126">
        <v>453</v>
      </c>
    </row>
    <row r="1398" spans="1:18" x14ac:dyDescent="0.2">
      <c r="A1398" s="584"/>
      <c r="B1398" s="584"/>
      <c r="C1398" t="s">
        <v>271</v>
      </c>
      <c r="D1398" s="395"/>
      <c r="E1398" s="400"/>
      <c r="F1398" s="400"/>
      <c r="G1398" s="400"/>
      <c r="H1398" s="400"/>
      <c r="I1398" s="287">
        <v>1116</v>
      </c>
      <c r="J1398" s="287">
        <v>3284</v>
      </c>
      <c r="K1398" s="287">
        <v>1369</v>
      </c>
      <c r="L1398" s="401">
        <v>551</v>
      </c>
      <c r="M1398" s="287">
        <v>4400</v>
      </c>
      <c r="N1398" s="126">
        <v>1070</v>
      </c>
      <c r="O1398" s="126">
        <v>3333</v>
      </c>
      <c r="P1398" s="126">
        <v>1348</v>
      </c>
      <c r="Q1398" s="126">
        <v>540</v>
      </c>
      <c r="R1398" s="126">
        <v>4403</v>
      </c>
    </row>
    <row r="1399" spans="1:18" x14ac:dyDescent="0.2">
      <c r="A1399" s="584"/>
      <c r="B1399" s="584" t="s">
        <v>274</v>
      </c>
      <c r="C1399" t="s">
        <v>100</v>
      </c>
      <c r="D1399" s="395"/>
      <c r="E1399" s="400"/>
      <c r="F1399" s="400"/>
      <c r="G1399" s="400"/>
      <c r="H1399" s="400"/>
      <c r="I1399" s="287">
        <v>56672</v>
      </c>
      <c r="J1399" s="287">
        <v>20548</v>
      </c>
      <c r="K1399" s="287">
        <v>9051</v>
      </c>
      <c r="L1399" s="287">
        <v>9310</v>
      </c>
      <c r="M1399" s="402">
        <v>52699</v>
      </c>
      <c r="N1399" s="126">
        <v>60295</v>
      </c>
      <c r="O1399" s="126">
        <v>23734</v>
      </c>
      <c r="P1399" s="126">
        <v>10416</v>
      </c>
      <c r="Q1399" s="126">
        <v>10542</v>
      </c>
      <c r="R1399" s="126">
        <v>59024</v>
      </c>
    </row>
    <row r="1400" spans="1:18" x14ac:dyDescent="0.2">
      <c r="A1400" s="584"/>
      <c r="B1400" s="584"/>
      <c r="C1400" t="s">
        <v>102</v>
      </c>
      <c r="D1400" s="395"/>
      <c r="E1400" s="400"/>
      <c r="F1400" s="400"/>
      <c r="G1400" s="400"/>
      <c r="H1400" s="400"/>
      <c r="I1400" s="287">
        <v>2844</v>
      </c>
      <c r="J1400" s="287">
        <v>1194</v>
      </c>
      <c r="K1400" s="401">
        <v>497</v>
      </c>
      <c r="L1400" s="401">
        <v>415</v>
      </c>
      <c r="M1400" s="402">
        <v>3000</v>
      </c>
      <c r="N1400" s="126">
        <v>3183</v>
      </c>
      <c r="O1400" s="126">
        <v>1424</v>
      </c>
      <c r="P1400" s="126">
        <v>595</v>
      </c>
      <c r="Q1400" s="126">
        <v>484</v>
      </c>
      <c r="R1400" s="126">
        <v>3479</v>
      </c>
    </row>
    <row r="1401" spans="1:18" x14ac:dyDescent="0.2">
      <c r="A1401" s="584"/>
      <c r="B1401" s="584"/>
      <c r="C1401" t="s">
        <v>101</v>
      </c>
      <c r="D1401" s="395"/>
      <c r="E1401" s="400"/>
      <c r="F1401" s="400"/>
      <c r="G1401" s="400"/>
      <c r="H1401" s="400"/>
      <c r="I1401" s="287">
        <v>13558</v>
      </c>
      <c r="J1401" s="287">
        <v>3163</v>
      </c>
      <c r="K1401" s="287">
        <v>1235</v>
      </c>
      <c r="L1401" s="401">
        <v>711</v>
      </c>
      <c r="M1401" s="402">
        <v>10377</v>
      </c>
      <c r="N1401" s="126">
        <v>14921</v>
      </c>
      <c r="O1401" s="126">
        <v>3844</v>
      </c>
      <c r="P1401" s="126">
        <v>1486</v>
      </c>
      <c r="Q1401" s="126">
        <v>840</v>
      </c>
      <c r="R1401" s="126">
        <v>12079</v>
      </c>
    </row>
    <row r="1402" spans="1:18" x14ac:dyDescent="0.2">
      <c r="A1402" s="584"/>
      <c r="B1402" s="584"/>
      <c r="C1402" t="s">
        <v>103</v>
      </c>
      <c r="D1402" s="395"/>
      <c r="E1402" s="400"/>
      <c r="F1402" s="400"/>
      <c r="G1402" s="400"/>
      <c r="H1402" s="400"/>
      <c r="I1402" s="287">
        <v>2298</v>
      </c>
      <c r="J1402" s="401">
        <v>902</v>
      </c>
      <c r="K1402" s="401">
        <v>384</v>
      </c>
      <c r="L1402" s="401">
        <v>286</v>
      </c>
      <c r="M1402" s="402">
        <v>2432</v>
      </c>
      <c r="N1402" s="126">
        <v>2543</v>
      </c>
      <c r="O1402" s="126">
        <v>1097</v>
      </c>
      <c r="P1402" s="126">
        <v>473</v>
      </c>
      <c r="Q1402" s="126">
        <v>368</v>
      </c>
      <c r="R1402" s="126">
        <v>2861</v>
      </c>
    </row>
    <row r="1403" spans="1:18" x14ac:dyDescent="0.2">
      <c r="A1403" s="584"/>
      <c r="B1403" s="584"/>
      <c r="C1403" t="s">
        <v>104</v>
      </c>
      <c r="D1403" s="395"/>
      <c r="E1403" s="400"/>
      <c r="F1403" s="400"/>
      <c r="G1403" s="400"/>
      <c r="H1403" s="400"/>
      <c r="I1403" s="287">
        <v>1611</v>
      </c>
      <c r="J1403" s="401">
        <v>580</v>
      </c>
      <c r="K1403" s="401">
        <v>315</v>
      </c>
      <c r="L1403" s="401">
        <v>234</v>
      </c>
      <c r="M1403" s="402">
        <v>1420</v>
      </c>
      <c r="N1403" s="126">
        <v>1710</v>
      </c>
      <c r="O1403" s="126">
        <v>669</v>
      </c>
      <c r="P1403" s="126">
        <v>360</v>
      </c>
      <c r="Q1403" s="126">
        <v>256</v>
      </c>
      <c r="R1403" s="126">
        <v>1586</v>
      </c>
    </row>
    <row r="1404" spans="1:18" x14ac:dyDescent="0.2">
      <c r="A1404" s="584"/>
      <c r="B1404" s="584"/>
      <c r="C1404" t="s">
        <v>105</v>
      </c>
      <c r="D1404" s="395"/>
      <c r="E1404" s="400"/>
      <c r="F1404" s="400"/>
      <c r="G1404" s="400"/>
      <c r="H1404" s="400"/>
      <c r="I1404" s="401">
        <v>768</v>
      </c>
      <c r="J1404" s="401">
        <v>193</v>
      </c>
      <c r="K1404" s="401">
        <v>77</v>
      </c>
      <c r="L1404" s="401">
        <v>54</v>
      </c>
      <c r="M1404" s="402">
        <v>611</v>
      </c>
      <c r="N1404" s="126">
        <v>847</v>
      </c>
      <c r="O1404" s="126">
        <v>240</v>
      </c>
      <c r="P1404" s="126">
        <v>90</v>
      </c>
      <c r="Q1404" s="126">
        <v>66</v>
      </c>
      <c r="R1404" s="126">
        <v>711</v>
      </c>
    </row>
    <row r="1405" spans="1:18" x14ac:dyDescent="0.2">
      <c r="A1405" s="584"/>
      <c r="B1405" s="584"/>
      <c r="C1405" t="s">
        <v>136</v>
      </c>
      <c r="D1405" s="395"/>
      <c r="E1405" s="400"/>
      <c r="F1405" s="400"/>
      <c r="G1405" s="400"/>
      <c r="H1405" s="400"/>
      <c r="I1405" s="287">
        <v>4631</v>
      </c>
      <c r="J1405" s="287">
        <v>1361</v>
      </c>
      <c r="K1405" s="401">
        <v>442</v>
      </c>
      <c r="L1405" s="401">
        <v>274</v>
      </c>
      <c r="M1405" s="402">
        <v>4033</v>
      </c>
      <c r="N1405" s="126">
        <v>5350</v>
      </c>
      <c r="O1405" s="126">
        <v>1675</v>
      </c>
      <c r="P1405" s="126">
        <v>536</v>
      </c>
      <c r="Q1405" s="126">
        <v>333</v>
      </c>
      <c r="R1405" s="126">
        <v>4828</v>
      </c>
    </row>
    <row r="1406" spans="1:18" x14ac:dyDescent="0.2">
      <c r="A1406" s="584"/>
      <c r="B1406" s="584"/>
      <c r="C1406" t="s">
        <v>88</v>
      </c>
      <c r="D1406" s="395"/>
      <c r="E1406" s="400"/>
      <c r="F1406" s="400"/>
      <c r="G1406" s="400"/>
      <c r="H1406" s="400"/>
      <c r="I1406" s="287">
        <v>157140</v>
      </c>
      <c r="J1406" s="287">
        <v>132461</v>
      </c>
      <c r="K1406" s="287">
        <v>98387</v>
      </c>
      <c r="L1406" s="287">
        <v>135846</v>
      </c>
      <c r="M1406" s="402">
        <v>239241</v>
      </c>
      <c r="N1406" s="126">
        <v>159133</v>
      </c>
      <c r="O1406" s="126">
        <v>131593</v>
      </c>
      <c r="P1406" s="126">
        <v>98294</v>
      </c>
      <c r="Q1406" s="126">
        <v>136007</v>
      </c>
      <c r="R1406" s="126">
        <v>238897</v>
      </c>
    </row>
    <row r="1407" spans="1:18" x14ac:dyDescent="0.2">
      <c r="A1407" s="584"/>
      <c r="B1407" s="584"/>
      <c r="C1407" t="s">
        <v>271</v>
      </c>
      <c r="D1407" s="395"/>
      <c r="E1407" s="400"/>
      <c r="F1407" s="400"/>
      <c r="G1407" s="400"/>
      <c r="H1407" s="400"/>
      <c r="I1407" s="287">
        <v>239522</v>
      </c>
      <c r="J1407" s="287">
        <v>160402</v>
      </c>
      <c r="K1407" s="287">
        <v>110388</v>
      </c>
      <c r="L1407" s="287">
        <v>147130</v>
      </c>
      <c r="M1407" s="402">
        <v>313813</v>
      </c>
      <c r="N1407" s="126">
        <v>247982</v>
      </c>
      <c r="O1407" s="126">
        <v>164276</v>
      </c>
      <c r="P1407" s="126">
        <v>112250</v>
      </c>
      <c r="Q1407" s="126">
        <v>148896</v>
      </c>
      <c r="R1407" s="126">
        <v>323465</v>
      </c>
    </row>
    <row r="1408" spans="1:18" x14ac:dyDescent="0.2">
      <c r="A1408" s="584" t="s">
        <v>47</v>
      </c>
      <c r="B1408" s="584" t="s">
        <v>270</v>
      </c>
      <c r="C1408" t="s">
        <v>100</v>
      </c>
      <c r="D1408" s="151">
        <v>2321</v>
      </c>
      <c r="E1408" s="287">
        <v>4484</v>
      </c>
      <c r="F1408" s="287">
        <v>1253</v>
      </c>
      <c r="G1408" s="401">
        <v>681</v>
      </c>
      <c r="H1408" s="287">
        <v>6805</v>
      </c>
      <c r="I1408" s="287">
        <v>1999</v>
      </c>
      <c r="J1408" s="287">
        <v>4585</v>
      </c>
      <c r="K1408" s="287">
        <v>1292</v>
      </c>
      <c r="L1408" s="401">
        <v>640</v>
      </c>
      <c r="M1408" s="287">
        <v>6584</v>
      </c>
      <c r="N1408" s="126">
        <v>1910</v>
      </c>
      <c r="O1408" s="126">
        <v>3661</v>
      </c>
      <c r="P1408" s="126">
        <v>1211</v>
      </c>
      <c r="Q1408" s="126">
        <v>563</v>
      </c>
      <c r="R1408" s="126">
        <v>5571</v>
      </c>
    </row>
    <row r="1409" spans="1:18" x14ac:dyDescent="0.2">
      <c r="A1409" s="584"/>
      <c r="B1409" s="584"/>
      <c r="C1409" t="s">
        <v>102</v>
      </c>
      <c r="D1409" s="396">
        <v>788</v>
      </c>
      <c r="E1409" s="287">
        <v>1803</v>
      </c>
      <c r="F1409" s="401">
        <v>609</v>
      </c>
      <c r="G1409" s="401">
        <v>366</v>
      </c>
      <c r="H1409" s="287">
        <v>2591</v>
      </c>
      <c r="I1409" s="401">
        <v>640</v>
      </c>
      <c r="J1409" s="287">
        <v>1823</v>
      </c>
      <c r="K1409" s="401">
        <v>659</v>
      </c>
      <c r="L1409" s="401">
        <v>362</v>
      </c>
      <c r="M1409" s="287">
        <v>2463</v>
      </c>
      <c r="N1409" s="126">
        <v>652</v>
      </c>
      <c r="O1409" s="126">
        <v>1679</v>
      </c>
      <c r="P1409" s="126">
        <v>657</v>
      </c>
      <c r="Q1409" s="126">
        <v>368</v>
      </c>
      <c r="R1409" s="126">
        <v>2331</v>
      </c>
    </row>
    <row r="1410" spans="1:18" x14ac:dyDescent="0.2">
      <c r="A1410" s="584"/>
      <c r="B1410" s="584"/>
      <c r="C1410" t="s">
        <v>101</v>
      </c>
      <c r="D1410" s="396">
        <v>526</v>
      </c>
      <c r="E1410" s="401">
        <v>946</v>
      </c>
      <c r="F1410" s="401">
        <v>258</v>
      </c>
      <c r="G1410" s="401">
        <v>101</v>
      </c>
      <c r="H1410" s="287">
        <v>1472</v>
      </c>
      <c r="I1410" s="401">
        <v>467</v>
      </c>
      <c r="J1410" s="401">
        <v>980</v>
      </c>
      <c r="K1410" s="401">
        <v>271</v>
      </c>
      <c r="L1410" s="401">
        <v>90</v>
      </c>
      <c r="M1410" s="287">
        <v>1447</v>
      </c>
      <c r="N1410" s="126">
        <v>496</v>
      </c>
      <c r="O1410" s="126">
        <v>850</v>
      </c>
      <c r="P1410" s="126">
        <v>221</v>
      </c>
      <c r="Q1410" s="126">
        <v>85</v>
      </c>
      <c r="R1410" s="126">
        <v>1346</v>
      </c>
    </row>
    <row r="1411" spans="1:18" x14ac:dyDescent="0.2">
      <c r="A1411" s="584"/>
      <c r="B1411" s="584"/>
      <c r="C1411" t="s">
        <v>103</v>
      </c>
      <c r="D1411" s="396">
        <v>176</v>
      </c>
      <c r="E1411" s="401">
        <v>242</v>
      </c>
      <c r="F1411" s="401">
        <v>56</v>
      </c>
      <c r="G1411" s="401">
        <v>27</v>
      </c>
      <c r="H1411" s="401">
        <v>418</v>
      </c>
      <c r="I1411" s="401">
        <v>138</v>
      </c>
      <c r="J1411" s="401">
        <v>231</v>
      </c>
      <c r="K1411" s="401">
        <v>74</v>
      </c>
      <c r="L1411" s="401">
        <v>16</v>
      </c>
      <c r="M1411" s="401">
        <v>369</v>
      </c>
      <c r="N1411" s="126">
        <v>134</v>
      </c>
      <c r="O1411" s="126">
        <v>215</v>
      </c>
      <c r="P1411" s="126">
        <v>56</v>
      </c>
      <c r="Q1411" s="126">
        <v>28</v>
      </c>
      <c r="R1411" s="126">
        <v>349</v>
      </c>
    </row>
    <row r="1412" spans="1:18" x14ac:dyDescent="0.2">
      <c r="A1412" s="584"/>
      <c r="B1412" s="584"/>
      <c r="C1412" t="s">
        <v>104</v>
      </c>
      <c r="D1412" s="396">
        <v>16</v>
      </c>
      <c r="E1412" s="401">
        <v>35</v>
      </c>
      <c r="F1412" s="401" t="s">
        <v>107</v>
      </c>
      <c r="G1412" s="401" t="s">
        <v>107</v>
      </c>
      <c r="H1412" s="401">
        <v>51</v>
      </c>
      <c r="I1412" s="401">
        <v>10</v>
      </c>
      <c r="J1412" s="401">
        <v>25</v>
      </c>
      <c r="K1412" s="401">
        <v>12</v>
      </c>
      <c r="L1412" s="401" t="s">
        <v>107</v>
      </c>
      <c r="M1412" s="401">
        <v>35</v>
      </c>
      <c r="N1412" s="126">
        <v>15</v>
      </c>
      <c r="O1412" s="126">
        <v>21</v>
      </c>
      <c r="P1412" s="126">
        <v>11</v>
      </c>
      <c r="Q1412" s="126" t="s">
        <v>107</v>
      </c>
      <c r="R1412" s="126">
        <v>36</v>
      </c>
    </row>
    <row r="1413" spans="1:18" x14ac:dyDescent="0.2">
      <c r="A1413" s="584"/>
      <c r="B1413" s="584"/>
      <c r="C1413" t="s">
        <v>105</v>
      </c>
      <c r="D1413" s="396" t="s">
        <v>107</v>
      </c>
      <c r="E1413" s="401">
        <v>13</v>
      </c>
      <c r="F1413" s="401" t="s">
        <v>107</v>
      </c>
      <c r="G1413" s="401" t="s">
        <v>107</v>
      </c>
      <c r="H1413" s="401">
        <v>21</v>
      </c>
      <c r="I1413" s="401" t="s">
        <v>107</v>
      </c>
      <c r="J1413" s="401">
        <v>13</v>
      </c>
      <c r="K1413" s="401" t="s">
        <v>107</v>
      </c>
      <c r="L1413" s="401"/>
      <c r="M1413" s="401">
        <v>16</v>
      </c>
      <c r="N1413" s="126" t="s">
        <v>107</v>
      </c>
      <c r="O1413" s="126" t="s">
        <v>107</v>
      </c>
      <c r="P1413" s="126" t="s">
        <v>107</v>
      </c>
      <c r="Q1413" s="126" t="s">
        <v>107</v>
      </c>
      <c r="R1413" s="126">
        <v>13</v>
      </c>
    </row>
    <row r="1414" spans="1:18" x14ac:dyDescent="0.2">
      <c r="A1414" s="584"/>
      <c r="B1414" s="584"/>
      <c r="C1414" t="s">
        <v>136</v>
      </c>
      <c r="D1414" s="396">
        <v>227</v>
      </c>
      <c r="E1414" s="401">
        <v>430</v>
      </c>
      <c r="F1414" s="401">
        <v>101</v>
      </c>
      <c r="G1414" s="401">
        <v>31</v>
      </c>
      <c r="H1414" s="401">
        <v>657</v>
      </c>
      <c r="I1414" s="401">
        <v>192</v>
      </c>
      <c r="J1414" s="401">
        <v>389</v>
      </c>
      <c r="K1414" s="401">
        <v>95</v>
      </c>
      <c r="L1414" s="401">
        <v>30</v>
      </c>
      <c r="M1414" s="401">
        <v>581</v>
      </c>
      <c r="N1414" s="126">
        <v>225</v>
      </c>
      <c r="O1414" s="126">
        <v>355</v>
      </c>
      <c r="P1414" s="126">
        <v>85</v>
      </c>
      <c r="Q1414" s="126">
        <v>46</v>
      </c>
      <c r="R1414" s="126">
        <v>580</v>
      </c>
    </row>
    <row r="1415" spans="1:18" x14ac:dyDescent="0.2">
      <c r="A1415" s="584"/>
      <c r="B1415" s="584"/>
      <c r="C1415" t="s">
        <v>88</v>
      </c>
      <c r="D1415" s="396">
        <v>208</v>
      </c>
      <c r="E1415" s="287">
        <v>1331</v>
      </c>
      <c r="F1415" s="287">
        <v>1143</v>
      </c>
      <c r="G1415" s="401">
        <v>617</v>
      </c>
      <c r="H1415" s="287">
        <v>1539</v>
      </c>
      <c r="I1415" s="401">
        <v>224</v>
      </c>
      <c r="J1415" s="287">
        <v>1086</v>
      </c>
      <c r="K1415" s="287">
        <v>1130</v>
      </c>
      <c r="L1415" s="401">
        <v>637</v>
      </c>
      <c r="M1415" s="287">
        <v>1310</v>
      </c>
      <c r="N1415" s="126">
        <v>273</v>
      </c>
      <c r="O1415" s="126">
        <v>724</v>
      </c>
      <c r="P1415" s="126">
        <v>935</v>
      </c>
      <c r="Q1415" s="126">
        <v>558</v>
      </c>
      <c r="R1415" s="126">
        <v>997</v>
      </c>
    </row>
    <row r="1416" spans="1:18" x14ac:dyDescent="0.2">
      <c r="A1416" s="584"/>
      <c r="B1416" s="584"/>
      <c r="C1416" t="s">
        <v>271</v>
      </c>
      <c r="D1416" s="151">
        <v>4270</v>
      </c>
      <c r="E1416" s="287">
        <v>9284</v>
      </c>
      <c r="F1416" s="287">
        <v>3432</v>
      </c>
      <c r="G1416" s="287">
        <v>1828</v>
      </c>
      <c r="H1416" s="287">
        <v>13554</v>
      </c>
      <c r="I1416" s="287">
        <v>3673</v>
      </c>
      <c r="J1416" s="287">
        <v>9132</v>
      </c>
      <c r="K1416" s="287">
        <v>3534</v>
      </c>
      <c r="L1416" s="287">
        <v>1779</v>
      </c>
      <c r="M1416" s="287">
        <v>12805</v>
      </c>
      <c r="N1416" s="126">
        <v>3709</v>
      </c>
      <c r="O1416" s="126">
        <v>7514</v>
      </c>
      <c r="P1416" s="126">
        <v>3182</v>
      </c>
      <c r="Q1416" s="126">
        <v>1655</v>
      </c>
      <c r="R1416" s="126">
        <v>11223</v>
      </c>
    </row>
    <row r="1417" spans="1:18" x14ac:dyDescent="0.2">
      <c r="A1417" s="584"/>
      <c r="B1417" s="584" t="s">
        <v>272</v>
      </c>
      <c r="C1417" t="s">
        <v>100</v>
      </c>
      <c r="D1417" s="396">
        <v>86</v>
      </c>
      <c r="E1417" s="401">
        <v>358</v>
      </c>
      <c r="F1417" s="401">
        <v>64</v>
      </c>
      <c r="G1417" s="401">
        <v>36</v>
      </c>
      <c r="H1417" s="401">
        <v>444</v>
      </c>
      <c r="I1417" s="401">
        <v>122</v>
      </c>
      <c r="J1417" s="401">
        <v>400</v>
      </c>
      <c r="K1417" s="401">
        <v>76</v>
      </c>
      <c r="L1417" s="401">
        <v>33</v>
      </c>
      <c r="M1417" s="401">
        <v>522</v>
      </c>
      <c r="N1417" s="126">
        <v>94</v>
      </c>
      <c r="O1417" s="126">
        <v>349</v>
      </c>
      <c r="P1417" s="126">
        <v>61</v>
      </c>
      <c r="Q1417" s="126">
        <v>33</v>
      </c>
      <c r="R1417" s="126">
        <v>443</v>
      </c>
    </row>
    <row r="1418" spans="1:18" x14ac:dyDescent="0.2">
      <c r="A1418" s="584"/>
      <c r="B1418" s="584"/>
      <c r="C1418" t="s">
        <v>102</v>
      </c>
      <c r="D1418" s="396">
        <v>16</v>
      </c>
      <c r="E1418" s="401">
        <v>106</v>
      </c>
      <c r="F1418" s="401">
        <v>16</v>
      </c>
      <c r="G1418" s="401">
        <v>14</v>
      </c>
      <c r="H1418" s="401">
        <v>122</v>
      </c>
      <c r="I1418" s="401">
        <v>23</v>
      </c>
      <c r="J1418" s="401">
        <v>144</v>
      </c>
      <c r="K1418" s="401">
        <v>42</v>
      </c>
      <c r="L1418" s="401">
        <v>26</v>
      </c>
      <c r="M1418" s="401">
        <v>167</v>
      </c>
      <c r="N1418" s="126">
        <v>17</v>
      </c>
      <c r="O1418" s="126">
        <v>127</v>
      </c>
      <c r="P1418" s="126">
        <v>39</v>
      </c>
      <c r="Q1418" s="126">
        <v>23</v>
      </c>
      <c r="R1418" s="126">
        <v>144</v>
      </c>
    </row>
    <row r="1419" spans="1:18" x14ac:dyDescent="0.2">
      <c r="A1419" s="584"/>
      <c r="B1419" s="584"/>
      <c r="C1419" t="s">
        <v>101</v>
      </c>
      <c r="D1419" s="396">
        <v>14</v>
      </c>
      <c r="E1419" s="401">
        <v>33</v>
      </c>
      <c r="F1419" s="401" t="s">
        <v>107</v>
      </c>
      <c r="G1419" s="401" t="s">
        <v>107</v>
      </c>
      <c r="H1419" s="401">
        <v>47</v>
      </c>
      <c r="I1419" s="401" t="s">
        <v>107</v>
      </c>
      <c r="J1419" s="401">
        <v>60</v>
      </c>
      <c r="K1419" s="401" t="s">
        <v>107</v>
      </c>
      <c r="L1419" s="401" t="s">
        <v>107</v>
      </c>
      <c r="M1419" s="401">
        <v>69</v>
      </c>
      <c r="N1419" s="126" t="s">
        <v>107</v>
      </c>
      <c r="O1419" s="126">
        <v>58</v>
      </c>
      <c r="P1419" s="126" t="s">
        <v>107</v>
      </c>
      <c r="Q1419" s="126" t="s">
        <v>107</v>
      </c>
      <c r="R1419" s="126">
        <v>65</v>
      </c>
    </row>
    <row r="1420" spans="1:18" x14ac:dyDescent="0.2">
      <c r="A1420" s="584"/>
      <c r="B1420" s="584"/>
      <c r="C1420" t="s">
        <v>103</v>
      </c>
      <c r="D1420" s="396" t="s">
        <v>107</v>
      </c>
      <c r="E1420" s="401">
        <v>25</v>
      </c>
      <c r="F1420" s="401" t="s">
        <v>107</v>
      </c>
      <c r="G1420" s="401" t="s">
        <v>107</v>
      </c>
      <c r="H1420" s="401">
        <v>33</v>
      </c>
      <c r="I1420" s="401">
        <v>11</v>
      </c>
      <c r="J1420" s="401">
        <v>23</v>
      </c>
      <c r="K1420" s="401" t="s">
        <v>107</v>
      </c>
      <c r="L1420" s="401" t="s">
        <v>107</v>
      </c>
      <c r="M1420" s="401">
        <v>34</v>
      </c>
      <c r="N1420" s="126">
        <v>15</v>
      </c>
      <c r="O1420" s="126">
        <v>27</v>
      </c>
      <c r="P1420" s="126" t="s">
        <v>107</v>
      </c>
      <c r="Q1420" s="126" t="s">
        <v>107</v>
      </c>
      <c r="R1420" s="126">
        <v>42</v>
      </c>
    </row>
    <row r="1421" spans="1:18" x14ac:dyDescent="0.2">
      <c r="A1421" s="584"/>
      <c r="B1421" s="584"/>
      <c r="C1421" t="s">
        <v>104</v>
      </c>
      <c r="D1421" s="396" t="s">
        <v>107</v>
      </c>
      <c r="E1421" s="401" t="s">
        <v>107</v>
      </c>
      <c r="F1421" s="401"/>
      <c r="G1421" s="401"/>
      <c r="H1421" s="401" t="s">
        <v>107</v>
      </c>
      <c r="I1421" s="401" t="s">
        <v>107</v>
      </c>
      <c r="J1421" s="401" t="s">
        <v>107</v>
      </c>
      <c r="K1421" s="401" t="s">
        <v>107</v>
      </c>
      <c r="L1421" s="401"/>
      <c r="M1421" s="401" t="s">
        <v>107</v>
      </c>
      <c r="N1421" s="126" t="s">
        <v>107</v>
      </c>
      <c r="O1421" s="401"/>
      <c r="P1421" s="126" t="s">
        <v>107</v>
      </c>
      <c r="Q1421" s="401"/>
      <c r="R1421" s="126" t="s">
        <v>107</v>
      </c>
    </row>
    <row r="1422" spans="1:18" x14ac:dyDescent="0.2">
      <c r="A1422" s="584"/>
      <c r="B1422" s="584"/>
      <c r="C1422" t="s">
        <v>105</v>
      </c>
      <c r="D1422" s="396"/>
      <c r="E1422" s="401"/>
      <c r="F1422" s="401"/>
      <c r="G1422" s="401"/>
      <c r="H1422" s="401"/>
      <c r="I1422" s="401"/>
      <c r="J1422" s="401" t="s">
        <v>107</v>
      </c>
      <c r="K1422" s="401"/>
      <c r="L1422" s="401"/>
      <c r="M1422" s="401" t="s">
        <v>107</v>
      </c>
      <c r="N1422" s="401"/>
      <c r="O1422" s="126" t="s">
        <v>107</v>
      </c>
      <c r="P1422" s="126" t="s">
        <v>107</v>
      </c>
      <c r="Q1422" s="401"/>
      <c r="R1422" s="126" t="s">
        <v>107</v>
      </c>
    </row>
    <row r="1423" spans="1:18" x14ac:dyDescent="0.2">
      <c r="A1423" s="584"/>
      <c r="B1423" s="584"/>
      <c r="C1423" t="s">
        <v>136</v>
      </c>
      <c r="D1423" s="396">
        <v>15</v>
      </c>
      <c r="E1423" s="401">
        <v>36</v>
      </c>
      <c r="F1423" s="401" t="s">
        <v>107</v>
      </c>
      <c r="G1423" s="401" t="s">
        <v>107</v>
      </c>
      <c r="H1423" s="401">
        <v>51</v>
      </c>
      <c r="I1423" s="401">
        <v>11</v>
      </c>
      <c r="J1423" s="401">
        <v>37</v>
      </c>
      <c r="K1423" s="401" t="s">
        <v>107</v>
      </c>
      <c r="L1423" s="401" t="s">
        <v>107</v>
      </c>
      <c r="M1423" s="401">
        <v>48</v>
      </c>
      <c r="N1423" s="126" t="s">
        <v>107</v>
      </c>
      <c r="O1423" s="126">
        <v>43</v>
      </c>
      <c r="P1423" s="126" t="s">
        <v>107</v>
      </c>
      <c r="Q1423" s="126" t="s">
        <v>107</v>
      </c>
      <c r="R1423" s="126">
        <v>49</v>
      </c>
    </row>
    <row r="1424" spans="1:18" x14ac:dyDescent="0.2">
      <c r="A1424" s="584"/>
      <c r="B1424" s="584"/>
      <c r="C1424" t="s">
        <v>88</v>
      </c>
      <c r="D1424" s="396">
        <v>23</v>
      </c>
      <c r="E1424" s="401">
        <v>129</v>
      </c>
      <c r="F1424" s="401">
        <v>108</v>
      </c>
      <c r="G1424" s="401">
        <v>61</v>
      </c>
      <c r="H1424" s="401">
        <v>152</v>
      </c>
      <c r="I1424" s="401">
        <v>26</v>
      </c>
      <c r="J1424" s="401">
        <v>110</v>
      </c>
      <c r="K1424" s="401">
        <v>110</v>
      </c>
      <c r="L1424" s="401">
        <v>64</v>
      </c>
      <c r="M1424" s="401">
        <v>136</v>
      </c>
      <c r="N1424" s="126">
        <v>18</v>
      </c>
      <c r="O1424" s="126">
        <v>89</v>
      </c>
      <c r="P1424" s="126">
        <v>101</v>
      </c>
      <c r="Q1424" s="126">
        <v>70</v>
      </c>
      <c r="R1424" s="126">
        <v>107</v>
      </c>
    </row>
    <row r="1425" spans="1:18" x14ac:dyDescent="0.2">
      <c r="A1425" s="584"/>
      <c r="B1425" s="584"/>
      <c r="C1425" t="s">
        <v>271</v>
      </c>
      <c r="D1425" s="396">
        <v>163</v>
      </c>
      <c r="E1425" s="401">
        <v>692</v>
      </c>
      <c r="F1425" s="401">
        <v>206</v>
      </c>
      <c r="G1425" s="401">
        <v>119</v>
      </c>
      <c r="H1425" s="401">
        <v>855</v>
      </c>
      <c r="I1425" s="401">
        <v>203</v>
      </c>
      <c r="J1425" s="401">
        <v>776</v>
      </c>
      <c r="K1425" s="401">
        <v>243</v>
      </c>
      <c r="L1425" s="401">
        <v>133</v>
      </c>
      <c r="M1425" s="401">
        <v>979</v>
      </c>
      <c r="N1425" s="126">
        <v>158</v>
      </c>
      <c r="O1425" s="126">
        <v>694</v>
      </c>
      <c r="P1425" s="126">
        <v>220</v>
      </c>
      <c r="Q1425" s="126">
        <v>133</v>
      </c>
      <c r="R1425" s="126">
        <v>852</v>
      </c>
    </row>
    <row r="1426" spans="1:18" x14ac:dyDescent="0.2">
      <c r="A1426" s="584"/>
      <c r="B1426" s="584" t="s">
        <v>273</v>
      </c>
      <c r="C1426" t="s">
        <v>100</v>
      </c>
      <c r="D1426" s="395"/>
      <c r="E1426" s="400"/>
      <c r="F1426" s="400"/>
      <c r="G1426" s="400"/>
      <c r="H1426" s="400"/>
      <c r="I1426" s="287">
        <v>1464</v>
      </c>
      <c r="J1426" s="287">
        <v>2769</v>
      </c>
      <c r="K1426" s="401">
        <v>751</v>
      </c>
      <c r="L1426" s="401">
        <v>335</v>
      </c>
      <c r="M1426" s="287">
        <v>4233</v>
      </c>
      <c r="N1426" s="126">
        <v>1188</v>
      </c>
      <c r="O1426" s="126">
        <v>2705</v>
      </c>
      <c r="P1426" s="126">
        <v>775</v>
      </c>
      <c r="Q1426" s="126">
        <v>311</v>
      </c>
      <c r="R1426" s="126">
        <v>3893</v>
      </c>
    </row>
    <row r="1427" spans="1:18" x14ac:dyDescent="0.2">
      <c r="A1427" s="584"/>
      <c r="B1427" s="584"/>
      <c r="C1427" t="s">
        <v>102</v>
      </c>
      <c r="D1427" s="395"/>
      <c r="E1427" s="400"/>
      <c r="F1427" s="400"/>
      <c r="G1427" s="400"/>
      <c r="H1427" s="400"/>
      <c r="I1427" s="401">
        <v>377</v>
      </c>
      <c r="J1427" s="401">
        <v>954</v>
      </c>
      <c r="K1427" s="401">
        <v>326</v>
      </c>
      <c r="L1427" s="401">
        <v>158</v>
      </c>
      <c r="M1427" s="287">
        <v>1331</v>
      </c>
      <c r="N1427" s="126">
        <v>334</v>
      </c>
      <c r="O1427" s="126">
        <v>942</v>
      </c>
      <c r="P1427" s="126">
        <v>377</v>
      </c>
      <c r="Q1427" s="126">
        <v>176</v>
      </c>
      <c r="R1427" s="126">
        <v>1276</v>
      </c>
    </row>
    <row r="1428" spans="1:18" x14ac:dyDescent="0.2">
      <c r="A1428" s="584"/>
      <c r="B1428" s="584"/>
      <c r="C1428" t="s">
        <v>101</v>
      </c>
      <c r="D1428" s="395"/>
      <c r="E1428" s="400"/>
      <c r="F1428" s="400"/>
      <c r="G1428" s="400"/>
      <c r="H1428" s="400"/>
      <c r="I1428" s="401">
        <v>284</v>
      </c>
      <c r="J1428" s="401">
        <v>541</v>
      </c>
      <c r="K1428" s="401">
        <v>136</v>
      </c>
      <c r="L1428" s="401">
        <v>55</v>
      </c>
      <c r="M1428" s="401">
        <v>825</v>
      </c>
      <c r="N1428" s="126">
        <v>260</v>
      </c>
      <c r="O1428" s="126">
        <v>554</v>
      </c>
      <c r="P1428" s="126">
        <v>158</v>
      </c>
      <c r="Q1428" s="126">
        <v>51</v>
      </c>
      <c r="R1428" s="126">
        <v>814</v>
      </c>
    </row>
    <row r="1429" spans="1:18" x14ac:dyDescent="0.2">
      <c r="A1429" s="584"/>
      <c r="B1429" s="584"/>
      <c r="C1429" t="s">
        <v>103</v>
      </c>
      <c r="D1429" s="395"/>
      <c r="E1429" s="400"/>
      <c r="F1429" s="400"/>
      <c r="G1429" s="400"/>
      <c r="H1429" s="400"/>
      <c r="I1429" s="401">
        <v>124</v>
      </c>
      <c r="J1429" s="401">
        <v>147</v>
      </c>
      <c r="K1429" s="401">
        <v>36</v>
      </c>
      <c r="L1429" s="401">
        <v>14</v>
      </c>
      <c r="M1429" s="401">
        <v>271</v>
      </c>
      <c r="N1429" s="126">
        <v>96</v>
      </c>
      <c r="O1429" s="126">
        <v>141</v>
      </c>
      <c r="P1429" s="126">
        <v>40</v>
      </c>
      <c r="Q1429" s="126" t="s">
        <v>107</v>
      </c>
      <c r="R1429" s="126">
        <v>237</v>
      </c>
    </row>
    <row r="1430" spans="1:18" x14ac:dyDescent="0.2">
      <c r="A1430" s="584"/>
      <c r="B1430" s="584"/>
      <c r="C1430" t="s">
        <v>104</v>
      </c>
      <c r="D1430" s="395"/>
      <c r="E1430" s="400"/>
      <c r="F1430" s="400"/>
      <c r="G1430" s="400"/>
      <c r="H1430" s="400"/>
      <c r="I1430" s="401">
        <v>10</v>
      </c>
      <c r="J1430" s="401">
        <v>20</v>
      </c>
      <c r="K1430" s="401" t="s">
        <v>107</v>
      </c>
      <c r="L1430" s="401" t="s">
        <v>107</v>
      </c>
      <c r="M1430" s="401">
        <v>30</v>
      </c>
      <c r="N1430" s="126" t="s">
        <v>107</v>
      </c>
      <c r="O1430" s="126">
        <v>15</v>
      </c>
      <c r="P1430" s="126" t="s">
        <v>107</v>
      </c>
      <c r="Q1430" s="126" t="s">
        <v>107</v>
      </c>
      <c r="R1430" s="126">
        <v>21</v>
      </c>
    </row>
    <row r="1431" spans="1:18" x14ac:dyDescent="0.2">
      <c r="A1431" s="584"/>
      <c r="B1431" s="584"/>
      <c r="C1431" t="s">
        <v>105</v>
      </c>
      <c r="D1431" s="395"/>
      <c r="E1431" s="400"/>
      <c r="F1431" s="400"/>
      <c r="G1431" s="400"/>
      <c r="H1431" s="400"/>
      <c r="I1431" s="401" t="s">
        <v>107</v>
      </c>
      <c r="J1431" s="401">
        <v>11</v>
      </c>
      <c r="K1431" s="401" t="s">
        <v>107</v>
      </c>
      <c r="L1431" s="401" t="s">
        <v>107</v>
      </c>
      <c r="M1431" s="401">
        <v>13</v>
      </c>
      <c r="N1431" s="126" t="s">
        <v>107</v>
      </c>
      <c r="O1431" s="126" t="s">
        <v>107</v>
      </c>
      <c r="P1431" s="126"/>
      <c r="Q1431" s="401"/>
      <c r="R1431" s="126">
        <v>12</v>
      </c>
    </row>
    <row r="1432" spans="1:18" x14ac:dyDescent="0.2">
      <c r="A1432" s="584"/>
      <c r="B1432" s="584"/>
      <c r="C1432" t="s">
        <v>136</v>
      </c>
      <c r="D1432" s="395"/>
      <c r="E1432" s="400"/>
      <c r="F1432" s="400"/>
      <c r="G1432" s="400"/>
      <c r="H1432" s="400"/>
      <c r="I1432" s="401">
        <v>134</v>
      </c>
      <c r="J1432" s="401">
        <v>270</v>
      </c>
      <c r="K1432" s="401">
        <v>62</v>
      </c>
      <c r="L1432" s="401">
        <v>17</v>
      </c>
      <c r="M1432" s="401">
        <v>404</v>
      </c>
      <c r="N1432" s="126">
        <v>97</v>
      </c>
      <c r="O1432" s="126">
        <v>231</v>
      </c>
      <c r="P1432" s="126">
        <v>49</v>
      </c>
      <c r="Q1432" s="126">
        <v>14</v>
      </c>
      <c r="R1432" s="126">
        <v>328</v>
      </c>
    </row>
    <row r="1433" spans="1:18" x14ac:dyDescent="0.2">
      <c r="A1433" s="584"/>
      <c r="B1433" s="584"/>
      <c r="C1433" t="s">
        <v>88</v>
      </c>
      <c r="D1433" s="395"/>
      <c r="E1433" s="400"/>
      <c r="F1433" s="400"/>
      <c r="G1433" s="400"/>
      <c r="H1433" s="400"/>
      <c r="I1433" s="401">
        <v>143</v>
      </c>
      <c r="J1433" s="401">
        <v>764</v>
      </c>
      <c r="K1433" s="401">
        <v>696</v>
      </c>
      <c r="L1433" s="401">
        <v>306</v>
      </c>
      <c r="M1433" s="401">
        <v>907</v>
      </c>
      <c r="N1433" s="126">
        <v>171</v>
      </c>
      <c r="O1433" s="126">
        <v>615</v>
      </c>
      <c r="P1433" s="126">
        <v>644</v>
      </c>
      <c r="Q1433" s="126">
        <v>351</v>
      </c>
      <c r="R1433" s="126">
        <v>786</v>
      </c>
    </row>
    <row r="1434" spans="1:18" x14ac:dyDescent="0.2">
      <c r="A1434" s="584"/>
      <c r="B1434" s="584"/>
      <c r="C1434" t="s">
        <v>271</v>
      </c>
      <c r="D1434" s="395"/>
      <c r="E1434" s="400"/>
      <c r="F1434" s="400"/>
      <c r="G1434" s="400"/>
      <c r="H1434" s="400"/>
      <c r="I1434" s="287">
        <v>2538</v>
      </c>
      <c r="J1434" s="287">
        <v>5476</v>
      </c>
      <c r="K1434" s="287">
        <v>2015</v>
      </c>
      <c r="L1434" s="401">
        <v>887</v>
      </c>
      <c r="M1434" s="287">
        <v>8014</v>
      </c>
      <c r="N1434" s="126">
        <v>2155</v>
      </c>
      <c r="O1434" s="126">
        <v>5212</v>
      </c>
      <c r="P1434" s="126">
        <v>2050</v>
      </c>
      <c r="Q1434" s="126">
        <v>912</v>
      </c>
      <c r="R1434" s="126">
        <v>7367</v>
      </c>
    </row>
    <row r="1435" spans="1:18" x14ac:dyDescent="0.2">
      <c r="A1435" s="584"/>
      <c r="B1435" s="584" t="s">
        <v>274</v>
      </c>
      <c r="C1435" t="s">
        <v>100</v>
      </c>
      <c r="D1435" s="395"/>
      <c r="E1435" s="400"/>
      <c r="F1435" s="400"/>
      <c r="G1435" s="400"/>
      <c r="H1435" s="400"/>
      <c r="I1435" s="287">
        <v>145062</v>
      </c>
      <c r="J1435" s="287">
        <v>25877</v>
      </c>
      <c r="K1435" s="287">
        <v>9511</v>
      </c>
      <c r="L1435" s="287">
        <v>9117</v>
      </c>
      <c r="M1435" s="402">
        <v>102846</v>
      </c>
      <c r="N1435" s="126">
        <v>156455</v>
      </c>
      <c r="O1435" s="126">
        <v>28976</v>
      </c>
      <c r="P1435" s="126">
        <v>10385</v>
      </c>
      <c r="Q1435" s="126">
        <v>10007</v>
      </c>
      <c r="R1435" s="126">
        <v>112752</v>
      </c>
    </row>
    <row r="1436" spans="1:18" x14ac:dyDescent="0.2">
      <c r="A1436" s="584"/>
      <c r="B1436" s="584"/>
      <c r="C1436" t="s">
        <v>102</v>
      </c>
      <c r="D1436" s="395"/>
      <c r="E1436" s="400"/>
      <c r="F1436" s="400"/>
      <c r="G1436" s="400"/>
      <c r="H1436" s="400"/>
      <c r="I1436" s="287">
        <v>48468</v>
      </c>
      <c r="J1436" s="287">
        <v>10413</v>
      </c>
      <c r="K1436" s="287">
        <v>4492</v>
      </c>
      <c r="L1436" s="287">
        <v>3439</v>
      </c>
      <c r="M1436" s="402">
        <v>37049</v>
      </c>
      <c r="N1436" s="126">
        <v>53330</v>
      </c>
      <c r="O1436" s="126">
        <v>12001</v>
      </c>
      <c r="P1436" s="126">
        <v>5040</v>
      </c>
      <c r="Q1436" s="126">
        <v>3865</v>
      </c>
      <c r="R1436" s="126">
        <v>41264</v>
      </c>
    </row>
    <row r="1437" spans="1:18" x14ac:dyDescent="0.2">
      <c r="A1437" s="584"/>
      <c r="B1437" s="584"/>
      <c r="C1437" t="s">
        <v>101</v>
      </c>
      <c r="D1437" s="395"/>
      <c r="E1437" s="400"/>
      <c r="F1437" s="400"/>
      <c r="G1437" s="400"/>
      <c r="H1437" s="400"/>
      <c r="I1437" s="287">
        <v>22980</v>
      </c>
      <c r="J1437" s="287">
        <v>4889</v>
      </c>
      <c r="K1437" s="287">
        <v>1779</v>
      </c>
      <c r="L1437" s="401">
        <v>867</v>
      </c>
      <c r="M1437" s="402">
        <v>16946</v>
      </c>
      <c r="N1437" s="126">
        <v>26033</v>
      </c>
      <c r="O1437" s="126">
        <v>5653</v>
      </c>
      <c r="P1437" s="126">
        <v>2013</v>
      </c>
      <c r="Q1437" s="126">
        <v>983</v>
      </c>
      <c r="R1437" s="126">
        <v>19332</v>
      </c>
    </row>
    <row r="1438" spans="1:18" x14ac:dyDescent="0.2">
      <c r="A1438" s="584"/>
      <c r="B1438" s="584"/>
      <c r="C1438" t="s">
        <v>103</v>
      </c>
      <c r="D1438" s="395"/>
      <c r="E1438" s="400"/>
      <c r="F1438" s="400"/>
      <c r="G1438" s="400"/>
      <c r="H1438" s="400"/>
      <c r="I1438" s="287">
        <v>5232</v>
      </c>
      <c r="J1438" s="287">
        <v>1348</v>
      </c>
      <c r="K1438" s="401">
        <v>453</v>
      </c>
      <c r="L1438" s="401">
        <v>240</v>
      </c>
      <c r="M1438" s="402">
        <v>4841</v>
      </c>
      <c r="N1438" s="126">
        <v>5977</v>
      </c>
      <c r="O1438" s="126">
        <v>1602</v>
      </c>
      <c r="P1438" s="126">
        <v>533</v>
      </c>
      <c r="Q1438" s="126">
        <v>295</v>
      </c>
      <c r="R1438" s="126">
        <v>5641</v>
      </c>
    </row>
    <row r="1439" spans="1:18" x14ac:dyDescent="0.2">
      <c r="A1439" s="584"/>
      <c r="B1439" s="584"/>
      <c r="C1439" t="s">
        <v>104</v>
      </c>
      <c r="D1439" s="395"/>
      <c r="E1439" s="400"/>
      <c r="F1439" s="400"/>
      <c r="G1439" s="400"/>
      <c r="H1439" s="400"/>
      <c r="I1439" s="401">
        <v>647</v>
      </c>
      <c r="J1439" s="401">
        <v>207</v>
      </c>
      <c r="K1439" s="401">
        <v>101</v>
      </c>
      <c r="L1439" s="401">
        <v>85</v>
      </c>
      <c r="M1439" s="402">
        <v>552</v>
      </c>
      <c r="N1439" s="126">
        <v>697</v>
      </c>
      <c r="O1439" s="126">
        <v>219</v>
      </c>
      <c r="P1439" s="126">
        <v>109</v>
      </c>
      <c r="Q1439" s="126">
        <v>99</v>
      </c>
      <c r="R1439" s="126">
        <v>605</v>
      </c>
    </row>
    <row r="1440" spans="1:18" x14ac:dyDescent="0.2">
      <c r="A1440" s="584"/>
      <c r="B1440" s="584"/>
      <c r="C1440" t="s">
        <v>105</v>
      </c>
      <c r="D1440" s="395"/>
      <c r="E1440" s="400"/>
      <c r="F1440" s="400"/>
      <c r="G1440" s="400"/>
      <c r="H1440" s="400"/>
      <c r="I1440" s="401">
        <v>239</v>
      </c>
      <c r="J1440" s="401">
        <v>76</v>
      </c>
      <c r="K1440" s="401">
        <v>27</v>
      </c>
      <c r="L1440" s="401">
        <v>17</v>
      </c>
      <c r="M1440" s="402">
        <v>240</v>
      </c>
      <c r="N1440" s="126">
        <v>260</v>
      </c>
      <c r="O1440" s="126">
        <v>89</v>
      </c>
      <c r="P1440" s="126">
        <v>30</v>
      </c>
      <c r="Q1440" s="126">
        <v>19</v>
      </c>
      <c r="R1440" s="126">
        <v>268</v>
      </c>
    </row>
    <row r="1441" spans="1:18" x14ac:dyDescent="0.2">
      <c r="A1441" s="584"/>
      <c r="B1441" s="584"/>
      <c r="C1441" t="s">
        <v>136</v>
      </c>
      <c r="D1441" s="395"/>
      <c r="E1441" s="400"/>
      <c r="F1441" s="400"/>
      <c r="G1441" s="400"/>
      <c r="H1441" s="400"/>
      <c r="I1441" s="287">
        <v>10457</v>
      </c>
      <c r="J1441" s="287">
        <v>2026</v>
      </c>
      <c r="K1441" s="401">
        <v>528</v>
      </c>
      <c r="L1441" s="401">
        <v>279</v>
      </c>
      <c r="M1441" s="402">
        <v>8260</v>
      </c>
      <c r="N1441" s="126">
        <v>11887</v>
      </c>
      <c r="O1441" s="126">
        <v>2345</v>
      </c>
      <c r="P1441" s="126">
        <v>631</v>
      </c>
      <c r="Q1441" s="126">
        <v>316</v>
      </c>
      <c r="R1441" s="126">
        <v>9380</v>
      </c>
    </row>
    <row r="1442" spans="1:18" x14ac:dyDescent="0.2">
      <c r="A1442" s="584"/>
      <c r="B1442" s="584"/>
      <c r="C1442" t="s">
        <v>88</v>
      </c>
      <c r="D1442" s="395"/>
      <c r="E1442" s="400"/>
      <c r="F1442" s="400"/>
      <c r="G1442" s="400"/>
      <c r="H1442" s="400"/>
      <c r="I1442" s="287">
        <v>331779</v>
      </c>
      <c r="J1442" s="287">
        <v>163510</v>
      </c>
      <c r="K1442" s="287">
        <v>109863</v>
      </c>
      <c r="L1442" s="287">
        <v>113684</v>
      </c>
      <c r="M1442" s="402">
        <v>379258</v>
      </c>
      <c r="N1442" s="126">
        <v>330574</v>
      </c>
      <c r="O1442" s="126">
        <v>162857</v>
      </c>
      <c r="P1442" s="126">
        <v>110106</v>
      </c>
      <c r="Q1442" s="126">
        <v>114251</v>
      </c>
      <c r="R1442" s="126">
        <v>379269</v>
      </c>
    </row>
    <row r="1443" spans="1:18" x14ac:dyDescent="0.2">
      <c r="A1443" s="584"/>
      <c r="B1443" s="584"/>
      <c r="C1443" t="s">
        <v>271</v>
      </c>
      <c r="D1443" s="395"/>
      <c r="E1443" s="400"/>
      <c r="F1443" s="400"/>
      <c r="G1443" s="400"/>
      <c r="H1443" s="400"/>
      <c r="I1443" s="287">
        <v>564864</v>
      </c>
      <c r="J1443" s="287">
        <v>208346</v>
      </c>
      <c r="K1443" s="287">
        <v>126754</v>
      </c>
      <c r="L1443" s="287">
        <v>127728</v>
      </c>
      <c r="M1443" s="402">
        <v>549992</v>
      </c>
      <c r="N1443" s="126">
        <v>585213</v>
      </c>
      <c r="O1443" s="126">
        <v>213742</v>
      </c>
      <c r="P1443" s="126">
        <v>128847</v>
      </c>
      <c r="Q1443" s="126">
        <v>129835</v>
      </c>
      <c r="R1443" s="126">
        <v>568511</v>
      </c>
    </row>
    <row r="1444" spans="1:18" x14ac:dyDescent="0.2">
      <c r="A1444" s="584" t="s">
        <v>48</v>
      </c>
      <c r="B1444" s="584" t="s">
        <v>270</v>
      </c>
      <c r="C1444" t="s">
        <v>100</v>
      </c>
      <c r="D1444" s="396">
        <v>239</v>
      </c>
      <c r="E1444" s="401">
        <v>245</v>
      </c>
      <c r="F1444" s="401">
        <v>35</v>
      </c>
      <c r="G1444" s="401">
        <v>32</v>
      </c>
      <c r="H1444" s="401">
        <v>484</v>
      </c>
      <c r="I1444" s="401">
        <v>242</v>
      </c>
      <c r="J1444" s="401">
        <v>347</v>
      </c>
      <c r="K1444" s="401">
        <v>41</v>
      </c>
      <c r="L1444" s="401">
        <v>21</v>
      </c>
      <c r="M1444" s="401">
        <v>589</v>
      </c>
      <c r="N1444" s="126">
        <v>176</v>
      </c>
      <c r="O1444" s="126">
        <v>264</v>
      </c>
      <c r="P1444" s="126">
        <v>50</v>
      </c>
      <c r="Q1444" s="126">
        <v>26</v>
      </c>
      <c r="R1444" s="126">
        <v>440</v>
      </c>
    </row>
    <row r="1445" spans="1:18" x14ac:dyDescent="0.2">
      <c r="A1445" s="584"/>
      <c r="B1445" s="584"/>
      <c r="C1445" t="s">
        <v>102</v>
      </c>
      <c r="D1445" s="396">
        <v>41</v>
      </c>
      <c r="E1445" s="401">
        <v>51</v>
      </c>
      <c r="F1445" s="401">
        <v>15</v>
      </c>
      <c r="G1445" s="401" t="s">
        <v>107</v>
      </c>
      <c r="H1445" s="401">
        <v>92</v>
      </c>
      <c r="I1445" s="401">
        <v>45</v>
      </c>
      <c r="J1445" s="401">
        <v>72</v>
      </c>
      <c r="K1445" s="401">
        <v>20</v>
      </c>
      <c r="L1445" s="401">
        <v>18</v>
      </c>
      <c r="M1445" s="401">
        <v>117</v>
      </c>
      <c r="N1445" s="126">
        <v>54</v>
      </c>
      <c r="O1445" s="126">
        <v>78</v>
      </c>
      <c r="P1445" s="126">
        <v>21</v>
      </c>
      <c r="Q1445" s="126">
        <v>12</v>
      </c>
      <c r="R1445" s="126">
        <v>132</v>
      </c>
    </row>
    <row r="1446" spans="1:18" x14ac:dyDescent="0.2">
      <c r="A1446" s="584"/>
      <c r="B1446" s="584"/>
      <c r="C1446" t="s">
        <v>101</v>
      </c>
      <c r="D1446" s="396">
        <v>113</v>
      </c>
      <c r="E1446" s="401">
        <v>113</v>
      </c>
      <c r="F1446" s="401">
        <v>16</v>
      </c>
      <c r="G1446" s="401" t="s">
        <v>107</v>
      </c>
      <c r="H1446" s="401">
        <v>226</v>
      </c>
      <c r="I1446" s="401">
        <v>119</v>
      </c>
      <c r="J1446" s="401">
        <v>169</v>
      </c>
      <c r="K1446" s="401">
        <v>22</v>
      </c>
      <c r="L1446" s="401" t="s">
        <v>107</v>
      </c>
      <c r="M1446" s="401">
        <v>288</v>
      </c>
      <c r="N1446" s="126">
        <v>105</v>
      </c>
      <c r="O1446" s="126">
        <v>147</v>
      </c>
      <c r="P1446" s="126">
        <v>17</v>
      </c>
      <c r="Q1446" s="126">
        <v>14</v>
      </c>
      <c r="R1446" s="126">
        <v>252</v>
      </c>
    </row>
    <row r="1447" spans="1:18" x14ac:dyDescent="0.2">
      <c r="A1447" s="584"/>
      <c r="B1447" s="584"/>
      <c r="C1447" t="s">
        <v>103</v>
      </c>
      <c r="D1447" s="396">
        <v>12</v>
      </c>
      <c r="E1447" s="401">
        <v>11</v>
      </c>
      <c r="F1447" s="401" t="s">
        <v>107</v>
      </c>
      <c r="G1447" s="401" t="s">
        <v>107</v>
      </c>
      <c r="H1447" s="401">
        <v>23</v>
      </c>
      <c r="I1447" s="401">
        <v>16</v>
      </c>
      <c r="J1447" s="401">
        <v>11</v>
      </c>
      <c r="K1447" s="401" t="s">
        <v>107</v>
      </c>
      <c r="L1447" s="401" t="s">
        <v>107</v>
      </c>
      <c r="M1447" s="401">
        <v>27</v>
      </c>
      <c r="N1447" s="126">
        <v>13</v>
      </c>
      <c r="O1447" s="126">
        <v>23</v>
      </c>
      <c r="P1447" s="126" t="s">
        <v>107</v>
      </c>
      <c r="Q1447" s="401"/>
      <c r="R1447" s="126">
        <v>36</v>
      </c>
    </row>
    <row r="1448" spans="1:18" x14ac:dyDescent="0.2">
      <c r="A1448" s="584"/>
      <c r="B1448" s="584"/>
      <c r="C1448" t="s">
        <v>104</v>
      </c>
      <c r="D1448" s="396" t="s">
        <v>107</v>
      </c>
      <c r="E1448" s="401" t="s">
        <v>107</v>
      </c>
      <c r="F1448" s="401" t="s">
        <v>107</v>
      </c>
      <c r="G1448" s="401" t="s">
        <v>107</v>
      </c>
      <c r="H1448" s="401" t="s">
        <v>107</v>
      </c>
      <c r="I1448" s="401" t="s">
        <v>107</v>
      </c>
      <c r="J1448" s="401" t="s">
        <v>107</v>
      </c>
      <c r="K1448" s="401" t="s">
        <v>107</v>
      </c>
      <c r="L1448" s="401" t="s">
        <v>107</v>
      </c>
      <c r="M1448" s="401">
        <v>12</v>
      </c>
      <c r="N1448" s="126" t="s">
        <v>107</v>
      </c>
      <c r="O1448" s="126" t="s">
        <v>107</v>
      </c>
      <c r="P1448" s="401"/>
      <c r="Q1448" s="126" t="s">
        <v>107</v>
      </c>
      <c r="R1448" s="126" t="s">
        <v>107</v>
      </c>
    </row>
    <row r="1449" spans="1:18" x14ac:dyDescent="0.2">
      <c r="A1449" s="584"/>
      <c r="B1449" s="584"/>
      <c r="C1449" t="s">
        <v>105</v>
      </c>
      <c r="D1449" s="396" t="s">
        <v>107</v>
      </c>
      <c r="E1449" s="401"/>
      <c r="F1449" s="401"/>
      <c r="G1449" s="401"/>
      <c r="H1449" s="401" t="s">
        <v>107</v>
      </c>
      <c r="I1449" s="401" t="s">
        <v>107</v>
      </c>
      <c r="J1449" s="401" t="s">
        <v>107</v>
      </c>
      <c r="K1449" s="401"/>
      <c r="L1449" s="401"/>
      <c r="M1449" s="401" t="s">
        <v>107</v>
      </c>
      <c r="N1449" s="126" t="s">
        <v>107</v>
      </c>
      <c r="O1449" s="126" t="s">
        <v>107</v>
      </c>
      <c r="P1449" s="401"/>
      <c r="Q1449" s="401"/>
      <c r="R1449" s="126" t="s">
        <v>107</v>
      </c>
    </row>
    <row r="1450" spans="1:18" x14ac:dyDescent="0.2">
      <c r="A1450" s="584"/>
      <c r="B1450" s="584"/>
      <c r="C1450" t="s">
        <v>136</v>
      </c>
      <c r="D1450" s="396">
        <v>28</v>
      </c>
      <c r="E1450" s="401">
        <v>17</v>
      </c>
      <c r="F1450" s="401" t="s">
        <v>107</v>
      </c>
      <c r="G1450" s="401" t="s">
        <v>107</v>
      </c>
      <c r="H1450" s="401">
        <v>45</v>
      </c>
      <c r="I1450" s="401">
        <v>32</v>
      </c>
      <c r="J1450" s="401">
        <v>19</v>
      </c>
      <c r="K1450" s="401" t="s">
        <v>107</v>
      </c>
      <c r="L1450" s="401" t="s">
        <v>107</v>
      </c>
      <c r="M1450" s="401">
        <v>51</v>
      </c>
      <c r="N1450" s="126">
        <v>37</v>
      </c>
      <c r="O1450" s="126">
        <v>24</v>
      </c>
      <c r="P1450" s="126" t="s">
        <v>107</v>
      </c>
      <c r="Q1450" s="126" t="s">
        <v>107</v>
      </c>
      <c r="R1450" s="126">
        <v>61</v>
      </c>
    </row>
    <row r="1451" spans="1:18" x14ac:dyDescent="0.2">
      <c r="A1451" s="584"/>
      <c r="B1451" s="584"/>
      <c r="C1451" t="s">
        <v>88</v>
      </c>
      <c r="D1451" s="396">
        <v>17</v>
      </c>
      <c r="E1451" s="401">
        <v>601</v>
      </c>
      <c r="F1451" s="401">
        <v>338</v>
      </c>
      <c r="G1451" s="401">
        <v>209</v>
      </c>
      <c r="H1451" s="401">
        <v>618</v>
      </c>
      <c r="I1451" s="401">
        <v>43</v>
      </c>
      <c r="J1451" s="401">
        <v>572</v>
      </c>
      <c r="K1451" s="401">
        <v>360</v>
      </c>
      <c r="L1451" s="401">
        <v>203</v>
      </c>
      <c r="M1451" s="401">
        <v>615</v>
      </c>
      <c r="N1451" s="126">
        <v>42</v>
      </c>
      <c r="O1451" s="126">
        <v>423</v>
      </c>
      <c r="P1451" s="126">
        <v>346</v>
      </c>
      <c r="Q1451" s="126">
        <v>197</v>
      </c>
      <c r="R1451" s="126">
        <v>465</v>
      </c>
    </row>
    <row r="1452" spans="1:18" x14ac:dyDescent="0.2">
      <c r="A1452" s="584"/>
      <c r="B1452" s="584"/>
      <c r="C1452" t="s">
        <v>271</v>
      </c>
      <c r="D1452" s="396">
        <v>457</v>
      </c>
      <c r="E1452" s="287">
        <v>1040</v>
      </c>
      <c r="F1452" s="401">
        <v>409</v>
      </c>
      <c r="G1452" s="401">
        <v>255</v>
      </c>
      <c r="H1452" s="287">
        <v>1497</v>
      </c>
      <c r="I1452" s="401">
        <v>505</v>
      </c>
      <c r="J1452" s="287">
        <v>1196</v>
      </c>
      <c r="K1452" s="401">
        <v>455</v>
      </c>
      <c r="L1452" s="401">
        <v>256</v>
      </c>
      <c r="M1452" s="287">
        <v>1701</v>
      </c>
      <c r="N1452" s="126">
        <v>430</v>
      </c>
      <c r="O1452" s="126">
        <v>962</v>
      </c>
      <c r="P1452" s="126">
        <v>437</v>
      </c>
      <c r="Q1452" s="126">
        <v>252</v>
      </c>
      <c r="R1452" s="126">
        <v>1392</v>
      </c>
    </row>
    <row r="1453" spans="1:18" x14ac:dyDescent="0.2">
      <c r="A1453" s="584"/>
      <c r="B1453" s="584" t="s">
        <v>272</v>
      </c>
      <c r="C1453" t="s">
        <v>100</v>
      </c>
      <c r="D1453" s="396">
        <v>17</v>
      </c>
      <c r="E1453" s="401">
        <v>36</v>
      </c>
      <c r="F1453" s="401" t="s">
        <v>107</v>
      </c>
      <c r="G1453" s="401" t="s">
        <v>107</v>
      </c>
      <c r="H1453" s="401">
        <v>53</v>
      </c>
      <c r="I1453" s="401">
        <v>13</v>
      </c>
      <c r="J1453" s="401">
        <v>41</v>
      </c>
      <c r="K1453" s="401" t="s">
        <v>107</v>
      </c>
      <c r="L1453" s="401" t="s">
        <v>107</v>
      </c>
      <c r="M1453" s="401">
        <v>54</v>
      </c>
      <c r="N1453" s="126" t="s">
        <v>107</v>
      </c>
      <c r="O1453" s="126">
        <v>28</v>
      </c>
      <c r="P1453" s="126" t="s">
        <v>107</v>
      </c>
      <c r="Q1453" s="126" t="s">
        <v>107</v>
      </c>
      <c r="R1453" s="126">
        <v>35</v>
      </c>
    </row>
    <row r="1454" spans="1:18" x14ac:dyDescent="0.2">
      <c r="A1454" s="584"/>
      <c r="B1454" s="584"/>
      <c r="C1454" t="s">
        <v>102</v>
      </c>
      <c r="D1454" s="396"/>
      <c r="E1454" s="401" t="s">
        <v>107</v>
      </c>
      <c r="F1454" s="401" t="s">
        <v>107</v>
      </c>
      <c r="G1454" s="401"/>
      <c r="H1454" s="401" t="s">
        <v>107</v>
      </c>
      <c r="I1454" s="401"/>
      <c r="J1454" s="401" t="s">
        <v>107</v>
      </c>
      <c r="K1454" s="401"/>
      <c r="L1454" s="401" t="s">
        <v>107</v>
      </c>
      <c r="M1454" s="401" t="s">
        <v>107</v>
      </c>
      <c r="N1454" s="126" t="s">
        <v>107</v>
      </c>
      <c r="O1454" s="126" t="s">
        <v>107</v>
      </c>
      <c r="P1454" s="126" t="s">
        <v>107</v>
      </c>
      <c r="Q1454" s="126" t="s">
        <v>107</v>
      </c>
      <c r="R1454" s="126" t="s">
        <v>107</v>
      </c>
    </row>
    <row r="1455" spans="1:18" x14ac:dyDescent="0.2">
      <c r="A1455" s="584"/>
      <c r="B1455" s="584"/>
      <c r="C1455" t="s">
        <v>101</v>
      </c>
      <c r="D1455" s="396" t="s">
        <v>107</v>
      </c>
      <c r="E1455" s="401" t="s">
        <v>107</v>
      </c>
      <c r="F1455" s="401"/>
      <c r="G1455" s="401"/>
      <c r="H1455" s="401" t="s">
        <v>107</v>
      </c>
      <c r="I1455" s="401" t="s">
        <v>107</v>
      </c>
      <c r="J1455" s="401">
        <v>13</v>
      </c>
      <c r="K1455" s="401" t="s">
        <v>107</v>
      </c>
      <c r="L1455" s="401" t="s">
        <v>107</v>
      </c>
      <c r="M1455" s="401">
        <v>18</v>
      </c>
      <c r="N1455" s="126" t="s">
        <v>107</v>
      </c>
      <c r="O1455" s="126">
        <v>14</v>
      </c>
      <c r="P1455" s="401"/>
      <c r="Q1455" s="126" t="s">
        <v>107</v>
      </c>
      <c r="R1455" s="126">
        <v>15</v>
      </c>
    </row>
    <row r="1456" spans="1:18" x14ac:dyDescent="0.2">
      <c r="A1456" s="584"/>
      <c r="B1456" s="584"/>
      <c r="C1456" t="s">
        <v>103</v>
      </c>
      <c r="D1456" s="396" t="s">
        <v>107</v>
      </c>
      <c r="E1456" s="401" t="s">
        <v>107</v>
      </c>
      <c r="F1456" s="401" t="s">
        <v>107</v>
      </c>
      <c r="G1456" s="401"/>
      <c r="H1456" s="401" t="s">
        <v>107</v>
      </c>
      <c r="I1456" s="401" t="s">
        <v>107</v>
      </c>
      <c r="J1456" s="401" t="s">
        <v>107</v>
      </c>
      <c r="K1456" s="401"/>
      <c r="L1456" s="401"/>
      <c r="M1456" s="401" t="s">
        <v>107</v>
      </c>
      <c r="N1456" s="126" t="s">
        <v>107</v>
      </c>
      <c r="O1456" s="126" t="s">
        <v>107</v>
      </c>
      <c r="P1456" s="401"/>
      <c r="Q1456" s="401"/>
      <c r="R1456" s="126" t="s">
        <v>107</v>
      </c>
    </row>
    <row r="1457" spans="1:18" x14ac:dyDescent="0.2">
      <c r="A1457" s="584"/>
      <c r="B1457" s="584"/>
      <c r="C1457" t="s">
        <v>104</v>
      </c>
      <c r="D1457" s="396"/>
      <c r="E1457" s="401"/>
      <c r="F1457" s="401"/>
      <c r="G1457" s="401"/>
      <c r="H1457" s="401"/>
      <c r="I1457" s="401"/>
      <c r="J1457" s="401"/>
      <c r="K1457" s="401"/>
      <c r="L1457" s="401" t="s">
        <v>107</v>
      </c>
      <c r="M1457" s="401"/>
      <c r="N1457" s="126"/>
      <c r="O1457" s="126"/>
      <c r="P1457" s="401"/>
      <c r="Q1457" s="401"/>
      <c r="R1457" s="126"/>
    </row>
    <row r="1458" spans="1:18" x14ac:dyDescent="0.2">
      <c r="A1458" s="584"/>
      <c r="B1458" s="584"/>
      <c r="C1458" t="s">
        <v>105</v>
      </c>
      <c r="D1458" s="396"/>
      <c r="E1458" s="401"/>
      <c r="F1458" s="401"/>
      <c r="G1458" s="401"/>
      <c r="H1458" s="401"/>
      <c r="I1458" s="401"/>
      <c r="J1458" s="401"/>
      <c r="K1458" s="401"/>
      <c r="L1458" s="401"/>
      <c r="M1458" s="401"/>
      <c r="N1458" s="126"/>
      <c r="O1458" s="126"/>
      <c r="P1458" s="401"/>
      <c r="Q1458" s="401"/>
      <c r="R1458" s="126"/>
    </row>
    <row r="1459" spans="1:18" x14ac:dyDescent="0.2">
      <c r="A1459" s="584"/>
      <c r="B1459" s="584"/>
      <c r="C1459" t="s">
        <v>136</v>
      </c>
      <c r="D1459" s="396"/>
      <c r="E1459" s="401" t="s">
        <v>107</v>
      </c>
      <c r="F1459" s="401"/>
      <c r="G1459" s="401"/>
      <c r="H1459" s="401" t="s">
        <v>107</v>
      </c>
      <c r="I1459" s="401" t="s">
        <v>107</v>
      </c>
      <c r="J1459" s="401" t="s">
        <v>107</v>
      </c>
      <c r="K1459" s="401"/>
      <c r="L1459" s="401" t="s">
        <v>107</v>
      </c>
      <c r="M1459" s="401" t="s">
        <v>107</v>
      </c>
      <c r="N1459" s="126" t="s">
        <v>107</v>
      </c>
      <c r="O1459" s="126" t="s">
        <v>107</v>
      </c>
      <c r="P1459" s="401"/>
      <c r="Q1459" s="401"/>
      <c r="R1459" s="126">
        <v>14</v>
      </c>
    </row>
    <row r="1460" spans="1:18" x14ac:dyDescent="0.2">
      <c r="A1460" s="584"/>
      <c r="B1460" s="584"/>
      <c r="C1460" t="s">
        <v>88</v>
      </c>
      <c r="D1460" s="396" t="s">
        <v>107</v>
      </c>
      <c r="E1460" s="401">
        <v>48</v>
      </c>
      <c r="F1460" s="401">
        <v>41</v>
      </c>
      <c r="G1460" s="401">
        <v>14</v>
      </c>
      <c r="H1460" s="401">
        <v>49</v>
      </c>
      <c r="I1460" s="401" t="s">
        <v>107</v>
      </c>
      <c r="J1460" s="401">
        <v>33</v>
      </c>
      <c r="K1460" s="401">
        <v>36</v>
      </c>
      <c r="L1460" s="401">
        <v>14</v>
      </c>
      <c r="M1460" s="401">
        <v>38</v>
      </c>
      <c r="N1460" s="126" t="s">
        <v>107</v>
      </c>
      <c r="O1460" s="126">
        <v>34</v>
      </c>
      <c r="P1460" s="126">
        <v>24</v>
      </c>
      <c r="Q1460" s="126">
        <v>16</v>
      </c>
      <c r="R1460" s="126">
        <v>39</v>
      </c>
    </row>
    <row r="1461" spans="1:18" x14ac:dyDescent="0.2">
      <c r="A1461" s="584"/>
      <c r="B1461" s="584"/>
      <c r="C1461" t="s">
        <v>271</v>
      </c>
      <c r="D1461" s="396">
        <v>21</v>
      </c>
      <c r="E1461" s="401">
        <v>104</v>
      </c>
      <c r="F1461" s="401">
        <v>45</v>
      </c>
      <c r="G1461" s="401">
        <v>15</v>
      </c>
      <c r="H1461" s="401">
        <v>125</v>
      </c>
      <c r="I1461" s="401">
        <v>25</v>
      </c>
      <c r="J1461" s="401">
        <v>99</v>
      </c>
      <c r="K1461" s="401">
        <v>42</v>
      </c>
      <c r="L1461" s="401">
        <v>23</v>
      </c>
      <c r="M1461" s="401">
        <v>124</v>
      </c>
      <c r="N1461" s="126">
        <v>24</v>
      </c>
      <c r="O1461" s="126">
        <v>91</v>
      </c>
      <c r="P1461" s="126">
        <v>33</v>
      </c>
      <c r="Q1461" s="126">
        <v>21</v>
      </c>
      <c r="R1461" s="126">
        <v>115</v>
      </c>
    </row>
    <row r="1462" spans="1:18" x14ac:dyDescent="0.2">
      <c r="A1462" s="584"/>
      <c r="B1462" s="584" t="s">
        <v>273</v>
      </c>
      <c r="C1462" t="s">
        <v>100</v>
      </c>
      <c r="D1462" s="395"/>
      <c r="E1462" s="400"/>
      <c r="F1462" s="400"/>
      <c r="G1462" s="400"/>
      <c r="H1462" s="400"/>
      <c r="I1462" s="401">
        <v>136</v>
      </c>
      <c r="J1462" s="401">
        <v>151</v>
      </c>
      <c r="K1462" s="401">
        <v>23</v>
      </c>
      <c r="L1462" s="401">
        <v>20</v>
      </c>
      <c r="M1462" s="401">
        <v>287</v>
      </c>
      <c r="N1462" s="126">
        <v>145</v>
      </c>
      <c r="O1462" s="126">
        <v>185</v>
      </c>
      <c r="P1462" s="126">
        <v>24</v>
      </c>
      <c r="Q1462" s="126">
        <v>11</v>
      </c>
      <c r="R1462" s="126">
        <v>330</v>
      </c>
    </row>
    <row r="1463" spans="1:18" x14ac:dyDescent="0.2">
      <c r="A1463" s="584"/>
      <c r="B1463" s="584"/>
      <c r="C1463" t="s">
        <v>102</v>
      </c>
      <c r="D1463" s="395"/>
      <c r="E1463" s="400"/>
      <c r="F1463" s="400"/>
      <c r="G1463" s="400"/>
      <c r="H1463" s="400"/>
      <c r="I1463" s="401">
        <v>19</v>
      </c>
      <c r="J1463" s="401">
        <v>29</v>
      </c>
      <c r="K1463" s="401">
        <v>10</v>
      </c>
      <c r="L1463" s="401" t="s">
        <v>107</v>
      </c>
      <c r="M1463" s="401">
        <v>48</v>
      </c>
      <c r="N1463" s="126">
        <v>25</v>
      </c>
      <c r="O1463" s="126">
        <v>46</v>
      </c>
      <c r="P1463" s="126">
        <v>14</v>
      </c>
      <c r="Q1463" s="126">
        <v>13</v>
      </c>
      <c r="R1463" s="126">
        <v>71</v>
      </c>
    </row>
    <row r="1464" spans="1:18" x14ac:dyDescent="0.2">
      <c r="A1464" s="584"/>
      <c r="B1464" s="584"/>
      <c r="C1464" t="s">
        <v>101</v>
      </c>
      <c r="D1464" s="395"/>
      <c r="E1464" s="400"/>
      <c r="F1464" s="400"/>
      <c r="G1464" s="400"/>
      <c r="H1464" s="400"/>
      <c r="I1464" s="401">
        <v>60</v>
      </c>
      <c r="J1464" s="401">
        <v>67</v>
      </c>
      <c r="K1464" s="401">
        <v>12</v>
      </c>
      <c r="L1464" s="401" t="s">
        <v>107</v>
      </c>
      <c r="M1464" s="401">
        <v>127</v>
      </c>
      <c r="N1464" s="126">
        <v>65</v>
      </c>
      <c r="O1464" s="126">
        <v>99</v>
      </c>
      <c r="P1464" s="126">
        <v>13</v>
      </c>
      <c r="Q1464" s="126" t="s">
        <v>107</v>
      </c>
      <c r="R1464" s="126">
        <v>164</v>
      </c>
    </row>
    <row r="1465" spans="1:18" x14ac:dyDescent="0.2">
      <c r="A1465" s="584"/>
      <c r="B1465" s="584"/>
      <c r="C1465" t="s">
        <v>103</v>
      </c>
      <c r="D1465" s="395"/>
      <c r="E1465" s="400"/>
      <c r="F1465" s="400"/>
      <c r="G1465" s="400"/>
      <c r="H1465" s="400"/>
      <c r="I1465" s="401" t="s">
        <v>107</v>
      </c>
      <c r="J1465" s="401" t="s">
        <v>107</v>
      </c>
      <c r="K1465" s="401" t="s">
        <v>107</v>
      </c>
      <c r="L1465" s="401" t="s">
        <v>107</v>
      </c>
      <c r="M1465" s="401">
        <v>11</v>
      </c>
      <c r="N1465" s="126">
        <v>12</v>
      </c>
      <c r="O1465" s="126" t="s">
        <v>107</v>
      </c>
      <c r="P1465" s="126" t="s">
        <v>107</v>
      </c>
      <c r="Q1465" s="126" t="s">
        <v>107</v>
      </c>
      <c r="R1465" s="126">
        <v>21</v>
      </c>
    </row>
    <row r="1466" spans="1:18" x14ac:dyDescent="0.2">
      <c r="A1466" s="584"/>
      <c r="B1466" s="584"/>
      <c r="C1466" t="s">
        <v>104</v>
      </c>
      <c r="D1466" s="395"/>
      <c r="E1466" s="400"/>
      <c r="F1466" s="400"/>
      <c r="G1466" s="400"/>
      <c r="H1466" s="400"/>
      <c r="I1466" s="401" t="s">
        <v>107</v>
      </c>
      <c r="J1466" s="401" t="s">
        <v>107</v>
      </c>
      <c r="K1466" s="401" t="s">
        <v>107</v>
      </c>
      <c r="L1466" s="401" t="s">
        <v>107</v>
      </c>
      <c r="M1466" s="401" t="s">
        <v>107</v>
      </c>
      <c r="N1466" s="126" t="s">
        <v>107</v>
      </c>
      <c r="O1466" s="126" t="s">
        <v>107</v>
      </c>
      <c r="P1466" s="126" t="s">
        <v>107</v>
      </c>
      <c r="Q1466" s="126"/>
      <c r="R1466" s="126" t="s">
        <v>107</v>
      </c>
    </row>
    <row r="1467" spans="1:18" x14ac:dyDescent="0.2">
      <c r="A1467" s="584"/>
      <c r="B1467" s="584"/>
      <c r="C1467" t="s">
        <v>105</v>
      </c>
      <c r="D1467" s="395"/>
      <c r="E1467" s="400"/>
      <c r="F1467" s="400"/>
      <c r="G1467" s="400"/>
      <c r="H1467" s="400"/>
      <c r="I1467" s="401" t="s">
        <v>107</v>
      </c>
      <c r="J1467" s="401"/>
      <c r="K1467" s="401"/>
      <c r="L1467" s="401"/>
      <c r="M1467" s="401" t="s">
        <v>107</v>
      </c>
      <c r="N1467" s="126"/>
      <c r="O1467" s="126" t="s">
        <v>107</v>
      </c>
      <c r="P1467" s="401"/>
      <c r="Q1467" s="401"/>
      <c r="R1467" s="126" t="s">
        <v>107</v>
      </c>
    </row>
    <row r="1468" spans="1:18" x14ac:dyDescent="0.2">
      <c r="A1468" s="584"/>
      <c r="B1468" s="584"/>
      <c r="C1468" t="s">
        <v>136</v>
      </c>
      <c r="D1468" s="395"/>
      <c r="E1468" s="400"/>
      <c r="F1468" s="400"/>
      <c r="G1468" s="400"/>
      <c r="H1468" s="400"/>
      <c r="I1468" s="401">
        <v>24</v>
      </c>
      <c r="J1468" s="401">
        <v>10</v>
      </c>
      <c r="K1468" s="401" t="s">
        <v>107</v>
      </c>
      <c r="L1468" s="401" t="s">
        <v>107</v>
      </c>
      <c r="M1468" s="401">
        <v>34</v>
      </c>
      <c r="N1468" s="126">
        <v>19</v>
      </c>
      <c r="O1468" s="126">
        <v>14</v>
      </c>
      <c r="P1468" s="126" t="s">
        <v>107</v>
      </c>
      <c r="Q1468" s="126" t="s">
        <v>107</v>
      </c>
      <c r="R1468" s="126">
        <v>33</v>
      </c>
    </row>
    <row r="1469" spans="1:18" x14ac:dyDescent="0.2">
      <c r="A1469" s="584"/>
      <c r="B1469" s="584"/>
      <c r="C1469" t="s">
        <v>88</v>
      </c>
      <c r="D1469" s="395"/>
      <c r="E1469" s="400"/>
      <c r="F1469" s="400"/>
      <c r="G1469" s="400"/>
      <c r="H1469" s="400"/>
      <c r="I1469" s="401" t="s">
        <v>107</v>
      </c>
      <c r="J1469" s="401">
        <v>327</v>
      </c>
      <c r="K1469" s="401">
        <v>181</v>
      </c>
      <c r="L1469" s="401">
        <v>88</v>
      </c>
      <c r="M1469" s="401">
        <v>336</v>
      </c>
      <c r="N1469" s="126">
        <v>29</v>
      </c>
      <c r="O1469" s="126">
        <v>308</v>
      </c>
      <c r="P1469" s="126">
        <v>198</v>
      </c>
      <c r="Q1469" s="126">
        <v>105</v>
      </c>
      <c r="R1469" s="126">
        <v>337</v>
      </c>
    </row>
    <row r="1470" spans="1:18" x14ac:dyDescent="0.2">
      <c r="A1470" s="584"/>
      <c r="B1470" s="584"/>
      <c r="C1470" t="s">
        <v>271</v>
      </c>
      <c r="D1470" s="395"/>
      <c r="E1470" s="400"/>
      <c r="F1470" s="400"/>
      <c r="G1470" s="400"/>
      <c r="H1470" s="400"/>
      <c r="I1470" s="401">
        <v>257</v>
      </c>
      <c r="J1470" s="401">
        <v>591</v>
      </c>
      <c r="K1470" s="401">
        <v>229</v>
      </c>
      <c r="L1470" s="401">
        <v>116</v>
      </c>
      <c r="M1470" s="401">
        <v>848</v>
      </c>
      <c r="N1470" s="126">
        <v>296</v>
      </c>
      <c r="O1470" s="126">
        <v>665</v>
      </c>
      <c r="P1470" s="126">
        <v>254</v>
      </c>
      <c r="Q1470" s="126">
        <v>138</v>
      </c>
      <c r="R1470" s="126">
        <v>961</v>
      </c>
    </row>
    <row r="1471" spans="1:18" x14ac:dyDescent="0.2">
      <c r="A1471" s="584"/>
      <c r="B1471" s="584" t="s">
        <v>274</v>
      </c>
      <c r="C1471" t="s">
        <v>100</v>
      </c>
      <c r="D1471" s="395"/>
      <c r="E1471" s="400"/>
      <c r="F1471" s="400"/>
      <c r="G1471" s="400"/>
      <c r="H1471" s="400"/>
      <c r="I1471" s="287">
        <v>9457</v>
      </c>
      <c r="J1471" s="401">
        <v>572</v>
      </c>
      <c r="K1471" s="401">
        <v>204</v>
      </c>
      <c r="L1471" s="401">
        <v>156</v>
      </c>
      <c r="M1471" s="402">
        <v>5277</v>
      </c>
      <c r="N1471" s="126">
        <v>10322</v>
      </c>
      <c r="O1471" s="126">
        <v>684</v>
      </c>
      <c r="P1471" s="126">
        <v>212</v>
      </c>
      <c r="Q1471" s="126">
        <v>175</v>
      </c>
      <c r="R1471" s="126">
        <v>5793</v>
      </c>
    </row>
    <row r="1472" spans="1:18" x14ac:dyDescent="0.2">
      <c r="A1472" s="584"/>
      <c r="B1472" s="584"/>
      <c r="C1472" t="s">
        <v>102</v>
      </c>
      <c r="D1472" s="395"/>
      <c r="E1472" s="400"/>
      <c r="F1472" s="400"/>
      <c r="G1472" s="400"/>
      <c r="H1472" s="400"/>
      <c r="I1472" s="287">
        <v>1793</v>
      </c>
      <c r="J1472" s="401">
        <v>180</v>
      </c>
      <c r="K1472" s="401">
        <v>48</v>
      </c>
      <c r="L1472" s="401">
        <v>36</v>
      </c>
      <c r="M1472" s="402">
        <v>1103</v>
      </c>
      <c r="N1472" s="126">
        <v>1961</v>
      </c>
      <c r="O1472" s="126">
        <v>192</v>
      </c>
      <c r="P1472" s="126">
        <v>49</v>
      </c>
      <c r="Q1472" s="126">
        <v>32</v>
      </c>
      <c r="R1472" s="126">
        <v>1209</v>
      </c>
    </row>
    <row r="1473" spans="1:18" x14ac:dyDescent="0.2">
      <c r="A1473" s="584"/>
      <c r="B1473" s="584"/>
      <c r="C1473" t="s">
        <v>101</v>
      </c>
      <c r="D1473" s="395"/>
      <c r="E1473" s="400"/>
      <c r="F1473" s="400"/>
      <c r="G1473" s="400"/>
      <c r="H1473" s="400"/>
      <c r="I1473" s="287">
        <v>4019</v>
      </c>
      <c r="J1473" s="401">
        <v>217</v>
      </c>
      <c r="K1473" s="401">
        <v>53</v>
      </c>
      <c r="L1473" s="401">
        <v>25</v>
      </c>
      <c r="M1473" s="402">
        <v>2195</v>
      </c>
      <c r="N1473" s="126">
        <v>4586</v>
      </c>
      <c r="O1473" s="126">
        <v>261</v>
      </c>
      <c r="P1473" s="126">
        <v>63</v>
      </c>
      <c r="Q1473" s="126">
        <v>25</v>
      </c>
      <c r="R1473" s="126">
        <v>2456</v>
      </c>
    </row>
    <row r="1474" spans="1:18" x14ac:dyDescent="0.2">
      <c r="A1474" s="584"/>
      <c r="B1474" s="584"/>
      <c r="C1474" t="s">
        <v>103</v>
      </c>
      <c r="D1474" s="395"/>
      <c r="E1474" s="400"/>
      <c r="F1474" s="400"/>
      <c r="G1474" s="400"/>
      <c r="H1474" s="400"/>
      <c r="I1474" s="401">
        <v>444</v>
      </c>
      <c r="J1474" s="401">
        <v>30</v>
      </c>
      <c r="K1474" s="401" t="s">
        <v>107</v>
      </c>
      <c r="L1474" s="401" t="s">
        <v>107</v>
      </c>
      <c r="M1474" s="402">
        <v>261</v>
      </c>
      <c r="N1474" s="126">
        <v>481</v>
      </c>
      <c r="O1474" s="126">
        <v>40</v>
      </c>
      <c r="P1474" s="126" t="s">
        <v>107</v>
      </c>
      <c r="Q1474" s="126" t="s">
        <v>107</v>
      </c>
      <c r="R1474" s="126">
        <v>296</v>
      </c>
    </row>
    <row r="1475" spans="1:18" x14ac:dyDescent="0.2">
      <c r="A1475" s="584"/>
      <c r="B1475" s="584"/>
      <c r="C1475" t="s">
        <v>104</v>
      </c>
      <c r="D1475" s="395"/>
      <c r="E1475" s="400"/>
      <c r="F1475" s="400"/>
      <c r="G1475" s="400"/>
      <c r="H1475" s="400"/>
      <c r="I1475" s="401">
        <v>120</v>
      </c>
      <c r="J1475" s="401" t="s">
        <v>107</v>
      </c>
      <c r="K1475" s="401" t="s">
        <v>107</v>
      </c>
      <c r="L1475" s="401" t="s">
        <v>107</v>
      </c>
      <c r="M1475" s="402">
        <v>65</v>
      </c>
      <c r="N1475" s="126">
        <v>131</v>
      </c>
      <c r="O1475" s="126" t="s">
        <v>107</v>
      </c>
      <c r="P1475" s="126" t="s">
        <v>107</v>
      </c>
      <c r="Q1475" s="126" t="s">
        <v>107</v>
      </c>
      <c r="R1475" s="126">
        <v>71</v>
      </c>
    </row>
    <row r="1476" spans="1:18" x14ac:dyDescent="0.2">
      <c r="A1476" s="584"/>
      <c r="B1476" s="584"/>
      <c r="C1476" t="s">
        <v>105</v>
      </c>
      <c r="D1476" s="395"/>
      <c r="E1476" s="400"/>
      <c r="F1476" s="400"/>
      <c r="G1476" s="400"/>
      <c r="H1476" s="400"/>
      <c r="I1476" s="401">
        <v>29</v>
      </c>
      <c r="J1476" s="401"/>
      <c r="K1476" s="401" t="s">
        <v>107</v>
      </c>
      <c r="L1476" s="401"/>
      <c r="M1476" s="402">
        <v>20</v>
      </c>
      <c r="N1476" s="126">
        <v>23</v>
      </c>
      <c r="O1476" s="126" t="s">
        <v>107</v>
      </c>
      <c r="P1476" s="126" t="s">
        <v>107</v>
      </c>
      <c r="Q1476" s="401"/>
      <c r="R1476" s="126">
        <v>16</v>
      </c>
    </row>
    <row r="1477" spans="1:18" x14ac:dyDescent="0.2">
      <c r="A1477" s="584"/>
      <c r="B1477" s="584"/>
      <c r="C1477" t="s">
        <v>136</v>
      </c>
      <c r="D1477" s="395"/>
      <c r="E1477" s="400"/>
      <c r="F1477" s="400"/>
      <c r="G1477" s="400"/>
      <c r="H1477" s="400"/>
      <c r="I1477" s="401">
        <v>507</v>
      </c>
      <c r="J1477" s="401">
        <v>48</v>
      </c>
      <c r="K1477" s="401" t="s">
        <v>107</v>
      </c>
      <c r="L1477" s="401" t="s">
        <v>107</v>
      </c>
      <c r="M1477" s="402">
        <v>289</v>
      </c>
      <c r="N1477" s="126">
        <v>607</v>
      </c>
      <c r="O1477" s="126">
        <v>49</v>
      </c>
      <c r="P1477" s="126" t="s">
        <v>107</v>
      </c>
      <c r="Q1477" s="126" t="s">
        <v>107</v>
      </c>
      <c r="R1477" s="126">
        <v>346</v>
      </c>
    </row>
    <row r="1478" spans="1:18" x14ac:dyDescent="0.2">
      <c r="A1478" s="584"/>
      <c r="B1478" s="584"/>
      <c r="C1478" t="s">
        <v>88</v>
      </c>
      <c r="D1478" s="395"/>
      <c r="E1478" s="400"/>
      <c r="F1478" s="400"/>
      <c r="G1478" s="400"/>
      <c r="H1478" s="400"/>
      <c r="I1478" s="287">
        <v>45867</v>
      </c>
      <c r="J1478" s="287">
        <v>26216</v>
      </c>
      <c r="K1478" s="287">
        <v>16253</v>
      </c>
      <c r="L1478" s="287">
        <v>16608</v>
      </c>
      <c r="M1478" s="402">
        <v>57859</v>
      </c>
      <c r="N1478" s="126">
        <v>46291</v>
      </c>
      <c r="O1478" s="126">
        <v>26400</v>
      </c>
      <c r="P1478" s="126">
        <v>16418</v>
      </c>
      <c r="Q1478" s="126">
        <v>16845</v>
      </c>
      <c r="R1478" s="126">
        <v>58124</v>
      </c>
    </row>
    <row r="1479" spans="1:18" x14ac:dyDescent="0.2">
      <c r="A1479" s="584"/>
      <c r="B1479" s="584"/>
      <c r="C1479" t="s">
        <v>271</v>
      </c>
      <c r="D1479" s="395"/>
      <c r="E1479" s="400"/>
      <c r="F1479" s="400"/>
      <c r="G1479" s="400"/>
      <c r="H1479" s="400"/>
      <c r="I1479" s="287">
        <v>62236</v>
      </c>
      <c r="J1479" s="287">
        <v>27270</v>
      </c>
      <c r="K1479" s="287">
        <v>16577</v>
      </c>
      <c r="L1479" s="287">
        <v>16833</v>
      </c>
      <c r="M1479" s="402">
        <v>67069</v>
      </c>
      <c r="N1479" s="126">
        <v>64402</v>
      </c>
      <c r="O1479" s="126">
        <v>27634</v>
      </c>
      <c r="P1479" s="126">
        <v>16760</v>
      </c>
      <c r="Q1479" s="126">
        <v>17085</v>
      </c>
      <c r="R1479" s="126">
        <v>68311</v>
      </c>
    </row>
    <row r="1480" spans="1:18" x14ac:dyDescent="0.2">
      <c r="A1480" s="584" t="s">
        <v>49</v>
      </c>
      <c r="B1480" s="584" t="s">
        <v>270</v>
      </c>
      <c r="C1480" t="s">
        <v>100</v>
      </c>
      <c r="D1480" s="151">
        <v>1042</v>
      </c>
      <c r="E1480" s="287">
        <v>2058</v>
      </c>
      <c r="F1480" s="401">
        <v>654</v>
      </c>
      <c r="G1480" s="401">
        <v>380</v>
      </c>
      <c r="H1480" s="287">
        <v>3100</v>
      </c>
      <c r="I1480" s="287">
        <v>1051</v>
      </c>
      <c r="J1480" s="287">
        <v>2213</v>
      </c>
      <c r="K1480" s="401">
        <v>756</v>
      </c>
      <c r="L1480" s="401">
        <v>317</v>
      </c>
      <c r="M1480" s="287">
        <v>3264</v>
      </c>
      <c r="N1480" s="126">
        <v>1100</v>
      </c>
      <c r="O1480" s="126">
        <v>2338</v>
      </c>
      <c r="P1480" s="126">
        <v>799</v>
      </c>
      <c r="Q1480" s="126">
        <v>410</v>
      </c>
      <c r="R1480" s="126">
        <v>3438</v>
      </c>
    </row>
    <row r="1481" spans="1:18" x14ac:dyDescent="0.2">
      <c r="A1481" s="584"/>
      <c r="B1481" s="584"/>
      <c r="C1481" t="s">
        <v>102</v>
      </c>
      <c r="D1481" s="396">
        <v>623</v>
      </c>
      <c r="E1481" s="287">
        <v>1760</v>
      </c>
      <c r="F1481" s="401">
        <v>681</v>
      </c>
      <c r="G1481" s="401">
        <v>349</v>
      </c>
      <c r="H1481" s="287">
        <v>2383</v>
      </c>
      <c r="I1481" s="401">
        <v>687</v>
      </c>
      <c r="J1481" s="287">
        <v>1784</v>
      </c>
      <c r="K1481" s="401">
        <v>768</v>
      </c>
      <c r="L1481" s="401">
        <v>375</v>
      </c>
      <c r="M1481" s="287">
        <v>2471</v>
      </c>
      <c r="N1481" s="126">
        <v>838</v>
      </c>
      <c r="O1481" s="126">
        <v>2106</v>
      </c>
      <c r="P1481" s="126">
        <v>993</v>
      </c>
      <c r="Q1481" s="126">
        <v>512</v>
      </c>
      <c r="R1481" s="126">
        <v>2944</v>
      </c>
    </row>
    <row r="1482" spans="1:18" x14ac:dyDescent="0.2">
      <c r="A1482" s="584"/>
      <c r="B1482" s="584"/>
      <c r="C1482" t="s">
        <v>101</v>
      </c>
      <c r="D1482" s="396">
        <v>168</v>
      </c>
      <c r="E1482" s="401">
        <v>246</v>
      </c>
      <c r="F1482" s="401">
        <v>70</v>
      </c>
      <c r="G1482" s="401">
        <v>23</v>
      </c>
      <c r="H1482" s="401">
        <v>414</v>
      </c>
      <c r="I1482" s="401">
        <v>130</v>
      </c>
      <c r="J1482" s="401">
        <v>223</v>
      </c>
      <c r="K1482" s="401">
        <v>69</v>
      </c>
      <c r="L1482" s="401">
        <v>20</v>
      </c>
      <c r="M1482" s="401">
        <v>353</v>
      </c>
      <c r="N1482" s="126">
        <v>174</v>
      </c>
      <c r="O1482" s="126">
        <v>278</v>
      </c>
      <c r="P1482" s="126">
        <v>90</v>
      </c>
      <c r="Q1482" s="126">
        <v>38</v>
      </c>
      <c r="R1482" s="126">
        <v>452</v>
      </c>
    </row>
    <row r="1483" spans="1:18" x14ac:dyDescent="0.2">
      <c r="A1483" s="584"/>
      <c r="B1483" s="584"/>
      <c r="C1483" t="s">
        <v>103</v>
      </c>
      <c r="D1483" s="396">
        <v>29</v>
      </c>
      <c r="E1483" s="401">
        <v>51</v>
      </c>
      <c r="F1483" s="401">
        <v>20</v>
      </c>
      <c r="G1483" s="401" t="s">
        <v>107</v>
      </c>
      <c r="H1483" s="401">
        <v>80</v>
      </c>
      <c r="I1483" s="401">
        <v>29</v>
      </c>
      <c r="J1483" s="401">
        <v>36</v>
      </c>
      <c r="K1483" s="401">
        <v>22</v>
      </c>
      <c r="L1483" s="401">
        <v>13</v>
      </c>
      <c r="M1483" s="401">
        <v>65</v>
      </c>
      <c r="N1483" s="126">
        <v>40</v>
      </c>
      <c r="O1483" s="126">
        <v>41</v>
      </c>
      <c r="P1483" s="126">
        <v>23</v>
      </c>
      <c r="Q1483" s="126">
        <v>15</v>
      </c>
      <c r="R1483" s="126">
        <v>81</v>
      </c>
    </row>
    <row r="1484" spans="1:18" x14ac:dyDescent="0.2">
      <c r="A1484" s="584"/>
      <c r="B1484" s="584"/>
      <c r="C1484" t="s">
        <v>104</v>
      </c>
      <c r="D1484" s="396" t="s">
        <v>107</v>
      </c>
      <c r="E1484" s="401">
        <v>29</v>
      </c>
      <c r="F1484" s="401">
        <v>10</v>
      </c>
      <c r="G1484" s="401" t="s">
        <v>107</v>
      </c>
      <c r="H1484" s="401">
        <v>38</v>
      </c>
      <c r="I1484" s="401">
        <v>10</v>
      </c>
      <c r="J1484" s="401">
        <v>27</v>
      </c>
      <c r="K1484" s="401" t="s">
        <v>107</v>
      </c>
      <c r="L1484" s="401" t="s">
        <v>107</v>
      </c>
      <c r="M1484" s="401">
        <v>37</v>
      </c>
      <c r="N1484" s="126">
        <v>11</v>
      </c>
      <c r="O1484" s="126">
        <v>27</v>
      </c>
      <c r="P1484" s="126">
        <v>10</v>
      </c>
      <c r="Q1484" s="126" t="s">
        <v>107</v>
      </c>
      <c r="R1484" s="126">
        <v>38</v>
      </c>
    </row>
    <row r="1485" spans="1:18" x14ac:dyDescent="0.2">
      <c r="A1485" s="584"/>
      <c r="B1485" s="584"/>
      <c r="C1485" t="s">
        <v>105</v>
      </c>
      <c r="D1485" s="396" t="s">
        <v>107</v>
      </c>
      <c r="E1485" s="401" t="s">
        <v>107</v>
      </c>
      <c r="F1485" s="401" t="s">
        <v>107</v>
      </c>
      <c r="G1485" s="401" t="s">
        <v>107</v>
      </c>
      <c r="H1485" s="401" t="s">
        <v>107</v>
      </c>
      <c r="I1485" s="401" t="s">
        <v>107</v>
      </c>
      <c r="J1485" s="401">
        <v>10</v>
      </c>
      <c r="K1485" s="401"/>
      <c r="L1485" s="401"/>
      <c r="M1485" s="401">
        <v>12</v>
      </c>
      <c r="N1485" s="126" t="s">
        <v>107</v>
      </c>
      <c r="O1485" s="126" t="s">
        <v>107</v>
      </c>
      <c r="P1485" s="126" t="s">
        <v>107</v>
      </c>
      <c r="Q1485" s="126" t="s">
        <v>107</v>
      </c>
      <c r="R1485" s="126" t="s">
        <v>107</v>
      </c>
    </row>
    <row r="1486" spans="1:18" x14ac:dyDescent="0.2">
      <c r="A1486" s="584"/>
      <c r="B1486" s="584"/>
      <c r="C1486" t="s">
        <v>136</v>
      </c>
      <c r="D1486" s="396">
        <v>106</v>
      </c>
      <c r="E1486" s="401">
        <v>189</v>
      </c>
      <c r="F1486" s="401">
        <v>48</v>
      </c>
      <c r="G1486" s="401">
        <v>24</v>
      </c>
      <c r="H1486" s="401">
        <v>295</v>
      </c>
      <c r="I1486" s="401">
        <v>121</v>
      </c>
      <c r="J1486" s="401">
        <v>210</v>
      </c>
      <c r="K1486" s="401">
        <v>65</v>
      </c>
      <c r="L1486" s="401">
        <v>24</v>
      </c>
      <c r="M1486" s="401">
        <v>331</v>
      </c>
      <c r="N1486" s="126">
        <v>128</v>
      </c>
      <c r="O1486" s="126">
        <v>282</v>
      </c>
      <c r="P1486" s="126">
        <v>84</v>
      </c>
      <c r="Q1486" s="126">
        <v>33</v>
      </c>
      <c r="R1486" s="126">
        <v>410</v>
      </c>
    </row>
    <row r="1487" spans="1:18" x14ac:dyDescent="0.2">
      <c r="A1487" s="584"/>
      <c r="B1487" s="584"/>
      <c r="C1487" t="s">
        <v>88</v>
      </c>
      <c r="D1487" s="396">
        <v>85</v>
      </c>
      <c r="E1487" s="401">
        <v>299</v>
      </c>
      <c r="F1487" s="401">
        <v>242</v>
      </c>
      <c r="G1487" s="401">
        <v>286</v>
      </c>
      <c r="H1487" s="401">
        <v>384</v>
      </c>
      <c r="I1487" s="401">
        <v>118</v>
      </c>
      <c r="J1487" s="401">
        <v>247</v>
      </c>
      <c r="K1487" s="401">
        <v>239</v>
      </c>
      <c r="L1487" s="401">
        <v>191</v>
      </c>
      <c r="M1487" s="401">
        <v>365</v>
      </c>
      <c r="N1487" s="126">
        <v>36</v>
      </c>
      <c r="O1487" s="126">
        <v>211</v>
      </c>
      <c r="P1487" s="126">
        <v>240</v>
      </c>
      <c r="Q1487" s="126">
        <v>185</v>
      </c>
      <c r="R1487" s="126">
        <v>247</v>
      </c>
    </row>
    <row r="1488" spans="1:18" x14ac:dyDescent="0.2">
      <c r="A1488" s="584"/>
      <c r="B1488" s="584"/>
      <c r="C1488" t="s">
        <v>271</v>
      </c>
      <c r="D1488" s="151">
        <v>2063</v>
      </c>
      <c r="E1488" s="287">
        <v>4638</v>
      </c>
      <c r="F1488" s="287">
        <v>1729</v>
      </c>
      <c r="G1488" s="287">
        <v>1081</v>
      </c>
      <c r="H1488" s="287">
        <v>6701</v>
      </c>
      <c r="I1488" s="287">
        <v>2148</v>
      </c>
      <c r="J1488" s="287">
        <v>4750</v>
      </c>
      <c r="K1488" s="287">
        <v>1924</v>
      </c>
      <c r="L1488" s="401">
        <v>946</v>
      </c>
      <c r="M1488" s="287">
        <v>6898</v>
      </c>
      <c r="N1488" s="126">
        <v>2329</v>
      </c>
      <c r="O1488" s="126">
        <v>5290</v>
      </c>
      <c r="P1488" s="126">
        <v>2241</v>
      </c>
      <c r="Q1488" s="126">
        <v>1202</v>
      </c>
      <c r="R1488" s="126">
        <v>7619</v>
      </c>
    </row>
    <row r="1489" spans="1:18" x14ac:dyDescent="0.2">
      <c r="A1489" s="584"/>
      <c r="B1489" s="584" t="s">
        <v>272</v>
      </c>
      <c r="C1489" t="s">
        <v>100</v>
      </c>
      <c r="D1489" s="396">
        <v>54</v>
      </c>
      <c r="E1489" s="401">
        <v>146</v>
      </c>
      <c r="F1489" s="401">
        <v>33</v>
      </c>
      <c r="G1489" s="401">
        <v>16</v>
      </c>
      <c r="H1489" s="401">
        <v>200</v>
      </c>
      <c r="I1489" s="401">
        <v>68</v>
      </c>
      <c r="J1489" s="401">
        <v>126</v>
      </c>
      <c r="K1489" s="401">
        <v>45</v>
      </c>
      <c r="L1489" s="401">
        <v>18</v>
      </c>
      <c r="M1489" s="401">
        <v>194</v>
      </c>
      <c r="N1489" s="126">
        <v>46</v>
      </c>
      <c r="O1489" s="126">
        <v>154</v>
      </c>
      <c r="P1489" s="126">
        <v>46</v>
      </c>
      <c r="Q1489" s="126">
        <v>25</v>
      </c>
      <c r="R1489" s="126">
        <v>200</v>
      </c>
    </row>
    <row r="1490" spans="1:18" x14ac:dyDescent="0.2">
      <c r="A1490" s="584"/>
      <c r="B1490" s="584"/>
      <c r="C1490" t="s">
        <v>102</v>
      </c>
      <c r="D1490" s="396">
        <v>20</v>
      </c>
      <c r="E1490" s="401">
        <v>79</v>
      </c>
      <c r="F1490" s="401">
        <v>29</v>
      </c>
      <c r="G1490" s="401">
        <v>11</v>
      </c>
      <c r="H1490" s="401">
        <v>99</v>
      </c>
      <c r="I1490" s="401">
        <v>11</v>
      </c>
      <c r="J1490" s="401">
        <v>85</v>
      </c>
      <c r="K1490" s="401">
        <v>24</v>
      </c>
      <c r="L1490" s="401">
        <v>20</v>
      </c>
      <c r="M1490" s="401">
        <v>96</v>
      </c>
      <c r="N1490" s="126">
        <v>23</v>
      </c>
      <c r="O1490" s="126">
        <v>88</v>
      </c>
      <c r="P1490" s="126">
        <v>36</v>
      </c>
      <c r="Q1490" s="126">
        <v>25</v>
      </c>
      <c r="R1490" s="126">
        <v>111</v>
      </c>
    </row>
    <row r="1491" spans="1:18" x14ac:dyDescent="0.2">
      <c r="A1491" s="584"/>
      <c r="B1491" s="584"/>
      <c r="C1491" t="s">
        <v>101</v>
      </c>
      <c r="D1491" s="396" t="s">
        <v>107</v>
      </c>
      <c r="E1491" s="401" t="s">
        <v>107</v>
      </c>
      <c r="F1491" s="401" t="s">
        <v>107</v>
      </c>
      <c r="G1491" s="401" t="s">
        <v>107</v>
      </c>
      <c r="H1491" s="401">
        <v>11</v>
      </c>
      <c r="I1491" s="401">
        <v>12</v>
      </c>
      <c r="J1491" s="401">
        <v>13</v>
      </c>
      <c r="K1491" s="401" t="s">
        <v>107</v>
      </c>
      <c r="L1491" s="401" t="s">
        <v>107</v>
      </c>
      <c r="M1491" s="401">
        <v>25</v>
      </c>
      <c r="N1491" s="126">
        <v>11</v>
      </c>
      <c r="O1491" s="126">
        <v>14</v>
      </c>
      <c r="P1491" s="126" t="s">
        <v>107</v>
      </c>
      <c r="Q1491" s="126" t="s">
        <v>107</v>
      </c>
      <c r="R1491" s="126">
        <v>25</v>
      </c>
    </row>
    <row r="1492" spans="1:18" x14ac:dyDescent="0.2">
      <c r="A1492" s="584"/>
      <c r="B1492" s="584"/>
      <c r="C1492" t="s">
        <v>103</v>
      </c>
      <c r="D1492" s="396" t="s">
        <v>107</v>
      </c>
      <c r="E1492" s="401" t="s">
        <v>107</v>
      </c>
      <c r="F1492" s="401" t="s">
        <v>107</v>
      </c>
      <c r="G1492" s="401" t="s">
        <v>107</v>
      </c>
      <c r="H1492" s="401" t="s">
        <v>107</v>
      </c>
      <c r="I1492" s="401" t="s">
        <v>107</v>
      </c>
      <c r="J1492" s="401" t="s">
        <v>107</v>
      </c>
      <c r="K1492" s="401"/>
      <c r="L1492" s="401"/>
      <c r="M1492" s="401" t="s">
        <v>107</v>
      </c>
      <c r="N1492" s="401"/>
      <c r="O1492" s="126" t="s">
        <v>107</v>
      </c>
      <c r="P1492" s="401"/>
      <c r="Q1492" s="401"/>
      <c r="R1492" s="126" t="s">
        <v>107</v>
      </c>
    </row>
    <row r="1493" spans="1:18" x14ac:dyDescent="0.2">
      <c r="A1493" s="584"/>
      <c r="B1493" s="584"/>
      <c r="C1493" t="s">
        <v>104</v>
      </c>
      <c r="D1493" s="396"/>
      <c r="E1493" s="401" t="s">
        <v>107</v>
      </c>
      <c r="F1493" s="401"/>
      <c r="G1493" s="401"/>
      <c r="H1493" s="401" t="s">
        <v>107</v>
      </c>
      <c r="I1493" s="401" t="s">
        <v>107</v>
      </c>
      <c r="J1493" s="401" t="s">
        <v>107</v>
      </c>
      <c r="K1493" s="401"/>
      <c r="L1493" s="401"/>
      <c r="M1493" s="401" t="s">
        <v>107</v>
      </c>
      <c r="N1493" s="401"/>
      <c r="O1493" s="401"/>
      <c r="P1493" s="126" t="s">
        <v>107</v>
      </c>
      <c r="Q1493" s="401"/>
      <c r="R1493" s="126"/>
    </row>
    <row r="1494" spans="1:18" x14ac:dyDescent="0.2">
      <c r="A1494" s="584"/>
      <c r="B1494" s="584"/>
      <c r="C1494" t="s">
        <v>105</v>
      </c>
      <c r="D1494" s="396"/>
      <c r="E1494" s="401"/>
      <c r="F1494" s="401"/>
      <c r="G1494" s="401"/>
      <c r="H1494" s="401"/>
      <c r="I1494" s="401"/>
      <c r="J1494" s="401"/>
      <c r="K1494" s="401"/>
      <c r="L1494" s="401"/>
      <c r="M1494" s="401"/>
      <c r="N1494" s="401"/>
      <c r="O1494" s="126" t="s">
        <v>107</v>
      </c>
      <c r="P1494" s="401"/>
      <c r="Q1494" s="401"/>
      <c r="R1494" s="126" t="s">
        <v>107</v>
      </c>
    </row>
    <row r="1495" spans="1:18" x14ac:dyDescent="0.2">
      <c r="A1495" s="584"/>
      <c r="B1495" s="584"/>
      <c r="C1495" t="s">
        <v>136</v>
      </c>
      <c r="D1495" s="396" t="s">
        <v>107</v>
      </c>
      <c r="E1495" s="401">
        <v>12</v>
      </c>
      <c r="F1495" s="401" t="s">
        <v>107</v>
      </c>
      <c r="G1495" s="401"/>
      <c r="H1495" s="401">
        <v>14</v>
      </c>
      <c r="I1495" s="401">
        <v>12</v>
      </c>
      <c r="J1495" s="401">
        <v>17</v>
      </c>
      <c r="K1495" s="401" t="s">
        <v>107</v>
      </c>
      <c r="L1495" s="401" t="s">
        <v>107</v>
      </c>
      <c r="M1495" s="401">
        <v>29</v>
      </c>
      <c r="N1495" s="126">
        <v>14</v>
      </c>
      <c r="O1495" s="126">
        <v>15</v>
      </c>
      <c r="P1495" s="401"/>
      <c r="Q1495" s="401"/>
      <c r="R1495" s="126">
        <v>29</v>
      </c>
    </row>
    <row r="1496" spans="1:18" x14ac:dyDescent="0.2">
      <c r="A1496" s="584"/>
      <c r="B1496" s="584"/>
      <c r="C1496" t="s">
        <v>88</v>
      </c>
      <c r="D1496" s="396" t="s">
        <v>107</v>
      </c>
      <c r="E1496" s="401">
        <v>31</v>
      </c>
      <c r="F1496" s="401">
        <v>17</v>
      </c>
      <c r="G1496" s="401">
        <v>16</v>
      </c>
      <c r="H1496" s="401">
        <v>36</v>
      </c>
      <c r="I1496" s="401" t="s">
        <v>107</v>
      </c>
      <c r="J1496" s="401">
        <v>21</v>
      </c>
      <c r="K1496" s="401">
        <v>21</v>
      </c>
      <c r="L1496" s="401" t="s">
        <v>107</v>
      </c>
      <c r="M1496" s="401">
        <v>30</v>
      </c>
      <c r="N1496" s="126" t="s">
        <v>107</v>
      </c>
      <c r="O1496" s="126">
        <v>13</v>
      </c>
      <c r="P1496" s="126">
        <v>23</v>
      </c>
      <c r="Q1496" s="126">
        <v>14</v>
      </c>
      <c r="R1496" s="126">
        <v>19</v>
      </c>
    </row>
    <row r="1497" spans="1:18" x14ac:dyDescent="0.2">
      <c r="A1497" s="584"/>
      <c r="B1497" s="584"/>
      <c r="C1497" t="s">
        <v>271</v>
      </c>
      <c r="D1497" s="396">
        <v>85</v>
      </c>
      <c r="E1497" s="401">
        <v>280</v>
      </c>
      <c r="F1497" s="401">
        <v>87</v>
      </c>
      <c r="G1497" s="401">
        <v>46</v>
      </c>
      <c r="H1497" s="401">
        <v>365</v>
      </c>
      <c r="I1497" s="401">
        <v>114</v>
      </c>
      <c r="J1497" s="401">
        <v>267</v>
      </c>
      <c r="K1497" s="401">
        <v>96</v>
      </c>
      <c r="L1497" s="401">
        <v>46</v>
      </c>
      <c r="M1497" s="401">
        <v>381</v>
      </c>
      <c r="N1497" s="126">
        <v>100</v>
      </c>
      <c r="O1497" s="126">
        <v>290</v>
      </c>
      <c r="P1497" s="126">
        <v>109</v>
      </c>
      <c r="Q1497" s="126">
        <v>67</v>
      </c>
      <c r="R1497" s="126">
        <v>390</v>
      </c>
    </row>
    <row r="1498" spans="1:18" x14ac:dyDescent="0.2">
      <c r="A1498" s="584"/>
      <c r="B1498" s="584" t="s">
        <v>273</v>
      </c>
      <c r="C1498" t="s">
        <v>100</v>
      </c>
      <c r="D1498" s="395"/>
      <c r="E1498" s="400"/>
      <c r="F1498" s="400"/>
      <c r="G1498" s="400"/>
      <c r="H1498" s="400"/>
      <c r="I1498" s="401">
        <v>605</v>
      </c>
      <c r="J1498" s="287">
        <v>1258</v>
      </c>
      <c r="K1498" s="401">
        <v>407</v>
      </c>
      <c r="L1498" s="401">
        <v>195</v>
      </c>
      <c r="M1498" s="287">
        <v>1863</v>
      </c>
      <c r="N1498" s="126">
        <v>599</v>
      </c>
      <c r="O1498" s="126">
        <v>1315</v>
      </c>
      <c r="P1498" s="126">
        <v>421</v>
      </c>
      <c r="Q1498" s="126">
        <v>162</v>
      </c>
      <c r="R1498" s="126">
        <v>1914</v>
      </c>
    </row>
    <row r="1499" spans="1:18" x14ac:dyDescent="0.2">
      <c r="A1499" s="584"/>
      <c r="B1499" s="584"/>
      <c r="C1499" t="s">
        <v>102</v>
      </c>
      <c r="D1499" s="395"/>
      <c r="E1499" s="400"/>
      <c r="F1499" s="400"/>
      <c r="G1499" s="400"/>
      <c r="H1499" s="400"/>
      <c r="I1499" s="401">
        <v>294</v>
      </c>
      <c r="J1499" s="401">
        <v>872</v>
      </c>
      <c r="K1499" s="401">
        <v>377</v>
      </c>
      <c r="L1499" s="401">
        <v>186</v>
      </c>
      <c r="M1499" s="287">
        <v>1166</v>
      </c>
      <c r="N1499" s="126">
        <v>347</v>
      </c>
      <c r="O1499" s="126">
        <v>915</v>
      </c>
      <c r="P1499" s="126">
        <v>403</v>
      </c>
      <c r="Q1499" s="126">
        <v>192</v>
      </c>
      <c r="R1499" s="126">
        <v>1262</v>
      </c>
    </row>
    <row r="1500" spans="1:18" x14ac:dyDescent="0.2">
      <c r="A1500" s="584"/>
      <c r="B1500" s="584"/>
      <c r="C1500" t="s">
        <v>101</v>
      </c>
      <c r="D1500" s="395"/>
      <c r="E1500" s="400"/>
      <c r="F1500" s="400"/>
      <c r="G1500" s="400"/>
      <c r="H1500" s="400"/>
      <c r="I1500" s="401">
        <v>95</v>
      </c>
      <c r="J1500" s="401">
        <v>145</v>
      </c>
      <c r="K1500" s="401">
        <v>39</v>
      </c>
      <c r="L1500" s="401" t="s">
        <v>107</v>
      </c>
      <c r="M1500" s="401">
        <v>240</v>
      </c>
      <c r="N1500" s="126">
        <v>78</v>
      </c>
      <c r="O1500" s="126">
        <v>146</v>
      </c>
      <c r="P1500" s="126">
        <v>36</v>
      </c>
      <c r="Q1500" s="126">
        <v>11</v>
      </c>
      <c r="R1500" s="126">
        <v>224</v>
      </c>
    </row>
    <row r="1501" spans="1:18" x14ac:dyDescent="0.2">
      <c r="A1501" s="584"/>
      <c r="B1501" s="584"/>
      <c r="C1501" t="s">
        <v>103</v>
      </c>
      <c r="D1501" s="395"/>
      <c r="E1501" s="400"/>
      <c r="F1501" s="400"/>
      <c r="G1501" s="400"/>
      <c r="H1501" s="400"/>
      <c r="I1501" s="401">
        <v>18</v>
      </c>
      <c r="J1501" s="401">
        <v>37</v>
      </c>
      <c r="K1501" s="401">
        <v>13</v>
      </c>
      <c r="L1501" s="401" t="s">
        <v>107</v>
      </c>
      <c r="M1501" s="401">
        <v>55</v>
      </c>
      <c r="N1501" s="126">
        <v>19</v>
      </c>
      <c r="O1501" s="126">
        <v>23</v>
      </c>
      <c r="P1501" s="126">
        <v>16</v>
      </c>
      <c r="Q1501" s="126" t="s">
        <v>107</v>
      </c>
      <c r="R1501" s="126">
        <v>42</v>
      </c>
    </row>
    <row r="1502" spans="1:18" x14ac:dyDescent="0.2">
      <c r="A1502" s="584"/>
      <c r="B1502" s="584"/>
      <c r="C1502" t="s">
        <v>104</v>
      </c>
      <c r="D1502" s="395"/>
      <c r="E1502" s="400"/>
      <c r="F1502" s="400"/>
      <c r="G1502" s="400"/>
      <c r="H1502" s="400"/>
      <c r="I1502" s="401" t="s">
        <v>107</v>
      </c>
      <c r="J1502" s="401">
        <v>16</v>
      </c>
      <c r="K1502" s="401" t="s">
        <v>107</v>
      </c>
      <c r="L1502" s="401" t="s">
        <v>107</v>
      </c>
      <c r="M1502" s="401">
        <v>21</v>
      </c>
      <c r="N1502" s="126" t="s">
        <v>107</v>
      </c>
      <c r="O1502" s="126">
        <v>15</v>
      </c>
      <c r="P1502" s="126" t="s">
        <v>107</v>
      </c>
      <c r="Q1502" s="126" t="s">
        <v>107</v>
      </c>
      <c r="R1502" s="126">
        <v>19</v>
      </c>
    </row>
    <row r="1503" spans="1:18" x14ac:dyDescent="0.2">
      <c r="A1503" s="584"/>
      <c r="B1503" s="584"/>
      <c r="C1503" t="s">
        <v>105</v>
      </c>
      <c r="D1503" s="395"/>
      <c r="E1503" s="400"/>
      <c r="F1503" s="400"/>
      <c r="G1503" s="400"/>
      <c r="H1503" s="400"/>
      <c r="I1503" s="401" t="s">
        <v>107</v>
      </c>
      <c r="J1503" s="401" t="s">
        <v>107</v>
      </c>
      <c r="K1503" s="401" t="s">
        <v>107</v>
      </c>
      <c r="L1503" s="401" t="s">
        <v>107</v>
      </c>
      <c r="M1503" s="401" t="s">
        <v>107</v>
      </c>
      <c r="N1503" s="126" t="s">
        <v>107</v>
      </c>
      <c r="O1503" s="126" t="s">
        <v>107</v>
      </c>
      <c r="P1503" s="401"/>
      <c r="Q1503" s="401"/>
      <c r="R1503" s="126" t="s">
        <v>107</v>
      </c>
    </row>
    <row r="1504" spans="1:18" x14ac:dyDescent="0.2">
      <c r="A1504" s="584"/>
      <c r="B1504" s="584"/>
      <c r="C1504" t="s">
        <v>136</v>
      </c>
      <c r="D1504" s="395"/>
      <c r="E1504" s="400"/>
      <c r="F1504" s="400"/>
      <c r="G1504" s="400"/>
      <c r="H1504" s="400"/>
      <c r="I1504" s="401">
        <v>56</v>
      </c>
      <c r="J1504" s="401">
        <v>105</v>
      </c>
      <c r="K1504" s="401">
        <v>34</v>
      </c>
      <c r="L1504" s="401">
        <v>15</v>
      </c>
      <c r="M1504" s="401">
        <v>161</v>
      </c>
      <c r="N1504" s="126">
        <v>63</v>
      </c>
      <c r="O1504" s="126">
        <v>108</v>
      </c>
      <c r="P1504" s="126">
        <v>38</v>
      </c>
      <c r="Q1504" s="126">
        <v>11</v>
      </c>
      <c r="R1504" s="126">
        <v>171</v>
      </c>
    </row>
    <row r="1505" spans="1:18" x14ac:dyDescent="0.2">
      <c r="A1505" s="584"/>
      <c r="B1505" s="584"/>
      <c r="C1505" t="s">
        <v>88</v>
      </c>
      <c r="D1505" s="395"/>
      <c r="E1505" s="400"/>
      <c r="F1505" s="400"/>
      <c r="G1505" s="400"/>
      <c r="H1505" s="400"/>
      <c r="I1505" s="401">
        <v>31</v>
      </c>
      <c r="J1505" s="401">
        <v>141</v>
      </c>
      <c r="K1505" s="401">
        <v>109</v>
      </c>
      <c r="L1505" s="401">
        <v>94</v>
      </c>
      <c r="M1505" s="401">
        <v>172</v>
      </c>
      <c r="N1505" s="126">
        <v>69</v>
      </c>
      <c r="O1505" s="126">
        <v>137</v>
      </c>
      <c r="P1505" s="126">
        <v>134</v>
      </c>
      <c r="Q1505" s="126">
        <v>89</v>
      </c>
      <c r="R1505" s="126">
        <v>206</v>
      </c>
    </row>
    <row r="1506" spans="1:18" x14ac:dyDescent="0.2">
      <c r="A1506" s="584"/>
      <c r="B1506" s="584"/>
      <c r="C1506" t="s">
        <v>271</v>
      </c>
      <c r="D1506" s="395"/>
      <c r="E1506" s="400"/>
      <c r="F1506" s="400"/>
      <c r="G1506" s="400"/>
      <c r="H1506" s="400"/>
      <c r="I1506" s="287">
        <v>1105</v>
      </c>
      <c r="J1506" s="287">
        <v>2578</v>
      </c>
      <c r="K1506" s="401">
        <v>986</v>
      </c>
      <c r="L1506" s="401">
        <v>509</v>
      </c>
      <c r="M1506" s="287">
        <v>3683</v>
      </c>
      <c r="N1506" s="126">
        <v>1181</v>
      </c>
      <c r="O1506" s="126">
        <v>2665</v>
      </c>
      <c r="P1506" s="126">
        <v>1049</v>
      </c>
      <c r="Q1506" s="126">
        <v>476</v>
      </c>
      <c r="R1506" s="126">
        <v>3846</v>
      </c>
    </row>
    <row r="1507" spans="1:18" x14ac:dyDescent="0.2">
      <c r="A1507" s="584"/>
      <c r="B1507" s="584" t="s">
        <v>274</v>
      </c>
      <c r="C1507" t="s">
        <v>100</v>
      </c>
      <c r="D1507" s="395"/>
      <c r="E1507" s="400"/>
      <c r="F1507" s="400"/>
      <c r="G1507" s="400"/>
      <c r="H1507" s="400"/>
      <c r="I1507" s="287">
        <v>60697</v>
      </c>
      <c r="J1507" s="287">
        <v>17879</v>
      </c>
      <c r="K1507" s="287">
        <v>7530</v>
      </c>
      <c r="L1507" s="287">
        <v>6527</v>
      </c>
      <c r="M1507" s="402">
        <v>52613</v>
      </c>
      <c r="N1507" s="126">
        <v>68078</v>
      </c>
      <c r="O1507" s="126">
        <v>18955</v>
      </c>
      <c r="P1507" s="126">
        <v>7936</v>
      </c>
      <c r="Q1507" s="126">
        <v>6914</v>
      </c>
      <c r="R1507" s="126">
        <v>56714</v>
      </c>
    </row>
    <row r="1508" spans="1:18" x14ac:dyDescent="0.2">
      <c r="A1508" s="584"/>
      <c r="B1508" s="584"/>
      <c r="C1508" t="s">
        <v>102</v>
      </c>
      <c r="D1508" s="395"/>
      <c r="E1508" s="400"/>
      <c r="F1508" s="400"/>
      <c r="G1508" s="400"/>
      <c r="H1508" s="400"/>
      <c r="I1508" s="287">
        <v>40840</v>
      </c>
      <c r="J1508" s="287">
        <v>13488</v>
      </c>
      <c r="K1508" s="287">
        <v>6492</v>
      </c>
      <c r="L1508" s="287">
        <v>4799</v>
      </c>
      <c r="M1508" s="402">
        <v>37391</v>
      </c>
      <c r="N1508" s="126">
        <v>46317</v>
      </c>
      <c r="O1508" s="126">
        <v>14429</v>
      </c>
      <c r="P1508" s="126">
        <v>6904</v>
      </c>
      <c r="Q1508" s="126">
        <v>5129</v>
      </c>
      <c r="R1508" s="126">
        <v>40423</v>
      </c>
    </row>
    <row r="1509" spans="1:18" x14ac:dyDescent="0.2">
      <c r="A1509" s="584"/>
      <c r="B1509" s="584"/>
      <c r="C1509" t="s">
        <v>101</v>
      </c>
      <c r="D1509" s="395"/>
      <c r="E1509" s="400"/>
      <c r="F1509" s="400"/>
      <c r="G1509" s="400"/>
      <c r="H1509" s="400"/>
      <c r="I1509" s="287">
        <v>5425</v>
      </c>
      <c r="J1509" s="287">
        <v>1320</v>
      </c>
      <c r="K1509" s="401">
        <v>508</v>
      </c>
      <c r="L1509" s="401">
        <v>300</v>
      </c>
      <c r="M1509" s="402">
        <v>4329</v>
      </c>
      <c r="N1509" s="126">
        <v>6406</v>
      </c>
      <c r="O1509" s="126">
        <v>1452</v>
      </c>
      <c r="P1509" s="126">
        <v>544</v>
      </c>
      <c r="Q1509" s="126">
        <v>324</v>
      </c>
      <c r="R1509" s="126">
        <v>4915</v>
      </c>
    </row>
    <row r="1510" spans="1:18" x14ac:dyDescent="0.2">
      <c r="A1510" s="584"/>
      <c r="B1510" s="584"/>
      <c r="C1510" t="s">
        <v>103</v>
      </c>
      <c r="D1510" s="395"/>
      <c r="E1510" s="400"/>
      <c r="F1510" s="400"/>
      <c r="G1510" s="400"/>
      <c r="H1510" s="400"/>
      <c r="I1510" s="287">
        <v>1200</v>
      </c>
      <c r="J1510" s="401">
        <v>496</v>
      </c>
      <c r="K1510" s="401">
        <v>259</v>
      </c>
      <c r="L1510" s="401">
        <v>137</v>
      </c>
      <c r="M1510" s="402">
        <v>1293</v>
      </c>
      <c r="N1510" s="126">
        <v>1350</v>
      </c>
      <c r="O1510" s="126">
        <v>511</v>
      </c>
      <c r="P1510" s="126">
        <v>266</v>
      </c>
      <c r="Q1510" s="126">
        <v>156</v>
      </c>
      <c r="R1510" s="126">
        <v>1406</v>
      </c>
    </row>
    <row r="1511" spans="1:18" x14ac:dyDescent="0.2">
      <c r="A1511" s="584"/>
      <c r="B1511" s="584"/>
      <c r="C1511" t="s">
        <v>104</v>
      </c>
      <c r="D1511" s="395"/>
      <c r="E1511" s="400"/>
      <c r="F1511" s="400"/>
      <c r="G1511" s="400"/>
      <c r="H1511" s="400"/>
      <c r="I1511" s="287">
        <v>1121</v>
      </c>
      <c r="J1511" s="401">
        <v>439</v>
      </c>
      <c r="K1511" s="401">
        <v>249</v>
      </c>
      <c r="L1511" s="401">
        <v>170</v>
      </c>
      <c r="M1511" s="402">
        <v>1106</v>
      </c>
      <c r="N1511" s="126">
        <v>1162</v>
      </c>
      <c r="O1511" s="126">
        <v>451</v>
      </c>
      <c r="P1511" s="126">
        <v>252</v>
      </c>
      <c r="Q1511" s="126">
        <v>176</v>
      </c>
      <c r="R1511" s="126">
        <v>1133</v>
      </c>
    </row>
    <row r="1512" spans="1:18" x14ac:dyDescent="0.2">
      <c r="A1512" s="584"/>
      <c r="B1512" s="584"/>
      <c r="C1512" t="s">
        <v>105</v>
      </c>
      <c r="D1512" s="395"/>
      <c r="E1512" s="400"/>
      <c r="F1512" s="400"/>
      <c r="G1512" s="400"/>
      <c r="H1512" s="400"/>
      <c r="I1512" s="401">
        <v>185</v>
      </c>
      <c r="J1512" s="401">
        <v>65</v>
      </c>
      <c r="K1512" s="401">
        <v>30</v>
      </c>
      <c r="L1512" s="401" t="s">
        <v>107</v>
      </c>
      <c r="M1512" s="402">
        <v>174</v>
      </c>
      <c r="N1512" s="126">
        <v>212</v>
      </c>
      <c r="O1512" s="126">
        <v>68</v>
      </c>
      <c r="P1512" s="126">
        <v>33</v>
      </c>
      <c r="Q1512" s="126">
        <v>11</v>
      </c>
      <c r="R1512" s="126">
        <v>188</v>
      </c>
    </row>
    <row r="1513" spans="1:18" x14ac:dyDescent="0.2">
      <c r="A1513" s="584"/>
      <c r="B1513" s="584"/>
      <c r="C1513" t="s">
        <v>136</v>
      </c>
      <c r="D1513" s="395"/>
      <c r="E1513" s="400"/>
      <c r="F1513" s="400"/>
      <c r="G1513" s="400"/>
      <c r="H1513" s="400"/>
      <c r="I1513" s="287">
        <v>4779</v>
      </c>
      <c r="J1513" s="287">
        <v>1075</v>
      </c>
      <c r="K1513" s="401">
        <v>332</v>
      </c>
      <c r="L1513" s="401">
        <v>169</v>
      </c>
      <c r="M1513" s="402">
        <v>4068</v>
      </c>
      <c r="N1513" s="126">
        <v>5480</v>
      </c>
      <c r="O1513" s="126">
        <v>1182</v>
      </c>
      <c r="P1513" s="126">
        <v>354</v>
      </c>
      <c r="Q1513" s="126">
        <v>180</v>
      </c>
      <c r="R1513" s="126">
        <v>4493</v>
      </c>
    </row>
    <row r="1514" spans="1:18" x14ac:dyDescent="0.2">
      <c r="A1514" s="584"/>
      <c r="B1514" s="584"/>
      <c r="C1514" t="s">
        <v>88</v>
      </c>
      <c r="D1514" s="395"/>
      <c r="E1514" s="400"/>
      <c r="F1514" s="400"/>
      <c r="G1514" s="400"/>
      <c r="H1514" s="400"/>
      <c r="I1514" s="287">
        <v>130983</v>
      </c>
      <c r="J1514" s="287">
        <v>60152</v>
      </c>
      <c r="K1514" s="287">
        <v>39766</v>
      </c>
      <c r="L1514" s="287">
        <v>47148</v>
      </c>
      <c r="M1514" s="402">
        <v>141399</v>
      </c>
      <c r="N1514" s="126">
        <v>126385</v>
      </c>
      <c r="O1514" s="126">
        <v>59661</v>
      </c>
      <c r="P1514" s="126">
        <v>39755</v>
      </c>
      <c r="Q1514" s="126">
        <v>47415</v>
      </c>
      <c r="R1514" s="126">
        <v>139507</v>
      </c>
    </row>
    <row r="1515" spans="1:18" x14ac:dyDescent="0.2">
      <c r="A1515" s="584"/>
      <c r="B1515" s="584"/>
      <c r="C1515" t="s">
        <v>271</v>
      </c>
      <c r="D1515" s="395"/>
      <c r="E1515" s="400"/>
      <c r="F1515" s="400"/>
      <c r="G1515" s="400"/>
      <c r="H1515" s="400"/>
      <c r="I1515" s="287">
        <v>245230</v>
      </c>
      <c r="J1515" s="287">
        <v>94914</v>
      </c>
      <c r="K1515" s="287">
        <v>55166</v>
      </c>
      <c r="L1515" s="287">
        <v>59259</v>
      </c>
      <c r="M1515" s="402">
        <v>242373</v>
      </c>
      <c r="N1515" s="126">
        <v>255390</v>
      </c>
      <c r="O1515" s="126">
        <v>96709</v>
      </c>
      <c r="P1515" s="126">
        <v>56044</v>
      </c>
      <c r="Q1515" s="126">
        <v>60305</v>
      </c>
      <c r="R1515" s="126">
        <v>248779</v>
      </c>
    </row>
    <row r="1516" spans="1:18" x14ac:dyDescent="0.2">
      <c r="A1516" s="584" t="s">
        <v>50</v>
      </c>
      <c r="B1516" s="584" t="s">
        <v>270</v>
      </c>
      <c r="C1516" t="s">
        <v>100</v>
      </c>
      <c r="D1516" s="396">
        <v>221</v>
      </c>
      <c r="E1516" s="401">
        <v>343</v>
      </c>
      <c r="F1516" s="401">
        <v>123</v>
      </c>
      <c r="G1516" s="401">
        <v>88</v>
      </c>
      <c r="H1516" s="401">
        <v>564</v>
      </c>
      <c r="I1516" s="401">
        <v>176</v>
      </c>
      <c r="J1516" s="401">
        <v>305</v>
      </c>
      <c r="K1516" s="401">
        <v>101</v>
      </c>
      <c r="L1516" s="401">
        <v>71</v>
      </c>
      <c r="M1516" s="401">
        <v>481</v>
      </c>
      <c r="N1516" s="126">
        <v>131</v>
      </c>
      <c r="O1516" s="126">
        <v>286</v>
      </c>
      <c r="P1516" s="126">
        <v>94</v>
      </c>
      <c r="Q1516" s="126">
        <v>50</v>
      </c>
      <c r="R1516" s="126">
        <v>417</v>
      </c>
    </row>
    <row r="1517" spans="1:18" x14ac:dyDescent="0.2">
      <c r="A1517" s="584"/>
      <c r="B1517" s="584"/>
      <c r="C1517" t="s">
        <v>102</v>
      </c>
      <c r="D1517" s="396">
        <v>11</v>
      </c>
      <c r="E1517" s="401">
        <v>24</v>
      </c>
      <c r="F1517" s="401" t="s">
        <v>107</v>
      </c>
      <c r="G1517" s="401" t="s">
        <v>107</v>
      </c>
      <c r="H1517" s="401">
        <v>35</v>
      </c>
      <c r="I1517" s="401">
        <v>10</v>
      </c>
      <c r="J1517" s="401">
        <v>24</v>
      </c>
      <c r="K1517" s="401" t="s">
        <v>107</v>
      </c>
      <c r="L1517" s="401" t="s">
        <v>107</v>
      </c>
      <c r="M1517" s="401">
        <v>34</v>
      </c>
      <c r="N1517" s="126">
        <v>17</v>
      </c>
      <c r="O1517" s="126">
        <v>20</v>
      </c>
      <c r="P1517" s="126" t="s">
        <v>107</v>
      </c>
      <c r="Q1517" s="126" t="s">
        <v>107</v>
      </c>
      <c r="R1517" s="126">
        <v>37</v>
      </c>
    </row>
    <row r="1518" spans="1:18" x14ac:dyDescent="0.2">
      <c r="A1518" s="584"/>
      <c r="B1518" s="584"/>
      <c r="C1518" t="s">
        <v>101</v>
      </c>
      <c r="D1518" s="396">
        <v>14</v>
      </c>
      <c r="E1518" s="401">
        <v>31</v>
      </c>
      <c r="F1518" s="401">
        <v>11</v>
      </c>
      <c r="G1518" s="401" t="s">
        <v>107</v>
      </c>
      <c r="H1518" s="401">
        <v>45</v>
      </c>
      <c r="I1518" s="401">
        <v>16</v>
      </c>
      <c r="J1518" s="401">
        <v>29</v>
      </c>
      <c r="K1518" s="401" t="s">
        <v>107</v>
      </c>
      <c r="L1518" s="401" t="s">
        <v>107</v>
      </c>
      <c r="M1518" s="401">
        <v>45</v>
      </c>
      <c r="N1518" s="126">
        <v>14</v>
      </c>
      <c r="O1518" s="126">
        <v>32</v>
      </c>
      <c r="P1518" s="126" t="s">
        <v>107</v>
      </c>
      <c r="Q1518" s="126" t="s">
        <v>107</v>
      </c>
      <c r="R1518" s="126">
        <v>46</v>
      </c>
    </row>
    <row r="1519" spans="1:18" x14ac:dyDescent="0.2">
      <c r="A1519" s="584"/>
      <c r="B1519" s="584"/>
      <c r="C1519" t="s">
        <v>103</v>
      </c>
      <c r="D1519" s="396" t="s">
        <v>107</v>
      </c>
      <c r="E1519" s="401" t="s">
        <v>107</v>
      </c>
      <c r="F1519" s="401" t="s">
        <v>107</v>
      </c>
      <c r="G1519" s="401" t="s">
        <v>107</v>
      </c>
      <c r="H1519" s="401" t="s">
        <v>107</v>
      </c>
      <c r="I1519" s="401" t="s">
        <v>107</v>
      </c>
      <c r="J1519" s="401">
        <v>10</v>
      </c>
      <c r="K1519" s="401" t="s">
        <v>107</v>
      </c>
      <c r="L1519" s="401"/>
      <c r="M1519" s="401">
        <v>12</v>
      </c>
      <c r="N1519" s="126" t="s">
        <v>107</v>
      </c>
      <c r="O1519" s="126" t="s">
        <v>107</v>
      </c>
      <c r="P1519" s="126" t="s">
        <v>107</v>
      </c>
      <c r="Q1519" s="126" t="s">
        <v>107</v>
      </c>
      <c r="R1519" s="126">
        <v>13</v>
      </c>
    </row>
    <row r="1520" spans="1:18" x14ac:dyDescent="0.2">
      <c r="A1520" s="584"/>
      <c r="B1520" s="584"/>
      <c r="C1520" t="s">
        <v>104</v>
      </c>
      <c r="D1520" s="396">
        <v>46</v>
      </c>
      <c r="E1520" s="401">
        <v>129</v>
      </c>
      <c r="F1520" s="401">
        <v>71</v>
      </c>
      <c r="G1520" s="401">
        <v>57</v>
      </c>
      <c r="H1520" s="401">
        <v>175</v>
      </c>
      <c r="I1520" s="401">
        <v>54</v>
      </c>
      <c r="J1520" s="401">
        <v>160</v>
      </c>
      <c r="K1520" s="401">
        <v>81</v>
      </c>
      <c r="L1520" s="401">
        <v>74</v>
      </c>
      <c r="M1520" s="401">
        <v>214</v>
      </c>
      <c r="N1520" s="126">
        <v>63</v>
      </c>
      <c r="O1520" s="126">
        <v>144</v>
      </c>
      <c r="P1520" s="126">
        <v>89</v>
      </c>
      <c r="Q1520" s="126">
        <v>57</v>
      </c>
      <c r="R1520" s="126">
        <v>207</v>
      </c>
    </row>
    <row r="1521" spans="1:18" x14ac:dyDescent="0.2">
      <c r="A1521" s="584"/>
      <c r="B1521" s="584"/>
      <c r="C1521" t="s">
        <v>105</v>
      </c>
      <c r="D1521" s="396"/>
      <c r="E1521" s="401" t="s">
        <v>107</v>
      </c>
      <c r="F1521" s="401" t="s">
        <v>107</v>
      </c>
      <c r="G1521" s="401"/>
      <c r="H1521" s="401" t="s">
        <v>107</v>
      </c>
      <c r="I1521" s="401" t="s">
        <v>107</v>
      </c>
      <c r="J1521" s="401" t="s">
        <v>107</v>
      </c>
      <c r="K1521" s="401" t="s">
        <v>107</v>
      </c>
      <c r="L1521" s="401" t="s">
        <v>107</v>
      </c>
      <c r="M1521" s="401" t="s">
        <v>107</v>
      </c>
      <c r="N1521" s="126" t="s">
        <v>107</v>
      </c>
      <c r="O1521" s="126" t="s">
        <v>107</v>
      </c>
      <c r="P1521" s="126" t="s">
        <v>107</v>
      </c>
      <c r="Q1521" s="126" t="s">
        <v>107</v>
      </c>
      <c r="R1521" s="126" t="s">
        <v>107</v>
      </c>
    </row>
    <row r="1522" spans="1:18" x14ac:dyDescent="0.2">
      <c r="A1522" s="584"/>
      <c r="B1522" s="584"/>
      <c r="C1522" t="s">
        <v>136</v>
      </c>
      <c r="D1522" s="396" t="s">
        <v>107</v>
      </c>
      <c r="E1522" s="401">
        <v>16</v>
      </c>
      <c r="F1522" s="401" t="s">
        <v>107</v>
      </c>
      <c r="G1522" s="401"/>
      <c r="H1522" s="401">
        <v>24</v>
      </c>
      <c r="I1522" s="401" t="s">
        <v>107</v>
      </c>
      <c r="J1522" s="401">
        <v>15</v>
      </c>
      <c r="K1522" s="401" t="s">
        <v>107</v>
      </c>
      <c r="L1522" s="401" t="s">
        <v>107</v>
      </c>
      <c r="M1522" s="401">
        <v>24</v>
      </c>
      <c r="N1522" s="126">
        <v>14</v>
      </c>
      <c r="O1522" s="126">
        <v>21</v>
      </c>
      <c r="P1522" s="126" t="s">
        <v>107</v>
      </c>
      <c r="Q1522" s="401"/>
      <c r="R1522" s="126">
        <v>35</v>
      </c>
    </row>
    <row r="1523" spans="1:18" x14ac:dyDescent="0.2">
      <c r="A1523" s="584"/>
      <c r="B1523" s="584"/>
      <c r="C1523" t="s">
        <v>88</v>
      </c>
      <c r="D1523" s="396" t="s">
        <v>107</v>
      </c>
      <c r="E1523" s="401">
        <v>59</v>
      </c>
      <c r="F1523" s="401">
        <v>34</v>
      </c>
      <c r="G1523" s="401">
        <v>36</v>
      </c>
      <c r="H1523" s="401">
        <v>65</v>
      </c>
      <c r="I1523" s="401" t="s">
        <v>107</v>
      </c>
      <c r="J1523" s="401">
        <v>71</v>
      </c>
      <c r="K1523" s="401">
        <v>66</v>
      </c>
      <c r="L1523" s="401">
        <v>55</v>
      </c>
      <c r="M1523" s="401">
        <v>78</v>
      </c>
      <c r="N1523" s="126" t="s">
        <v>107</v>
      </c>
      <c r="O1523" s="126">
        <v>43</v>
      </c>
      <c r="P1523" s="126">
        <v>54</v>
      </c>
      <c r="Q1523" s="126">
        <v>42</v>
      </c>
      <c r="R1523" s="126">
        <v>45</v>
      </c>
    </row>
    <row r="1524" spans="1:18" x14ac:dyDescent="0.2">
      <c r="A1524" s="584"/>
      <c r="B1524" s="584"/>
      <c r="C1524" t="s">
        <v>271</v>
      </c>
      <c r="D1524" s="396">
        <v>311</v>
      </c>
      <c r="E1524" s="401">
        <v>608</v>
      </c>
      <c r="F1524" s="401">
        <v>255</v>
      </c>
      <c r="G1524" s="401">
        <v>188</v>
      </c>
      <c r="H1524" s="401">
        <v>919</v>
      </c>
      <c r="I1524" s="401">
        <v>275</v>
      </c>
      <c r="J1524" s="401">
        <v>620</v>
      </c>
      <c r="K1524" s="401">
        <v>270</v>
      </c>
      <c r="L1524" s="401">
        <v>212</v>
      </c>
      <c r="M1524" s="401">
        <v>895</v>
      </c>
      <c r="N1524" s="126">
        <v>248</v>
      </c>
      <c r="O1524" s="126">
        <v>554</v>
      </c>
      <c r="P1524" s="126">
        <v>261</v>
      </c>
      <c r="Q1524" s="126">
        <v>160</v>
      </c>
      <c r="R1524" s="126">
        <v>802</v>
      </c>
    </row>
    <row r="1525" spans="1:18" x14ac:dyDescent="0.2">
      <c r="A1525" s="584"/>
      <c r="B1525" s="584" t="s">
        <v>272</v>
      </c>
      <c r="C1525" t="s">
        <v>100</v>
      </c>
      <c r="D1525" s="396">
        <v>12</v>
      </c>
      <c r="E1525" s="401">
        <v>32</v>
      </c>
      <c r="F1525" s="401" t="s">
        <v>107</v>
      </c>
      <c r="G1525" s="401" t="s">
        <v>107</v>
      </c>
      <c r="H1525" s="401">
        <v>44</v>
      </c>
      <c r="I1525" s="401">
        <v>10</v>
      </c>
      <c r="J1525" s="401">
        <v>35</v>
      </c>
      <c r="K1525" s="401">
        <v>13</v>
      </c>
      <c r="L1525" s="401" t="s">
        <v>107</v>
      </c>
      <c r="M1525" s="401">
        <v>45</v>
      </c>
      <c r="N1525" s="126">
        <v>10</v>
      </c>
      <c r="O1525" s="126">
        <v>30</v>
      </c>
      <c r="P1525" s="126">
        <v>13</v>
      </c>
      <c r="Q1525" s="126" t="s">
        <v>107</v>
      </c>
      <c r="R1525" s="126">
        <v>40</v>
      </c>
    </row>
    <row r="1526" spans="1:18" x14ac:dyDescent="0.2">
      <c r="A1526" s="584"/>
      <c r="B1526" s="584"/>
      <c r="C1526" t="s">
        <v>102</v>
      </c>
      <c r="D1526" s="396"/>
      <c r="E1526" s="401"/>
      <c r="F1526" s="401"/>
      <c r="G1526" s="401" t="s">
        <v>107</v>
      </c>
      <c r="H1526" s="401"/>
      <c r="I1526" s="401" t="s">
        <v>107</v>
      </c>
      <c r="J1526" s="401" t="s">
        <v>107</v>
      </c>
      <c r="K1526" s="401"/>
      <c r="L1526" s="401"/>
      <c r="M1526" s="401" t="s">
        <v>107</v>
      </c>
      <c r="N1526" s="126" t="s">
        <v>107</v>
      </c>
      <c r="O1526" s="126" t="s">
        <v>107</v>
      </c>
      <c r="P1526" s="126" t="s">
        <v>107</v>
      </c>
      <c r="Q1526" s="401"/>
      <c r="R1526" s="126" t="s">
        <v>107</v>
      </c>
    </row>
    <row r="1527" spans="1:18" x14ac:dyDescent="0.2">
      <c r="A1527" s="584"/>
      <c r="B1527" s="584"/>
      <c r="C1527" t="s">
        <v>101</v>
      </c>
      <c r="D1527" s="396" t="s">
        <v>107</v>
      </c>
      <c r="E1527" s="401" t="s">
        <v>107</v>
      </c>
      <c r="F1527" s="401" t="s">
        <v>107</v>
      </c>
      <c r="G1527" s="401"/>
      <c r="H1527" s="401" t="s">
        <v>107</v>
      </c>
      <c r="I1527" s="401"/>
      <c r="J1527" s="401" t="s">
        <v>107</v>
      </c>
      <c r="K1527" s="401"/>
      <c r="L1527" s="401"/>
      <c r="M1527" s="401" t="s">
        <v>107</v>
      </c>
      <c r="N1527" s="401"/>
      <c r="O1527" s="126" t="s">
        <v>107</v>
      </c>
      <c r="P1527" s="126" t="s">
        <v>107</v>
      </c>
      <c r="Q1527" s="401"/>
      <c r="R1527" s="126" t="s">
        <v>107</v>
      </c>
    </row>
    <row r="1528" spans="1:18" x14ac:dyDescent="0.2">
      <c r="A1528" s="584"/>
      <c r="B1528" s="584"/>
      <c r="C1528" t="s">
        <v>103</v>
      </c>
      <c r="D1528" s="396" t="s">
        <v>107</v>
      </c>
      <c r="E1528" s="401"/>
      <c r="F1528" s="401"/>
      <c r="G1528" s="401"/>
      <c r="H1528" s="401" t="s">
        <v>107</v>
      </c>
      <c r="I1528" s="401" t="s">
        <v>107</v>
      </c>
      <c r="J1528" s="401"/>
      <c r="K1528" s="401"/>
      <c r="L1528" s="401"/>
      <c r="M1528" s="401" t="s">
        <v>107</v>
      </c>
      <c r="N1528" s="126" t="s">
        <v>107</v>
      </c>
      <c r="O1528" s="126" t="s">
        <v>107</v>
      </c>
      <c r="P1528" s="401"/>
      <c r="Q1528" s="401"/>
      <c r="R1528" s="126" t="s">
        <v>107</v>
      </c>
    </row>
    <row r="1529" spans="1:18" x14ac:dyDescent="0.2">
      <c r="A1529" s="584"/>
      <c r="B1529" s="584"/>
      <c r="C1529" t="s">
        <v>104</v>
      </c>
      <c r="D1529" s="396"/>
      <c r="E1529" s="401" t="s">
        <v>107</v>
      </c>
      <c r="F1529" s="401" t="s">
        <v>107</v>
      </c>
      <c r="G1529" s="401" t="s">
        <v>107</v>
      </c>
      <c r="H1529" s="401" t="s">
        <v>107</v>
      </c>
      <c r="I1529" s="401" t="s">
        <v>107</v>
      </c>
      <c r="J1529" s="401" t="s">
        <v>107</v>
      </c>
      <c r="K1529" s="401" t="s">
        <v>107</v>
      </c>
      <c r="L1529" s="401" t="s">
        <v>107</v>
      </c>
      <c r="M1529" s="401" t="s">
        <v>107</v>
      </c>
      <c r="N1529" s="126" t="s">
        <v>107</v>
      </c>
      <c r="O1529" s="126" t="s">
        <v>107</v>
      </c>
      <c r="P1529" s="126" t="s">
        <v>107</v>
      </c>
      <c r="Q1529" s="126" t="s">
        <v>107</v>
      </c>
      <c r="R1529" s="126" t="s">
        <v>107</v>
      </c>
    </row>
    <row r="1530" spans="1:18" x14ac:dyDescent="0.2">
      <c r="A1530" s="584"/>
      <c r="B1530" s="584"/>
      <c r="C1530" t="s">
        <v>105</v>
      </c>
      <c r="D1530" s="396"/>
      <c r="E1530" s="401"/>
      <c r="F1530" s="401"/>
      <c r="G1530" s="401"/>
      <c r="H1530" s="401"/>
      <c r="I1530" s="401"/>
      <c r="J1530" s="401"/>
      <c r="K1530" s="401"/>
      <c r="L1530" s="401"/>
      <c r="M1530" s="401"/>
      <c r="N1530" s="126" t="s">
        <v>107</v>
      </c>
      <c r="O1530" s="401"/>
      <c r="P1530" s="401"/>
      <c r="Q1530" s="401"/>
      <c r="R1530" s="126" t="s">
        <v>107</v>
      </c>
    </row>
    <row r="1531" spans="1:18" x14ac:dyDescent="0.2">
      <c r="A1531" s="584"/>
      <c r="B1531" s="584"/>
      <c r="C1531" t="s">
        <v>136</v>
      </c>
      <c r="D1531" s="396"/>
      <c r="E1531" s="401" t="s">
        <v>107</v>
      </c>
      <c r="F1531" s="401"/>
      <c r="G1531" s="401"/>
      <c r="H1531" s="401" t="s">
        <v>107</v>
      </c>
      <c r="I1531" s="401"/>
      <c r="J1531" s="401" t="s">
        <v>107</v>
      </c>
      <c r="K1531" s="401"/>
      <c r="L1531" s="401"/>
      <c r="M1531" s="401" t="s">
        <v>107</v>
      </c>
      <c r="N1531" s="126" t="s">
        <v>107</v>
      </c>
      <c r="O1531" s="126" t="s">
        <v>107</v>
      </c>
      <c r="P1531" s="126" t="s">
        <v>107</v>
      </c>
      <c r="Q1531" s="401"/>
      <c r="R1531" s="126" t="s">
        <v>107</v>
      </c>
    </row>
    <row r="1532" spans="1:18" x14ac:dyDescent="0.2">
      <c r="A1532" s="584"/>
      <c r="B1532" s="584"/>
      <c r="C1532" t="s">
        <v>88</v>
      </c>
      <c r="D1532" s="396"/>
      <c r="E1532" s="401" t="s">
        <v>107</v>
      </c>
      <c r="F1532" s="401" t="s">
        <v>107</v>
      </c>
      <c r="G1532" s="401" t="s">
        <v>107</v>
      </c>
      <c r="H1532" s="401" t="s">
        <v>107</v>
      </c>
      <c r="I1532" s="401"/>
      <c r="J1532" s="401" t="s">
        <v>107</v>
      </c>
      <c r="K1532" s="401" t="s">
        <v>107</v>
      </c>
      <c r="L1532" s="401" t="s">
        <v>107</v>
      </c>
      <c r="M1532" s="401" t="s">
        <v>107</v>
      </c>
      <c r="N1532" s="401"/>
      <c r="O1532" s="126" t="s">
        <v>107</v>
      </c>
      <c r="P1532" s="126" t="s">
        <v>107</v>
      </c>
      <c r="Q1532" s="126" t="s">
        <v>107</v>
      </c>
      <c r="R1532" s="126" t="s">
        <v>107</v>
      </c>
    </row>
    <row r="1533" spans="1:18" x14ac:dyDescent="0.2">
      <c r="A1533" s="584"/>
      <c r="B1533" s="584"/>
      <c r="C1533" t="s">
        <v>271</v>
      </c>
      <c r="D1533" s="396">
        <v>15</v>
      </c>
      <c r="E1533" s="401">
        <v>42</v>
      </c>
      <c r="F1533" s="401">
        <v>18</v>
      </c>
      <c r="G1533" s="401">
        <v>21</v>
      </c>
      <c r="H1533" s="401">
        <v>57</v>
      </c>
      <c r="I1533" s="401">
        <v>14</v>
      </c>
      <c r="J1533" s="401">
        <v>57</v>
      </c>
      <c r="K1533" s="401">
        <v>22</v>
      </c>
      <c r="L1533" s="401" t="s">
        <v>107</v>
      </c>
      <c r="M1533" s="401">
        <v>71</v>
      </c>
      <c r="N1533" s="126">
        <v>17</v>
      </c>
      <c r="O1533" s="126">
        <v>47</v>
      </c>
      <c r="P1533" s="126">
        <v>29</v>
      </c>
      <c r="Q1533" s="126">
        <v>11</v>
      </c>
      <c r="R1533" s="126">
        <v>64</v>
      </c>
    </row>
    <row r="1534" spans="1:18" x14ac:dyDescent="0.2">
      <c r="A1534" s="584"/>
      <c r="B1534" s="584" t="s">
        <v>273</v>
      </c>
      <c r="C1534" t="s">
        <v>100</v>
      </c>
      <c r="D1534" s="395"/>
      <c r="E1534" s="400"/>
      <c r="F1534" s="400"/>
      <c r="G1534" s="400"/>
      <c r="H1534" s="400"/>
      <c r="I1534" s="401">
        <v>147</v>
      </c>
      <c r="J1534" s="401">
        <v>215</v>
      </c>
      <c r="K1534" s="401">
        <v>74</v>
      </c>
      <c r="L1534" s="401">
        <v>39</v>
      </c>
      <c r="M1534" s="401">
        <v>362</v>
      </c>
      <c r="N1534" s="126">
        <v>108</v>
      </c>
      <c r="O1534" s="126">
        <v>167</v>
      </c>
      <c r="P1534" s="126">
        <v>46</v>
      </c>
      <c r="Q1534" s="126">
        <v>32</v>
      </c>
      <c r="R1534" s="126">
        <v>275</v>
      </c>
    </row>
    <row r="1535" spans="1:18" x14ac:dyDescent="0.2">
      <c r="A1535" s="584"/>
      <c r="B1535" s="584"/>
      <c r="C1535" t="s">
        <v>102</v>
      </c>
      <c r="D1535" s="395"/>
      <c r="E1535" s="400"/>
      <c r="F1535" s="400"/>
      <c r="G1535" s="400"/>
      <c r="H1535" s="400"/>
      <c r="I1535" s="401" t="s">
        <v>107</v>
      </c>
      <c r="J1535" s="401">
        <v>17</v>
      </c>
      <c r="K1535" s="401" t="s">
        <v>107</v>
      </c>
      <c r="L1535" s="401" t="s">
        <v>107</v>
      </c>
      <c r="M1535" s="401">
        <v>20</v>
      </c>
      <c r="N1535" s="126" t="s">
        <v>107</v>
      </c>
      <c r="O1535" s="126" t="s">
        <v>107</v>
      </c>
      <c r="P1535" s="126" t="s">
        <v>107</v>
      </c>
      <c r="Q1535" s="126" t="s">
        <v>107</v>
      </c>
      <c r="R1535" s="126">
        <v>15</v>
      </c>
    </row>
    <row r="1536" spans="1:18" x14ac:dyDescent="0.2">
      <c r="A1536" s="584"/>
      <c r="B1536" s="584"/>
      <c r="C1536" t="s">
        <v>101</v>
      </c>
      <c r="D1536" s="395"/>
      <c r="E1536" s="400"/>
      <c r="F1536" s="400"/>
      <c r="G1536" s="400"/>
      <c r="H1536" s="400"/>
      <c r="I1536" s="401" t="s">
        <v>107</v>
      </c>
      <c r="J1536" s="401">
        <v>18</v>
      </c>
      <c r="K1536" s="401" t="s">
        <v>107</v>
      </c>
      <c r="L1536" s="401" t="s">
        <v>107</v>
      </c>
      <c r="M1536" s="401">
        <v>24</v>
      </c>
      <c r="N1536" s="126">
        <v>11</v>
      </c>
      <c r="O1536" s="126">
        <v>17</v>
      </c>
      <c r="P1536" s="126" t="s">
        <v>107</v>
      </c>
      <c r="Q1536" s="126" t="s">
        <v>107</v>
      </c>
      <c r="R1536" s="126">
        <v>28</v>
      </c>
    </row>
    <row r="1537" spans="1:18" x14ac:dyDescent="0.2">
      <c r="A1537" s="584"/>
      <c r="B1537" s="584"/>
      <c r="C1537" t="s">
        <v>103</v>
      </c>
      <c r="D1537" s="395"/>
      <c r="E1537" s="400"/>
      <c r="F1537" s="400"/>
      <c r="G1537" s="400"/>
      <c r="H1537" s="400"/>
      <c r="I1537" s="401" t="s">
        <v>107</v>
      </c>
      <c r="J1537" s="401" t="s">
        <v>107</v>
      </c>
      <c r="K1537" s="401" t="s">
        <v>107</v>
      </c>
      <c r="L1537" s="401" t="s">
        <v>107</v>
      </c>
      <c r="M1537" s="401" t="s">
        <v>107</v>
      </c>
      <c r="N1537" s="126" t="s">
        <v>107</v>
      </c>
      <c r="O1537" s="126" t="s">
        <v>107</v>
      </c>
      <c r="P1537" s="126" t="s">
        <v>107</v>
      </c>
      <c r="Q1537" s="401"/>
      <c r="R1537" s="126" t="s">
        <v>107</v>
      </c>
    </row>
    <row r="1538" spans="1:18" x14ac:dyDescent="0.2">
      <c r="A1538" s="584"/>
      <c r="B1538" s="584"/>
      <c r="C1538" t="s">
        <v>104</v>
      </c>
      <c r="D1538" s="395"/>
      <c r="E1538" s="400"/>
      <c r="F1538" s="400"/>
      <c r="G1538" s="400"/>
      <c r="H1538" s="400"/>
      <c r="I1538" s="401">
        <v>22</v>
      </c>
      <c r="J1538" s="401">
        <v>72</v>
      </c>
      <c r="K1538" s="401">
        <v>37</v>
      </c>
      <c r="L1538" s="401">
        <v>15</v>
      </c>
      <c r="M1538" s="401">
        <v>94</v>
      </c>
      <c r="N1538" s="126">
        <v>26</v>
      </c>
      <c r="O1538" s="126">
        <v>85</v>
      </c>
      <c r="P1538" s="126">
        <v>39</v>
      </c>
      <c r="Q1538" s="126">
        <v>30</v>
      </c>
      <c r="R1538" s="126">
        <v>111</v>
      </c>
    </row>
    <row r="1539" spans="1:18" x14ac:dyDescent="0.2">
      <c r="A1539" s="584"/>
      <c r="B1539" s="584"/>
      <c r="C1539" t="s">
        <v>105</v>
      </c>
      <c r="D1539" s="395"/>
      <c r="E1539" s="400"/>
      <c r="F1539" s="400"/>
      <c r="G1539" s="400"/>
      <c r="H1539" s="400"/>
      <c r="I1539" s="401"/>
      <c r="J1539" s="401" t="s">
        <v>107</v>
      </c>
      <c r="K1539" s="401" t="s">
        <v>107</v>
      </c>
      <c r="L1539" s="401"/>
      <c r="M1539" s="401" t="s">
        <v>107</v>
      </c>
      <c r="N1539" s="126" t="s">
        <v>107</v>
      </c>
      <c r="O1539" s="126" t="s">
        <v>107</v>
      </c>
      <c r="P1539" s="126" t="s">
        <v>107</v>
      </c>
      <c r="Q1539" s="126" t="s">
        <v>107</v>
      </c>
      <c r="R1539" s="126" t="s">
        <v>107</v>
      </c>
    </row>
    <row r="1540" spans="1:18" x14ac:dyDescent="0.2">
      <c r="A1540" s="584"/>
      <c r="B1540" s="584"/>
      <c r="C1540" t="s">
        <v>136</v>
      </c>
      <c r="D1540" s="395"/>
      <c r="E1540" s="400"/>
      <c r="F1540" s="400"/>
      <c r="G1540" s="400"/>
      <c r="H1540" s="400"/>
      <c r="I1540" s="401" t="s">
        <v>107</v>
      </c>
      <c r="J1540" s="401">
        <v>10</v>
      </c>
      <c r="K1540" s="401" t="s">
        <v>107</v>
      </c>
      <c r="L1540" s="401"/>
      <c r="M1540" s="401">
        <v>13</v>
      </c>
      <c r="N1540" s="126" t="s">
        <v>107</v>
      </c>
      <c r="O1540" s="126" t="s">
        <v>107</v>
      </c>
      <c r="P1540" s="126" t="s">
        <v>107</v>
      </c>
      <c r="Q1540" s="126" t="s">
        <v>107</v>
      </c>
      <c r="R1540" s="126">
        <v>12</v>
      </c>
    </row>
    <row r="1541" spans="1:18" x14ac:dyDescent="0.2">
      <c r="A1541" s="584"/>
      <c r="B1541" s="584"/>
      <c r="C1541" t="s">
        <v>88</v>
      </c>
      <c r="D1541" s="395"/>
      <c r="E1541" s="400"/>
      <c r="F1541" s="400"/>
      <c r="G1541" s="400"/>
      <c r="H1541" s="400"/>
      <c r="I1541" s="401" t="s">
        <v>107</v>
      </c>
      <c r="J1541" s="401">
        <v>34</v>
      </c>
      <c r="K1541" s="401">
        <v>18</v>
      </c>
      <c r="L1541" s="401">
        <v>18</v>
      </c>
      <c r="M1541" s="401">
        <v>38</v>
      </c>
      <c r="N1541" s="126" t="s">
        <v>107</v>
      </c>
      <c r="O1541" s="126">
        <v>42</v>
      </c>
      <c r="P1541" s="126">
        <v>38</v>
      </c>
      <c r="Q1541" s="126">
        <v>27</v>
      </c>
      <c r="R1541" s="126">
        <v>46</v>
      </c>
    </row>
    <row r="1542" spans="1:18" x14ac:dyDescent="0.2">
      <c r="A1542" s="584"/>
      <c r="B1542" s="584"/>
      <c r="C1542" t="s">
        <v>271</v>
      </c>
      <c r="D1542" s="395"/>
      <c r="E1542" s="400"/>
      <c r="F1542" s="400"/>
      <c r="G1542" s="400"/>
      <c r="H1542" s="400"/>
      <c r="I1542" s="401">
        <v>188</v>
      </c>
      <c r="J1542" s="401">
        <v>370</v>
      </c>
      <c r="K1542" s="401">
        <v>145</v>
      </c>
      <c r="L1542" s="401">
        <v>73</v>
      </c>
      <c r="M1542" s="401">
        <v>558</v>
      </c>
      <c r="N1542" s="126">
        <v>163</v>
      </c>
      <c r="O1542" s="126">
        <v>335</v>
      </c>
      <c r="P1542" s="126">
        <v>137</v>
      </c>
      <c r="Q1542" s="126">
        <v>96</v>
      </c>
      <c r="R1542" s="126">
        <v>498</v>
      </c>
    </row>
    <row r="1543" spans="1:18" x14ac:dyDescent="0.2">
      <c r="A1543" s="584"/>
      <c r="B1543" s="584" t="s">
        <v>274</v>
      </c>
      <c r="C1543" t="s">
        <v>100</v>
      </c>
      <c r="D1543" s="395"/>
      <c r="E1543" s="400"/>
      <c r="F1543" s="400"/>
      <c r="G1543" s="400"/>
      <c r="H1543" s="400"/>
      <c r="I1543" s="287">
        <v>10884</v>
      </c>
      <c r="J1543" s="287">
        <v>2463</v>
      </c>
      <c r="K1543" s="401">
        <v>888</v>
      </c>
      <c r="L1543" s="287">
        <v>1102</v>
      </c>
      <c r="M1543" s="402">
        <v>8260</v>
      </c>
      <c r="N1543" s="126">
        <v>12131</v>
      </c>
      <c r="O1543" s="126">
        <v>2684</v>
      </c>
      <c r="P1543" s="126">
        <v>967</v>
      </c>
      <c r="Q1543" s="126">
        <v>1212</v>
      </c>
      <c r="R1543" s="126">
        <v>9153</v>
      </c>
    </row>
    <row r="1544" spans="1:18" x14ac:dyDescent="0.2">
      <c r="A1544" s="584"/>
      <c r="B1544" s="584"/>
      <c r="C1544" t="s">
        <v>102</v>
      </c>
      <c r="D1544" s="395"/>
      <c r="E1544" s="400"/>
      <c r="F1544" s="400"/>
      <c r="G1544" s="400"/>
      <c r="H1544" s="400"/>
      <c r="I1544" s="401">
        <v>529</v>
      </c>
      <c r="J1544" s="401">
        <v>194</v>
      </c>
      <c r="K1544" s="401">
        <v>87</v>
      </c>
      <c r="L1544" s="401">
        <v>26</v>
      </c>
      <c r="M1544" s="402">
        <v>510</v>
      </c>
      <c r="N1544" s="126">
        <v>622</v>
      </c>
      <c r="O1544" s="126">
        <v>219</v>
      </c>
      <c r="P1544" s="126">
        <v>100</v>
      </c>
      <c r="Q1544" s="126">
        <v>28</v>
      </c>
      <c r="R1544" s="126">
        <v>582</v>
      </c>
    </row>
    <row r="1545" spans="1:18" x14ac:dyDescent="0.2">
      <c r="A1545" s="584"/>
      <c r="B1545" s="584"/>
      <c r="C1545" t="s">
        <v>101</v>
      </c>
      <c r="D1545" s="395"/>
      <c r="E1545" s="400"/>
      <c r="F1545" s="400"/>
      <c r="G1545" s="400"/>
      <c r="H1545" s="400"/>
      <c r="I1545" s="401">
        <v>641</v>
      </c>
      <c r="J1545" s="401">
        <v>148</v>
      </c>
      <c r="K1545" s="401">
        <v>50</v>
      </c>
      <c r="L1545" s="401">
        <v>21</v>
      </c>
      <c r="M1545" s="402">
        <v>486</v>
      </c>
      <c r="N1545" s="126">
        <v>755</v>
      </c>
      <c r="O1545" s="126">
        <v>163</v>
      </c>
      <c r="P1545" s="126">
        <v>56</v>
      </c>
      <c r="Q1545" s="126">
        <v>24</v>
      </c>
      <c r="R1545" s="126">
        <v>565</v>
      </c>
    </row>
    <row r="1546" spans="1:18" x14ac:dyDescent="0.2">
      <c r="A1546" s="584"/>
      <c r="B1546" s="584"/>
      <c r="C1546" t="s">
        <v>103</v>
      </c>
      <c r="D1546" s="395"/>
      <c r="E1546" s="400"/>
      <c r="F1546" s="400"/>
      <c r="G1546" s="400"/>
      <c r="H1546" s="400"/>
      <c r="I1546" s="401">
        <v>240</v>
      </c>
      <c r="J1546" s="401">
        <v>53</v>
      </c>
      <c r="K1546" s="401">
        <v>24</v>
      </c>
      <c r="L1546" s="401">
        <v>17</v>
      </c>
      <c r="M1546" s="402">
        <v>212</v>
      </c>
      <c r="N1546" s="126">
        <v>263</v>
      </c>
      <c r="O1546" s="126">
        <v>56</v>
      </c>
      <c r="P1546" s="126">
        <v>30</v>
      </c>
      <c r="Q1546" s="126">
        <v>19</v>
      </c>
      <c r="R1546" s="126">
        <v>225</v>
      </c>
    </row>
    <row r="1547" spans="1:18" x14ac:dyDescent="0.2">
      <c r="A1547" s="584"/>
      <c r="B1547" s="584"/>
      <c r="C1547" t="s">
        <v>104</v>
      </c>
      <c r="D1547" s="395"/>
      <c r="E1547" s="400"/>
      <c r="F1547" s="400"/>
      <c r="G1547" s="400"/>
      <c r="H1547" s="400"/>
      <c r="I1547" s="287">
        <v>1481</v>
      </c>
      <c r="J1547" s="401">
        <v>913</v>
      </c>
      <c r="K1547" s="401">
        <v>438</v>
      </c>
      <c r="L1547" s="401">
        <v>306</v>
      </c>
      <c r="M1547" s="402">
        <v>1831</v>
      </c>
      <c r="N1547" s="126">
        <v>1736</v>
      </c>
      <c r="O1547" s="126">
        <v>1076</v>
      </c>
      <c r="P1547" s="126">
        <v>511</v>
      </c>
      <c r="Q1547" s="126">
        <v>380</v>
      </c>
      <c r="R1547" s="126">
        <v>2151</v>
      </c>
    </row>
    <row r="1548" spans="1:18" x14ac:dyDescent="0.2">
      <c r="A1548" s="584"/>
      <c r="B1548" s="584"/>
      <c r="C1548" t="s">
        <v>105</v>
      </c>
      <c r="D1548" s="395"/>
      <c r="E1548" s="400"/>
      <c r="F1548" s="400"/>
      <c r="G1548" s="400"/>
      <c r="H1548" s="400"/>
      <c r="I1548" s="401">
        <v>28</v>
      </c>
      <c r="J1548" s="401">
        <v>11</v>
      </c>
      <c r="K1548" s="401"/>
      <c r="L1548" s="401" t="s">
        <v>107</v>
      </c>
      <c r="M1548" s="402">
        <v>30</v>
      </c>
      <c r="N1548" s="126">
        <v>28</v>
      </c>
      <c r="O1548" s="126">
        <v>13</v>
      </c>
      <c r="P1548" s="126" t="s">
        <v>107</v>
      </c>
      <c r="Q1548" s="126">
        <v>10</v>
      </c>
      <c r="R1548" s="126">
        <v>33</v>
      </c>
    </row>
    <row r="1549" spans="1:18" x14ac:dyDescent="0.2">
      <c r="A1549" s="584"/>
      <c r="B1549" s="584"/>
      <c r="C1549" t="s">
        <v>136</v>
      </c>
      <c r="D1549" s="395"/>
      <c r="E1549" s="400"/>
      <c r="F1549" s="400"/>
      <c r="G1549" s="400"/>
      <c r="H1549" s="400"/>
      <c r="I1549" s="287">
        <v>1499</v>
      </c>
      <c r="J1549" s="401">
        <v>224</v>
      </c>
      <c r="K1549" s="401">
        <v>46</v>
      </c>
      <c r="L1549" s="401">
        <v>12</v>
      </c>
      <c r="M1549" s="402">
        <v>1379</v>
      </c>
      <c r="N1549" s="126">
        <v>1730</v>
      </c>
      <c r="O1549" s="126">
        <v>249</v>
      </c>
      <c r="P1549" s="126">
        <v>55</v>
      </c>
      <c r="Q1549" s="126">
        <v>13</v>
      </c>
      <c r="R1549" s="126">
        <v>1569</v>
      </c>
    </row>
    <row r="1550" spans="1:18" x14ac:dyDescent="0.2">
      <c r="A1550" s="584"/>
      <c r="B1550" s="584"/>
      <c r="C1550" t="s">
        <v>88</v>
      </c>
      <c r="D1550" s="395"/>
      <c r="E1550" s="400"/>
      <c r="F1550" s="400"/>
      <c r="G1550" s="400"/>
      <c r="H1550" s="400"/>
      <c r="I1550" s="287">
        <v>22278</v>
      </c>
      <c r="J1550" s="287">
        <v>8115</v>
      </c>
      <c r="K1550" s="287">
        <v>4681</v>
      </c>
      <c r="L1550" s="287">
        <v>6086</v>
      </c>
      <c r="M1550" s="402">
        <v>22010</v>
      </c>
      <c r="N1550" s="126">
        <v>22101</v>
      </c>
      <c r="O1550" s="126">
        <v>8050</v>
      </c>
      <c r="P1550" s="126">
        <v>4672</v>
      </c>
      <c r="Q1550" s="126">
        <v>6102</v>
      </c>
      <c r="R1550" s="126">
        <v>21832</v>
      </c>
    </row>
    <row r="1551" spans="1:18" x14ac:dyDescent="0.2">
      <c r="A1551" s="584"/>
      <c r="B1551" s="584"/>
      <c r="C1551" t="s">
        <v>271</v>
      </c>
      <c r="D1551" s="395"/>
      <c r="E1551" s="400"/>
      <c r="F1551" s="400"/>
      <c r="G1551" s="400"/>
      <c r="H1551" s="400"/>
      <c r="I1551" s="287">
        <v>37580</v>
      </c>
      <c r="J1551" s="287">
        <v>12121</v>
      </c>
      <c r="K1551" s="287">
        <v>6214</v>
      </c>
      <c r="L1551" s="287">
        <v>7576</v>
      </c>
      <c r="M1551" s="402">
        <v>34718</v>
      </c>
      <c r="N1551" s="126">
        <v>39366</v>
      </c>
      <c r="O1551" s="126">
        <v>12510</v>
      </c>
      <c r="P1551" s="126">
        <v>6397</v>
      </c>
      <c r="Q1551" s="126">
        <v>7788</v>
      </c>
      <c r="R1551" s="126">
        <v>36110</v>
      </c>
    </row>
    <row r="1552" spans="1:18" x14ac:dyDescent="0.2">
      <c r="A1552" s="584" t="s">
        <v>51</v>
      </c>
      <c r="B1552" s="584" t="s">
        <v>270</v>
      </c>
      <c r="C1552" t="s">
        <v>100</v>
      </c>
      <c r="D1552" s="151">
        <v>1892</v>
      </c>
      <c r="E1552" s="287">
        <v>3853</v>
      </c>
      <c r="F1552" s="287">
        <v>1444</v>
      </c>
      <c r="G1552" s="401">
        <v>653</v>
      </c>
      <c r="H1552" s="287">
        <v>5745</v>
      </c>
      <c r="I1552" s="287">
        <v>1742</v>
      </c>
      <c r="J1552" s="287">
        <v>3490</v>
      </c>
      <c r="K1552" s="287">
        <v>1083</v>
      </c>
      <c r="L1552" s="401">
        <v>549</v>
      </c>
      <c r="M1552" s="287">
        <v>5232</v>
      </c>
      <c r="N1552" s="126">
        <v>1593</v>
      </c>
      <c r="O1552" s="126">
        <v>2988</v>
      </c>
      <c r="P1552" s="126">
        <v>979</v>
      </c>
      <c r="Q1552" s="126">
        <v>422</v>
      </c>
      <c r="R1552" s="126">
        <v>4581</v>
      </c>
    </row>
    <row r="1553" spans="1:18" x14ac:dyDescent="0.2">
      <c r="A1553" s="584"/>
      <c r="B1553" s="584"/>
      <c r="C1553" t="s">
        <v>102</v>
      </c>
      <c r="D1553" s="396">
        <v>659</v>
      </c>
      <c r="E1553" s="287">
        <v>1692</v>
      </c>
      <c r="F1553" s="401">
        <v>775</v>
      </c>
      <c r="G1553" s="401">
        <v>448</v>
      </c>
      <c r="H1553" s="287">
        <v>2351</v>
      </c>
      <c r="I1553" s="401">
        <v>541</v>
      </c>
      <c r="J1553" s="287">
        <v>1528</v>
      </c>
      <c r="K1553" s="401">
        <v>648</v>
      </c>
      <c r="L1553" s="401">
        <v>359</v>
      </c>
      <c r="M1553" s="287">
        <v>2069</v>
      </c>
      <c r="N1553" s="126">
        <v>624</v>
      </c>
      <c r="O1553" s="126">
        <v>1580</v>
      </c>
      <c r="P1553" s="126">
        <v>621</v>
      </c>
      <c r="Q1553" s="126">
        <v>373</v>
      </c>
      <c r="R1553" s="126">
        <v>2204</v>
      </c>
    </row>
    <row r="1554" spans="1:18" x14ac:dyDescent="0.2">
      <c r="A1554" s="584"/>
      <c r="B1554" s="584"/>
      <c r="C1554" t="s">
        <v>101</v>
      </c>
      <c r="D1554" s="396">
        <v>195</v>
      </c>
      <c r="E1554" s="401">
        <v>335</v>
      </c>
      <c r="F1554" s="401">
        <v>92</v>
      </c>
      <c r="G1554" s="401">
        <v>36</v>
      </c>
      <c r="H1554" s="401">
        <v>530</v>
      </c>
      <c r="I1554" s="401">
        <v>155</v>
      </c>
      <c r="J1554" s="401">
        <v>326</v>
      </c>
      <c r="K1554" s="401">
        <v>81</v>
      </c>
      <c r="L1554" s="401">
        <v>33</v>
      </c>
      <c r="M1554" s="401">
        <v>481</v>
      </c>
      <c r="N1554" s="126">
        <v>176</v>
      </c>
      <c r="O1554" s="126">
        <v>325</v>
      </c>
      <c r="P1554" s="126">
        <v>76</v>
      </c>
      <c r="Q1554" s="126">
        <v>22</v>
      </c>
      <c r="R1554" s="126">
        <v>501</v>
      </c>
    </row>
    <row r="1555" spans="1:18" x14ac:dyDescent="0.2">
      <c r="A1555" s="584"/>
      <c r="B1555" s="584"/>
      <c r="C1555" t="s">
        <v>103</v>
      </c>
      <c r="D1555" s="396">
        <v>39</v>
      </c>
      <c r="E1555" s="401">
        <v>70</v>
      </c>
      <c r="F1555" s="401">
        <v>27</v>
      </c>
      <c r="G1555" s="401" t="s">
        <v>107</v>
      </c>
      <c r="H1555" s="401">
        <v>109</v>
      </c>
      <c r="I1555" s="401">
        <v>46</v>
      </c>
      <c r="J1555" s="401">
        <v>70</v>
      </c>
      <c r="K1555" s="401">
        <v>24</v>
      </c>
      <c r="L1555" s="401" t="s">
        <v>107</v>
      </c>
      <c r="M1555" s="401">
        <v>116</v>
      </c>
      <c r="N1555" s="126">
        <v>45</v>
      </c>
      <c r="O1555" s="126">
        <v>60</v>
      </c>
      <c r="P1555" s="126">
        <v>19</v>
      </c>
      <c r="Q1555" s="126">
        <v>12</v>
      </c>
      <c r="R1555" s="126">
        <v>105</v>
      </c>
    </row>
    <row r="1556" spans="1:18" x14ac:dyDescent="0.2">
      <c r="A1556" s="584"/>
      <c r="B1556" s="584"/>
      <c r="C1556" t="s">
        <v>104</v>
      </c>
      <c r="D1556" s="396">
        <v>11</v>
      </c>
      <c r="E1556" s="401">
        <v>26</v>
      </c>
      <c r="F1556" s="401">
        <v>10</v>
      </c>
      <c r="G1556" s="401" t="s">
        <v>107</v>
      </c>
      <c r="H1556" s="401">
        <v>37</v>
      </c>
      <c r="I1556" s="401" t="s">
        <v>107</v>
      </c>
      <c r="J1556" s="401">
        <v>16</v>
      </c>
      <c r="K1556" s="401">
        <v>15</v>
      </c>
      <c r="L1556" s="401" t="s">
        <v>107</v>
      </c>
      <c r="M1556" s="401">
        <v>24</v>
      </c>
      <c r="N1556" s="126" t="s">
        <v>107</v>
      </c>
      <c r="O1556" s="126">
        <v>18</v>
      </c>
      <c r="P1556" s="126" t="s">
        <v>107</v>
      </c>
      <c r="Q1556" s="126" t="s">
        <v>107</v>
      </c>
      <c r="R1556" s="126">
        <v>26</v>
      </c>
    </row>
    <row r="1557" spans="1:18" x14ac:dyDescent="0.2">
      <c r="A1557" s="584"/>
      <c r="B1557" s="584"/>
      <c r="C1557" t="s">
        <v>105</v>
      </c>
      <c r="D1557" s="396" t="s">
        <v>107</v>
      </c>
      <c r="E1557" s="401" t="s">
        <v>107</v>
      </c>
      <c r="F1557" s="401" t="s">
        <v>107</v>
      </c>
      <c r="G1557" s="401"/>
      <c r="H1557" s="401">
        <v>10</v>
      </c>
      <c r="I1557" s="401" t="s">
        <v>107</v>
      </c>
      <c r="J1557" s="401" t="s">
        <v>107</v>
      </c>
      <c r="K1557" s="401" t="s">
        <v>107</v>
      </c>
      <c r="L1557" s="401" t="s">
        <v>107</v>
      </c>
      <c r="M1557" s="401">
        <v>11</v>
      </c>
      <c r="N1557" s="126" t="s">
        <v>107</v>
      </c>
      <c r="O1557" s="126">
        <v>13</v>
      </c>
      <c r="P1557" s="126" t="s">
        <v>107</v>
      </c>
      <c r="Q1557" s="126" t="s">
        <v>107</v>
      </c>
      <c r="R1557" s="126">
        <v>19</v>
      </c>
    </row>
    <row r="1558" spans="1:18" x14ac:dyDescent="0.2">
      <c r="A1558" s="584"/>
      <c r="B1558" s="584"/>
      <c r="C1558" t="s">
        <v>136</v>
      </c>
      <c r="D1558" s="396">
        <v>121</v>
      </c>
      <c r="E1558" s="401">
        <v>217</v>
      </c>
      <c r="F1558" s="401">
        <v>59</v>
      </c>
      <c r="G1558" s="401">
        <v>22</v>
      </c>
      <c r="H1558" s="401">
        <v>338</v>
      </c>
      <c r="I1558" s="401">
        <v>115</v>
      </c>
      <c r="J1558" s="401">
        <v>210</v>
      </c>
      <c r="K1558" s="401">
        <v>58</v>
      </c>
      <c r="L1558" s="401">
        <v>21</v>
      </c>
      <c r="M1558" s="401">
        <v>325</v>
      </c>
      <c r="N1558" s="126">
        <v>137</v>
      </c>
      <c r="O1558" s="126">
        <v>191</v>
      </c>
      <c r="P1558" s="126">
        <v>46</v>
      </c>
      <c r="Q1558" s="126">
        <v>24</v>
      </c>
      <c r="R1558" s="126">
        <v>328</v>
      </c>
    </row>
    <row r="1559" spans="1:18" x14ac:dyDescent="0.2">
      <c r="A1559" s="584"/>
      <c r="B1559" s="584"/>
      <c r="C1559" t="s">
        <v>88</v>
      </c>
      <c r="D1559" s="396">
        <v>38</v>
      </c>
      <c r="E1559" s="401">
        <v>482</v>
      </c>
      <c r="F1559" s="401">
        <v>450</v>
      </c>
      <c r="G1559" s="401">
        <v>238</v>
      </c>
      <c r="H1559" s="401">
        <v>520</v>
      </c>
      <c r="I1559" s="401">
        <v>53</v>
      </c>
      <c r="J1559" s="401">
        <v>595</v>
      </c>
      <c r="K1559" s="401">
        <v>674</v>
      </c>
      <c r="L1559" s="401">
        <v>340</v>
      </c>
      <c r="M1559" s="401">
        <v>648</v>
      </c>
      <c r="N1559" s="126">
        <v>36</v>
      </c>
      <c r="O1559" s="126">
        <v>353</v>
      </c>
      <c r="P1559" s="126">
        <v>515</v>
      </c>
      <c r="Q1559" s="126">
        <v>289</v>
      </c>
      <c r="R1559" s="126">
        <v>389</v>
      </c>
    </row>
    <row r="1560" spans="1:18" x14ac:dyDescent="0.2">
      <c r="A1560" s="584"/>
      <c r="B1560" s="584"/>
      <c r="C1560" t="s">
        <v>271</v>
      </c>
      <c r="D1560" s="151">
        <v>2958</v>
      </c>
      <c r="E1560" s="287">
        <v>6682</v>
      </c>
      <c r="F1560" s="287">
        <v>2862</v>
      </c>
      <c r="G1560" s="287">
        <v>1409</v>
      </c>
      <c r="H1560" s="287">
        <v>9640</v>
      </c>
      <c r="I1560" s="287">
        <v>2664</v>
      </c>
      <c r="J1560" s="287">
        <v>6242</v>
      </c>
      <c r="K1560" s="287">
        <v>2584</v>
      </c>
      <c r="L1560" s="287">
        <v>1310</v>
      </c>
      <c r="M1560" s="287">
        <v>8906</v>
      </c>
      <c r="N1560" s="126">
        <v>2625</v>
      </c>
      <c r="O1560" s="126">
        <v>5528</v>
      </c>
      <c r="P1560" s="126">
        <v>2268</v>
      </c>
      <c r="Q1560" s="126">
        <v>1147</v>
      </c>
      <c r="R1560" s="126">
        <v>8153</v>
      </c>
    </row>
    <row r="1561" spans="1:18" x14ac:dyDescent="0.2">
      <c r="A1561" s="584"/>
      <c r="B1561" s="584" t="s">
        <v>272</v>
      </c>
      <c r="C1561" t="s">
        <v>100</v>
      </c>
      <c r="D1561" s="396">
        <v>85</v>
      </c>
      <c r="E1561" s="401">
        <v>281</v>
      </c>
      <c r="F1561" s="401">
        <v>102</v>
      </c>
      <c r="G1561" s="401">
        <v>47</v>
      </c>
      <c r="H1561" s="401">
        <v>366</v>
      </c>
      <c r="I1561" s="401">
        <v>84</v>
      </c>
      <c r="J1561" s="401">
        <v>253</v>
      </c>
      <c r="K1561" s="401">
        <v>95</v>
      </c>
      <c r="L1561" s="401">
        <v>42</v>
      </c>
      <c r="M1561" s="401">
        <v>337</v>
      </c>
      <c r="N1561" s="126">
        <v>87</v>
      </c>
      <c r="O1561" s="126">
        <v>255</v>
      </c>
      <c r="P1561" s="126">
        <v>58</v>
      </c>
      <c r="Q1561" s="126">
        <v>32</v>
      </c>
      <c r="R1561" s="126">
        <v>342</v>
      </c>
    </row>
    <row r="1562" spans="1:18" x14ac:dyDescent="0.2">
      <c r="A1562" s="584"/>
      <c r="B1562" s="584"/>
      <c r="C1562" t="s">
        <v>102</v>
      </c>
      <c r="D1562" s="396" t="s">
        <v>107</v>
      </c>
      <c r="E1562" s="401">
        <v>78</v>
      </c>
      <c r="F1562" s="401">
        <v>31</v>
      </c>
      <c r="G1562" s="401">
        <v>31</v>
      </c>
      <c r="H1562" s="401">
        <v>86</v>
      </c>
      <c r="I1562" s="401">
        <v>23</v>
      </c>
      <c r="J1562" s="401">
        <v>65</v>
      </c>
      <c r="K1562" s="401">
        <v>30</v>
      </c>
      <c r="L1562" s="401">
        <v>25</v>
      </c>
      <c r="M1562" s="401">
        <v>88</v>
      </c>
      <c r="N1562" s="126">
        <v>14</v>
      </c>
      <c r="O1562" s="126">
        <v>73</v>
      </c>
      <c r="P1562" s="126">
        <v>35</v>
      </c>
      <c r="Q1562" s="126">
        <v>22</v>
      </c>
      <c r="R1562" s="126">
        <v>87</v>
      </c>
    </row>
    <row r="1563" spans="1:18" x14ac:dyDescent="0.2">
      <c r="A1563" s="584"/>
      <c r="B1563" s="584"/>
      <c r="C1563" t="s">
        <v>101</v>
      </c>
      <c r="D1563" s="396" t="s">
        <v>107</v>
      </c>
      <c r="E1563" s="401">
        <v>17</v>
      </c>
      <c r="F1563" s="401" t="s">
        <v>107</v>
      </c>
      <c r="G1563" s="401" t="s">
        <v>107</v>
      </c>
      <c r="H1563" s="401">
        <v>21</v>
      </c>
      <c r="I1563" s="401" t="s">
        <v>107</v>
      </c>
      <c r="J1563" s="401">
        <v>25</v>
      </c>
      <c r="K1563" s="401" t="s">
        <v>107</v>
      </c>
      <c r="L1563" s="401" t="s">
        <v>107</v>
      </c>
      <c r="M1563" s="401">
        <v>32</v>
      </c>
      <c r="N1563" s="126" t="s">
        <v>107</v>
      </c>
      <c r="O1563" s="126">
        <v>17</v>
      </c>
      <c r="P1563" s="126" t="s">
        <v>107</v>
      </c>
      <c r="Q1563" s="126" t="s">
        <v>107</v>
      </c>
      <c r="R1563" s="126">
        <v>21</v>
      </c>
    </row>
    <row r="1564" spans="1:18" x14ac:dyDescent="0.2">
      <c r="A1564" s="584"/>
      <c r="B1564" s="584"/>
      <c r="C1564" t="s">
        <v>103</v>
      </c>
      <c r="D1564" s="396"/>
      <c r="E1564" s="401" t="s">
        <v>107</v>
      </c>
      <c r="F1564" s="401" t="s">
        <v>107</v>
      </c>
      <c r="G1564" s="401"/>
      <c r="H1564" s="401" t="s">
        <v>107</v>
      </c>
      <c r="I1564" s="401" t="s">
        <v>107</v>
      </c>
      <c r="J1564" s="401" t="s">
        <v>107</v>
      </c>
      <c r="K1564" s="401" t="s">
        <v>107</v>
      </c>
      <c r="L1564" s="401"/>
      <c r="M1564" s="401" t="s">
        <v>107</v>
      </c>
      <c r="N1564" s="126" t="s">
        <v>107</v>
      </c>
      <c r="O1564" s="126" t="s">
        <v>107</v>
      </c>
      <c r="P1564" s="126" t="s">
        <v>107</v>
      </c>
      <c r="Q1564" s="401"/>
      <c r="R1564" s="126" t="s">
        <v>107</v>
      </c>
    </row>
    <row r="1565" spans="1:18" x14ac:dyDescent="0.2">
      <c r="A1565" s="584"/>
      <c r="B1565" s="584"/>
      <c r="C1565" t="s">
        <v>104</v>
      </c>
      <c r="D1565" s="396"/>
      <c r="E1565" s="401"/>
      <c r="F1565" s="401" t="s">
        <v>107</v>
      </c>
      <c r="G1565" s="401"/>
      <c r="H1565" s="401"/>
      <c r="I1565" s="401" t="s">
        <v>107</v>
      </c>
      <c r="J1565" s="401" t="s">
        <v>107</v>
      </c>
      <c r="K1565" s="401"/>
      <c r="L1565" s="401"/>
      <c r="M1565" s="401" t="s">
        <v>107</v>
      </c>
      <c r="N1565" s="401"/>
      <c r="O1565" s="126" t="s">
        <v>107</v>
      </c>
      <c r="P1565" s="401"/>
      <c r="Q1565" s="401"/>
      <c r="R1565" s="126" t="s">
        <v>107</v>
      </c>
    </row>
    <row r="1566" spans="1:18" x14ac:dyDescent="0.2">
      <c r="A1566" s="584"/>
      <c r="B1566" s="584"/>
      <c r="C1566" t="s">
        <v>105</v>
      </c>
      <c r="D1566" s="396"/>
      <c r="E1566" s="401"/>
      <c r="F1566" s="401"/>
      <c r="G1566" s="401"/>
      <c r="H1566" s="401"/>
      <c r="I1566" s="401"/>
      <c r="J1566" s="401"/>
      <c r="K1566" s="401"/>
      <c r="L1566" s="401"/>
      <c r="M1566" s="401"/>
      <c r="N1566" s="401"/>
      <c r="O1566" s="126" t="s">
        <v>107</v>
      </c>
      <c r="P1566" s="401"/>
      <c r="Q1566" s="401"/>
      <c r="R1566" s="126" t="s">
        <v>107</v>
      </c>
    </row>
    <row r="1567" spans="1:18" x14ac:dyDescent="0.2">
      <c r="A1567" s="584"/>
      <c r="B1567" s="584"/>
      <c r="C1567" t="s">
        <v>136</v>
      </c>
      <c r="D1567" s="396" t="s">
        <v>107</v>
      </c>
      <c r="E1567" s="401" t="s">
        <v>107</v>
      </c>
      <c r="F1567" s="401" t="s">
        <v>107</v>
      </c>
      <c r="G1567" s="401"/>
      <c r="H1567" s="401">
        <v>11</v>
      </c>
      <c r="I1567" s="401" t="s">
        <v>107</v>
      </c>
      <c r="J1567" s="401">
        <v>22</v>
      </c>
      <c r="K1567" s="401" t="s">
        <v>107</v>
      </c>
      <c r="L1567" s="401" t="s">
        <v>107</v>
      </c>
      <c r="M1567" s="401">
        <v>30</v>
      </c>
      <c r="N1567" s="126" t="s">
        <v>107</v>
      </c>
      <c r="O1567" s="126">
        <v>10</v>
      </c>
      <c r="P1567" s="126" t="s">
        <v>107</v>
      </c>
      <c r="Q1567" s="126" t="s">
        <v>107</v>
      </c>
      <c r="R1567" s="126">
        <v>17</v>
      </c>
    </row>
    <row r="1568" spans="1:18" x14ac:dyDescent="0.2">
      <c r="A1568" s="584"/>
      <c r="B1568" s="584"/>
      <c r="C1568" t="s">
        <v>88</v>
      </c>
      <c r="D1568" s="396" t="s">
        <v>107</v>
      </c>
      <c r="E1568" s="401">
        <v>66</v>
      </c>
      <c r="F1568" s="401">
        <v>49</v>
      </c>
      <c r="G1568" s="401">
        <v>20</v>
      </c>
      <c r="H1568" s="401">
        <v>72</v>
      </c>
      <c r="I1568" s="401" t="s">
        <v>107</v>
      </c>
      <c r="J1568" s="401">
        <v>37</v>
      </c>
      <c r="K1568" s="401">
        <v>51</v>
      </c>
      <c r="L1568" s="401">
        <v>29</v>
      </c>
      <c r="M1568" s="401">
        <v>40</v>
      </c>
      <c r="N1568" s="126" t="s">
        <v>107</v>
      </c>
      <c r="O1568" s="126">
        <v>29</v>
      </c>
      <c r="P1568" s="126">
        <v>41</v>
      </c>
      <c r="Q1568" s="126">
        <v>20</v>
      </c>
      <c r="R1568" s="126">
        <v>30</v>
      </c>
    </row>
    <row r="1569" spans="1:18" x14ac:dyDescent="0.2">
      <c r="A1569" s="584"/>
      <c r="B1569" s="584"/>
      <c r="C1569" t="s">
        <v>271</v>
      </c>
      <c r="D1569" s="396">
        <v>105</v>
      </c>
      <c r="E1569" s="401">
        <v>459</v>
      </c>
      <c r="F1569" s="401">
        <v>192</v>
      </c>
      <c r="G1569" s="401">
        <v>101</v>
      </c>
      <c r="H1569" s="401">
        <v>564</v>
      </c>
      <c r="I1569" s="401">
        <v>128</v>
      </c>
      <c r="J1569" s="401">
        <v>409</v>
      </c>
      <c r="K1569" s="401">
        <v>188</v>
      </c>
      <c r="L1569" s="401">
        <v>98</v>
      </c>
      <c r="M1569" s="401">
        <v>537</v>
      </c>
      <c r="N1569" s="126">
        <v>115</v>
      </c>
      <c r="O1569" s="126">
        <v>391</v>
      </c>
      <c r="P1569" s="126">
        <v>139</v>
      </c>
      <c r="Q1569" s="126">
        <v>78</v>
      </c>
      <c r="R1569" s="126">
        <v>506</v>
      </c>
    </row>
    <row r="1570" spans="1:18" x14ac:dyDescent="0.2">
      <c r="A1570" s="584"/>
      <c r="B1570" s="584" t="s">
        <v>273</v>
      </c>
      <c r="C1570" t="s">
        <v>100</v>
      </c>
      <c r="D1570" s="395"/>
      <c r="E1570" s="400"/>
      <c r="F1570" s="400"/>
      <c r="G1570" s="400"/>
      <c r="H1570" s="400"/>
      <c r="I1570" s="287">
        <v>1042</v>
      </c>
      <c r="J1570" s="287">
        <v>2284</v>
      </c>
      <c r="K1570" s="401">
        <v>860</v>
      </c>
      <c r="L1570" s="401">
        <v>359</v>
      </c>
      <c r="M1570" s="287">
        <v>3326</v>
      </c>
      <c r="N1570" s="126">
        <v>955</v>
      </c>
      <c r="O1570" s="126">
        <v>2010</v>
      </c>
      <c r="P1570" s="126">
        <v>615</v>
      </c>
      <c r="Q1570" s="126">
        <v>305</v>
      </c>
      <c r="R1570" s="126">
        <v>2965</v>
      </c>
    </row>
    <row r="1571" spans="1:18" x14ac:dyDescent="0.2">
      <c r="A1571" s="584"/>
      <c r="B1571" s="584"/>
      <c r="C1571" t="s">
        <v>102</v>
      </c>
      <c r="D1571" s="395"/>
      <c r="E1571" s="400"/>
      <c r="F1571" s="400"/>
      <c r="G1571" s="400"/>
      <c r="H1571" s="400"/>
      <c r="I1571" s="401">
        <v>286</v>
      </c>
      <c r="J1571" s="401">
        <v>826</v>
      </c>
      <c r="K1571" s="401">
        <v>399</v>
      </c>
      <c r="L1571" s="401">
        <v>236</v>
      </c>
      <c r="M1571" s="287">
        <v>1112</v>
      </c>
      <c r="N1571" s="126">
        <v>242</v>
      </c>
      <c r="O1571" s="126">
        <v>807</v>
      </c>
      <c r="P1571" s="126">
        <v>344</v>
      </c>
      <c r="Q1571" s="126">
        <v>185</v>
      </c>
      <c r="R1571" s="126">
        <v>1049</v>
      </c>
    </row>
    <row r="1572" spans="1:18" x14ac:dyDescent="0.2">
      <c r="A1572" s="584"/>
      <c r="B1572" s="584"/>
      <c r="C1572" t="s">
        <v>101</v>
      </c>
      <c r="D1572" s="395"/>
      <c r="E1572" s="400"/>
      <c r="F1572" s="400"/>
      <c r="G1572" s="400"/>
      <c r="H1572" s="400"/>
      <c r="I1572" s="401">
        <v>112</v>
      </c>
      <c r="J1572" s="401">
        <v>206</v>
      </c>
      <c r="K1572" s="401">
        <v>57</v>
      </c>
      <c r="L1572" s="401">
        <v>15</v>
      </c>
      <c r="M1572" s="401">
        <v>318</v>
      </c>
      <c r="N1572" s="126">
        <v>88</v>
      </c>
      <c r="O1572" s="126">
        <v>193</v>
      </c>
      <c r="P1572" s="126">
        <v>46</v>
      </c>
      <c r="Q1572" s="126">
        <v>16</v>
      </c>
      <c r="R1572" s="126">
        <v>281</v>
      </c>
    </row>
    <row r="1573" spans="1:18" x14ac:dyDescent="0.2">
      <c r="A1573" s="584"/>
      <c r="B1573" s="584"/>
      <c r="C1573" t="s">
        <v>103</v>
      </c>
      <c r="D1573" s="395"/>
      <c r="E1573" s="400"/>
      <c r="F1573" s="400"/>
      <c r="G1573" s="400"/>
      <c r="H1573" s="400"/>
      <c r="I1573" s="401">
        <v>21</v>
      </c>
      <c r="J1573" s="401">
        <v>41</v>
      </c>
      <c r="K1573" s="401">
        <v>19</v>
      </c>
      <c r="L1573" s="401" t="s">
        <v>107</v>
      </c>
      <c r="M1573" s="401">
        <v>62</v>
      </c>
      <c r="N1573" s="126">
        <v>28</v>
      </c>
      <c r="O1573" s="126">
        <v>42</v>
      </c>
      <c r="P1573" s="126">
        <v>16</v>
      </c>
      <c r="Q1573" s="126" t="s">
        <v>107</v>
      </c>
      <c r="R1573" s="126">
        <v>70</v>
      </c>
    </row>
    <row r="1574" spans="1:18" x14ac:dyDescent="0.2">
      <c r="A1574" s="584"/>
      <c r="B1574" s="584"/>
      <c r="C1574" t="s">
        <v>104</v>
      </c>
      <c r="D1574" s="395"/>
      <c r="E1574" s="400"/>
      <c r="F1574" s="400"/>
      <c r="G1574" s="400"/>
      <c r="H1574" s="400"/>
      <c r="I1574" s="401" t="s">
        <v>107</v>
      </c>
      <c r="J1574" s="401">
        <v>10</v>
      </c>
      <c r="K1574" s="401" t="s">
        <v>107</v>
      </c>
      <c r="L1574" s="401" t="s">
        <v>107</v>
      </c>
      <c r="M1574" s="401">
        <v>17</v>
      </c>
      <c r="N1574" s="126" t="s">
        <v>107</v>
      </c>
      <c r="O1574" s="126" t="s">
        <v>107</v>
      </c>
      <c r="P1574" s="126" t="s">
        <v>107</v>
      </c>
      <c r="Q1574" s="126" t="s">
        <v>107</v>
      </c>
      <c r="R1574" s="126">
        <v>16</v>
      </c>
    </row>
    <row r="1575" spans="1:18" x14ac:dyDescent="0.2">
      <c r="A1575" s="584"/>
      <c r="B1575" s="584"/>
      <c r="C1575" t="s">
        <v>105</v>
      </c>
      <c r="D1575" s="395"/>
      <c r="E1575" s="400"/>
      <c r="F1575" s="400"/>
      <c r="G1575" s="400"/>
      <c r="H1575" s="400"/>
      <c r="I1575" s="401" t="s">
        <v>107</v>
      </c>
      <c r="J1575" s="401" t="s">
        <v>107</v>
      </c>
      <c r="K1575" s="401" t="s">
        <v>107</v>
      </c>
      <c r="L1575" s="401"/>
      <c r="M1575" s="401" t="s">
        <v>107</v>
      </c>
      <c r="N1575" s="126" t="s">
        <v>107</v>
      </c>
      <c r="O1575" s="126" t="s">
        <v>107</v>
      </c>
      <c r="P1575" s="126" t="s">
        <v>107</v>
      </c>
      <c r="Q1575" s="126" t="s">
        <v>107</v>
      </c>
      <c r="R1575" s="126" t="s">
        <v>107</v>
      </c>
    </row>
    <row r="1576" spans="1:18" x14ac:dyDescent="0.2">
      <c r="A1576" s="584"/>
      <c r="B1576" s="584"/>
      <c r="C1576" t="s">
        <v>136</v>
      </c>
      <c r="D1576" s="395"/>
      <c r="E1576" s="400"/>
      <c r="F1576" s="400"/>
      <c r="G1576" s="400"/>
      <c r="H1576" s="400"/>
      <c r="I1576" s="401">
        <v>65</v>
      </c>
      <c r="J1576" s="401">
        <v>125</v>
      </c>
      <c r="K1576" s="401">
        <v>37</v>
      </c>
      <c r="L1576" s="401">
        <v>15</v>
      </c>
      <c r="M1576" s="401">
        <v>190</v>
      </c>
      <c r="N1576" s="126">
        <v>60</v>
      </c>
      <c r="O1576" s="126">
        <v>106</v>
      </c>
      <c r="P1576" s="126">
        <v>33</v>
      </c>
      <c r="Q1576" s="126" t="s">
        <v>107</v>
      </c>
      <c r="R1576" s="126">
        <v>166</v>
      </c>
    </row>
    <row r="1577" spans="1:18" x14ac:dyDescent="0.2">
      <c r="A1577" s="584"/>
      <c r="B1577" s="584"/>
      <c r="C1577" t="s">
        <v>88</v>
      </c>
      <c r="D1577" s="395"/>
      <c r="E1577" s="400"/>
      <c r="F1577" s="400"/>
      <c r="G1577" s="400"/>
      <c r="H1577" s="400"/>
      <c r="I1577" s="401">
        <v>20</v>
      </c>
      <c r="J1577" s="401">
        <v>270</v>
      </c>
      <c r="K1577" s="401">
        <v>249</v>
      </c>
      <c r="L1577" s="401">
        <v>123</v>
      </c>
      <c r="M1577" s="401">
        <v>290</v>
      </c>
      <c r="N1577" s="126">
        <v>27</v>
      </c>
      <c r="O1577" s="126">
        <v>384</v>
      </c>
      <c r="P1577" s="126">
        <v>396</v>
      </c>
      <c r="Q1577" s="126">
        <v>193</v>
      </c>
      <c r="R1577" s="126">
        <v>411</v>
      </c>
    </row>
    <row r="1578" spans="1:18" x14ac:dyDescent="0.2">
      <c r="A1578" s="584"/>
      <c r="B1578" s="584"/>
      <c r="C1578" t="s">
        <v>271</v>
      </c>
      <c r="D1578" s="395"/>
      <c r="E1578" s="400"/>
      <c r="F1578" s="400"/>
      <c r="G1578" s="400"/>
      <c r="H1578" s="400"/>
      <c r="I1578" s="287">
        <v>1556</v>
      </c>
      <c r="J1578" s="287">
        <v>3766</v>
      </c>
      <c r="K1578" s="287">
        <v>1631</v>
      </c>
      <c r="L1578" s="401">
        <v>754</v>
      </c>
      <c r="M1578" s="287">
        <v>5322</v>
      </c>
      <c r="N1578" s="126">
        <v>1408</v>
      </c>
      <c r="O1578" s="126">
        <v>3555</v>
      </c>
      <c r="P1578" s="126">
        <v>1459</v>
      </c>
      <c r="Q1578" s="126">
        <v>715</v>
      </c>
      <c r="R1578" s="126">
        <v>4963</v>
      </c>
    </row>
    <row r="1579" spans="1:18" x14ac:dyDescent="0.2">
      <c r="A1579" s="584"/>
      <c r="B1579" s="584" t="s">
        <v>274</v>
      </c>
      <c r="C1579" t="s">
        <v>100</v>
      </c>
      <c r="D1579" s="395"/>
      <c r="E1579" s="400"/>
      <c r="F1579" s="400"/>
      <c r="G1579" s="400"/>
      <c r="H1579" s="400"/>
      <c r="I1579" s="287">
        <v>101826</v>
      </c>
      <c r="J1579" s="287">
        <v>20927</v>
      </c>
      <c r="K1579" s="287">
        <v>8970</v>
      </c>
      <c r="L1579" s="287">
        <v>6795</v>
      </c>
      <c r="M1579" s="402">
        <v>66857</v>
      </c>
      <c r="N1579" s="126">
        <v>112144</v>
      </c>
      <c r="O1579" s="126">
        <v>23862</v>
      </c>
      <c r="P1579" s="126">
        <v>10083</v>
      </c>
      <c r="Q1579" s="126">
        <v>7737</v>
      </c>
      <c r="R1579" s="126">
        <v>74004</v>
      </c>
    </row>
    <row r="1580" spans="1:18" x14ac:dyDescent="0.2">
      <c r="A1580" s="584"/>
      <c r="B1580" s="584"/>
      <c r="C1580" t="s">
        <v>102</v>
      </c>
      <c r="D1580" s="395"/>
      <c r="E1580" s="400"/>
      <c r="F1580" s="400"/>
      <c r="G1580" s="400"/>
      <c r="H1580" s="400"/>
      <c r="I1580" s="287">
        <v>41134</v>
      </c>
      <c r="J1580" s="287">
        <v>9887</v>
      </c>
      <c r="K1580" s="287">
        <v>4694</v>
      </c>
      <c r="L1580" s="287">
        <v>3296</v>
      </c>
      <c r="M1580" s="402">
        <v>29923</v>
      </c>
      <c r="N1580" s="126">
        <v>45651</v>
      </c>
      <c r="O1580" s="126">
        <v>11105</v>
      </c>
      <c r="P1580" s="126">
        <v>5286</v>
      </c>
      <c r="Q1580" s="126">
        <v>3752</v>
      </c>
      <c r="R1580" s="126">
        <v>33199</v>
      </c>
    </row>
    <row r="1581" spans="1:18" x14ac:dyDescent="0.2">
      <c r="A1581" s="584"/>
      <c r="B1581" s="584"/>
      <c r="C1581" t="s">
        <v>101</v>
      </c>
      <c r="D1581" s="395"/>
      <c r="E1581" s="400"/>
      <c r="F1581" s="400"/>
      <c r="G1581" s="400"/>
      <c r="H1581" s="400"/>
      <c r="I1581" s="287">
        <v>6673</v>
      </c>
      <c r="J1581" s="287">
        <v>1436</v>
      </c>
      <c r="K1581" s="401">
        <v>616</v>
      </c>
      <c r="L1581" s="401">
        <v>340</v>
      </c>
      <c r="M1581" s="402">
        <v>4685</v>
      </c>
      <c r="N1581" s="126">
        <v>8003</v>
      </c>
      <c r="O1581" s="126">
        <v>1660</v>
      </c>
      <c r="P1581" s="126">
        <v>705</v>
      </c>
      <c r="Q1581" s="126">
        <v>402</v>
      </c>
      <c r="R1581" s="126">
        <v>5441</v>
      </c>
    </row>
    <row r="1582" spans="1:18" x14ac:dyDescent="0.2">
      <c r="A1582" s="584"/>
      <c r="B1582" s="584"/>
      <c r="C1582" t="s">
        <v>103</v>
      </c>
      <c r="D1582" s="395"/>
      <c r="E1582" s="400"/>
      <c r="F1582" s="400"/>
      <c r="G1582" s="400"/>
      <c r="H1582" s="400"/>
      <c r="I1582" s="287">
        <v>2312</v>
      </c>
      <c r="J1582" s="401">
        <v>573</v>
      </c>
      <c r="K1582" s="401">
        <v>246</v>
      </c>
      <c r="L1582" s="401">
        <v>159</v>
      </c>
      <c r="M1582" s="402">
        <v>2140</v>
      </c>
      <c r="N1582" s="126">
        <v>2645</v>
      </c>
      <c r="O1582" s="126">
        <v>674</v>
      </c>
      <c r="P1582" s="126">
        <v>280</v>
      </c>
      <c r="Q1582" s="126">
        <v>177</v>
      </c>
      <c r="R1582" s="126">
        <v>2432</v>
      </c>
    </row>
    <row r="1583" spans="1:18" x14ac:dyDescent="0.2">
      <c r="A1583" s="584"/>
      <c r="B1583" s="584"/>
      <c r="C1583" t="s">
        <v>104</v>
      </c>
      <c r="D1583" s="395"/>
      <c r="E1583" s="400"/>
      <c r="F1583" s="400"/>
      <c r="G1583" s="400"/>
      <c r="H1583" s="400"/>
      <c r="I1583" s="401">
        <v>477</v>
      </c>
      <c r="J1583" s="401">
        <v>165</v>
      </c>
      <c r="K1583" s="401">
        <v>79</v>
      </c>
      <c r="L1583" s="401">
        <v>63</v>
      </c>
      <c r="M1583" s="402">
        <v>379</v>
      </c>
      <c r="N1583" s="126">
        <v>524</v>
      </c>
      <c r="O1583" s="126">
        <v>189</v>
      </c>
      <c r="P1583" s="126">
        <v>92</v>
      </c>
      <c r="Q1583" s="126">
        <v>72</v>
      </c>
      <c r="R1583" s="126">
        <v>424</v>
      </c>
    </row>
    <row r="1584" spans="1:18" x14ac:dyDescent="0.2">
      <c r="A1584" s="584"/>
      <c r="B1584" s="584"/>
      <c r="C1584" t="s">
        <v>105</v>
      </c>
      <c r="D1584" s="395"/>
      <c r="E1584" s="400"/>
      <c r="F1584" s="400"/>
      <c r="G1584" s="400"/>
      <c r="H1584" s="400"/>
      <c r="I1584" s="401">
        <v>158</v>
      </c>
      <c r="J1584" s="401">
        <v>51</v>
      </c>
      <c r="K1584" s="401">
        <v>14</v>
      </c>
      <c r="L1584" s="401" t="s">
        <v>107</v>
      </c>
      <c r="M1584" s="402">
        <v>131</v>
      </c>
      <c r="N1584" s="126">
        <v>187</v>
      </c>
      <c r="O1584" s="126">
        <v>58</v>
      </c>
      <c r="P1584" s="126">
        <v>14</v>
      </c>
      <c r="Q1584" s="126">
        <v>11</v>
      </c>
      <c r="R1584" s="126">
        <v>154</v>
      </c>
    </row>
    <row r="1585" spans="1:18" x14ac:dyDescent="0.2">
      <c r="A1585" s="584"/>
      <c r="B1585" s="584"/>
      <c r="C1585" t="s">
        <v>136</v>
      </c>
      <c r="D1585" s="395"/>
      <c r="E1585" s="400"/>
      <c r="F1585" s="400"/>
      <c r="G1585" s="400"/>
      <c r="H1585" s="400"/>
      <c r="I1585" s="287">
        <v>5029</v>
      </c>
      <c r="J1585" s="287">
        <v>1111</v>
      </c>
      <c r="K1585" s="401">
        <v>354</v>
      </c>
      <c r="L1585" s="401">
        <v>231</v>
      </c>
      <c r="M1585" s="402">
        <v>3511</v>
      </c>
      <c r="N1585" s="126">
        <v>6131</v>
      </c>
      <c r="O1585" s="126">
        <v>1279</v>
      </c>
      <c r="P1585" s="126">
        <v>413</v>
      </c>
      <c r="Q1585" s="126">
        <v>256</v>
      </c>
      <c r="R1585" s="126">
        <v>4133</v>
      </c>
    </row>
    <row r="1586" spans="1:18" x14ac:dyDescent="0.2">
      <c r="A1586" s="584"/>
      <c r="B1586" s="584"/>
      <c r="C1586" t="s">
        <v>88</v>
      </c>
      <c r="D1586" s="395"/>
      <c r="E1586" s="400"/>
      <c r="F1586" s="400"/>
      <c r="G1586" s="400"/>
      <c r="H1586" s="400"/>
      <c r="I1586" s="287">
        <v>166465</v>
      </c>
      <c r="J1586" s="287">
        <v>98560</v>
      </c>
      <c r="K1586" s="287">
        <v>63302</v>
      </c>
      <c r="L1586" s="287">
        <v>58029</v>
      </c>
      <c r="M1586" s="402">
        <v>210434</v>
      </c>
      <c r="N1586" s="126">
        <v>164079</v>
      </c>
      <c r="O1586" s="126">
        <v>97288</v>
      </c>
      <c r="P1586" s="126">
        <v>63029</v>
      </c>
      <c r="Q1586" s="126">
        <v>58003</v>
      </c>
      <c r="R1586" s="126">
        <v>207565</v>
      </c>
    </row>
    <row r="1587" spans="1:18" x14ac:dyDescent="0.2">
      <c r="A1587" s="584"/>
      <c r="B1587" s="584"/>
      <c r="C1587" t="s">
        <v>271</v>
      </c>
      <c r="D1587" s="395"/>
      <c r="E1587" s="400"/>
      <c r="F1587" s="400"/>
      <c r="G1587" s="400"/>
      <c r="H1587" s="400"/>
      <c r="I1587" s="287">
        <v>324074</v>
      </c>
      <c r="J1587" s="287">
        <v>132710</v>
      </c>
      <c r="K1587" s="287">
        <v>78275</v>
      </c>
      <c r="L1587" s="287">
        <v>68920</v>
      </c>
      <c r="M1587" s="402">
        <v>318060</v>
      </c>
      <c r="N1587" s="126">
        <v>339364</v>
      </c>
      <c r="O1587" s="126">
        <v>136115</v>
      </c>
      <c r="P1587" s="126">
        <v>79902</v>
      </c>
      <c r="Q1587" s="126">
        <v>70410</v>
      </c>
      <c r="R1587" s="126">
        <v>327352</v>
      </c>
    </row>
    <row r="1588" spans="1:18" x14ac:dyDescent="0.2">
      <c r="A1588" s="584" t="s">
        <v>52</v>
      </c>
      <c r="B1588" s="584" t="s">
        <v>270</v>
      </c>
      <c r="C1588" t="s">
        <v>100</v>
      </c>
      <c r="D1588" s="151">
        <v>4898</v>
      </c>
      <c r="E1588" s="287">
        <v>10873</v>
      </c>
      <c r="F1588" s="287">
        <v>4259</v>
      </c>
      <c r="G1588" s="287">
        <v>1841</v>
      </c>
      <c r="H1588" s="287">
        <v>15771</v>
      </c>
      <c r="I1588" s="287">
        <v>4377</v>
      </c>
      <c r="J1588" s="287">
        <v>10562</v>
      </c>
      <c r="K1588" s="287">
        <v>4327</v>
      </c>
      <c r="L1588" s="287">
        <v>1737</v>
      </c>
      <c r="M1588" s="287">
        <v>14939</v>
      </c>
      <c r="N1588" s="126">
        <v>4182</v>
      </c>
      <c r="O1588" s="126">
        <v>8965</v>
      </c>
      <c r="P1588" s="126">
        <v>3684</v>
      </c>
      <c r="Q1588" s="126">
        <v>1630</v>
      </c>
      <c r="R1588" s="126">
        <v>13147</v>
      </c>
    </row>
    <row r="1589" spans="1:18" x14ac:dyDescent="0.2">
      <c r="A1589" s="584"/>
      <c r="B1589" s="584"/>
      <c r="C1589" t="s">
        <v>102</v>
      </c>
      <c r="D1589" s="151">
        <v>2316</v>
      </c>
      <c r="E1589" s="287">
        <v>6560</v>
      </c>
      <c r="F1589" s="287">
        <v>2898</v>
      </c>
      <c r="G1589" s="287">
        <v>1522</v>
      </c>
      <c r="H1589" s="287">
        <v>8876</v>
      </c>
      <c r="I1589" s="287">
        <v>2154</v>
      </c>
      <c r="J1589" s="287">
        <v>6598</v>
      </c>
      <c r="K1589" s="287">
        <v>2991</v>
      </c>
      <c r="L1589" s="287">
        <v>1456</v>
      </c>
      <c r="M1589" s="287">
        <v>8752</v>
      </c>
      <c r="N1589" s="126">
        <v>2437</v>
      </c>
      <c r="O1589" s="126">
        <v>6362</v>
      </c>
      <c r="P1589" s="126">
        <v>2791</v>
      </c>
      <c r="Q1589" s="126">
        <v>1517</v>
      </c>
      <c r="R1589" s="126">
        <v>8799</v>
      </c>
    </row>
    <row r="1590" spans="1:18" x14ac:dyDescent="0.2">
      <c r="A1590" s="584"/>
      <c r="B1590" s="584"/>
      <c r="C1590" t="s">
        <v>101</v>
      </c>
      <c r="D1590" s="151">
        <v>7192</v>
      </c>
      <c r="E1590" s="287">
        <v>13436</v>
      </c>
      <c r="F1590" s="287">
        <v>3874</v>
      </c>
      <c r="G1590" s="287">
        <v>1213</v>
      </c>
      <c r="H1590" s="287">
        <v>20628</v>
      </c>
      <c r="I1590" s="287">
        <v>6534</v>
      </c>
      <c r="J1590" s="287">
        <v>13604</v>
      </c>
      <c r="K1590" s="287">
        <v>3949</v>
      </c>
      <c r="L1590" s="287">
        <v>1207</v>
      </c>
      <c r="M1590" s="287">
        <v>20138</v>
      </c>
      <c r="N1590" s="126">
        <v>7951</v>
      </c>
      <c r="O1590" s="126">
        <v>13602</v>
      </c>
      <c r="P1590" s="126">
        <v>3983</v>
      </c>
      <c r="Q1590" s="126">
        <v>1343</v>
      </c>
      <c r="R1590" s="126">
        <v>21553</v>
      </c>
    </row>
    <row r="1591" spans="1:18" x14ac:dyDescent="0.2">
      <c r="A1591" s="584"/>
      <c r="B1591" s="584"/>
      <c r="C1591" t="s">
        <v>103</v>
      </c>
      <c r="D1591" s="396">
        <v>415</v>
      </c>
      <c r="E1591" s="401">
        <v>831</v>
      </c>
      <c r="F1591" s="401">
        <v>281</v>
      </c>
      <c r="G1591" s="401">
        <v>127</v>
      </c>
      <c r="H1591" s="287">
        <v>1246</v>
      </c>
      <c r="I1591" s="401">
        <v>360</v>
      </c>
      <c r="J1591" s="401">
        <v>766</v>
      </c>
      <c r="K1591" s="401">
        <v>253</v>
      </c>
      <c r="L1591" s="401">
        <v>128</v>
      </c>
      <c r="M1591" s="287">
        <v>1126</v>
      </c>
      <c r="N1591" s="126">
        <v>424</v>
      </c>
      <c r="O1591" s="126">
        <v>738</v>
      </c>
      <c r="P1591" s="126">
        <v>231</v>
      </c>
      <c r="Q1591" s="126">
        <v>138</v>
      </c>
      <c r="R1591" s="126">
        <v>1162</v>
      </c>
    </row>
    <row r="1592" spans="1:18" x14ac:dyDescent="0.2">
      <c r="A1592" s="584"/>
      <c r="B1592" s="584"/>
      <c r="C1592" t="s">
        <v>104</v>
      </c>
      <c r="D1592" s="396">
        <v>73</v>
      </c>
      <c r="E1592" s="401">
        <v>195</v>
      </c>
      <c r="F1592" s="401">
        <v>57</v>
      </c>
      <c r="G1592" s="401">
        <v>29</v>
      </c>
      <c r="H1592" s="401">
        <v>268</v>
      </c>
      <c r="I1592" s="401">
        <v>68</v>
      </c>
      <c r="J1592" s="401">
        <v>144</v>
      </c>
      <c r="K1592" s="401">
        <v>68</v>
      </c>
      <c r="L1592" s="401">
        <v>21</v>
      </c>
      <c r="M1592" s="401">
        <v>212</v>
      </c>
      <c r="N1592" s="126">
        <v>49</v>
      </c>
      <c r="O1592" s="126">
        <v>170</v>
      </c>
      <c r="P1592" s="126">
        <v>65</v>
      </c>
      <c r="Q1592" s="126">
        <v>30</v>
      </c>
      <c r="R1592" s="126">
        <v>219</v>
      </c>
    </row>
    <row r="1593" spans="1:18" x14ac:dyDescent="0.2">
      <c r="A1593" s="584"/>
      <c r="B1593" s="584"/>
      <c r="C1593" t="s">
        <v>105</v>
      </c>
      <c r="D1593" s="396">
        <v>21</v>
      </c>
      <c r="E1593" s="401">
        <v>75</v>
      </c>
      <c r="F1593" s="401">
        <v>22</v>
      </c>
      <c r="G1593" s="401">
        <v>11</v>
      </c>
      <c r="H1593" s="401">
        <v>96</v>
      </c>
      <c r="I1593" s="401">
        <v>21</v>
      </c>
      <c r="J1593" s="401">
        <v>68</v>
      </c>
      <c r="K1593" s="401">
        <v>28</v>
      </c>
      <c r="L1593" s="401" t="s">
        <v>107</v>
      </c>
      <c r="M1593" s="401">
        <v>89</v>
      </c>
      <c r="N1593" s="126">
        <v>19</v>
      </c>
      <c r="O1593" s="126">
        <v>64</v>
      </c>
      <c r="P1593" s="126">
        <v>25</v>
      </c>
      <c r="Q1593" s="126">
        <v>10</v>
      </c>
      <c r="R1593" s="126">
        <v>83</v>
      </c>
    </row>
    <row r="1594" spans="1:18" x14ac:dyDescent="0.2">
      <c r="A1594" s="584"/>
      <c r="B1594" s="584"/>
      <c r="C1594" t="s">
        <v>136</v>
      </c>
      <c r="D1594" s="396">
        <v>821</v>
      </c>
      <c r="E1594" s="287">
        <v>1363</v>
      </c>
      <c r="F1594" s="401">
        <v>376</v>
      </c>
      <c r="G1594" s="401">
        <v>117</v>
      </c>
      <c r="H1594" s="287">
        <v>2184</v>
      </c>
      <c r="I1594" s="401">
        <v>779</v>
      </c>
      <c r="J1594" s="287">
        <v>1426</v>
      </c>
      <c r="K1594" s="401">
        <v>394</v>
      </c>
      <c r="L1594" s="401">
        <v>137</v>
      </c>
      <c r="M1594" s="287">
        <v>2205</v>
      </c>
      <c r="N1594" s="126">
        <v>776</v>
      </c>
      <c r="O1594" s="126">
        <v>1316</v>
      </c>
      <c r="P1594" s="126">
        <v>314</v>
      </c>
      <c r="Q1594" s="126">
        <v>143</v>
      </c>
      <c r="R1594" s="126">
        <v>2092</v>
      </c>
    </row>
    <row r="1595" spans="1:18" x14ac:dyDescent="0.2">
      <c r="A1595" s="584"/>
      <c r="B1595" s="584"/>
      <c r="C1595" t="s">
        <v>88</v>
      </c>
      <c r="D1595" s="396">
        <v>435</v>
      </c>
      <c r="E1595" s="287">
        <v>2673</v>
      </c>
      <c r="F1595" s="287">
        <v>1933</v>
      </c>
      <c r="G1595" s="401">
        <v>954</v>
      </c>
      <c r="H1595" s="287">
        <v>3108</v>
      </c>
      <c r="I1595" s="401">
        <v>430</v>
      </c>
      <c r="J1595" s="287">
        <v>2247</v>
      </c>
      <c r="K1595" s="287">
        <v>2017</v>
      </c>
      <c r="L1595" s="401">
        <v>912</v>
      </c>
      <c r="M1595" s="287">
        <v>2677</v>
      </c>
      <c r="N1595" s="126">
        <v>787</v>
      </c>
      <c r="O1595" s="126">
        <v>1792</v>
      </c>
      <c r="P1595" s="126">
        <v>1961</v>
      </c>
      <c r="Q1595" s="126">
        <v>974</v>
      </c>
      <c r="R1595" s="126">
        <v>2579</v>
      </c>
    </row>
    <row r="1596" spans="1:18" x14ac:dyDescent="0.2">
      <c r="A1596" s="584"/>
      <c r="B1596" s="584"/>
      <c r="C1596" t="s">
        <v>271</v>
      </c>
      <c r="D1596" s="151">
        <v>16171</v>
      </c>
      <c r="E1596" s="287">
        <v>36006</v>
      </c>
      <c r="F1596" s="287">
        <v>13700</v>
      </c>
      <c r="G1596" s="287">
        <v>5814</v>
      </c>
      <c r="H1596" s="287">
        <v>52177</v>
      </c>
      <c r="I1596" s="287">
        <v>14723</v>
      </c>
      <c r="J1596" s="287">
        <v>35415</v>
      </c>
      <c r="K1596" s="287">
        <v>14027</v>
      </c>
      <c r="L1596" s="287">
        <v>5604</v>
      </c>
      <c r="M1596" s="287">
        <v>50138</v>
      </c>
      <c r="N1596" s="126">
        <v>16625</v>
      </c>
      <c r="O1596" s="126">
        <v>33009</v>
      </c>
      <c r="P1596" s="126">
        <v>13054</v>
      </c>
      <c r="Q1596" s="126">
        <v>5785</v>
      </c>
      <c r="R1596" s="126">
        <v>49634</v>
      </c>
    </row>
    <row r="1597" spans="1:18" x14ac:dyDescent="0.2">
      <c r="A1597" s="584"/>
      <c r="B1597" s="584" t="s">
        <v>272</v>
      </c>
      <c r="C1597" t="s">
        <v>100</v>
      </c>
      <c r="D1597" s="396">
        <v>177</v>
      </c>
      <c r="E1597" s="401">
        <v>648</v>
      </c>
      <c r="F1597" s="401">
        <v>240</v>
      </c>
      <c r="G1597" s="401">
        <v>98</v>
      </c>
      <c r="H1597" s="401">
        <v>825</v>
      </c>
      <c r="I1597" s="401">
        <v>214</v>
      </c>
      <c r="J1597" s="401">
        <v>772</v>
      </c>
      <c r="K1597" s="401">
        <v>289</v>
      </c>
      <c r="L1597" s="401">
        <v>126</v>
      </c>
      <c r="M1597" s="401">
        <v>986</v>
      </c>
      <c r="N1597" s="126">
        <v>212</v>
      </c>
      <c r="O1597" s="126">
        <v>602</v>
      </c>
      <c r="P1597" s="126">
        <v>234</v>
      </c>
      <c r="Q1597" s="126">
        <v>84</v>
      </c>
      <c r="R1597" s="126">
        <v>814</v>
      </c>
    </row>
    <row r="1598" spans="1:18" x14ac:dyDescent="0.2">
      <c r="A1598" s="584"/>
      <c r="B1598" s="584"/>
      <c r="C1598" t="s">
        <v>102</v>
      </c>
      <c r="D1598" s="396">
        <v>49</v>
      </c>
      <c r="E1598" s="401">
        <v>272</v>
      </c>
      <c r="F1598" s="401">
        <v>116</v>
      </c>
      <c r="G1598" s="401">
        <v>85</v>
      </c>
      <c r="H1598" s="401">
        <v>321</v>
      </c>
      <c r="I1598" s="401">
        <v>49</v>
      </c>
      <c r="J1598" s="401">
        <v>284</v>
      </c>
      <c r="K1598" s="401">
        <v>130</v>
      </c>
      <c r="L1598" s="401">
        <v>58</v>
      </c>
      <c r="M1598" s="401">
        <v>333</v>
      </c>
      <c r="N1598" s="126">
        <v>56</v>
      </c>
      <c r="O1598" s="126">
        <v>305</v>
      </c>
      <c r="P1598" s="126">
        <v>102</v>
      </c>
      <c r="Q1598" s="126">
        <v>83</v>
      </c>
      <c r="R1598" s="126">
        <v>361</v>
      </c>
    </row>
    <row r="1599" spans="1:18" x14ac:dyDescent="0.2">
      <c r="A1599" s="584"/>
      <c r="B1599" s="584"/>
      <c r="C1599" t="s">
        <v>101</v>
      </c>
      <c r="D1599" s="396">
        <v>364</v>
      </c>
      <c r="E1599" s="401">
        <v>732</v>
      </c>
      <c r="F1599" s="401">
        <v>183</v>
      </c>
      <c r="G1599" s="401">
        <v>75</v>
      </c>
      <c r="H1599" s="287">
        <v>1096</v>
      </c>
      <c r="I1599" s="401">
        <v>350</v>
      </c>
      <c r="J1599" s="401">
        <v>819</v>
      </c>
      <c r="K1599" s="401">
        <v>217</v>
      </c>
      <c r="L1599" s="401">
        <v>81</v>
      </c>
      <c r="M1599" s="287">
        <v>1169</v>
      </c>
      <c r="N1599" s="126">
        <v>426</v>
      </c>
      <c r="O1599" s="126">
        <v>914</v>
      </c>
      <c r="P1599" s="126">
        <v>236</v>
      </c>
      <c r="Q1599" s="126">
        <v>67</v>
      </c>
      <c r="R1599" s="126">
        <v>1340</v>
      </c>
    </row>
    <row r="1600" spans="1:18" x14ac:dyDescent="0.2">
      <c r="A1600" s="584"/>
      <c r="B1600" s="584"/>
      <c r="C1600" t="s">
        <v>103</v>
      </c>
      <c r="D1600" s="396">
        <v>24</v>
      </c>
      <c r="E1600" s="401">
        <v>75</v>
      </c>
      <c r="F1600" s="401">
        <v>18</v>
      </c>
      <c r="G1600" s="401">
        <v>10</v>
      </c>
      <c r="H1600" s="401">
        <v>99</v>
      </c>
      <c r="I1600" s="401">
        <v>24</v>
      </c>
      <c r="J1600" s="401">
        <v>61</v>
      </c>
      <c r="K1600" s="401">
        <v>14</v>
      </c>
      <c r="L1600" s="401" t="s">
        <v>107</v>
      </c>
      <c r="M1600" s="401">
        <v>85</v>
      </c>
      <c r="N1600" s="126">
        <v>21</v>
      </c>
      <c r="O1600" s="126">
        <v>57</v>
      </c>
      <c r="P1600" s="126" t="s">
        <v>107</v>
      </c>
      <c r="Q1600" s="126" t="s">
        <v>107</v>
      </c>
      <c r="R1600" s="126">
        <v>78</v>
      </c>
    </row>
    <row r="1601" spans="1:18" x14ac:dyDescent="0.2">
      <c r="A1601" s="584"/>
      <c r="B1601" s="584"/>
      <c r="C1601" t="s">
        <v>104</v>
      </c>
      <c r="D1601" s="396" t="s">
        <v>107</v>
      </c>
      <c r="E1601" s="401">
        <v>16</v>
      </c>
      <c r="F1601" s="401" t="s">
        <v>107</v>
      </c>
      <c r="G1601" s="401" t="s">
        <v>107</v>
      </c>
      <c r="H1601" s="401">
        <v>19</v>
      </c>
      <c r="I1601" s="401" t="s">
        <v>107</v>
      </c>
      <c r="J1601" s="401">
        <v>11</v>
      </c>
      <c r="K1601" s="401" t="s">
        <v>107</v>
      </c>
      <c r="L1601" s="401" t="s">
        <v>107</v>
      </c>
      <c r="M1601" s="401">
        <v>18</v>
      </c>
      <c r="N1601" s="126" t="s">
        <v>107</v>
      </c>
      <c r="O1601" s="126">
        <v>10</v>
      </c>
      <c r="P1601" s="126" t="s">
        <v>107</v>
      </c>
      <c r="Q1601" s="126" t="s">
        <v>107</v>
      </c>
      <c r="R1601" s="126">
        <v>12</v>
      </c>
    </row>
    <row r="1602" spans="1:18" x14ac:dyDescent="0.2">
      <c r="A1602" s="584"/>
      <c r="B1602" s="584"/>
      <c r="C1602" t="s">
        <v>105</v>
      </c>
      <c r="D1602" s="396"/>
      <c r="E1602" s="401" t="s">
        <v>107</v>
      </c>
      <c r="F1602" s="401"/>
      <c r="G1602" s="401"/>
      <c r="H1602" s="401" t="s">
        <v>107</v>
      </c>
      <c r="I1602" s="401"/>
      <c r="J1602" s="401" t="s">
        <v>107</v>
      </c>
      <c r="K1602" s="401" t="s">
        <v>107</v>
      </c>
      <c r="L1602" s="401"/>
      <c r="M1602" s="401" t="s">
        <v>107</v>
      </c>
      <c r="N1602" s="126" t="s">
        <v>107</v>
      </c>
      <c r="O1602" s="126" t="s">
        <v>107</v>
      </c>
      <c r="P1602" s="126" t="s">
        <v>107</v>
      </c>
      <c r="Q1602" s="401"/>
      <c r="R1602" s="126" t="s">
        <v>107</v>
      </c>
    </row>
    <row r="1603" spans="1:18" x14ac:dyDescent="0.2">
      <c r="A1603" s="584"/>
      <c r="B1603" s="584"/>
      <c r="C1603" t="s">
        <v>136</v>
      </c>
      <c r="D1603" s="396">
        <v>30</v>
      </c>
      <c r="E1603" s="401">
        <v>67</v>
      </c>
      <c r="F1603" s="401">
        <v>18</v>
      </c>
      <c r="G1603" s="401">
        <v>10</v>
      </c>
      <c r="H1603" s="401">
        <v>97</v>
      </c>
      <c r="I1603" s="401">
        <v>43</v>
      </c>
      <c r="J1603" s="401">
        <v>94</v>
      </c>
      <c r="K1603" s="401">
        <v>15</v>
      </c>
      <c r="L1603" s="401" t="s">
        <v>107</v>
      </c>
      <c r="M1603" s="401">
        <v>137</v>
      </c>
      <c r="N1603" s="126">
        <v>44</v>
      </c>
      <c r="O1603" s="126">
        <v>73</v>
      </c>
      <c r="P1603" s="126">
        <v>19</v>
      </c>
      <c r="Q1603" s="126" t="s">
        <v>107</v>
      </c>
      <c r="R1603" s="126">
        <v>117</v>
      </c>
    </row>
    <row r="1604" spans="1:18" x14ac:dyDescent="0.2">
      <c r="A1604" s="584"/>
      <c r="B1604" s="584"/>
      <c r="C1604" t="s">
        <v>88</v>
      </c>
      <c r="D1604" s="396">
        <v>44</v>
      </c>
      <c r="E1604" s="401">
        <v>260</v>
      </c>
      <c r="F1604" s="401">
        <v>170</v>
      </c>
      <c r="G1604" s="401">
        <v>107</v>
      </c>
      <c r="H1604" s="401">
        <v>304</v>
      </c>
      <c r="I1604" s="401">
        <v>23</v>
      </c>
      <c r="J1604" s="401">
        <v>214</v>
      </c>
      <c r="K1604" s="401">
        <v>170</v>
      </c>
      <c r="L1604" s="401">
        <v>92</v>
      </c>
      <c r="M1604" s="401">
        <v>237</v>
      </c>
      <c r="N1604" s="126">
        <v>48</v>
      </c>
      <c r="O1604" s="126">
        <v>161</v>
      </c>
      <c r="P1604" s="126">
        <v>145</v>
      </c>
      <c r="Q1604" s="126">
        <v>78</v>
      </c>
      <c r="R1604" s="126">
        <v>209</v>
      </c>
    </row>
    <row r="1605" spans="1:18" x14ac:dyDescent="0.2">
      <c r="A1605" s="584"/>
      <c r="B1605" s="584"/>
      <c r="C1605" t="s">
        <v>271</v>
      </c>
      <c r="D1605" s="396">
        <v>691</v>
      </c>
      <c r="E1605" s="287">
        <v>2076</v>
      </c>
      <c r="F1605" s="401">
        <v>748</v>
      </c>
      <c r="G1605" s="401">
        <v>388</v>
      </c>
      <c r="H1605" s="287">
        <v>2767</v>
      </c>
      <c r="I1605" s="401">
        <v>710</v>
      </c>
      <c r="J1605" s="287">
        <v>2258</v>
      </c>
      <c r="K1605" s="401">
        <v>841</v>
      </c>
      <c r="L1605" s="401">
        <v>372</v>
      </c>
      <c r="M1605" s="287">
        <v>2968</v>
      </c>
      <c r="N1605" s="126">
        <v>810</v>
      </c>
      <c r="O1605" s="126">
        <v>2128</v>
      </c>
      <c r="P1605" s="126">
        <v>751</v>
      </c>
      <c r="Q1605" s="126">
        <v>331</v>
      </c>
      <c r="R1605" s="126">
        <v>2938</v>
      </c>
    </row>
    <row r="1606" spans="1:18" x14ac:dyDescent="0.2">
      <c r="A1606" s="584"/>
      <c r="B1606" s="584" t="s">
        <v>273</v>
      </c>
      <c r="C1606" t="s">
        <v>100</v>
      </c>
      <c r="D1606" s="395"/>
      <c r="E1606" s="400"/>
      <c r="F1606" s="400"/>
      <c r="G1606" s="400"/>
      <c r="H1606" s="400"/>
      <c r="I1606" s="287">
        <v>2827</v>
      </c>
      <c r="J1606" s="287">
        <v>6484</v>
      </c>
      <c r="K1606" s="287">
        <v>2526</v>
      </c>
      <c r="L1606" s="287">
        <v>1046</v>
      </c>
      <c r="M1606" s="287">
        <v>9311</v>
      </c>
      <c r="N1606" s="126">
        <v>2451</v>
      </c>
      <c r="O1606" s="126">
        <v>5924</v>
      </c>
      <c r="P1606" s="126">
        <v>2477</v>
      </c>
      <c r="Q1606" s="126">
        <v>904</v>
      </c>
      <c r="R1606" s="126">
        <v>8375</v>
      </c>
    </row>
    <row r="1607" spans="1:18" x14ac:dyDescent="0.2">
      <c r="A1607" s="584"/>
      <c r="B1607" s="584"/>
      <c r="C1607" t="s">
        <v>102</v>
      </c>
      <c r="D1607" s="395"/>
      <c r="E1607" s="400"/>
      <c r="F1607" s="400"/>
      <c r="G1607" s="400"/>
      <c r="H1607" s="400"/>
      <c r="I1607" s="287">
        <v>1134</v>
      </c>
      <c r="J1607" s="287">
        <v>3474</v>
      </c>
      <c r="K1607" s="287">
        <v>1589</v>
      </c>
      <c r="L1607" s="401">
        <v>748</v>
      </c>
      <c r="M1607" s="287">
        <v>4608</v>
      </c>
      <c r="N1607" s="126">
        <v>1059</v>
      </c>
      <c r="O1607" s="126">
        <v>3522</v>
      </c>
      <c r="P1607" s="126">
        <v>1554</v>
      </c>
      <c r="Q1607" s="126">
        <v>771</v>
      </c>
      <c r="R1607" s="126">
        <v>4581</v>
      </c>
    </row>
    <row r="1608" spans="1:18" x14ac:dyDescent="0.2">
      <c r="A1608" s="584"/>
      <c r="B1608" s="584"/>
      <c r="C1608" t="s">
        <v>101</v>
      </c>
      <c r="D1608" s="395"/>
      <c r="E1608" s="400"/>
      <c r="F1608" s="400"/>
      <c r="G1608" s="400"/>
      <c r="H1608" s="400"/>
      <c r="I1608" s="287">
        <v>3797</v>
      </c>
      <c r="J1608" s="287">
        <v>7810</v>
      </c>
      <c r="K1608" s="287">
        <v>2219</v>
      </c>
      <c r="L1608" s="401">
        <v>616</v>
      </c>
      <c r="M1608" s="287">
        <v>11607</v>
      </c>
      <c r="N1608" s="126">
        <v>3552</v>
      </c>
      <c r="O1608" s="126">
        <v>7603</v>
      </c>
      <c r="P1608" s="126">
        <v>2223</v>
      </c>
      <c r="Q1608" s="126">
        <v>672</v>
      </c>
      <c r="R1608" s="126">
        <v>11155</v>
      </c>
    </row>
    <row r="1609" spans="1:18" x14ac:dyDescent="0.2">
      <c r="A1609" s="584"/>
      <c r="B1609" s="584"/>
      <c r="C1609" t="s">
        <v>103</v>
      </c>
      <c r="D1609" s="395"/>
      <c r="E1609" s="400"/>
      <c r="F1609" s="400"/>
      <c r="G1609" s="400"/>
      <c r="H1609" s="400"/>
      <c r="I1609" s="401">
        <v>267</v>
      </c>
      <c r="J1609" s="401">
        <v>503</v>
      </c>
      <c r="K1609" s="401">
        <v>164</v>
      </c>
      <c r="L1609" s="401">
        <v>74</v>
      </c>
      <c r="M1609" s="401">
        <v>770</v>
      </c>
      <c r="N1609" s="126">
        <v>244</v>
      </c>
      <c r="O1609" s="126">
        <v>409</v>
      </c>
      <c r="P1609" s="126">
        <v>150</v>
      </c>
      <c r="Q1609" s="126">
        <v>65</v>
      </c>
      <c r="R1609" s="126">
        <v>653</v>
      </c>
    </row>
    <row r="1610" spans="1:18" x14ac:dyDescent="0.2">
      <c r="A1610" s="584"/>
      <c r="B1610" s="584"/>
      <c r="C1610" t="s">
        <v>104</v>
      </c>
      <c r="D1610" s="395"/>
      <c r="E1610" s="400"/>
      <c r="F1610" s="400"/>
      <c r="G1610" s="400"/>
      <c r="H1610" s="400"/>
      <c r="I1610" s="401">
        <v>43</v>
      </c>
      <c r="J1610" s="401">
        <v>102</v>
      </c>
      <c r="K1610" s="401">
        <v>33</v>
      </c>
      <c r="L1610" s="401">
        <v>13</v>
      </c>
      <c r="M1610" s="401">
        <v>145</v>
      </c>
      <c r="N1610" s="126">
        <v>27</v>
      </c>
      <c r="O1610" s="126">
        <v>82</v>
      </c>
      <c r="P1610" s="126">
        <v>34</v>
      </c>
      <c r="Q1610" s="126">
        <v>10</v>
      </c>
      <c r="R1610" s="126">
        <v>109</v>
      </c>
    </row>
    <row r="1611" spans="1:18" x14ac:dyDescent="0.2">
      <c r="A1611" s="584"/>
      <c r="B1611" s="584"/>
      <c r="C1611" t="s">
        <v>105</v>
      </c>
      <c r="D1611" s="395"/>
      <c r="E1611" s="400"/>
      <c r="F1611" s="400"/>
      <c r="G1611" s="400"/>
      <c r="H1611" s="400"/>
      <c r="I1611" s="401">
        <v>10</v>
      </c>
      <c r="J1611" s="401">
        <v>46</v>
      </c>
      <c r="K1611" s="401">
        <v>11</v>
      </c>
      <c r="L1611" s="401" t="s">
        <v>107</v>
      </c>
      <c r="M1611" s="401">
        <v>56</v>
      </c>
      <c r="N1611" s="126">
        <v>12</v>
      </c>
      <c r="O1611" s="126">
        <v>41</v>
      </c>
      <c r="P1611" s="126">
        <v>13</v>
      </c>
      <c r="Q1611" s="126" t="s">
        <v>107</v>
      </c>
      <c r="R1611" s="126">
        <v>53</v>
      </c>
    </row>
    <row r="1612" spans="1:18" x14ac:dyDescent="0.2">
      <c r="A1612" s="584"/>
      <c r="B1612" s="584"/>
      <c r="C1612" t="s">
        <v>136</v>
      </c>
      <c r="D1612" s="395"/>
      <c r="E1612" s="400"/>
      <c r="F1612" s="400"/>
      <c r="G1612" s="400"/>
      <c r="H1612" s="400"/>
      <c r="I1612" s="401">
        <v>452</v>
      </c>
      <c r="J1612" s="401">
        <v>810</v>
      </c>
      <c r="K1612" s="401">
        <v>234</v>
      </c>
      <c r="L1612" s="401">
        <v>60</v>
      </c>
      <c r="M1612" s="287">
        <v>1262</v>
      </c>
      <c r="N1612" s="126">
        <v>430</v>
      </c>
      <c r="O1612" s="126">
        <v>793</v>
      </c>
      <c r="P1612" s="126">
        <v>237</v>
      </c>
      <c r="Q1612" s="126">
        <v>67</v>
      </c>
      <c r="R1612" s="126">
        <v>1223</v>
      </c>
    </row>
    <row r="1613" spans="1:18" x14ac:dyDescent="0.2">
      <c r="A1613" s="584"/>
      <c r="B1613" s="584"/>
      <c r="C1613" t="s">
        <v>88</v>
      </c>
      <c r="D1613" s="395"/>
      <c r="E1613" s="400"/>
      <c r="F1613" s="400"/>
      <c r="G1613" s="400"/>
      <c r="H1613" s="400"/>
      <c r="I1613" s="401">
        <v>224</v>
      </c>
      <c r="J1613" s="287">
        <v>1417</v>
      </c>
      <c r="K1613" s="287">
        <v>1005</v>
      </c>
      <c r="L1613" s="401">
        <v>476</v>
      </c>
      <c r="M1613" s="287">
        <v>1641</v>
      </c>
      <c r="N1613" s="126">
        <v>248</v>
      </c>
      <c r="O1613" s="126">
        <v>1273</v>
      </c>
      <c r="P1613" s="126">
        <v>1150</v>
      </c>
      <c r="Q1613" s="126">
        <v>493</v>
      </c>
      <c r="R1613" s="126">
        <v>1521</v>
      </c>
    </row>
    <row r="1614" spans="1:18" x14ac:dyDescent="0.2">
      <c r="A1614" s="584"/>
      <c r="B1614" s="584"/>
      <c r="C1614" t="s">
        <v>271</v>
      </c>
      <c r="D1614" s="395"/>
      <c r="E1614" s="400"/>
      <c r="F1614" s="400"/>
      <c r="G1614" s="400"/>
      <c r="H1614" s="400"/>
      <c r="I1614" s="287">
        <v>8754</v>
      </c>
      <c r="J1614" s="287">
        <v>20646</v>
      </c>
      <c r="K1614" s="287">
        <v>7781</v>
      </c>
      <c r="L1614" s="287">
        <v>3037</v>
      </c>
      <c r="M1614" s="287">
        <v>29400</v>
      </c>
      <c r="N1614" s="126">
        <v>8023</v>
      </c>
      <c r="O1614" s="126">
        <v>19647</v>
      </c>
      <c r="P1614" s="126">
        <v>7838</v>
      </c>
      <c r="Q1614" s="126">
        <v>2985</v>
      </c>
      <c r="R1614" s="126">
        <v>27670</v>
      </c>
    </row>
    <row r="1615" spans="1:18" x14ac:dyDescent="0.2">
      <c r="A1615" s="584"/>
      <c r="B1615" s="584" t="s">
        <v>274</v>
      </c>
      <c r="C1615" t="s">
        <v>100</v>
      </c>
      <c r="D1615" s="395"/>
      <c r="E1615" s="400"/>
      <c r="F1615" s="400"/>
      <c r="G1615" s="400"/>
      <c r="H1615" s="400"/>
      <c r="I1615" s="287">
        <v>219085</v>
      </c>
      <c r="J1615" s="287">
        <v>81951</v>
      </c>
      <c r="K1615" s="287">
        <v>30097</v>
      </c>
      <c r="L1615" s="287">
        <v>23773</v>
      </c>
      <c r="M1615" s="402">
        <v>212728</v>
      </c>
      <c r="N1615" s="126">
        <v>233488</v>
      </c>
      <c r="O1615" s="126">
        <v>88044</v>
      </c>
      <c r="P1615" s="126">
        <v>32696</v>
      </c>
      <c r="Q1615" s="126">
        <v>25702</v>
      </c>
      <c r="R1615" s="126">
        <v>228195</v>
      </c>
    </row>
    <row r="1616" spans="1:18" x14ac:dyDescent="0.2">
      <c r="A1616" s="584"/>
      <c r="B1616" s="584"/>
      <c r="C1616" t="s">
        <v>102</v>
      </c>
      <c r="D1616" s="395"/>
      <c r="E1616" s="400"/>
      <c r="F1616" s="400"/>
      <c r="G1616" s="400"/>
      <c r="H1616" s="400"/>
      <c r="I1616" s="287">
        <v>110128</v>
      </c>
      <c r="J1616" s="287">
        <v>44109</v>
      </c>
      <c r="K1616" s="287">
        <v>21876</v>
      </c>
      <c r="L1616" s="287">
        <v>15295</v>
      </c>
      <c r="M1616" s="402">
        <v>109310</v>
      </c>
      <c r="N1616" s="126">
        <v>119015</v>
      </c>
      <c r="O1616" s="126">
        <v>48557</v>
      </c>
      <c r="P1616" s="126">
        <v>23840</v>
      </c>
      <c r="Q1616" s="126">
        <v>16950</v>
      </c>
      <c r="R1616" s="126">
        <v>119291</v>
      </c>
    </row>
    <row r="1617" spans="1:18" x14ac:dyDescent="0.2">
      <c r="A1617" s="584"/>
      <c r="B1617" s="584"/>
      <c r="C1617" t="s">
        <v>101</v>
      </c>
      <c r="D1617" s="395"/>
      <c r="E1617" s="400"/>
      <c r="F1617" s="400"/>
      <c r="G1617" s="400"/>
      <c r="H1617" s="400"/>
      <c r="I1617" s="287">
        <v>286253</v>
      </c>
      <c r="J1617" s="287">
        <v>71449</v>
      </c>
      <c r="K1617" s="287">
        <v>22395</v>
      </c>
      <c r="L1617" s="287">
        <v>10097</v>
      </c>
      <c r="M1617" s="402">
        <v>232052</v>
      </c>
      <c r="N1617" s="126">
        <v>320059</v>
      </c>
      <c r="O1617" s="126">
        <v>80334</v>
      </c>
      <c r="P1617" s="126">
        <v>25079</v>
      </c>
      <c r="Q1617" s="126">
        <v>11557</v>
      </c>
      <c r="R1617" s="126">
        <v>260875</v>
      </c>
    </row>
    <row r="1618" spans="1:18" x14ac:dyDescent="0.2">
      <c r="A1618" s="584"/>
      <c r="B1618" s="584"/>
      <c r="C1618" t="s">
        <v>103</v>
      </c>
      <c r="D1618" s="395"/>
      <c r="E1618" s="400"/>
      <c r="F1618" s="400"/>
      <c r="G1618" s="400"/>
      <c r="H1618" s="400"/>
      <c r="I1618" s="287">
        <v>16217</v>
      </c>
      <c r="J1618" s="287">
        <v>7798</v>
      </c>
      <c r="K1618" s="287">
        <v>3046</v>
      </c>
      <c r="L1618" s="287">
        <v>1572</v>
      </c>
      <c r="M1618" s="402">
        <v>19283</v>
      </c>
      <c r="N1618" s="126">
        <v>17771</v>
      </c>
      <c r="O1618" s="126">
        <v>8729</v>
      </c>
      <c r="P1618" s="126">
        <v>3380</v>
      </c>
      <c r="Q1618" s="126">
        <v>1759</v>
      </c>
      <c r="R1618" s="126">
        <v>21426</v>
      </c>
    </row>
    <row r="1619" spans="1:18" x14ac:dyDescent="0.2">
      <c r="A1619" s="584"/>
      <c r="B1619" s="584"/>
      <c r="C1619" t="s">
        <v>104</v>
      </c>
      <c r="D1619" s="395"/>
      <c r="E1619" s="400"/>
      <c r="F1619" s="400"/>
      <c r="G1619" s="400"/>
      <c r="H1619" s="400"/>
      <c r="I1619" s="287">
        <v>5284</v>
      </c>
      <c r="J1619" s="287">
        <v>1868</v>
      </c>
      <c r="K1619" s="401">
        <v>727</v>
      </c>
      <c r="L1619" s="401">
        <v>595</v>
      </c>
      <c r="M1619" s="402">
        <v>4856</v>
      </c>
      <c r="N1619" s="126">
        <v>5291</v>
      </c>
      <c r="O1619" s="126">
        <v>1952</v>
      </c>
      <c r="P1619" s="126">
        <v>762</v>
      </c>
      <c r="Q1619" s="126">
        <v>618</v>
      </c>
      <c r="R1619" s="126">
        <v>5037</v>
      </c>
    </row>
    <row r="1620" spans="1:18" x14ac:dyDescent="0.2">
      <c r="A1620" s="584"/>
      <c r="B1620" s="584"/>
      <c r="C1620" t="s">
        <v>105</v>
      </c>
      <c r="D1620" s="395"/>
      <c r="E1620" s="400"/>
      <c r="F1620" s="400"/>
      <c r="G1620" s="400"/>
      <c r="H1620" s="400"/>
      <c r="I1620" s="287">
        <v>1274</v>
      </c>
      <c r="J1620" s="401">
        <v>534</v>
      </c>
      <c r="K1620" s="401">
        <v>217</v>
      </c>
      <c r="L1620" s="401">
        <v>92</v>
      </c>
      <c r="M1620" s="402">
        <v>1298</v>
      </c>
      <c r="N1620" s="126">
        <v>1367</v>
      </c>
      <c r="O1620" s="126">
        <v>573</v>
      </c>
      <c r="P1620" s="126">
        <v>244</v>
      </c>
      <c r="Q1620" s="126">
        <v>107</v>
      </c>
      <c r="R1620" s="126">
        <v>1420</v>
      </c>
    </row>
    <row r="1621" spans="1:18" x14ac:dyDescent="0.2">
      <c r="A1621" s="584"/>
      <c r="B1621" s="584"/>
      <c r="C1621" t="s">
        <v>136</v>
      </c>
      <c r="D1621" s="395"/>
      <c r="E1621" s="400"/>
      <c r="F1621" s="400"/>
      <c r="G1621" s="400"/>
      <c r="H1621" s="400"/>
      <c r="I1621" s="287">
        <v>27824</v>
      </c>
      <c r="J1621" s="287">
        <v>7442</v>
      </c>
      <c r="K1621" s="287">
        <v>2134</v>
      </c>
      <c r="L1621" s="287">
        <v>1006</v>
      </c>
      <c r="M1621" s="402">
        <v>24361</v>
      </c>
      <c r="N1621" s="126">
        <v>30989</v>
      </c>
      <c r="O1621" s="126">
        <v>8454</v>
      </c>
      <c r="P1621" s="126">
        <v>2412</v>
      </c>
      <c r="Q1621" s="126">
        <v>1157</v>
      </c>
      <c r="R1621" s="126">
        <v>27599</v>
      </c>
    </row>
    <row r="1622" spans="1:18" x14ac:dyDescent="0.2">
      <c r="A1622" s="584"/>
      <c r="B1622" s="584"/>
      <c r="C1622" t="s">
        <v>88</v>
      </c>
      <c r="D1622" s="395"/>
      <c r="E1622" s="400"/>
      <c r="F1622" s="400"/>
      <c r="G1622" s="400"/>
      <c r="H1622" s="400"/>
      <c r="I1622" s="287">
        <v>689572</v>
      </c>
      <c r="J1622" s="287">
        <v>385909</v>
      </c>
      <c r="K1622" s="287">
        <v>207457</v>
      </c>
      <c r="L1622" s="287">
        <v>159600</v>
      </c>
      <c r="M1622" s="402">
        <v>845688</v>
      </c>
      <c r="N1622" s="126">
        <v>698058</v>
      </c>
      <c r="O1622" s="126">
        <v>382518</v>
      </c>
      <c r="P1622" s="126">
        <v>207074</v>
      </c>
      <c r="Q1622" s="126">
        <v>160099</v>
      </c>
      <c r="R1622" s="126">
        <v>843053</v>
      </c>
    </row>
    <row r="1623" spans="1:18" x14ac:dyDescent="0.2">
      <c r="A1623" s="584"/>
      <c r="B1623" s="584"/>
      <c r="C1623" t="s">
        <v>271</v>
      </c>
      <c r="D1623" s="395"/>
      <c r="E1623" s="400"/>
      <c r="F1623" s="400"/>
      <c r="G1623" s="400"/>
      <c r="H1623" s="400"/>
      <c r="I1623" s="287">
        <v>1355637</v>
      </c>
      <c r="J1623" s="287">
        <v>601060</v>
      </c>
      <c r="K1623" s="287">
        <v>287949</v>
      </c>
      <c r="L1623" s="287">
        <v>212030</v>
      </c>
      <c r="M1623" s="402">
        <v>1449576</v>
      </c>
      <c r="N1623" s="126">
        <v>1426038</v>
      </c>
      <c r="O1623" s="126">
        <v>619161</v>
      </c>
      <c r="P1623" s="126">
        <v>295487</v>
      </c>
      <c r="Q1623" s="126">
        <v>217949</v>
      </c>
      <c r="R1623" s="126">
        <v>1506896</v>
      </c>
    </row>
    <row r="1624" spans="1:18" x14ac:dyDescent="0.2">
      <c r="A1624" s="584" t="s">
        <v>53</v>
      </c>
      <c r="B1624" s="584" t="s">
        <v>270</v>
      </c>
      <c r="C1624" t="s">
        <v>100</v>
      </c>
      <c r="D1624" s="151">
        <v>3993</v>
      </c>
      <c r="E1624" s="287">
        <v>2187</v>
      </c>
      <c r="F1624" s="401">
        <v>782</v>
      </c>
      <c r="G1624" s="401">
        <v>337</v>
      </c>
      <c r="H1624" s="287">
        <v>6180</v>
      </c>
      <c r="I1624" s="287">
        <v>3884</v>
      </c>
      <c r="J1624" s="287">
        <v>2352</v>
      </c>
      <c r="K1624" s="401">
        <v>835</v>
      </c>
      <c r="L1624" s="401">
        <v>326</v>
      </c>
      <c r="M1624" s="287">
        <v>6236</v>
      </c>
      <c r="N1624" s="126">
        <v>3628</v>
      </c>
      <c r="O1624" s="126">
        <v>2351</v>
      </c>
      <c r="P1624" s="126">
        <v>902</v>
      </c>
      <c r="Q1624" s="126">
        <v>396</v>
      </c>
      <c r="R1624" s="126">
        <v>5979</v>
      </c>
    </row>
    <row r="1625" spans="1:18" x14ac:dyDescent="0.2">
      <c r="A1625" s="584"/>
      <c r="B1625" s="584"/>
      <c r="C1625" t="s">
        <v>102</v>
      </c>
      <c r="D1625" s="396">
        <v>58</v>
      </c>
      <c r="E1625" s="401">
        <v>91</v>
      </c>
      <c r="F1625" s="401">
        <v>38</v>
      </c>
      <c r="G1625" s="401">
        <v>16</v>
      </c>
      <c r="H1625" s="401">
        <v>149</v>
      </c>
      <c r="I1625" s="401">
        <v>46</v>
      </c>
      <c r="J1625" s="401">
        <v>131</v>
      </c>
      <c r="K1625" s="401">
        <v>52</v>
      </c>
      <c r="L1625" s="401">
        <v>22</v>
      </c>
      <c r="M1625" s="401">
        <v>177</v>
      </c>
      <c r="N1625" s="126">
        <v>68</v>
      </c>
      <c r="O1625" s="126">
        <v>140</v>
      </c>
      <c r="P1625" s="126">
        <v>52</v>
      </c>
      <c r="Q1625" s="126">
        <v>33</v>
      </c>
      <c r="R1625" s="126">
        <v>208</v>
      </c>
    </row>
    <row r="1626" spans="1:18" x14ac:dyDescent="0.2">
      <c r="A1626" s="584"/>
      <c r="B1626" s="584"/>
      <c r="C1626" t="s">
        <v>101</v>
      </c>
      <c r="D1626" s="396">
        <v>467</v>
      </c>
      <c r="E1626" s="401">
        <v>451</v>
      </c>
      <c r="F1626" s="401">
        <v>121</v>
      </c>
      <c r="G1626" s="401">
        <v>37</v>
      </c>
      <c r="H1626" s="401">
        <v>918</v>
      </c>
      <c r="I1626" s="401">
        <v>476</v>
      </c>
      <c r="J1626" s="401">
        <v>545</v>
      </c>
      <c r="K1626" s="401">
        <v>117</v>
      </c>
      <c r="L1626" s="401">
        <v>52</v>
      </c>
      <c r="M1626" s="287">
        <v>1021</v>
      </c>
      <c r="N1626" s="126">
        <v>514</v>
      </c>
      <c r="O1626" s="126">
        <v>603</v>
      </c>
      <c r="P1626" s="126">
        <v>166</v>
      </c>
      <c r="Q1626" s="126">
        <v>67</v>
      </c>
      <c r="R1626" s="126">
        <v>1117</v>
      </c>
    </row>
    <row r="1627" spans="1:18" x14ac:dyDescent="0.2">
      <c r="A1627" s="584"/>
      <c r="B1627" s="584"/>
      <c r="C1627" t="s">
        <v>103</v>
      </c>
      <c r="D1627" s="396">
        <v>102</v>
      </c>
      <c r="E1627" s="401">
        <v>82</v>
      </c>
      <c r="F1627" s="401">
        <v>24</v>
      </c>
      <c r="G1627" s="401">
        <v>11</v>
      </c>
      <c r="H1627" s="401">
        <v>184</v>
      </c>
      <c r="I1627" s="401">
        <v>109</v>
      </c>
      <c r="J1627" s="401">
        <v>115</v>
      </c>
      <c r="K1627" s="401">
        <v>31</v>
      </c>
      <c r="L1627" s="401">
        <v>20</v>
      </c>
      <c r="M1627" s="401">
        <v>224</v>
      </c>
      <c r="N1627" s="126">
        <v>114</v>
      </c>
      <c r="O1627" s="126">
        <v>123</v>
      </c>
      <c r="P1627" s="126">
        <v>36</v>
      </c>
      <c r="Q1627" s="126">
        <v>15</v>
      </c>
      <c r="R1627" s="126">
        <v>237</v>
      </c>
    </row>
    <row r="1628" spans="1:18" x14ac:dyDescent="0.2">
      <c r="A1628" s="584"/>
      <c r="B1628" s="584"/>
      <c r="C1628" t="s">
        <v>104</v>
      </c>
      <c r="D1628" s="396">
        <v>40</v>
      </c>
      <c r="E1628" s="401">
        <v>58</v>
      </c>
      <c r="F1628" s="401">
        <v>26</v>
      </c>
      <c r="G1628" s="401">
        <v>12</v>
      </c>
      <c r="H1628" s="401">
        <v>98</v>
      </c>
      <c r="I1628" s="401">
        <v>32</v>
      </c>
      <c r="J1628" s="401">
        <v>80</v>
      </c>
      <c r="K1628" s="401">
        <v>30</v>
      </c>
      <c r="L1628" s="401">
        <v>10</v>
      </c>
      <c r="M1628" s="401">
        <v>112</v>
      </c>
      <c r="N1628" s="126">
        <v>36</v>
      </c>
      <c r="O1628" s="126">
        <v>48</v>
      </c>
      <c r="P1628" s="126">
        <v>31</v>
      </c>
      <c r="Q1628" s="126">
        <v>12</v>
      </c>
      <c r="R1628" s="126">
        <v>84</v>
      </c>
    </row>
    <row r="1629" spans="1:18" x14ac:dyDescent="0.2">
      <c r="A1629" s="584"/>
      <c r="B1629" s="584"/>
      <c r="C1629" t="s">
        <v>105</v>
      </c>
      <c r="D1629" s="396">
        <v>44</v>
      </c>
      <c r="E1629" s="401">
        <v>52</v>
      </c>
      <c r="F1629" s="401">
        <v>15</v>
      </c>
      <c r="G1629" s="401" t="s">
        <v>107</v>
      </c>
      <c r="H1629" s="401">
        <v>96</v>
      </c>
      <c r="I1629" s="401">
        <v>31</v>
      </c>
      <c r="J1629" s="401">
        <v>55</v>
      </c>
      <c r="K1629" s="401" t="s">
        <v>107</v>
      </c>
      <c r="L1629" s="401" t="s">
        <v>107</v>
      </c>
      <c r="M1629" s="401">
        <v>86</v>
      </c>
      <c r="N1629" s="126">
        <v>51</v>
      </c>
      <c r="O1629" s="126">
        <v>54</v>
      </c>
      <c r="P1629" s="126">
        <v>24</v>
      </c>
      <c r="Q1629" s="126" t="s">
        <v>107</v>
      </c>
      <c r="R1629" s="126">
        <v>105</v>
      </c>
    </row>
    <row r="1630" spans="1:18" x14ac:dyDescent="0.2">
      <c r="A1630" s="584"/>
      <c r="B1630" s="584"/>
      <c r="C1630" t="s">
        <v>136</v>
      </c>
      <c r="D1630" s="396">
        <v>174</v>
      </c>
      <c r="E1630" s="401">
        <v>106</v>
      </c>
      <c r="F1630" s="401">
        <v>20</v>
      </c>
      <c r="G1630" s="401" t="s">
        <v>107</v>
      </c>
      <c r="H1630" s="401">
        <v>280</v>
      </c>
      <c r="I1630" s="401">
        <v>170</v>
      </c>
      <c r="J1630" s="401">
        <v>118</v>
      </c>
      <c r="K1630" s="401">
        <v>31</v>
      </c>
      <c r="L1630" s="401" t="s">
        <v>107</v>
      </c>
      <c r="M1630" s="401">
        <v>288</v>
      </c>
      <c r="N1630" s="126">
        <v>158</v>
      </c>
      <c r="O1630" s="126">
        <v>120</v>
      </c>
      <c r="P1630" s="126">
        <v>29</v>
      </c>
      <c r="Q1630" s="126" t="s">
        <v>107</v>
      </c>
      <c r="R1630" s="126">
        <v>278</v>
      </c>
    </row>
    <row r="1631" spans="1:18" x14ac:dyDescent="0.2">
      <c r="A1631" s="584"/>
      <c r="B1631" s="584"/>
      <c r="C1631" t="s">
        <v>88</v>
      </c>
      <c r="D1631" s="396">
        <v>932</v>
      </c>
      <c r="E1631" s="401">
        <v>957</v>
      </c>
      <c r="F1631" s="401">
        <v>610</v>
      </c>
      <c r="G1631" s="401">
        <v>330</v>
      </c>
      <c r="H1631" s="287">
        <v>1889</v>
      </c>
      <c r="I1631" s="401">
        <v>939</v>
      </c>
      <c r="J1631" s="401">
        <v>962</v>
      </c>
      <c r="K1631" s="401">
        <v>653</v>
      </c>
      <c r="L1631" s="401">
        <v>346</v>
      </c>
      <c r="M1631" s="287">
        <v>1901</v>
      </c>
      <c r="N1631" s="126">
        <v>1170</v>
      </c>
      <c r="O1631" s="126">
        <v>891</v>
      </c>
      <c r="P1631" s="126">
        <v>650</v>
      </c>
      <c r="Q1631" s="126">
        <v>347</v>
      </c>
      <c r="R1631" s="126">
        <v>2061</v>
      </c>
    </row>
    <row r="1632" spans="1:18" x14ac:dyDescent="0.2">
      <c r="A1632" s="584"/>
      <c r="B1632" s="584"/>
      <c r="C1632" t="s">
        <v>271</v>
      </c>
      <c r="D1632" s="151">
        <v>5810</v>
      </c>
      <c r="E1632" s="287">
        <v>3984</v>
      </c>
      <c r="F1632" s="287">
        <v>1636</v>
      </c>
      <c r="G1632" s="401">
        <v>754</v>
      </c>
      <c r="H1632" s="287">
        <v>9794</v>
      </c>
      <c r="I1632" s="287">
        <v>5687</v>
      </c>
      <c r="J1632" s="287">
        <v>4358</v>
      </c>
      <c r="K1632" s="287">
        <v>1755</v>
      </c>
      <c r="L1632" s="401">
        <v>789</v>
      </c>
      <c r="M1632" s="287">
        <v>10045</v>
      </c>
      <c r="N1632" s="126">
        <v>5739</v>
      </c>
      <c r="O1632" s="126">
        <v>4330</v>
      </c>
      <c r="P1632" s="126">
        <v>1890</v>
      </c>
      <c r="Q1632" s="126">
        <v>885</v>
      </c>
      <c r="R1632" s="126">
        <v>10069</v>
      </c>
    </row>
    <row r="1633" spans="1:18" x14ac:dyDescent="0.2">
      <c r="A1633" s="584"/>
      <c r="B1633" s="584" t="s">
        <v>272</v>
      </c>
      <c r="C1633" t="s">
        <v>100</v>
      </c>
      <c r="D1633" s="396">
        <v>258</v>
      </c>
      <c r="E1633" s="401">
        <v>233</v>
      </c>
      <c r="F1633" s="401">
        <v>89</v>
      </c>
      <c r="G1633" s="401">
        <v>43</v>
      </c>
      <c r="H1633" s="401">
        <v>491</v>
      </c>
      <c r="I1633" s="401">
        <v>298</v>
      </c>
      <c r="J1633" s="401">
        <v>351</v>
      </c>
      <c r="K1633" s="401">
        <v>122</v>
      </c>
      <c r="L1633" s="401">
        <v>43</v>
      </c>
      <c r="M1633" s="401">
        <v>649</v>
      </c>
      <c r="N1633" s="126">
        <v>282</v>
      </c>
      <c r="O1633" s="126">
        <v>263</v>
      </c>
      <c r="P1633" s="126">
        <v>153</v>
      </c>
      <c r="Q1633" s="126">
        <v>57</v>
      </c>
      <c r="R1633" s="126">
        <v>545</v>
      </c>
    </row>
    <row r="1634" spans="1:18" x14ac:dyDescent="0.2">
      <c r="A1634" s="584"/>
      <c r="B1634" s="584"/>
      <c r="C1634" t="s">
        <v>102</v>
      </c>
      <c r="D1634" s="396" t="s">
        <v>107</v>
      </c>
      <c r="E1634" s="401" t="s">
        <v>107</v>
      </c>
      <c r="F1634" s="401" t="s">
        <v>107</v>
      </c>
      <c r="G1634" s="401" t="s">
        <v>107</v>
      </c>
      <c r="H1634" s="401" t="s">
        <v>107</v>
      </c>
      <c r="I1634" s="401" t="s">
        <v>107</v>
      </c>
      <c r="J1634" s="401" t="s">
        <v>107</v>
      </c>
      <c r="K1634" s="401" t="s">
        <v>107</v>
      </c>
      <c r="L1634" s="401" t="s">
        <v>107</v>
      </c>
      <c r="M1634" s="401" t="s">
        <v>107</v>
      </c>
      <c r="N1634" s="401"/>
      <c r="O1634" s="126">
        <v>13</v>
      </c>
      <c r="P1634" s="126">
        <v>10</v>
      </c>
      <c r="Q1634" s="126" t="s">
        <v>107</v>
      </c>
      <c r="R1634" s="126">
        <v>13</v>
      </c>
    </row>
    <row r="1635" spans="1:18" x14ac:dyDescent="0.2">
      <c r="A1635" s="584"/>
      <c r="B1635" s="584"/>
      <c r="C1635" t="s">
        <v>101</v>
      </c>
      <c r="D1635" s="396">
        <v>14</v>
      </c>
      <c r="E1635" s="401">
        <v>25</v>
      </c>
      <c r="F1635" s="401" t="s">
        <v>107</v>
      </c>
      <c r="G1635" s="401" t="s">
        <v>107</v>
      </c>
      <c r="H1635" s="401">
        <v>39</v>
      </c>
      <c r="I1635" s="401">
        <v>20</v>
      </c>
      <c r="J1635" s="401">
        <v>59</v>
      </c>
      <c r="K1635" s="401">
        <v>12</v>
      </c>
      <c r="L1635" s="401" t="s">
        <v>107</v>
      </c>
      <c r="M1635" s="401">
        <v>79</v>
      </c>
      <c r="N1635" s="126">
        <v>45</v>
      </c>
      <c r="O1635" s="126">
        <v>45</v>
      </c>
      <c r="P1635" s="126">
        <v>27</v>
      </c>
      <c r="Q1635" s="126">
        <v>13</v>
      </c>
      <c r="R1635" s="126">
        <v>90</v>
      </c>
    </row>
    <row r="1636" spans="1:18" x14ac:dyDescent="0.2">
      <c r="A1636" s="584"/>
      <c r="B1636" s="584"/>
      <c r="C1636" t="s">
        <v>103</v>
      </c>
      <c r="D1636" s="396" t="s">
        <v>107</v>
      </c>
      <c r="E1636" s="401">
        <v>15</v>
      </c>
      <c r="F1636" s="401" t="s">
        <v>107</v>
      </c>
      <c r="G1636" s="401"/>
      <c r="H1636" s="401">
        <v>21</v>
      </c>
      <c r="I1636" s="401" t="s">
        <v>107</v>
      </c>
      <c r="J1636" s="401">
        <v>15</v>
      </c>
      <c r="K1636" s="401"/>
      <c r="L1636" s="401" t="s">
        <v>107</v>
      </c>
      <c r="M1636" s="401">
        <v>22</v>
      </c>
      <c r="N1636" s="126" t="s">
        <v>107</v>
      </c>
      <c r="O1636" s="126">
        <v>16</v>
      </c>
      <c r="P1636" s="126" t="s">
        <v>107</v>
      </c>
      <c r="Q1636" s="126" t="s">
        <v>107</v>
      </c>
      <c r="R1636" s="126">
        <v>21</v>
      </c>
    </row>
    <row r="1637" spans="1:18" x14ac:dyDescent="0.2">
      <c r="A1637" s="584"/>
      <c r="B1637" s="584"/>
      <c r="C1637" t="s">
        <v>104</v>
      </c>
      <c r="D1637" s="396"/>
      <c r="E1637" s="401" t="s">
        <v>107</v>
      </c>
      <c r="F1637" s="401" t="s">
        <v>107</v>
      </c>
      <c r="G1637" s="401" t="s">
        <v>107</v>
      </c>
      <c r="H1637" s="401" t="s">
        <v>107</v>
      </c>
      <c r="I1637" s="401" t="s">
        <v>107</v>
      </c>
      <c r="J1637" s="401">
        <v>13</v>
      </c>
      <c r="K1637" s="401"/>
      <c r="L1637" s="401" t="s">
        <v>107</v>
      </c>
      <c r="M1637" s="401">
        <v>16</v>
      </c>
      <c r="N1637" s="401"/>
      <c r="O1637" s="126">
        <v>13</v>
      </c>
      <c r="P1637" s="126" t="s">
        <v>107</v>
      </c>
      <c r="Q1637" s="126" t="s">
        <v>107</v>
      </c>
      <c r="R1637" s="126">
        <v>13</v>
      </c>
    </row>
    <row r="1638" spans="1:18" x14ac:dyDescent="0.2">
      <c r="A1638" s="584"/>
      <c r="B1638" s="584"/>
      <c r="C1638" t="s">
        <v>105</v>
      </c>
      <c r="D1638" s="396" t="s">
        <v>107</v>
      </c>
      <c r="E1638" s="401" t="s">
        <v>107</v>
      </c>
      <c r="F1638" s="401" t="s">
        <v>107</v>
      </c>
      <c r="G1638" s="401"/>
      <c r="H1638" s="401" t="s">
        <v>107</v>
      </c>
      <c r="I1638" s="401" t="s">
        <v>107</v>
      </c>
      <c r="J1638" s="401" t="s">
        <v>107</v>
      </c>
      <c r="K1638" s="401"/>
      <c r="L1638" s="401"/>
      <c r="M1638" s="401" t="s">
        <v>107</v>
      </c>
      <c r="N1638" s="126" t="s">
        <v>107</v>
      </c>
      <c r="O1638" s="126" t="s">
        <v>107</v>
      </c>
      <c r="P1638" s="126" t="s">
        <v>107</v>
      </c>
      <c r="Q1638" s="126" t="s">
        <v>107</v>
      </c>
      <c r="R1638" s="126" t="s">
        <v>107</v>
      </c>
    </row>
    <row r="1639" spans="1:18" x14ac:dyDescent="0.2">
      <c r="A1639" s="584"/>
      <c r="B1639" s="584"/>
      <c r="C1639" t="s">
        <v>136</v>
      </c>
      <c r="D1639" s="396">
        <v>11</v>
      </c>
      <c r="E1639" s="401">
        <v>10</v>
      </c>
      <c r="F1639" s="401" t="s">
        <v>107</v>
      </c>
      <c r="G1639" s="401" t="s">
        <v>107</v>
      </c>
      <c r="H1639" s="401">
        <v>21</v>
      </c>
      <c r="I1639" s="401" t="s">
        <v>107</v>
      </c>
      <c r="J1639" s="401">
        <v>13</v>
      </c>
      <c r="K1639" s="401" t="s">
        <v>107</v>
      </c>
      <c r="L1639" s="401" t="s">
        <v>107</v>
      </c>
      <c r="M1639" s="401">
        <v>22</v>
      </c>
      <c r="N1639" s="126" t="s">
        <v>107</v>
      </c>
      <c r="O1639" s="126" t="s">
        <v>107</v>
      </c>
      <c r="P1639" s="126" t="s">
        <v>107</v>
      </c>
      <c r="Q1639" s="126" t="s">
        <v>107</v>
      </c>
      <c r="R1639" s="126">
        <v>13</v>
      </c>
    </row>
    <row r="1640" spans="1:18" x14ac:dyDescent="0.2">
      <c r="A1640" s="584"/>
      <c r="B1640" s="584"/>
      <c r="C1640" t="s">
        <v>88</v>
      </c>
      <c r="D1640" s="396">
        <v>19</v>
      </c>
      <c r="E1640" s="401">
        <v>92</v>
      </c>
      <c r="F1640" s="401">
        <v>62</v>
      </c>
      <c r="G1640" s="401">
        <v>37</v>
      </c>
      <c r="H1640" s="401">
        <v>111</v>
      </c>
      <c r="I1640" s="401">
        <v>10</v>
      </c>
      <c r="J1640" s="401">
        <v>79</v>
      </c>
      <c r="K1640" s="401">
        <v>58</v>
      </c>
      <c r="L1640" s="401">
        <v>29</v>
      </c>
      <c r="M1640" s="401">
        <v>89</v>
      </c>
      <c r="N1640" s="126">
        <v>24</v>
      </c>
      <c r="O1640" s="126">
        <v>65</v>
      </c>
      <c r="P1640" s="126">
        <v>44</v>
      </c>
      <c r="Q1640" s="126">
        <v>30</v>
      </c>
      <c r="R1640" s="126">
        <v>89</v>
      </c>
    </row>
    <row r="1641" spans="1:18" x14ac:dyDescent="0.2">
      <c r="A1641" s="584"/>
      <c r="B1641" s="584"/>
      <c r="C1641" t="s">
        <v>271</v>
      </c>
      <c r="D1641" s="396">
        <v>315</v>
      </c>
      <c r="E1641" s="401">
        <v>380</v>
      </c>
      <c r="F1641" s="401">
        <v>169</v>
      </c>
      <c r="G1641" s="401">
        <v>92</v>
      </c>
      <c r="H1641" s="401">
        <v>695</v>
      </c>
      <c r="I1641" s="401">
        <v>349</v>
      </c>
      <c r="J1641" s="401">
        <v>542</v>
      </c>
      <c r="K1641" s="401">
        <v>202</v>
      </c>
      <c r="L1641" s="401">
        <v>85</v>
      </c>
      <c r="M1641" s="401">
        <v>891</v>
      </c>
      <c r="N1641" s="126">
        <v>362</v>
      </c>
      <c r="O1641" s="126">
        <v>431</v>
      </c>
      <c r="P1641" s="126">
        <v>254</v>
      </c>
      <c r="Q1641" s="126">
        <v>109</v>
      </c>
      <c r="R1641" s="126">
        <v>793</v>
      </c>
    </row>
    <row r="1642" spans="1:18" x14ac:dyDescent="0.2">
      <c r="A1642" s="584"/>
      <c r="B1642" s="584" t="s">
        <v>273</v>
      </c>
      <c r="C1642" t="s">
        <v>100</v>
      </c>
      <c r="D1642" s="395"/>
      <c r="E1642" s="400"/>
      <c r="F1642" s="400"/>
      <c r="G1642" s="400"/>
      <c r="H1642" s="400"/>
      <c r="I1642" s="287">
        <v>3087</v>
      </c>
      <c r="J1642" s="287">
        <v>1236</v>
      </c>
      <c r="K1642" s="401">
        <v>435</v>
      </c>
      <c r="L1642" s="401">
        <v>169</v>
      </c>
      <c r="M1642" s="287">
        <v>4323</v>
      </c>
      <c r="N1642" s="126">
        <v>2889</v>
      </c>
      <c r="O1642" s="126">
        <v>1230</v>
      </c>
      <c r="P1642" s="126">
        <v>414</v>
      </c>
      <c r="Q1642" s="126">
        <v>162</v>
      </c>
      <c r="R1642" s="126">
        <v>4119</v>
      </c>
    </row>
    <row r="1643" spans="1:18" x14ac:dyDescent="0.2">
      <c r="A1643" s="584"/>
      <c r="B1643" s="584"/>
      <c r="C1643" t="s">
        <v>102</v>
      </c>
      <c r="D1643" s="395"/>
      <c r="E1643" s="400"/>
      <c r="F1643" s="400"/>
      <c r="G1643" s="400"/>
      <c r="H1643" s="400"/>
      <c r="I1643" s="401">
        <v>40</v>
      </c>
      <c r="J1643" s="401">
        <v>51</v>
      </c>
      <c r="K1643" s="401">
        <v>25</v>
      </c>
      <c r="L1643" s="401">
        <v>12</v>
      </c>
      <c r="M1643" s="401">
        <v>91</v>
      </c>
      <c r="N1643" s="126">
        <v>27</v>
      </c>
      <c r="O1643" s="126">
        <v>70</v>
      </c>
      <c r="P1643" s="126">
        <v>32</v>
      </c>
      <c r="Q1643" s="126">
        <v>11</v>
      </c>
      <c r="R1643" s="126">
        <v>97</v>
      </c>
    </row>
    <row r="1644" spans="1:18" x14ac:dyDescent="0.2">
      <c r="A1644" s="584"/>
      <c r="B1644" s="584"/>
      <c r="C1644" t="s">
        <v>101</v>
      </c>
      <c r="D1644" s="395"/>
      <c r="E1644" s="400"/>
      <c r="F1644" s="400"/>
      <c r="G1644" s="400"/>
      <c r="H1644" s="400"/>
      <c r="I1644" s="401">
        <v>327</v>
      </c>
      <c r="J1644" s="401">
        <v>265</v>
      </c>
      <c r="K1644" s="401">
        <v>69</v>
      </c>
      <c r="L1644" s="401">
        <v>18</v>
      </c>
      <c r="M1644" s="401">
        <v>592</v>
      </c>
      <c r="N1644" s="126">
        <v>302</v>
      </c>
      <c r="O1644" s="126">
        <v>290</v>
      </c>
      <c r="P1644" s="126">
        <v>68</v>
      </c>
      <c r="Q1644" s="126">
        <v>26</v>
      </c>
      <c r="R1644" s="126">
        <v>592</v>
      </c>
    </row>
    <row r="1645" spans="1:18" x14ac:dyDescent="0.2">
      <c r="A1645" s="584"/>
      <c r="B1645" s="584"/>
      <c r="C1645" t="s">
        <v>103</v>
      </c>
      <c r="D1645" s="395"/>
      <c r="E1645" s="400"/>
      <c r="F1645" s="400"/>
      <c r="G1645" s="400"/>
      <c r="H1645" s="400"/>
      <c r="I1645" s="401">
        <v>83</v>
      </c>
      <c r="J1645" s="401">
        <v>54</v>
      </c>
      <c r="K1645" s="401">
        <v>18</v>
      </c>
      <c r="L1645" s="401" t="s">
        <v>107</v>
      </c>
      <c r="M1645" s="401">
        <v>137</v>
      </c>
      <c r="N1645" s="126">
        <v>83</v>
      </c>
      <c r="O1645" s="126">
        <v>78</v>
      </c>
      <c r="P1645" s="126">
        <v>22</v>
      </c>
      <c r="Q1645" s="126" t="s">
        <v>107</v>
      </c>
      <c r="R1645" s="126">
        <v>161</v>
      </c>
    </row>
    <row r="1646" spans="1:18" x14ac:dyDescent="0.2">
      <c r="A1646" s="584"/>
      <c r="B1646" s="584"/>
      <c r="C1646" t="s">
        <v>104</v>
      </c>
      <c r="D1646" s="395"/>
      <c r="E1646" s="400"/>
      <c r="F1646" s="400"/>
      <c r="G1646" s="400"/>
      <c r="H1646" s="400"/>
      <c r="I1646" s="401">
        <v>26</v>
      </c>
      <c r="J1646" s="401">
        <v>32</v>
      </c>
      <c r="K1646" s="401">
        <v>11</v>
      </c>
      <c r="L1646" s="401" t="s">
        <v>107</v>
      </c>
      <c r="M1646" s="401">
        <v>58</v>
      </c>
      <c r="N1646" s="126">
        <v>19</v>
      </c>
      <c r="O1646" s="126">
        <v>36</v>
      </c>
      <c r="P1646" s="126">
        <v>15</v>
      </c>
      <c r="Q1646" s="126"/>
      <c r="R1646" s="126">
        <v>55</v>
      </c>
    </row>
    <row r="1647" spans="1:18" x14ac:dyDescent="0.2">
      <c r="A1647" s="584"/>
      <c r="B1647" s="584"/>
      <c r="C1647" t="s">
        <v>105</v>
      </c>
      <c r="D1647" s="395"/>
      <c r="E1647" s="400"/>
      <c r="F1647" s="400"/>
      <c r="G1647" s="400"/>
      <c r="H1647" s="400"/>
      <c r="I1647" s="401">
        <v>31</v>
      </c>
      <c r="J1647" s="401">
        <v>23</v>
      </c>
      <c r="K1647" s="401" t="s">
        <v>107</v>
      </c>
      <c r="L1647" s="401" t="s">
        <v>107</v>
      </c>
      <c r="M1647" s="401">
        <v>54</v>
      </c>
      <c r="N1647" s="126">
        <v>23</v>
      </c>
      <c r="O1647" s="126">
        <v>25</v>
      </c>
      <c r="P1647" s="126" t="s">
        <v>107</v>
      </c>
      <c r="Q1647" s="126"/>
      <c r="R1647" s="126">
        <v>48</v>
      </c>
    </row>
    <row r="1648" spans="1:18" x14ac:dyDescent="0.2">
      <c r="A1648" s="584"/>
      <c r="B1648" s="584"/>
      <c r="C1648" t="s">
        <v>136</v>
      </c>
      <c r="D1648" s="395"/>
      <c r="E1648" s="400"/>
      <c r="F1648" s="400"/>
      <c r="G1648" s="400"/>
      <c r="H1648" s="400"/>
      <c r="I1648" s="401">
        <v>118</v>
      </c>
      <c r="J1648" s="401">
        <v>59</v>
      </c>
      <c r="K1648" s="401" t="s">
        <v>107</v>
      </c>
      <c r="L1648" s="401" t="s">
        <v>107</v>
      </c>
      <c r="M1648" s="401">
        <v>177</v>
      </c>
      <c r="N1648" s="126">
        <v>120</v>
      </c>
      <c r="O1648" s="126">
        <v>60</v>
      </c>
      <c r="P1648" s="126">
        <v>13</v>
      </c>
      <c r="Q1648" s="126" t="s">
        <v>107</v>
      </c>
      <c r="R1648" s="126">
        <v>180</v>
      </c>
    </row>
    <row r="1649" spans="1:18" x14ac:dyDescent="0.2">
      <c r="A1649" s="584"/>
      <c r="B1649" s="584"/>
      <c r="C1649" t="s">
        <v>88</v>
      </c>
      <c r="D1649" s="395"/>
      <c r="E1649" s="400"/>
      <c r="F1649" s="400"/>
      <c r="G1649" s="400"/>
      <c r="H1649" s="400"/>
      <c r="I1649" s="401">
        <v>769</v>
      </c>
      <c r="J1649" s="401">
        <v>505</v>
      </c>
      <c r="K1649" s="401">
        <v>318</v>
      </c>
      <c r="L1649" s="401">
        <v>142</v>
      </c>
      <c r="M1649" s="287">
        <v>1274</v>
      </c>
      <c r="N1649" s="126">
        <v>787</v>
      </c>
      <c r="O1649" s="126">
        <v>489</v>
      </c>
      <c r="P1649" s="126">
        <v>326</v>
      </c>
      <c r="Q1649" s="126">
        <v>138</v>
      </c>
      <c r="R1649" s="126">
        <v>1276</v>
      </c>
    </row>
    <row r="1650" spans="1:18" x14ac:dyDescent="0.2">
      <c r="A1650" s="584"/>
      <c r="B1650" s="584"/>
      <c r="C1650" t="s">
        <v>271</v>
      </c>
      <c r="D1650" s="395"/>
      <c r="E1650" s="400"/>
      <c r="F1650" s="400"/>
      <c r="G1650" s="400"/>
      <c r="H1650" s="400"/>
      <c r="I1650" s="287">
        <v>4481</v>
      </c>
      <c r="J1650" s="287">
        <v>2225</v>
      </c>
      <c r="K1650" s="401">
        <v>894</v>
      </c>
      <c r="L1650" s="401">
        <v>356</v>
      </c>
      <c r="M1650" s="287">
        <v>6706</v>
      </c>
      <c r="N1650" s="126">
        <v>4250</v>
      </c>
      <c r="O1650" s="126">
        <v>2278</v>
      </c>
      <c r="P1650" s="126">
        <v>892</v>
      </c>
      <c r="Q1650" s="126">
        <v>347</v>
      </c>
      <c r="R1650" s="126">
        <v>6528</v>
      </c>
    </row>
    <row r="1651" spans="1:18" x14ac:dyDescent="0.2">
      <c r="A1651" s="584"/>
      <c r="B1651" s="584" t="s">
        <v>274</v>
      </c>
      <c r="C1651" t="s">
        <v>100</v>
      </c>
      <c r="D1651" s="395"/>
      <c r="E1651" s="400"/>
      <c r="F1651" s="400"/>
      <c r="G1651" s="400"/>
      <c r="H1651" s="400"/>
      <c r="I1651" s="287">
        <v>43563</v>
      </c>
      <c r="J1651" s="287">
        <v>11700</v>
      </c>
      <c r="K1651" s="287">
        <v>3782</v>
      </c>
      <c r="L1651" s="287">
        <v>2909</v>
      </c>
      <c r="M1651" s="402">
        <v>35338</v>
      </c>
      <c r="N1651" s="126">
        <v>49101</v>
      </c>
      <c r="O1651" s="126">
        <v>13388</v>
      </c>
      <c r="P1651" s="126">
        <v>4357</v>
      </c>
      <c r="Q1651" s="126">
        <v>3226</v>
      </c>
      <c r="R1651" s="126">
        <v>40512</v>
      </c>
    </row>
    <row r="1652" spans="1:18" x14ac:dyDescent="0.2">
      <c r="A1652" s="584"/>
      <c r="B1652" s="584"/>
      <c r="C1652" t="s">
        <v>102</v>
      </c>
      <c r="D1652" s="395"/>
      <c r="E1652" s="400"/>
      <c r="F1652" s="400"/>
      <c r="G1652" s="400"/>
      <c r="H1652" s="400"/>
      <c r="I1652" s="287">
        <v>1378</v>
      </c>
      <c r="J1652" s="401">
        <v>380</v>
      </c>
      <c r="K1652" s="401">
        <v>128</v>
      </c>
      <c r="L1652" s="401">
        <v>76</v>
      </c>
      <c r="M1652" s="402">
        <v>1109</v>
      </c>
      <c r="N1652" s="126">
        <v>1604</v>
      </c>
      <c r="O1652" s="126">
        <v>461</v>
      </c>
      <c r="P1652" s="126">
        <v>142</v>
      </c>
      <c r="Q1652" s="126">
        <v>96</v>
      </c>
      <c r="R1652" s="126">
        <v>1313</v>
      </c>
    </row>
    <row r="1653" spans="1:18" x14ac:dyDescent="0.2">
      <c r="A1653" s="584"/>
      <c r="B1653" s="584"/>
      <c r="C1653" t="s">
        <v>101</v>
      </c>
      <c r="D1653" s="395"/>
      <c r="E1653" s="400"/>
      <c r="F1653" s="400"/>
      <c r="G1653" s="400"/>
      <c r="H1653" s="400"/>
      <c r="I1653" s="287">
        <v>8770</v>
      </c>
      <c r="J1653" s="287">
        <v>1988</v>
      </c>
      <c r="K1653" s="401">
        <v>677</v>
      </c>
      <c r="L1653" s="401">
        <v>423</v>
      </c>
      <c r="M1653" s="402">
        <v>6422</v>
      </c>
      <c r="N1653" s="126">
        <v>10234</v>
      </c>
      <c r="O1653" s="126">
        <v>2385</v>
      </c>
      <c r="P1653" s="126">
        <v>814</v>
      </c>
      <c r="Q1653" s="126">
        <v>496</v>
      </c>
      <c r="R1653" s="126">
        <v>7656</v>
      </c>
    </row>
    <row r="1654" spans="1:18" x14ac:dyDescent="0.2">
      <c r="A1654" s="584"/>
      <c r="B1654" s="584"/>
      <c r="C1654" t="s">
        <v>103</v>
      </c>
      <c r="D1654" s="395"/>
      <c r="E1654" s="400"/>
      <c r="F1654" s="400"/>
      <c r="G1654" s="400"/>
      <c r="H1654" s="400"/>
      <c r="I1654" s="287">
        <v>1664</v>
      </c>
      <c r="J1654" s="401">
        <v>506</v>
      </c>
      <c r="K1654" s="401">
        <v>157</v>
      </c>
      <c r="L1654" s="401">
        <v>85</v>
      </c>
      <c r="M1654" s="402">
        <v>1582</v>
      </c>
      <c r="N1654" s="126">
        <v>1928</v>
      </c>
      <c r="O1654" s="126">
        <v>556</v>
      </c>
      <c r="P1654" s="126">
        <v>179</v>
      </c>
      <c r="Q1654" s="126">
        <v>97</v>
      </c>
      <c r="R1654" s="126">
        <v>1782</v>
      </c>
    </row>
    <row r="1655" spans="1:18" x14ac:dyDescent="0.2">
      <c r="A1655" s="584"/>
      <c r="B1655" s="584"/>
      <c r="C1655" t="s">
        <v>104</v>
      </c>
      <c r="D1655" s="395"/>
      <c r="E1655" s="400"/>
      <c r="F1655" s="400"/>
      <c r="G1655" s="400"/>
      <c r="H1655" s="400"/>
      <c r="I1655" s="287">
        <v>1193</v>
      </c>
      <c r="J1655" s="401">
        <v>365</v>
      </c>
      <c r="K1655" s="401">
        <v>199</v>
      </c>
      <c r="L1655" s="401">
        <v>116</v>
      </c>
      <c r="M1655" s="402">
        <v>989</v>
      </c>
      <c r="N1655" s="126">
        <v>1261</v>
      </c>
      <c r="O1655" s="126">
        <v>401</v>
      </c>
      <c r="P1655" s="126">
        <v>220</v>
      </c>
      <c r="Q1655" s="126">
        <v>130</v>
      </c>
      <c r="R1655" s="126">
        <v>1051</v>
      </c>
    </row>
    <row r="1656" spans="1:18" x14ac:dyDescent="0.2">
      <c r="A1656" s="584"/>
      <c r="B1656" s="584"/>
      <c r="C1656" t="s">
        <v>105</v>
      </c>
      <c r="D1656" s="395"/>
      <c r="E1656" s="400"/>
      <c r="F1656" s="400"/>
      <c r="G1656" s="400"/>
      <c r="H1656" s="400"/>
      <c r="I1656" s="401">
        <v>886</v>
      </c>
      <c r="J1656" s="401">
        <v>259</v>
      </c>
      <c r="K1656" s="401">
        <v>54</v>
      </c>
      <c r="L1656" s="401">
        <v>20</v>
      </c>
      <c r="M1656" s="402">
        <v>774</v>
      </c>
      <c r="N1656" s="126">
        <v>1030</v>
      </c>
      <c r="O1656" s="126">
        <v>298</v>
      </c>
      <c r="P1656" s="126">
        <v>59</v>
      </c>
      <c r="Q1656" s="126">
        <v>20</v>
      </c>
      <c r="R1656" s="126">
        <v>905</v>
      </c>
    </row>
    <row r="1657" spans="1:18" x14ac:dyDescent="0.2">
      <c r="A1657" s="584"/>
      <c r="B1657" s="584"/>
      <c r="C1657" t="s">
        <v>136</v>
      </c>
      <c r="D1657" s="395"/>
      <c r="E1657" s="400"/>
      <c r="F1657" s="400"/>
      <c r="G1657" s="400"/>
      <c r="H1657" s="400"/>
      <c r="I1657" s="287">
        <v>1883</v>
      </c>
      <c r="J1657" s="401">
        <v>392</v>
      </c>
      <c r="K1657" s="401">
        <v>96</v>
      </c>
      <c r="L1657" s="401">
        <v>45</v>
      </c>
      <c r="M1657" s="402">
        <v>1429</v>
      </c>
      <c r="N1657" s="126">
        <v>2213</v>
      </c>
      <c r="O1657" s="126">
        <v>467</v>
      </c>
      <c r="P1657" s="126">
        <v>114</v>
      </c>
      <c r="Q1657" s="126">
        <v>49</v>
      </c>
      <c r="R1657" s="126">
        <v>1703</v>
      </c>
    </row>
    <row r="1658" spans="1:18" x14ac:dyDescent="0.2">
      <c r="A1658" s="584"/>
      <c r="B1658" s="584"/>
      <c r="C1658" t="s">
        <v>88</v>
      </c>
      <c r="D1658" s="395"/>
      <c r="E1658" s="400"/>
      <c r="F1658" s="400"/>
      <c r="G1658" s="400"/>
      <c r="H1658" s="400"/>
      <c r="I1658" s="287">
        <v>130789</v>
      </c>
      <c r="J1658" s="287">
        <v>75459</v>
      </c>
      <c r="K1658" s="287">
        <v>37699</v>
      </c>
      <c r="L1658" s="287">
        <v>44345</v>
      </c>
      <c r="M1658" s="402">
        <v>161514</v>
      </c>
      <c r="N1658" s="126">
        <v>131247</v>
      </c>
      <c r="O1658" s="126">
        <v>75350</v>
      </c>
      <c r="P1658" s="126">
        <v>37917</v>
      </c>
      <c r="Q1658" s="126">
        <v>44655</v>
      </c>
      <c r="R1658" s="126">
        <v>161376</v>
      </c>
    </row>
    <row r="1659" spans="1:18" x14ac:dyDescent="0.2">
      <c r="A1659" s="584"/>
      <c r="B1659" s="584"/>
      <c r="C1659" t="s">
        <v>271</v>
      </c>
      <c r="D1659" s="395"/>
      <c r="E1659" s="400"/>
      <c r="F1659" s="400"/>
      <c r="G1659" s="400"/>
      <c r="H1659" s="400"/>
      <c r="I1659" s="287">
        <v>190126</v>
      </c>
      <c r="J1659" s="287">
        <v>91049</v>
      </c>
      <c r="K1659" s="287">
        <v>42792</v>
      </c>
      <c r="L1659" s="287">
        <v>48019</v>
      </c>
      <c r="M1659" s="402">
        <v>209157</v>
      </c>
      <c r="N1659" s="126">
        <v>198618</v>
      </c>
      <c r="O1659" s="126">
        <v>93306</v>
      </c>
      <c r="P1659" s="126">
        <v>43802</v>
      </c>
      <c r="Q1659" s="126">
        <v>48769</v>
      </c>
      <c r="R1659" s="126">
        <v>216298</v>
      </c>
    </row>
    <row r="1660" spans="1:18" x14ac:dyDescent="0.2">
      <c r="A1660" s="584" t="s">
        <v>54</v>
      </c>
      <c r="B1660" s="584" t="s">
        <v>270</v>
      </c>
      <c r="C1660" t="s">
        <v>100</v>
      </c>
      <c r="D1660" s="396">
        <v>173</v>
      </c>
      <c r="E1660" s="401">
        <v>498</v>
      </c>
      <c r="F1660" s="401">
        <v>206</v>
      </c>
      <c r="G1660" s="401">
        <v>179</v>
      </c>
      <c r="H1660" s="401">
        <v>671</v>
      </c>
      <c r="I1660" s="401">
        <v>198</v>
      </c>
      <c r="J1660" s="401">
        <v>547</v>
      </c>
      <c r="K1660" s="401">
        <v>204</v>
      </c>
      <c r="L1660" s="401">
        <v>129</v>
      </c>
      <c r="M1660" s="401">
        <v>745</v>
      </c>
      <c r="N1660" s="126">
        <v>246</v>
      </c>
      <c r="O1660" s="126">
        <v>441</v>
      </c>
      <c r="P1660" s="126">
        <v>210</v>
      </c>
      <c r="Q1660" s="126">
        <v>131</v>
      </c>
      <c r="R1660" s="126">
        <v>687</v>
      </c>
    </row>
    <row r="1661" spans="1:18" x14ac:dyDescent="0.2">
      <c r="A1661" s="584"/>
      <c r="B1661" s="584"/>
      <c r="C1661" t="s">
        <v>102</v>
      </c>
      <c r="D1661" s="396" t="s">
        <v>107</v>
      </c>
      <c r="E1661" s="401">
        <v>30</v>
      </c>
      <c r="F1661" s="401">
        <v>28</v>
      </c>
      <c r="G1661" s="401">
        <v>15</v>
      </c>
      <c r="H1661" s="401">
        <v>37</v>
      </c>
      <c r="I1661" s="401" t="s">
        <v>107</v>
      </c>
      <c r="J1661" s="401">
        <v>35</v>
      </c>
      <c r="K1661" s="401">
        <v>19</v>
      </c>
      <c r="L1661" s="401">
        <v>25</v>
      </c>
      <c r="M1661" s="401">
        <v>43</v>
      </c>
      <c r="N1661" s="126" t="s">
        <v>107</v>
      </c>
      <c r="O1661" s="126">
        <v>26</v>
      </c>
      <c r="P1661" s="126">
        <v>19</v>
      </c>
      <c r="Q1661" s="126">
        <v>11</v>
      </c>
      <c r="R1661" s="126">
        <v>32</v>
      </c>
    </row>
    <row r="1662" spans="1:18" x14ac:dyDescent="0.2">
      <c r="A1662" s="584"/>
      <c r="B1662" s="584"/>
      <c r="C1662" t="s">
        <v>101</v>
      </c>
      <c r="D1662" s="396">
        <v>13</v>
      </c>
      <c r="E1662" s="401">
        <v>51</v>
      </c>
      <c r="F1662" s="401">
        <v>33</v>
      </c>
      <c r="G1662" s="401">
        <v>19</v>
      </c>
      <c r="H1662" s="401">
        <v>64</v>
      </c>
      <c r="I1662" s="401">
        <v>14</v>
      </c>
      <c r="J1662" s="401">
        <v>57</v>
      </c>
      <c r="K1662" s="401">
        <v>26</v>
      </c>
      <c r="L1662" s="401" t="s">
        <v>107</v>
      </c>
      <c r="M1662" s="401">
        <v>71</v>
      </c>
      <c r="N1662" s="126">
        <v>13</v>
      </c>
      <c r="O1662" s="126">
        <v>52</v>
      </c>
      <c r="P1662" s="126">
        <v>16</v>
      </c>
      <c r="Q1662" s="126">
        <v>14</v>
      </c>
      <c r="R1662" s="126">
        <v>65</v>
      </c>
    </row>
    <row r="1663" spans="1:18" x14ac:dyDescent="0.2">
      <c r="A1663" s="584"/>
      <c r="B1663" s="584"/>
      <c r="C1663" t="s">
        <v>103</v>
      </c>
      <c r="D1663" s="396" t="s">
        <v>107</v>
      </c>
      <c r="E1663" s="401">
        <v>12</v>
      </c>
      <c r="F1663" s="401" t="s">
        <v>107</v>
      </c>
      <c r="G1663" s="401" t="s">
        <v>107</v>
      </c>
      <c r="H1663" s="401">
        <v>16</v>
      </c>
      <c r="I1663" s="401" t="s">
        <v>107</v>
      </c>
      <c r="J1663" s="401">
        <v>13</v>
      </c>
      <c r="K1663" s="401" t="s">
        <v>107</v>
      </c>
      <c r="L1663" s="401" t="s">
        <v>107</v>
      </c>
      <c r="M1663" s="401">
        <v>17</v>
      </c>
      <c r="N1663" s="126" t="s">
        <v>107</v>
      </c>
      <c r="O1663" s="126" t="s">
        <v>107</v>
      </c>
      <c r="P1663" s="126" t="s">
        <v>107</v>
      </c>
      <c r="Q1663" s="126" t="s">
        <v>107</v>
      </c>
      <c r="R1663" s="126">
        <v>10</v>
      </c>
    </row>
    <row r="1664" spans="1:18" x14ac:dyDescent="0.2">
      <c r="A1664" s="584"/>
      <c r="B1664" s="584"/>
      <c r="C1664" t="s">
        <v>104</v>
      </c>
      <c r="D1664" s="396"/>
      <c r="E1664" s="401" t="s">
        <v>107</v>
      </c>
      <c r="F1664" s="401" t="s">
        <v>107</v>
      </c>
      <c r="G1664" s="401" t="s">
        <v>107</v>
      </c>
      <c r="H1664" s="401" t="s">
        <v>107</v>
      </c>
      <c r="I1664" s="401" t="s">
        <v>107</v>
      </c>
      <c r="J1664" s="401" t="s">
        <v>107</v>
      </c>
      <c r="K1664" s="401"/>
      <c r="L1664" s="401" t="s">
        <v>107</v>
      </c>
      <c r="M1664" s="401" t="s">
        <v>107</v>
      </c>
      <c r="N1664" s="401"/>
      <c r="O1664" s="126" t="s">
        <v>107</v>
      </c>
      <c r="P1664" s="126" t="s">
        <v>107</v>
      </c>
      <c r="Q1664" s="126" t="s">
        <v>107</v>
      </c>
      <c r="R1664" s="126" t="s">
        <v>107</v>
      </c>
    </row>
    <row r="1665" spans="1:18" x14ac:dyDescent="0.2">
      <c r="A1665" s="584"/>
      <c r="B1665" s="584"/>
      <c r="C1665" t="s">
        <v>105</v>
      </c>
      <c r="D1665" s="396"/>
      <c r="E1665" s="401"/>
      <c r="F1665" s="401" t="s">
        <v>107</v>
      </c>
      <c r="G1665" s="401" t="s">
        <v>107</v>
      </c>
      <c r="H1665" s="401"/>
      <c r="I1665" s="401" t="s">
        <v>107</v>
      </c>
      <c r="J1665" s="401"/>
      <c r="K1665" s="401"/>
      <c r="L1665" s="401"/>
      <c r="M1665" s="401" t="s">
        <v>107</v>
      </c>
      <c r="N1665" s="126" t="s">
        <v>107</v>
      </c>
      <c r="O1665" s="401"/>
      <c r="P1665" s="126" t="s">
        <v>107</v>
      </c>
      <c r="Q1665" s="401"/>
      <c r="R1665" s="126" t="s">
        <v>107</v>
      </c>
    </row>
    <row r="1666" spans="1:18" x14ac:dyDescent="0.2">
      <c r="A1666" s="584"/>
      <c r="B1666" s="584"/>
      <c r="C1666" t="s">
        <v>136</v>
      </c>
      <c r="D1666" s="396">
        <v>26</v>
      </c>
      <c r="E1666" s="401">
        <v>34</v>
      </c>
      <c r="F1666" s="401">
        <v>18</v>
      </c>
      <c r="G1666" s="401" t="s">
        <v>107</v>
      </c>
      <c r="H1666" s="401">
        <v>60</v>
      </c>
      <c r="I1666" s="401">
        <v>18</v>
      </c>
      <c r="J1666" s="401">
        <v>56</v>
      </c>
      <c r="K1666" s="401">
        <v>24</v>
      </c>
      <c r="L1666" s="401" t="s">
        <v>107</v>
      </c>
      <c r="M1666" s="401">
        <v>74</v>
      </c>
      <c r="N1666" s="126">
        <v>18</v>
      </c>
      <c r="O1666" s="126">
        <v>55</v>
      </c>
      <c r="P1666" s="126">
        <v>22</v>
      </c>
      <c r="Q1666" s="126">
        <v>14</v>
      </c>
      <c r="R1666" s="126">
        <v>73</v>
      </c>
    </row>
    <row r="1667" spans="1:18" x14ac:dyDescent="0.2">
      <c r="A1667" s="584"/>
      <c r="B1667" s="584"/>
      <c r="C1667" t="s">
        <v>88</v>
      </c>
      <c r="D1667" s="396">
        <v>30</v>
      </c>
      <c r="E1667" s="401">
        <v>125</v>
      </c>
      <c r="F1667" s="401">
        <v>104</v>
      </c>
      <c r="G1667" s="401">
        <v>83</v>
      </c>
      <c r="H1667" s="401">
        <v>155</v>
      </c>
      <c r="I1667" s="401">
        <v>29</v>
      </c>
      <c r="J1667" s="401">
        <v>135</v>
      </c>
      <c r="K1667" s="401">
        <v>125</v>
      </c>
      <c r="L1667" s="401">
        <v>95</v>
      </c>
      <c r="M1667" s="401">
        <v>164</v>
      </c>
      <c r="N1667" s="126">
        <v>18</v>
      </c>
      <c r="O1667" s="126">
        <v>102</v>
      </c>
      <c r="P1667" s="126">
        <v>106</v>
      </c>
      <c r="Q1667" s="126">
        <v>83</v>
      </c>
      <c r="R1667" s="126">
        <v>120</v>
      </c>
    </row>
    <row r="1668" spans="1:18" x14ac:dyDescent="0.2">
      <c r="A1668" s="584"/>
      <c r="B1668" s="584"/>
      <c r="C1668" t="s">
        <v>271</v>
      </c>
      <c r="D1668" s="396">
        <v>253</v>
      </c>
      <c r="E1668" s="401">
        <v>752</v>
      </c>
      <c r="F1668" s="401">
        <v>400</v>
      </c>
      <c r="G1668" s="401">
        <v>307</v>
      </c>
      <c r="H1668" s="287">
        <v>1005</v>
      </c>
      <c r="I1668" s="401">
        <v>274</v>
      </c>
      <c r="J1668" s="401">
        <v>845</v>
      </c>
      <c r="K1668" s="401">
        <v>400</v>
      </c>
      <c r="L1668" s="401">
        <v>273</v>
      </c>
      <c r="M1668" s="287">
        <v>1119</v>
      </c>
      <c r="N1668" s="126">
        <v>308</v>
      </c>
      <c r="O1668" s="126">
        <v>683</v>
      </c>
      <c r="P1668" s="126">
        <v>383</v>
      </c>
      <c r="Q1668" s="126">
        <v>257</v>
      </c>
      <c r="R1668" s="126">
        <v>991</v>
      </c>
    </row>
    <row r="1669" spans="1:18" x14ac:dyDescent="0.2">
      <c r="A1669" s="584"/>
      <c r="B1669" s="584" t="s">
        <v>272</v>
      </c>
      <c r="C1669" t="s">
        <v>100</v>
      </c>
      <c r="D1669" s="396" t="s">
        <v>107</v>
      </c>
      <c r="E1669" s="401">
        <v>49</v>
      </c>
      <c r="F1669" s="401" t="s">
        <v>107</v>
      </c>
      <c r="G1669" s="401" t="s">
        <v>107</v>
      </c>
      <c r="H1669" s="401">
        <v>55</v>
      </c>
      <c r="I1669" s="401" t="s">
        <v>107</v>
      </c>
      <c r="J1669" s="401">
        <v>44</v>
      </c>
      <c r="K1669" s="401" t="s">
        <v>107</v>
      </c>
      <c r="L1669" s="401" t="s">
        <v>107</v>
      </c>
      <c r="M1669" s="401">
        <v>49</v>
      </c>
      <c r="N1669" s="126">
        <v>19</v>
      </c>
      <c r="O1669" s="126">
        <v>33</v>
      </c>
      <c r="P1669" s="126" t="s">
        <v>107</v>
      </c>
      <c r="Q1669" s="126" t="s">
        <v>107</v>
      </c>
      <c r="R1669" s="126">
        <v>52</v>
      </c>
    </row>
    <row r="1670" spans="1:18" x14ac:dyDescent="0.2">
      <c r="A1670" s="584"/>
      <c r="B1670" s="584"/>
      <c r="C1670" t="s">
        <v>102</v>
      </c>
      <c r="D1670" s="396" t="s">
        <v>107</v>
      </c>
      <c r="E1670" s="401" t="s">
        <v>107</v>
      </c>
      <c r="F1670" s="401"/>
      <c r="G1670" s="401"/>
      <c r="H1670" s="401" t="s">
        <v>107</v>
      </c>
      <c r="I1670" s="401" t="s">
        <v>107</v>
      </c>
      <c r="J1670" s="401" t="s">
        <v>107</v>
      </c>
      <c r="K1670" s="401" t="s">
        <v>107</v>
      </c>
      <c r="L1670" s="401" t="s">
        <v>107</v>
      </c>
      <c r="M1670" s="401" t="s">
        <v>107</v>
      </c>
      <c r="N1670" s="401"/>
      <c r="O1670" s="126" t="s">
        <v>107</v>
      </c>
      <c r="P1670" s="401"/>
      <c r="Q1670" s="126" t="s">
        <v>107</v>
      </c>
      <c r="R1670" s="126" t="s">
        <v>107</v>
      </c>
    </row>
    <row r="1671" spans="1:18" x14ac:dyDescent="0.2">
      <c r="A1671" s="584"/>
      <c r="B1671" s="584"/>
      <c r="C1671" t="s">
        <v>101</v>
      </c>
      <c r="D1671" s="396"/>
      <c r="E1671" s="401" t="s">
        <v>107</v>
      </c>
      <c r="F1671" s="401"/>
      <c r="G1671" s="401" t="s">
        <v>107</v>
      </c>
      <c r="H1671" s="401" t="s">
        <v>107</v>
      </c>
      <c r="I1671" s="401" t="s">
        <v>107</v>
      </c>
      <c r="J1671" s="401" t="s">
        <v>107</v>
      </c>
      <c r="K1671" s="401"/>
      <c r="L1671" s="401"/>
      <c r="M1671" s="401" t="s">
        <v>107</v>
      </c>
      <c r="N1671" s="401"/>
      <c r="O1671" s="126" t="s">
        <v>107</v>
      </c>
      <c r="P1671" s="126" t="s">
        <v>107</v>
      </c>
      <c r="Q1671" s="126" t="s">
        <v>107</v>
      </c>
      <c r="R1671" s="126" t="s">
        <v>107</v>
      </c>
    </row>
    <row r="1672" spans="1:18" x14ac:dyDescent="0.2">
      <c r="A1672" s="584"/>
      <c r="B1672" s="584"/>
      <c r="C1672" t="s">
        <v>103</v>
      </c>
      <c r="D1672" s="396"/>
      <c r="E1672" s="401" t="s">
        <v>107</v>
      </c>
      <c r="F1672" s="401"/>
      <c r="G1672" s="401"/>
      <c r="H1672" s="401" t="s">
        <v>107</v>
      </c>
      <c r="I1672" s="401"/>
      <c r="J1672" s="401"/>
      <c r="K1672" s="401"/>
      <c r="L1672" s="401"/>
      <c r="M1672" s="401"/>
      <c r="N1672" s="126" t="s">
        <v>107</v>
      </c>
      <c r="O1672" s="401"/>
      <c r="P1672" s="401"/>
      <c r="Q1672" s="401"/>
      <c r="R1672" s="126" t="s">
        <v>107</v>
      </c>
    </row>
    <row r="1673" spans="1:18" x14ac:dyDescent="0.2">
      <c r="A1673" s="584"/>
      <c r="B1673" s="584"/>
      <c r="C1673" t="s">
        <v>104</v>
      </c>
      <c r="D1673" s="396"/>
      <c r="E1673" s="401" t="s">
        <v>107</v>
      </c>
      <c r="F1673" s="401"/>
      <c r="G1673" s="401"/>
      <c r="H1673" s="401" t="s">
        <v>107</v>
      </c>
      <c r="I1673" s="401"/>
      <c r="J1673" s="401"/>
      <c r="K1673" s="401"/>
      <c r="L1673" s="401"/>
      <c r="M1673" s="401"/>
      <c r="N1673" s="126"/>
      <c r="O1673" s="401"/>
      <c r="P1673" s="401"/>
      <c r="Q1673" s="401"/>
      <c r="R1673" s="126"/>
    </row>
    <row r="1674" spans="1:18" x14ac:dyDescent="0.2">
      <c r="A1674" s="584"/>
      <c r="B1674" s="584"/>
      <c r="C1674" t="s">
        <v>105</v>
      </c>
      <c r="D1674" s="396"/>
      <c r="E1674" s="401"/>
      <c r="F1674" s="401"/>
      <c r="G1674" s="401"/>
      <c r="H1674" s="401"/>
      <c r="I1674" s="401"/>
      <c r="J1674" s="401"/>
      <c r="K1674" s="401"/>
      <c r="L1674" s="401"/>
      <c r="M1674" s="401"/>
      <c r="N1674" s="126"/>
      <c r="O1674" s="401"/>
      <c r="P1674" s="401"/>
      <c r="Q1674" s="401"/>
      <c r="R1674" s="126"/>
    </row>
    <row r="1675" spans="1:18" x14ac:dyDescent="0.2">
      <c r="A1675" s="584"/>
      <c r="B1675" s="584"/>
      <c r="C1675" t="s">
        <v>136</v>
      </c>
      <c r="D1675" s="396" t="s">
        <v>107</v>
      </c>
      <c r="E1675" s="401" t="s">
        <v>107</v>
      </c>
      <c r="F1675" s="401"/>
      <c r="G1675" s="401"/>
      <c r="H1675" s="401" t="s">
        <v>107</v>
      </c>
      <c r="I1675" s="401"/>
      <c r="J1675" s="401" t="s">
        <v>107</v>
      </c>
      <c r="K1675" s="401" t="s">
        <v>107</v>
      </c>
      <c r="L1675" s="401" t="s">
        <v>107</v>
      </c>
      <c r="M1675" s="401" t="s">
        <v>107</v>
      </c>
      <c r="N1675" s="401"/>
      <c r="O1675" s="126" t="s">
        <v>107</v>
      </c>
      <c r="P1675" s="401"/>
      <c r="Q1675" s="126" t="s">
        <v>107</v>
      </c>
      <c r="R1675" s="126" t="s">
        <v>107</v>
      </c>
    </row>
    <row r="1676" spans="1:18" x14ac:dyDescent="0.2">
      <c r="A1676" s="584"/>
      <c r="B1676" s="584"/>
      <c r="C1676" t="s">
        <v>88</v>
      </c>
      <c r="D1676" s="396"/>
      <c r="E1676" s="401" t="s">
        <v>107</v>
      </c>
      <c r="F1676" s="401" t="s">
        <v>107</v>
      </c>
      <c r="G1676" s="401"/>
      <c r="H1676" s="401" t="s">
        <v>107</v>
      </c>
      <c r="I1676" s="401" t="s">
        <v>107</v>
      </c>
      <c r="J1676" s="401" t="s">
        <v>107</v>
      </c>
      <c r="K1676" s="401" t="s">
        <v>107</v>
      </c>
      <c r="L1676" s="401"/>
      <c r="M1676" s="401" t="s">
        <v>107</v>
      </c>
      <c r="N1676" s="401"/>
      <c r="O1676" s="126" t="s">
        <v>107</v>
      </c>
      <c r="P1676" s="126" t="s">
        <v>107</v>
      </c>
      <c r="Q1676" s="126" t="s">
        <v>107</v>
      </c>
      <c r="R1676" s="126" t="s">
        <v>107</v>
      </c>
    </row>
    <row r="1677" spans="1:18" x14ac:dyDescent="0.2">
      <c r="A1677" s="584"/>
      <c r="B1677" s="584"/>
      <c r="C1677" t="s">
        <v>271</v>
      </c>
      <c r="D1677" s="396" t="s">
        <v>107</v>
      </c>
      <c r="E1677" s="401">
        <v>58</v>
      </c>
      <c r="F1677" s="401">
        <v>11</v>
      </c>
      <c r="G1677" s="401" t="s">
        <v>107</v>
      </c>
      <c r="H1677" s="401">
        <v>66</v>
      </c>
      <c r="I1677" s="401" t="s">
        <v>107</v>
      </c>
      <c r="J1677" s="401">
        <v>58</v>
      </c>
      <c r="K1677" s="401">
        <v>10</v>
      </c>
      <c r="L1677" s="401" t="s">
        <v>107</v>
      </c>
      <c r="M1677" s="401">
        <v>66</v>
      </c>
      <c r="N1677" s="126">
        <v>21</v>
      </c>
      <c r="O1677" s="126">
        <v>40</v>
      </c>
      <c r="P1677" s="126">
        <v>11</v>
      </c>
      <c r="Q1677" s="126" t="s">
        <v>107</v>
      </c>
      <c r="R1677" s="126">
        <v>61</v>
      </c>
    </row>
    <row r="1678" spans="1:18" x14ac:dyDescent="0.2">
      <c r="A1678" s="584"/>
      <c r="B1678" s="584" t="s">
        <v>273</v>
      </c>
      <c r="C1678" t="s">
        <v>100</v>
      </c>
      <c r="D1678" s="395"/>
      <c r="E1678" s="400"/>
      <c r="F1678" s="400"/>
      <c r="G1678" s="400"/>
      <c r="H1678" s="400"/>
      <c r="I1678" s="401">
        <v>106</v>
      </c>
      <c r="J1678" s="401">
        <v>311</v>
      </c>
      <c r="K1678" s="401">
        <v>124</v>
      </c>
      <c r="L1678" s="401">
        <v>72</v>
      </c>
      <c r="M1678" s="401">
        <v>417</v>
      </c>
      <c r="N1678" s="126">
        <v>121</v>
      </c>
      <c r="O1678" s="126">
        <v>298</v>
      </c>
      <c r="P1678" s="126">
        <v>120</v>
      </c>
      <c r="Q1678" s="126">
        <v>68</v>
      </c>
      <c r="R1678" s="126">
        <v>419</v>
      </c>
    </row>
    <row r="1679" spans="1:18" x14ac:dyDescent="0.2">
      <c r="A1679" s="584"/>
      <c r="B1679" s="584"/>
      <c r="C1679" t="s">
        <v>102</v>
      </c>
      <c r="D1679" s="395"/>
      <c r="E1679" s="400"/>
      <c r="F1679" s="400"/>
      <c r="G1679" s="400"/>
      <c r="H1679" s="400"/>
      <c r="I1679" s="401" t="s">
        <v>107</v>
      </c>
      <c r="J1679" s="401">
        <v>19</v>
      </c>
      <c r="K1679" s="401">
        <v>12</v>
      </c>
      <c r="L1679" s="401" t="s">
        <v>107</v>
      </c>
      <c r="M1679" s="401">
        <v>23</v>
      </c>
      <c r="N1679" s="126" t="s">
        <v>107</v>
      </c>
      <c r="O1679" s="126">
        <v>21</v>
      </c>
      <c r="P1679" s="126">
        <v>14</v>
      </c>
      <c r="Q1679" s="126">
        <v>14</v>
      </c>
      <c r="R1679" s="126">
        <v>24</v>
      </c>
    </row>
    <row r="1680" spans="1:18" x14ac:dyDescent="0.2">
      <c r="A1680" s="584"/>
      <c r="B1680" s="584"/>
      <c r="C1680" t="s">
        <v>101</v>
      </c>
      <c r="D1680" s="395"/>
      <c r="E1680" s="400"/>
      <c r="F1680" s="400"/>
      <c r="G1680" s="400"/>
      <c r="H1680" s="400"/>
      <c r="I1680" s="401" t="s">
        <v>107</v>
      </c>
      <c r="J1680" s="401">
        <v>27</v>
      </c>
      <c r="K1680" s="401">
        <v>24</v>
      </c>
      <c r="L1680" s="401" t="s">
        <v>107</v>
      </c>
      <c r="M1680" s="401">
        <v>36</v>
      </c>
      <c r="N1680" s="126">
        <v>10</v>
      </c>
      <c r="O1680" s="126">
        <v>38</v>
      </c>
      <c r="P1680" s="126">
        <v>16</v>
      </c>
      <c r="Q1680" s="126" t="s">
        <v>107</v>
      </c>
      <c r="R1680" s="126">
        <v>48</v>
      </c>
    </row>
    <row r="1681" spans="1:18" x14ac:dyDescent="0.2">
      <c r="A1681" s="584"/>
      <c r="B1681" s="584"/>
      <c r="C1681" t="s">
        <v>103</v>
      </c>
      <c r="D1681" s="395"/>
      <c r="E1681" s="400"/>
      <c r="F1681" s="400"/>
      <c r="G1681" s="400"/>
      <c r="H1681" s="400"/>
      <c r="I1681" s="401" t="s">
        <v>107</v>
      </c>
      <c r="J1681" s="401" t="s">
        <v>107</v>
      </c>
      <c r="K1681" s="401" t="s">
        <v>107</v>
      </c>
      <c r="L1681" s="401" t="s">
        <v>107</v>
      </c>
      <c r="M1681" s="401">
        <v>12</v>
      </c>
      <c r="N1681" s="126" t="s">
        <v>107</v>
      </c>
      <c r="O1681" s="126" t="s">
        <v>107</v>
      </c>
      <c r="P1681" s="126" t="s">
        <v>107</v>
      </c>
      <c r="Q1681" s="126" t="s">
        <v>107</v>
      </c>
      <c r="R1681" s="126" t="s">
        <v>107</v>
      </c>
    </row>
    <row r="1682" spans="1:18" x14ac:dyDescent="0.2">
      <c r="A1682" s="584"/>
      <c r="B1682" s="584"/>
      <c r="C1682" t="s">
        <v>104</v>
      </c>
      <c r="D1682" s="395"/>
      <c r="E1682" s="400"/>
      <c r="F1682" s="400"/>
      <c r="G1682" s="400"/>
      <c r="H1682" s="400"/>
      <c r="I1682" s="401"/>
      <c r="J1682" s="401" t="s">
        <v>107</v>
      </c>
      <c r="K1682" s="401" t="s">
        <v>107</v>
      </c>
      <c r="L1682" s="401" t="s">
        <v>107</v>
      </c>
      <c r="M1682" s="401" t="s">
        <v>107</v>
      </c>
      <c r="N1682" s="126" t="s">
        <v>107</v>
      </c>
      <c r="O1682" s="126" t="s">
        <v>107</v>
      </c>
      <c r="P1682" s="401"/>
      <c r="Q1682" s="126" t="s">
        <v>107</v>
      </c>
      <c r="R1682" s="126" t="s">
        <v>107</v>
      </c>
    </row>
    <row r="1683" spans="1:18" x14ac:dyDescent="0.2">
      <c r="A1683" s="584"/>
      <c r="B1683" s="584"/>
      <c r="C1683" t="s">
        <v>105</v>
      </c>
      <c r="D1683" s="395"/>
      <c r="E1683" s="400"/>
      <c r="F1683" s="400"/>
      <c r="G1683" s="400"/>
      <c r="H1683" s="400"/>
      <c r="I1683" s="401"/>
      <c r="J1683" s="401"/>
      <c r="K1683" s="401" t="s">
        <v>107</v>
      </c>
      <c r="L1683" s="401" t="s">
        <v>107</v>
      </c>
      <c r="M1683" s="401"/>
      <c r="N1683" s="126" t="s">
        <v>107</v>
      </c>
      <c r="O1683" s="401"/>
      <c r="P1683" s="401"/>
      <c r="Q1683" s="401"/>
      <c r="R1683" s="126" t="s">
        <v>107</v>
      </c>
    </row>
    <row r="1684" spans="1:18" x14ac:dyDescent="0.2">
      <c r="A1684" s="584"/>
      <c r="B1684" s="584"/>
      <c r="C1684" t="s">
        <v>136</v>
      </c>
      <c r="D1684" s="395"/>
      <c r="E1684" s="400"/>
      <c r="F1684" s="400"/>
      <c r="G1684" s="400"/>
      <c r="H1684" s="400"/>
      <c r="I1684" s="401">
        <v>14</v>
      </c>
      <c r="J1684" s="401">
        <v>19</v>
      </c>
      <c r="K1684" s="401">
        <v>11</v>
      </c>
      <c r="L1684" s="401" t="s">
        <v>107</v>
      </c>
      <c r="M1684" s="401">
        <v>33</v>
      </c>
      <c r="N1684" s="126">
        <v>11</v>
      </c>
      <c r="O1684" s="126">
        <v>27</v>
      </c>
      <c r="P1684" s="126">
        <v>11</v>
      </c>
      <c r="Q1684" s="126" t="s">
        <v>107</v>
      </c>
      <c r="R1684" s="126">
        <v>38</v>
      </c>
    </row>
    <row r="1685" spans="1:18" x14ac:dyDescent="0.2">
      <c r="A1685" s="584"/>
      <c r="B1685" s="584"/>
      <c r="C1685" t="s">
        <v>88</v>
      </c>
      <c r="D1685" s="395"/>
      <c r="E1685" s="400"/>
      <c r="F1685" s="400"/>
      <c r="G1685" s="400"/>
      <c r="H1685" s="400"/>
      <c r="I1685" s="401">
        <v>16</v>
      </c>
      <c r="J1685" s="401">
        <v>63</v>
      </c>
      <c r="K1685" s="401">
        <v>65</v>
      </c>
      <c r="L1685" s="401">
        <v>36</v>
      </c>
      <c r="M1685" s="401">
        <v>79</v>
      </c>
      <c r="N1685" s="126">
        <v>11</v>
      </c>
      <c r="O1685" s="126">
        <v>73</v>
      </c>
      <c r="P1685" s="126">
        <v>74</v>
      </c>
      <c r="Q1685" s="126">
        <v>31</v>
      </c>
      <c r="R1685" s="126">
        <v>84</v>
      </c>
    </row>
    <row r="1686" spans="1:18" x14ac:dyDescent="0.2">
      <c r="A1686" s="584"/>
      <c r="B1686" s="584"/>
      <c r="C1686" t="s">
        <v>271</v>
      </c>
      <c r="D1686" s="395"/>
      <c r="E1686" s="400"/>
      <c r="F1686" s="400"/>
      <c r="G1686" s="400"/>
      <c r="H1686" s="400"/>
      <c r="I1686" s="401">
        <v>153</v>
      </c>
      <c r="J1686" s="401">
        <v>449</v>
      </c>
      <c r="K1686" s="401">
        <v>243</v>
      </c>
      <c r="L1686" s="401">
        <v>126</v>
      </c>
      <c r="M1686" s="401">
        <v>602</v>
      </c>
      <c r="N1686" s="126">
        <v>160</v>
      </c>
      <c r="O1686" s="126">
        <v>465</v>
      </c>
      <c r="P1686" s="126">
        <v>236</v>
      </c>
      <c r="Q1686" s="126">
        <v>126</v>
      </c>
      <c r="R1686" s="126">
        <v>625</v>
      </c>
    </row>
    <row r="1687" spans="1:18" x14ac:dyDescent="0.2">
      <c r="A1687" s="584"/>
      <c r="B1687" s="584" t="s">
        <v>274</v>
      </c>
      <c r="C1687" t="s">
        <v>100</v>
      </c>
      <c r="D1687" s="395"/>
      <c r="E1687" s="400"/>
      <c r="F1687" s="400"/>
      <c r="G1687" s="400"/>
      <c r="H1687" s="400"/>
      <c r="I1687" s="287">
        <v>10410</v>
      </c>
      <c r="J1687" s="287">
        <v>2848</v>
      </c>
      <c r="K1687" s="287">
        <v>1419</v>
      </c>
      <c r="L1687" s="287">
        <v>2315</v>
      </c>
      <c r="M1687" s="402">
        <v>9260</v>
      </c>
      <c r="N1687" s="126">
        <v>11213</v>
      </c>
      <c r="O1687" s="126">
        <v>3144</v>
      </c>
      <c r="P1687" s="126">
        <v>1518</v>
      </c>
      <c r="Q1687" s="126">
        <v>2453</v>
      </c>
      <c r="R1687" s="126">
        <v>9990</v>
      </c>
    </row>
    <row r="1688" spans="1:18" x14ac:dyDescent="0.2">
      <c r="A1688" s="584"/>
      <c r="B1688" s="584"/>
      <c r="C1688" t="s">
        <v>102</v>
      </c>
      <c r="D1688" s="395"/>
      <c r="E1688" s="400"/>
      <c r="F1688" s="400"/>
      <c r="G1688" s="400"/>
      <c r="H1688" s="400"/>
      <c r="I1688" s="401">
        <v>563</v>
      </c>
      <c r="J1688" s="401">
        <v>215</v>
      </c>
      <c r="K1688" s="401">
        <v>149</v>
      </c>
      <c r="L1688" s="401">
        <v>125</v>
      </c>
      <c r="M1688" s="402">
        <v>594</v>
      </c>
      <c r="N1688" s="126">
        <v>622</v>
      </c>
      <c r="O1688" s="126">
        <v>237</v>
      </c>
      <c r="P1688" s="126">
        <v>166</v>
      </c>
      <c r="Q1688" s="126">
        <v>143</v>
      </c>
      <c r="R1688" s="126">
        <v>638</v>
      </c>
    </row>
    <row r="1689" spans="1:18" x14ac:dyDescent="0.2">
      <c r="A1689" s="584"/>
      <c r="B1689" s="584"/>
      <c r="C1689" t="s">
        <v>101</v>
      </c>
      <c r="D1689" s="395"/>
      <c r="E1689" s="400"/>
      <c r="F1689" s="400"/>
      <c r="G1689" s="400"/>
      <c r="H1689" s="400"/>
      <c r="I1689" s="401">
        <v>609</v>
      </c>
      <c r="J1689" s="401">
        <v>234</v>
      </c>
      <c r="K1689" s="401">
        <v>112</v>
      </c>
      <c r="L1689" s="401">
        <v>87</v>
      </c>
      <c r="M1689" s="402">
        <v>617</v>
      </c>
      <c r="N1689" s="126">
        <v>646</v>
      </c>
      <c r="O1689" s="126">
        <v>270</v>
      </c>
      <c r="P1689" s="126">
        <v>125</v>
      </c>
      <c r="Q1689" s="126">
        <v>106</v>
      </c>
      <c r="R1689" s="126">
        <v>666</v>
      </c>
    </row>
    <row r="1690" spans="1:18" x14ac:dyDescent="0.2">
      <c r="A1690" s="584"/>
      <c r="B1690" s="584"/>
      <c r="C1690" t="s">
        <v>103</v>
      </c>
      <c r="D1690" s="395"/>
      <c r="E1690" s="400"/>
      <c r="F1690" s="400"/>
      <c r="G1690" s="400"/>
      <c r="H1690" s="400"/>
      <c r="I1690" s="401">
        <v>274</v>
      </c>
      <c r="J1690" s="401">
        <v>102</v>
      </c>
      <c r="K1690" s="401">
        <v>49</v>
      </c>
      <c r="L1690" s="401">
        <v>65</v>
      </c>
      <c r="M1690" s="402">
        <v>284</v>
      </c>
      <c r="N1690" s="126">
        <v>301</v>
      </c>
      <c r="O1690" s="126">
        <v>109</v>
      </c>
      <c r="P1690" s="126">
        <v>64</v>
      </c>
      <c r="Q1690" s="126">
        <v>73</v>
      </c>
      <c r="R1690" s="126">
        <v>311</v>
      </c>
    </row>
    <row r="1691" spans="1:18" x14ac:dyDescent="0.2">
      <c r="A1691" s="584"/>
      <c r="B1691" s="584"/>
      <c r="C1691" t="s">
        <v>104</v>
      </c>
      <c r="D1691" s="395"/>
      <c r="E1691" s="400"/>
      <c r="F1691" s="400"/>
      <c r="G1691" s="400"/>
      <c r="H1691" s="400"/>
      <c r="I1691" s="401">
        <v>48</v>
      </c>
      <c r="J1691" s="401">
        <v>20</v>
      </c>
      <c r="K1691" s="401">
        <v>12</v>
      </c>
      <c r="L1691" s="401">
        <v>14</v>
      </c>
      <c r="M1691" s="402">
        <v>44</v>
      </c>
      <c r="N1691" s="126">
        <v>45</v>
      </c>
      <c r="O1691" s="126">
        <v>19</v>
      </c>
      <c r="P1691" s="126">
        <v>13</v>
      </c>
      <c r="Q1691" s="126">
        <v>12</v>
      </c>
      <c r="R1691" s="126">
        <v>43</v>
      </c>
    </row>
    <row r="1692" spans="1:18" x14ac:dyDescent="0.2">
      <c r="A1692" s="584"/>
      <c r="B1692" s="584"/>
      <c r="C1692" t="s">
        <v>105</v>
      </c>
      <c r="D1692" s="395"/>
      <c r="E1692" s="400"/>
      <c r="F1692" s="400"/>
      <c r="G1692" s="400"/>
      <c r="H1692" s="400"/>
      <c r="I1692" s="401">
        <v>16</v>
      </c>
      <c r="J1692" s="401" t="s">
        <v>107</v>
      </c>
      <c r="K1692" s="401" t="s">
        <v>107</v>
      </c>
      <c r="L1692" s="401" t="s">
        <v>107</v>
      </c>
      <c r="M1692" s="402">
        <v>17</v>
      </c>
      <c r="N1692" s="126">
        <v>17</v>
      </c>
      <c r="O1692" s="126" t="s">
        <v>107</v>
      </c>
      <c r="P1692" s="126" t="s">
        <v>107</v>
      </c>
      <c r="Q1692" s="126" t="s">
        <v>107</v>
      </c>
      <c r="R1692" s="126">
        <v>19</v>
      </c>
    </row>
    <row r="1693" spans="1:18" x14ac:dyDescent="0.2">
      <c r="A1693" s="584"/>
      <c r="B1693" s="584"/>
      <c r="C1693" t="s">
        <v>136</v>
      </c>
      <c r="D1693" s="395"/>
      <c r="E1693" s="400"/>
      <c r="F1693" s="400"/>
      <c r="G1693" s="400"/>
      <c r="H1693" s="400"/>
      <c r="I1693" s="401">
        <v>896</v>
      </c>
      <c r="J1693" s="401">
        <v>252</v>
      </c>
      <c r="K1693" s="401">
        <v>112</v>
      </c>
      <c r="L1693" s="401">
        <v>99</v>
      </c>
      <c r="M1693" s="402">
        <v>807</v>
      </c>
      <c r="N1693" s="126">
        <v>1022</v>
      </c>
      <c r="O1693" s="126">
        <v>279</v>
      </c>
      <c r="P1693" s="126">
        <v>124</v>
      </c>
      <c r="Q1693" s="126">
        <v>107</v>
      </c>
      <c r="R1693" s="126">
        <v>906</v>
      </c>
    </row>
    <row r="1694" spans="1:18" x14ac:dyDescent="0.2">
      <c r="A1694" s="584"/>
      <c r="B1694" s="584"/>
      <c r="C1694" t="s">
        <v>88</v>
      </c>
      <c r="D1694" s="395"/>
      <c r="E1694" s="400"/>
      <c r="F1694" s="400"/>
      <c r="G1694" s="400"/>
      <c r="H1694" s="400"/>
      <c r="I1694" s="287">
        <v>14535</v>
      </c>
      <c r="J1694" s="287">
        <v>7942</v>
      </c>
      <c r="K1694" s="287">
        <v>6571</v>
      </c>
      <c r="L1694" s="287">
        <v>8052</v>
      </c>
      <c r="M1694" s="402">
        <v>17111</v>
      </c>
      <c r="N1694" s="126">
        <v>14465</v>
      </c>
      <c r="O1694" s="126">
        <v>7939</v>
      </c>
      <c r="P1694" s="126">
        <v>6628</v>
      </c>
      <c r="Q1694" s="126">
        <v>8145</v>
      </c>
      <c r="R1694" s="126">
        <v>17003</v>
      </c>
    </row>
    <row r="1695" spans="1:18" x14ac:dyDescent="0.2">
      <c r="A1695" s="584"/>
      <c r="B1695" s="584"/>
      <c r="C1695" t="s">
        <v>271</v>
      </c>
      <c r="D1695" s="395"/>
      <c r="E1695" s="400"/>
      <c r="F1695" s="400"/>
      <c r="G1695" s="400"/>
      <c r="H1695" s="400"/>
      <c r="I1695" s="287">
        <v>27351</v>
      </c>
      <c r="J1695" s="287">
        <v>11620</v>
      </c>
      <c r="K1695" s="287">
        <v>8428</v>
      </c>
      <c r="L1695" s="287">
        <v>10760</v>
      </c>
      <c r="M1695" s="402">
        <v>28734</v>
      </c>
      <c r="N1695" s="126">
        <v>28331</v>
      </c>
      <c r="O1695" s="126">
        <v>12005</v>
      </c>
      <c r="P1695" s="126">
        <v>8642</v>
      </c>
      <c r="Q1695" s="126">
        <v>11042</v>
      </c>
      <c r="R1695" s="126">
        <v>29576</v>
      </c>
    </row>
    <row r="1696" spans="1:18" x14ac:dyDescent="0.2">
      <c r="A1696" s="584" t="s">
        <v>55</v>
      </c>
      <c r="B1696" s="584" t="s">
        <v>270</v>
      </c>
      <c r="C1696" t="s">
        <v>100</v>
      </c>
      <c r="D1696" s="151">
        <v>2217</v>
      </c>
      <c r="E1696" s="287">
        <v>5511</v>
      </c>
      <c r="F1696" s="287">
        <v>2342</v>
      </c>
      <c r="G1696" s="287">
        <v>1479</v>
      </c>
      <c r="H1696" s="287">
        <v>7728</v>
      </c>
      <c r="I1696" s="287">
        <v>2044</v>
      </c>
      <c r="J1696" s="287">
        <v>5433</v>
      </c>
      <c r="K1696" s="287">
        <v>2438</v>
      </c>
      <c r="L1696" s="287">
        <v>1357</v>
      </c>
      <c r="M1696" s="287">
        <v>7477</v>
      </c>
      <c r="N1696" s="126">
        <v>1902</v>
      </c>
      <c r="O1696" s="126">
        <v>4574</v>
      </c>
      <c r="P1696" s="126">
        <v>2191</v>
      </c>
      <c r="Q1696" s="126">
        <v>1205</v>
      </c>
      <c r="R1696" s="126">
        <v>6476</v>
      </c>
    </row>
    <row r="1697" spans="1:18" x14ac:dyDescent="0.2">
      <c r="A1697" s="584"/>
      <c r="B1697" s="584"/>
      <c r="C1697" t="s">
        <v>102</v>
      </c>
      <c r="D1697" s="396">
        <v>973</v>
      </c>
      <c r="E1697" s="287">
        <v>2863</v>
      </c>
      <c r="F1697" s="287">
        <v>1252</v>
      </c>
      <c r="G1697" s="401">
        <v>839</v>
      </c>
      <c r="H1697" s="287">
        <v>3836</v>
      </c>
      <c r="I1697" s="401">
        <v>855</v>
      </c>
      <c r="J1697" s="287">
        <v>2875</v>
      </c>
      <c r="K1697" s="287">
        <v>1356</v>
      </c>
      <c r="L1697" s="401">
        <v>843</v>
      </c>
      <c r="M1697" s="287">
        <v>3730</v>
      </c>
      <c r="N1697" s="126">
        <v>886</v>
      </c>
      <c r="O1697" s="126">
        <v>2780</v>
      </c>
      <c r="P1697" s="126">
        <v>1293</v>
      </c>
      <c r="Q1697" s="126">
        <v>858</v>
      </c>
      <c r="R1697" s="126">
        <v>3666</v>
      </c>
    </row>
    <row r="1698" spans="1:18" x14ac:dyDescent="0.2">
      <c r="A1698" s="584"/>
      <c r="B1698" s="584"/>
      <c r="C1698" t="s">
        <v>101</v>
      </c>
      <c r="D1698" s="396">
        <v>443</v>
      </c>
      <c r="E1698" s="401">
        <v>851</v>
      </c>
      <c r="F1698" s="401">
        <v>297</v>
      </c>
      <c r="G1698" s="401">
        <v>148</v>
      </c>
      <c r="H1698" s="287">
        <v>1294</v>
      </c>
      <c r="I1698" s="401">
        <v>368</v>
      </c>
      <c r="J1698" s="401">
        <v>883</v>
      </c>
      <c r="K1698" s="401">
        <v>284</v>
      </c>
      <c r="L1698" s="401">
        <v>124</v>
      </c>
      <c r="M1698" s="287">
        <v>1251</v>
      </c>
      <c r="N1698" s="126">
        <v>360</v>
      </c>
      <c r="O1698" s="126">
        <v>735</v>
      </c>
      <c r="P1698" s="126">
        <v>280</v>
      </c>
      <c r="Q1698" s="126">
        <v>124</v>
      </c>
      <c r="R1698" s="126">
        <v>1095</v>
      </c>
    </row>
    <row r="1699" spans="1:18" x14ac:dyDescent="0.2">
      <c r="A1699" s="584"/>
      <c r="B1699" s="584"/>
      <c r="C1699" t="s">
        <v>103</v>
      </c>
      <c r="D1699" s="396">
        <v>164</v>
      </c>
      <c r="E1699" s="401">
        <v>396</v>
      </c>
      <c r="F1699" s="401">
        <v>161</v>
      </c>
      <c r="G1699" s="401">
        <v>102</v>
      </c>
      <c r="H1699" s="401">
        <v>560</v>
      </c>
      <c r="I1699" s="401">
        <v>173</v>
      </c>
      <c r="J1699" s="401">
        <v>411</v>
      </c>
      <c r="K1699" s="401">
        <v>167</v>
      </c>
      <c r="L1699" s="401">
        <v>96</v>
      </c>
      <c r="M1699" s="401">
        <v>584</v>
      </c>
      <c r="N1699" s="126">
        <v>166</v>
      </c>
      <c r="O1699" s="126">
        <v>336</v>
      </c>
      <c r="P1699" s="126">
        <v>142</v>
      </c>
      <c r="Q1699" s="126">
        <v>88</v>
      </c>
      <c r="R1699" s="126">
        <v>502</v>
      </c>
    </row>
    <row r="1700" spans="1:18" x14ac:dyDescent="0.2">
      <c r="A1700" s="584"/>
      <c r="B1700" s="584"/>
      <c r="C1700" t="s">
        <v>104</v>
      </c>
      <c r="D1700" s="396">
        <v>14</v>
      </c>
      <c r="E1700" s="401">
        <v>58</v>
      </c>
      <c r="F1700" s="401">
        <v>30</v>
      </c>
      <c r="G1700" s="401">
        <v>20</v>
      </c>
      <c r="H1700" s="401">
        <v>72</v>
      </c>
      <c r="I1700" s="401">
        <v>14</v>
      </c>
      <c r="J1700" s="401">
        <v>52</v>
      </c>
      <c r="K1700" s="401">
        <v>33</v>
      </c>
      <c r="L1700" s="401">
        <v>24</v>
      </c>
      <c r="M1700" s="401">
        <v>66</v>
      </c>
      <c r="N1700" s="126">
        <v>16</v>
      </c>
      <c r="O1700" s="126">
        <v>40</v>
      </c>
      <c r="P1700" s="126">
        <v>30</v>
      </c>
      <c r="Q1700" s="126">
        <v>19</v>
      </c>
      <c r="R1700" s="126">
        <v>56</v>
      </c>
    </row>
    <row r="1701" spans="1:18" x14ac:dyDescent="0.2">
      <c r="A1701" s="584"/>
      <c r="B1701" s="584"/>
      <c r="C1701" t="s">
        <v>105</v>
      </c>
      <c r="D1701" s="396">
        <v>20</v>
      </c>
      <c r="E1701" s="401">
        <v>61</v>
      </c>
      <c r="F1701" s="401">
        <v>19</v>
      </c>
      <c r="G1701" s="401">
        <v>13</v>
      </c>
      <c r="H1701" s="401">
        <v>81</v>
      </c>
      <c r="I1701" s="401">
        <v>13</v>
      </c>
      <c r="J1701" s="401">
        <v>46</v>
      </c>
      <c r="K1701" s="401">
        <v>15</v>
      </c>
      <c r="L1701" s="401">
        <v>12</v>
      </c>
      <c r="M1701" s="401">
        <v>59</v>
      </c>
      <c r="N1701" s="126">
        <v>14</v>
      </c>
      <c r="O1701" s="126">
        <v>36</v>
      </c>
      <c r="P1701" s="126">
        <v>18</v>
      </c>
      <c r="Q1701" s="126" t="s">
        <v>107</v>
      </c>
      <c r="R1701" s="126">
        <v>50</v>
      </c>
    </row>
    <row r="1702" spans="1:18" x14ac:dyDescent="0.2">
      <c r="A1702" s="584"/>
      <c r="B1702" s="584"/>
      <c r="C1702" t="s">
        <v>136</v>
      </c>
      <c r="D1702" s="396">
        <v>497</v>
      </c>
      <c r="E1702" s="401">
        <v>816</v>
      </c>
      <c r="F1702" s="401">
        <v>239</v>
      </c>
      <c r="G1702" s="401">
        <v>115</v>
      </c>
      <c r="H1702" s="287">
        <v>1313</v>
      </c>
      <c r="I1702" s="401">
        <v>463</v>
      </c>
      <c r="J1702" s="401">
        <v>922</v>
      </c>
      <c r="K1702" s="401">
        <v>237</v>
      </c>
      <c r="L1702" s="401">
        <v>114</v>
      </c>
      <c r="M1702" s="287">
        <v>1385</v>
      </c>
      <c r="N1702" s="126">
        <v>482</v>
      </c>
      <c r="O1702" s="126">
        <v>891</v>
      </c>
      <c r="P1702" s="126">
        <v>276</v>
      </c>
      <c r="Q1702" s="126">
        <v>121</v>
      </c>
      <c r="R1702" s="126">
        <v>1373</v>
      </c>
    </row>
    <row r="1703" spans="1:18" x14ac:dyDescent="0.2">
      <c r="A1703" s="584"/>
      <c r="B1703" s="584"/>
      <c r="C1703" t="s">
        <v>88</v>
      </c>
      <c r="D1703" s="396">
        <v>44</v>
      </c>
      <c r="E1703" s="401">
        <v>612</v>
      </c>
      <c r="F1703" s="401">
        <v>736</v>
      </c>
      <c r="G1703" s="401">
        <v>610</v>
      </c>
      <c r="H1703" s="401">
        <v>656</v>
      </c>
      <c r="I1703" s="401">
        <v>89</v>
      </c>
      <c r="J1703" s="401">
        <v>553</v>
      </c>
      <c r="K1703" s="401">
        <v>819</v>
      </c>
      <c r="L1703" s="401">
        <v>587</v>
      </c>
      <c r="M1703" s="401">
        <v>642</v>
      </c>
      <c r="N1703" s="126">
        <v>117</v>
      </c>
      <c r="O1703" s="126">
        <v>358</v>
      </c>
      <c r="P1703" s="126">
        <v>593</v>
      </c>
      <c r="Q1703" s="126">
        <v>567</v>
      </c>
      <c r="R1703" s="126">
        <v>475</v>
      </c>
    </row>
    <row r="1704" spans="1:18" x14ac:dyDescent="0.2">
      <c r="A1704" s="584"/>
      <c r="B1704" s="584"/>
      <c r="C1704" t="s">
        <v>271</v>
      </c>
      <c r="D1704" s="151">
        <v>4372</v>
      </c>
      <c r="E1704" s="287">
        <v>11168</v>
      </c>
      <c r="F1704" s="287">
        <v>5076</v>
      </c>
      <c r="G1704" s="287">
        <v>3326</v>
      </c>
      <c r="H1704" s="287">
        <v>15540</v>
      </c>
      <c r="I1704" s="287">
        <v>4019</v>
      </c>
      <c r="J1704" s="287">
        <v>11175</v>
      </c>
      <c r="K1704" s="287">
        <v>5349</v>
      </c>
      <c r="L1704" s="287">
        <v>3157</v>
      </c>
      <c r="M1704" s="287">
        <v>15194</v>
      </c>
      <c r="N1704" s="126">
        <v>3943</v>
      </c>
      <c r="O1704" s="126">
        <v>9750</v>
      </c>
      <c r="P1704" s="126">
        <v>4823</v>
      </c>
      <c r="Q1704" s="126">
        <v>2987</v>
      </c>
      <c r="R1704" s="126">
        <v>13693</v>
      </c>
    </row>
    <row r="1705" spans="1:18" x14ac:dyDescent="0.2">
      <c r="A1705" s="584"/>
      <c r="B1705" s="584" t="s">
        <v>272</v>
      </c>
      <c r="C1705" t="s">
        <v>100</v>
      </c>
      <c r="D1705" s="396">
        <v>117</v>
      </c>
      <c r="E1705" s="401">
        <v>324</v>
      </c>
      <c r="F1705" s="401">
        <v>93</v>
      </c>
      <c r="G1705" s="401">
        <v>64</v>
      </c>
      <c r="H1705" s="401">
        <v>441</v>
      </c>
      <c r="I1705" s="401">
        <v>83</v>
      </c>
      <c r="J1705" s="401">
        <v>325</v>
      </c>
      <c r="K1705" s="401">
        <v>120</v>
      </c>
      <c r="L1705" s="401">
        <v>70</v>
      </c>
      <c r="M1705" s="401">
        <v>408</v>
      </c>
      <c r="N1705" s="126">
        <v>99</v>
      </c>
      <c r="O1705" s="126">
        <v>249</v>
      </c>
      <c r="P1705" s="126">
        <v>111</v>
      </c>
      <c r="Q1705" s="126">
        <v>62</v>
      </c>
      <c r="R1705" s="126">
        <v>348</v>
      </c>
    </row>
    <row r="1706" spans="1:18" x14ac:dyDescent="0.2">
      <c r="A1706" s="584"/>
      <c r="B1706" s="584"/>
      <c r="C1706" t="s">
        <v>102</v>
      </c>
      <c r="D1706" s="396">
        <v>34</v>
      </c>
      <c r="E1706" s="401">
        <v>112</v>
      </c>
      <c r="F1706" s="401">
        <v>57</v>
      </c>
      <c r="G1706" s="401">
        <v>32</v>
      </c>
      <c r="H1706" s="401">
        <v>146</v>
      </c>
      <c r="I1706" s="401">
        <v>22</v>
      </c>
      <c r="J1706" s="401">
        <v>121</v>
      </c>
      <c r="K1706" s="401">
        <v>56</v>
      </c>
      <c r="L1706" s="401">
        <v>33</v>
      </c>
      <c r="M1706" s="401">
        <v>143</v>
      </c>
      <c r="N1706" s="126">
        <v>18</v>
      </c>
      <c r="O1706" s="126">
        <v>106</v>
      </c>
      <c r="P1706" s="126">
        <v>63</v>
      </c>
      <c r="Q1706" s="126">
        <v>43</v>
      </c>
      <c r="R1706" s="126">
        <v>124</v>
      </c>
    </row>
    <row r="1707" spans="1:18" x14ac:dyDescent="0.2">
      <c r="A1707" s="584"/>
      <c r="B1707" s="584"/>
      <c r="C1707" t="s">
        <v>101</v>
      </c>
      <c r="D1707" s="396" t="s">
        <v>107</v>
      </c>
      <c r="E1707" s="401">
        <v>30</v>
      </c>
      <c r="F1707" s="401">
        <v>13</v>
      </c>
      <c r="G1707" s="401">
        <v>11</v>
      </c>
      <c r="H1707" s="401">
        <v>38</v>
      </c>
      <c r="I1707" s="401" t="s">
        <v>107</v>
      </c>
      <c r="J1707" s="401">
        <v>45</v>
      </c>
      <c r="K1707" s="401">
        <v>13</v>
      </c>
      <c r="L1707" s="401" t="s">
        <v>107</v>
      </c>
      <c r="M1707" s="401">
        <v>52</v>
      </c>
      <c r="N1707" s="126" t="s">
        <v>107</v>
      </c>
      <c r="O1707" s="126">
        <v>28</v>
      </c>
      <c r="P1707" s="126" t="s">
        <v>107</v>
      </c>
      <c r="Q1707" s="126" t="s">
        <v>107</v>
      </c>
      <c r="R1707" s="126">
        <v>34</v>
      </c>
    </row>
    <row r="1708" spans="1:18" x14ac:dyDescent="0.2">
      <c r="A1708" s="584"/>
      <c r="B1708" s="584"/>
      <c r="C1708" t="s">
        <v>103</v>
      </c>
      <c r="D1708" s="396">
        <v>12</v>
      </c>
      <c r="E1708" s="401">
        <v>25</v>
      </c>
      <c r="F1708" s="401">
        <v>10</v>
      </c>
      <c r="G1708" s="401" t="s">
        <v>107</v>
      </c>
      <c r="H1708" s="401">
        <v>37</v>
      </c>
      <c r="I1708" s="401">
        <v>13</v>
      </c>
      <c r="J1708" s="401">
        <v>35</v>
      </c>
      <c r="K1708" s="401" t="s">
        <v>107</v>
      </c>
      <c r="L1708" s="401" t="s">
        <v>107</v>
      </c>
      <c r="M1708" s="401">
        <v>48</v>
      </c>
      <c r="N1708" s="126" t="s">
        <v>107</v>
      </c>
      <c r="O1708" s="126">
        <v>23</v>
      </c>
      <c r="P1708" s="126" t="s">
        <v>107</v>
      </c>
      <c r="Q1708" s="126" t="s">
        <v>107</v>
      </c>
      <c r="R1708" s="126">
        <v>27</v>
      </c>
    </row>
    <row r="1709" spans="1:18" x14ac:dyDescent="0.2">
      <c r="A1709" s="584"/>
      <c r="B1709" s="584"/>
      <c r="C1709" t="s">
        <v>104</v>
      </c>
      <c r="D1709" s="396" t="s">
        <v>107</v>
      </c>
      <c r="E1709" s="401" t="s">
        <v>107</v>
      </c>
      <c r="F1709" s="401"/>
      <c r="G1709" s="401"/>
      <c r="H1709" s="401" t="s">
        <v>107</v>
      </c>
      <c r="I1709" s="401"/>
      <c r="J1709" s="401" t="s">
        <v>107</v>
      </c>
      <c r="K1709" s="401"/>
      <c r="L1709" s="401" t="s">
        <v>107</v>
      </c>
      <c r="M1709" s="401" t="s">
        <v>107</v>
      </c>
      <c r="N1709" s="401"/>
      <c r="O1709" s="401"/>
      <c r="P1709" s="126" t="s">
        <v>107</v>
      </c>
      <c r="Q1709" s="126" t="s">
        <v>107</v>
      </c>
      <c r="R1709" s="401"/>
    </row>
    <row r="1710" spans="1:18" x14ac:dyDescent="0.2">
      <c r="A1710" s="584"/>
      <c r="B1710" s="584"/>
      <c r="C1710" t="s">
        <v>105</v>
      </c>
      <c r="D1710" s="396"/>
      <c r="E1710" s="401" t="s">
        <v>107</v>
      </c>
      <c r="F1710" s="401" t="s">
        <v>107</v>
      </c>
      <c r="G1710" s="401"/>
      <c r="H1710" s="401" t="s">
        <v>107</v>
      </c>
      <c r="I1710" s="401" t="s">
        <v>107</v>
      </c>
      <c r="J1710" s="401" t="s">
        <v>107</v>
      </c>
      <c r="K1710" s="401" t="s">
        <v>107</v>
      </c>
      <c r="L1710" s="401"/>
      <c r="M1710" s="401" t="s">
        <v>107</v>
      </c>
      <c r="N1710" s="401"/>
      <c r="O1710" s="126" t="s">
        <v>107</v>
      </c>
      <c r="P1710" s="401"/>
      <c r="Q1710" s="401"/>
      <c r="R1710" s="126" t="s">
        <v>107</v>
      </c>
    </row>
    <row r="1711" spans="1:18" x14ac:dyDescent="0.2">
      <c r="A1711" s="584"/>
      <c r="B1711" s="584"/>
      <c r="C1711" t="s">
        <v>136</v>
      </c>
      <c r="D1711" s="396">
        <v>26</v>
      </c>
      <c r="E1711" s="401">
        <v>38</v>
      </c>
      <c r="F1711" s="401">
        <v>18</v>
      </c>
      <c r="G1711" s="401" t="s">
        <v>107</v>
      </c>
      <c r="H1711" s="401">
        <v>64</v>
      </c>
      <c r="I1711" s="401">
        <v>23</v>
      </c>
      <c r="J1711" s="401">
        <v>41</v>
      </c>
      <c r="K1711" s="401" t="s">
        <v>107</v>
      </c>
      <c r="L1711" s="401" t="s">
        <v>107</v>
      </c>
      <c r="M1711" s="401">
        <v>64</v>
      </c>
      <c r="N1711" s="126">
        <v>16</v>
      </c>
      <c r="O1711" s="126">
        <v>34</v>
      </c>
      <c r="P1711" s="126">
        <v>12</v>
      </c>
      <c r="Q1711" s="126" t="s">
        <v>107</v>
      </c>
      <c r="R1711" s="126">
        <v>50</v>
      </c>
    </row>
    <row r="1712" spans="1:18" x14ac:dyDescent="0.2">
      <c r="A1712" s="584"/>
      <c r="B1712" s="584"/>
      <c r="C1712" t="s">
        <v>88</v>
      </c>
      <c r="D1712" s="396" t="s">
        <v>107</v>
      </c>
      <c r="E1712" s="401">
        <v>61</v>
      </c>
      <c r="F1712" s="401">
        <v>47</v>
      </c>
      <c r="G1712" s="401">
        <v>45</v>
      </c>
      <c r="H1712" s="401">
        <v>65</v>
      </c>
      <c r="I1712" s="401">
        <v>23</v>
      </c>
      <c r="J1712" s="401">
        <v>46</v>
      </c>
      <c r="K1712" s="401">
        <v>41</v>
      </c>
      <c r="L1712" s="401">
        <v>35</v>
      </c>
      <c r="M1712" s="401">
        <v>69</v>
      </c>
      <c r="N1712" s="126">
        <v>32</v>
      </c>
      <c r="O1712" s="126">
        <v>27</v>
      </c>
      <c r="P1712" s="126">
        <v>32</v>
      </c>
      <c r="Q1712" s="126">
        <v>24</v>
      </c>
      <c r="R1712" s="126">
        <v>59</v>
      </c>
    </row>
    <row r="1713" spans="1:18" x14ac:dyDescent="0.2">
      <c r="A1713" s="584"/>
      <c r="B1713" s="584"/>
      <c r="C1713" t="s">
        <v>271</v>
      </c>
      <c r="D1713" s="396">
        <v>202</v>
      </c>
      <c r="E1713" s="401">
        <v>597</v>
      </c>
      <c r="F1713" s="401">
        <v>239</v>
      </c>
      <c r="G1713" s="401">
        <v>159</v>
      </c>
      <c r="H1713" s="401">
        <v>799</v>
      </c>
      <c r="I1713" s="401">
        <v>172</v>
      </c>
      <c r="J1713" s="401">
        <v>619</v>
      </c>
      <c r="K1713" s="401">
        <v>244</v>
      </c>
      <c r="L1713" s="401">
        <v>151</v>
      </c>
      <c r="M1713" s="401">
        <v>791</v>
      </c>
      <c r="N1713" s="126">
        <v>175</v>
      </c>
      <c r="O1713" s="126">
        <v>468</v>
      </c>
      <c r="P1713" s="126">
        <v>231</v>
      </c>
      <c r="Q1713" s="126">
        <v>142</v>
      </c>
      <c r="R1713" s="126">
        <v>643</v>
      </c>
    </row>
    <row r="1714" spans="1:18" x14ac:dyDescent="0.2">
      <c r="A1714" s="584"/>
      <c r="B1714" s="584" t="s">
        <v>273</v>
      </c>
      <c r="C1714" t="s">
        <v>100</v>
      </c>
      <c r="D1714" s="395"/>
      <c r="E1714" s="400"/>
      <c r="F1714" s="400"/>
      <c r="G1714" s="400"/>
      <c r="H1714" s="400"/>
      <c r="I1714" s="287">
        <v>1339</v>
      </c>
      <c r="J1714" s="287">
        <v>3364</v>
      </c>
      <c r="K1714" s="287">
        <v>1411</v>
      </c>
      <c r="L1714" s="401">
        <v>675</v>
      </c>
      <c r="M1714" s="287">
        <v>4703</v>
      </c>
      <c r="N1714" s="126">
        <v>1161</v>
      </c>
      <c r="O1714" s="126">
        <v>3199</v>
      </c>
      <c r="P1714" s="126">
        <v>1447</v>
      </c>
      <c r="Q1714" s="126">
        <v>735</v>
      </c>
      <c r="R1714" s="126">
        <v>4360</v>
      </c>
    </row>
    <row r="1715" spans="1:18" x14ac:dyDescent="0.2">
      <c r="A1715" s="584"/>
      <c r="B1715" s="584"/>
      <c r="C1715" t="s">
        <v>102</v>
      </c>
      <c r="D1715" s="395"/>
      <c r="E1715" s="400"/>
      <c r="F1715" s="400"/>
      <c r="G1715" s="400"/>
      <c r="H1715" s="400"/>
      <c r="I1715" s="401">
        <v>479</v>
      </c>
      <c r="J1715" s="287">
        <v>1497</v>
      </c>
      <c r="K1715" s="401">
        <v>674</v>
      </c>
      <c r="L1715" s="401">
        <v>403</v>
      </c>
      <c r="M1715" s="287">
        <v>1976</v>
      </c>
      <c r="N1715" s="126">
        <v>445</v>
      </c>
      <c r="O1715" s="126">
        <v>1450</v>
      </c>
      <c r="P1715" s="126">
        <v>687</v>
      </c>
      <c r="Q1715" s="126">
        <v>446</v>
      </c>
      <c r="R1715" s="126">
        <v>1895</v>
      </c>
    </row>
    <row r="1716" spans="1:18" x14ac:dyDescent="0.2">
      <c r="A1716" s="584"/>
      <c r="B1716" s="584"/>
      <c r="C1716" t="s">
        <v>101</v>
      </c>
      <c r="D1716" s="395"/>
      <c r="E1716" s="400"/>
      <c r="F1716" s="400"/>
      <c r="G1716" s="400"/>
      <c r="H1716" s="400"/>
      <c r="I1716" s="401">
        <v>246</v>
      </c>
      <c r="J1716" s="401">
        <v>540</v>
      </c>
      <c r="K1716" s="401">
        <v>164</v>
      </c>
      <c r="L1716" s="401">
        <v>76</v>
      </c>
      <c r="M1716" s="401">
        <v>786</v>
      </c>
      <c r="N1716" s="126">
        <v>205</v>
      </c>
      <c r="O1716" s="126">
        <v>502</v>
      </c>
      <c r="P1716" s="126">
        <v>151</v>
      </c>
      <c r="Q1716" s="126">
        <v>62</v>
      </c>
      <c r="R1716" s="126">
        <v>707</v>
      </c>
    </row>
    <row r="1717" spans="1:18" x14ac:dyDescent="0.2">
      <c r="A1717" s="584"/>
      <c r="B1717" s="584"/>
      <c r="C1717" t="s">
        <v>103</v>
      </c>
      <c r="D1717" s="395"/>
      <c r="E1717" s="400"/>
      <c r="F1717" s="400"/>
      <c r="G1717" s="400"/>
      <c r="H1717" s="400"/>
      <c r="I1717" s="401">
        <v>105</v>
      </c>
      <c r="J1717" s="401">
        <v>236</v>
      </c>
      <c r="K1717" s="401">
        <v>81</v>
      </c>
      <c r="L1717" s="401">
        <v>33</v>
      </c>
      <c r="M1717" s="401">
        <v>341</v>
      </c>
      <c r="N1717" s="126">
        <v>105</v>
      </c>
      <c r="O1717" s="126">
        <v>260</v>
      </c>
      <c r="P1717" s="126">
        <v>88</v>
      </c>
      <c r="Q1717" s="126">
        <v>40</v>
      </c>
      <c r="R1717" s="126">
        <v>365</v>
      </c>
    </row>
    <row r="1718" spans="1:18" x14ac:dyDescent="0.2">
      <c r="A1718" s="584"/>
      <c r="B1718" s="584"/>
      <c r="C1718" t="s">
        <v>104</v>
      </c>
      <c r="D1718" s="395"/>
      <c r="E1718" s="400"/>
      <c r="F1718" s="400"/>
      <c r="G1718" s="400"/>
      <c r="H1718" s="400"/>
      <c r="I1718" s="401" t="s">
        <v>107</v>
      </c>
      <c r="J1718" s="401">
        <v>28</v>
      </c>
      <c r="K1718" s="401">
        <v>17</v>
      </c>
      <c r="L1718" s="401" t="s">
        <v>107</v>
      </c>
      <c r="M1718" s="401">
        <v>35</v>
      </c>
      <c r="N1718" s="126" t="s">
        <v>107</v>
      </c>
      <c r="O1718" s="126">
        <v>34</v>
      </c>
      <c r="P1718" s="126">
        <v>20</v>
      </c>
      <c r="Q1718" s="126">
        <v>11</v>
      </c>
      <c r="R1718" s="126">
        <v>41</v>
      </c>
    </row>
    <row r="1719" spans="1:18" x14ac:dyDescent="0.2">
      <c r="A1719" s="584"/>
      <c r="B1719" s="584"/>
      <c r="C1719" t="s">
        <v>105</v>
      </c>
      <c r="D1719" s="395"/>
      <c r="E1719" s="400"/>
      <c r="F1719" s="400"/>
      <c r="G1719" s="400"/>
      <c r="H1719" s="400"/>
      <c r="I1719" s="401" t="s">
        <v>107</v>
      </c>
      <c r="J1719" s="401">
        <v>28</v>
      </c>
      <c r="K1719" s="401">
        <v>11</v>
      </c>
      <c r="L1719" s="401" t="s">
        <v>107</v>
      </c>
      <c r="M1719" s="401">
        <v>34</v>
      </c>
      <c r="N1719" s="126" t="s">
        <v>107</v>
      </c>
      <c r="O1719" s="126">
        <v>21</v>
      </c>
      <c r="P1719" s="126" t="s">
        <v>107</v>
      </c>
      <c r="Q1719" s="126" t="s">
        <v>107</v>
      </c>
      <c r="R1719" s="126">
        <v>27</v>
      </c>
    </row>
    <row r="1720" spans="1:18" x14ac:dyDescent="0.2">
      <c r="A1720" s="584"/>
      <c r="B1720" s="584"/>
      <c r="C1720" t="s">
        <v>136</v>
      </c>
      <c r="D1720" s="395"/>
      <c r="E1720" s="400"/>
      <c r="F1720" s="400"/>
      <c r="G1720" s="400"/>
      <c r="H1720" s="400"/>
      <c r="I1720" s="401">
        <v>273</v>
      </c>
      <c r="J1720" s="401">
        <v>465</v>
      </c>
      <c r="K1720" s="401">
        <v>130</v>
      </c>
      <c r="L1720" s="401">
        <v>61</v>
      </c>
      <c r="M1720" s="401">
        <v>738</v>
      </c>
      <c r="N1720" s="126">
        <v>260</v>
      </c>
      <c r="O1720" s="126">
        <v>492</v>
      </c>
      <c r="P1720" s="126">
        <v>126</v>
      </c>
      <c r="Q1720" s="126">
        <v>56</v>
      </c>
      <c r="R1720" s="126">
        <v>752</v>
      </c>
    </row>
    <row r="1721" spans="1:18" x14ac:dyDescent="0.2">
      <c r="A1721" s="584"/>
      <c r="B1721" s="584"/>
      <c r="C1721" t="s">
        <v>88</v>
      </c>
      <c r="D1721" s="395"/>
      <c r="E1721" s="400"/>
      <c r="F1721" s="400"/>
      <c r="G1721" s="400"/>
      <c r="H1721" s="400"/>
      <c r="I1721" s="401">
        <v>28</v>
      </c>
      <c r="J1721" s="401">
        <v>351</v>
      </c>
      <c r="K1721" s="401">
        <v>441</v>
      </c>
      <c r="L1721" s="401">
        <v>311</v>
      </c>
      <c r="M1721" s="401">
        <v>379</v>
      </c>
      <c r="N1721" s="126">
        <v>58</v>
      </c>
      <c r="O1721" s="126">
        <v>315</v>
      </c>
      <c r="P1721" s="126">
        <v>468</v>
      </c>
      <c r="Q1721" s="126">
        <v>326</v>
      </c>
      <c r="R1721" s="126">
        <v>373</v>
      </c>
    </row>
    <row r="1722" spans="1:18" x14ac:dyDescent="0.2">
      <c r="A1722" s="584"/>
      <c r="B1722" s="584"/>
      <c r="C1722" t="s">
        <v>271</v>
      </c>
      <c r="D1722" s="395"/>
      <c r="E1722" s="400"/>
      <c r="F1722" s="400"/>
      <c r="G1722" s="400"/>
      <c r="H1722" s="400"/>
      <c r="I1722" s="287">
        <v>2483</v>
      </c>
      <c r="J1722" s="287">
        <v>6509</v>
      </c>
      <c r="K1722" s="287">
        <v>2929</v>
      </c>
      <c r="L1722" s="287">
        <v>1571</v>
      </c>
      <c r="M1722" s="287">
        <v>8992</v>
      </c>
      <c r="N1722" s="126">
        <v>2247</v>
      </c>
      <c r="O1722" s="126">
        <v>6273</v>
      </c>
      <c r="P1722" s="126">
        <v>2995</v>
      </c>
      <c r="Q1722" s="126">
        <v>1681</v>
      </c>
      <c r="R1722" s="126">
        <v>8520</v>
      </c>
    </row>
    <row r="1723" spans="1:18" x14ac:dyDescent="0.2">
      <c r="A1723" s="584"/>
      <c r="B1723" s="584" t="s">
        <v>274</v>
      </c>
      <c r="C1723" t="s">
        <v>100</v>
      </c>
      <c r="D1723" s="395"/>
      <c r="E1723" s="400"/>
      <c r="F1723" s="400"/>
      <c r="G1723" s="400"/>
      <c r="H1723" s="400"/>
      <c r="I1723" s="287">
        <v>84590</v>
      </c>
      <c r="J1723" s="287">
        <v>33370</v>
      </c>
      <c r="K1723" s="287">
        <v>16023</v>
      </c>
      <c r="L1723" s="287">
        <v>17147</v>
      </c>
      <c r="M1723" s="402">
        <v>81960</v>
      </c>
      <c r="N1723" s="126">
        <v>92505</v>
      </c>
      <c r="O1723" s="126">
        <v>36337</v>
      </c>
      <c r="P1723" s="126">
        <v>17440</v>
      </c>
      <c r="Q1723" s="126">
        <v>18828</v>
      </c>
      <c r="R1723" s="126">
        <v>89193</v>
      </c>
    </row>
    <row r="1724" spans="1:18" x14ac:dyDescent="0.2">
      <c r="A1724" s="584"/>
      <c r="B1724" s="584"/>
      <c r="C1724" t="s">
        <v>102</v>
      </c>
      <c r="D1724" s="395"/>
      <c r="E1724" s="400"/>
      <c r="F1724" s="400"/>
      <c r="G1724" s="400"/>
      <c r="H1724" s="400"/>
      <c r="I1724" s="287">
        <v>45150</v>
      </c>
      <c r="J1724" s="287">
        <v>19714</v>
      </c>
      <c r="K1724" s="287">
        <v>10702</v>
      </c>
      <c r="L1724" s="287">
        <v>9961</v>
      </c>
      <c r="M1724" s="402">
        <v>45715</v>
      </c>
      <c r="N1724" s="126">
        <v>49045</v>
      </c>
      <c r="O1724" s="126">
        <v>21212</v>
      </c>
      <c r="P1724" s="126">
        <v>11396</v>
      </c>
      <c r="Q1724" s="126">
        <v>10701</v>
      </c>
      <c r="R1724" s="126">
        <v>49140</v>
      </c>
    </row>
    <row r="1725" spans="1:18" x14ac:dyDescent="0.2">
      <c r="A1725" s="584"/>
      <c r="B1725" s="584"/>
      <c r="C1725" t="s">
        <v>101</v>
      </c>
      <c r="D1725" s="395"/>
      <c r="E1725" s="400"/>
      <c r="F1725" s="400"/>
      <c r="G1725" s="400"/>
      <c r="H1725" s="400"/>
      <c r="I1725" s="287">
        <v>11643</v>
      </c>
      <c r="J1725" s="287">
        <v>3723</v>
      </c>
      <c r="K1725" s="287">
        <v>1448</v>
      </c>
      <c r="L1725" s="401">
        <v>880</v>
      </c>
      <c r="M1725" s="402">
        <v>10702</v>
      </c>
      <c r="N1725" s="126">
        <v>13463</v>
      </c>
      <c r="O1725" s="126">
        <v>4195</v>
      </c>
      <c r="P1725" s="126">
        <v>1659</v>
      </c>
      <c r="Q1725" s="126">
        <v>1016</v>
      </c>
      <c r="R1725" s="126">
        <v>12156</v>
      </c>
    </row>
    <row r="1726" spans="1:18" x14ac:dyDescent="0.2">
      <c r="A1726" s="584"/>
      <c r="B1726" s="584"/>
      <c r="C1726" t="s">
        <v>103</v>
      </c>
      <c r="D1726" s="395"/>
      <c r="E1726" s="400"/>
      <c r="F1726" s="400"/>
      <c r="G1726" s="400"/>
      <c r="H1726" s="400"/>
      <c r="I1726" s="287">
        <v>6464</v>
      </c>
      <c r="J1726" s="287">
        <v>3076</v>
      </c>
      <c r="K1726" s="287">
        <v>1369</v>
      </c>
      <c r="L1726" s="287">
        <v>1043</v>
      </c>
      <c r="M1726" s="402">
        <v>7827</v>
      </c>
      <c r="N1726" s="126">
        <v>7239</v>
      </c>
      <c r="O1726" s="126">
        <v>3412</v>
      </c>
      <c r="P1726" s="126">
        <v>1508</v>
      </c>
      <c r="Q1726" s="126">
        <v>1191</v>
      </c>
      <c r="R1726" s="126">
        <v>8649</v>
      </c>
    </row>
    <row r="1727" spans="1:18" x14ac:dyDescent="0.2">
      <c r="A1727" s="584"/>
      <c r="B1727" s="584"/>
      <c r="C1727" t="s">
        <v>104</v>
      </c>
      <c r="D1727" s="395"/>
      <c r="E1727" s="400"/>
      <c r="F1727" s="400"/>
      <c r="G1727" s="400"/>
      <c r="H1727" s="400"/>
      <c r="I1727" s="401">
        <v>775</v>
      </c>
      <c r="J1727" s="401">
        <v>328</v>
      </c>
      <c r="K1727" s="401">
        <v>191</v>
      </c>
      <c r="L1727" s="401">
        <v>191</v>
      </c>
      <c r="M1727" s="402">
        <v>768</v>
      </c>
      <c r="N1727" s="126">
        <v>819</v>
      </c>
      <c r="O1727" s="126">
        <v>356</v>
      </c>
      <c r="P1727" s="126">
        <v>212</v>
      </c>
      <c r="Q1727" s="126">
        <v>213</v>
      </c>
      <c r="R1727" s="126">
        <v>819</v>
      </c>
    </row>
    <row r="1728" spans="1:18" x14ac:dyDescent="0.2">
      <c r="A1728" s="584"/>
      <c r="B1728" s="584"/>
      <c r="C1728" t="s">
        <v>105</v>
      </c>
      <c r="D1728" s="395"/>
      <c r="E1728" s="400"/>
      <c r="F1728" s="400"/>
      <c r="G1728" s="400"/>
      <c r="H1728" s="400"/>
      <c r="I1728" s="401">
        <v>583</v>
      </c>
      <c r="J1728" s="401">
        <v>271</v>
      </c>
      <c r="K1728" s="401">
        <v>99</v>
      </c>
      <c r="L1728" s="401">
        <v>70</v>
      </c>
      <c r="M1728" s="402">
        <v>641</v>
      </c>
      <c r="N1728" s="126">
        <v>673</v>
      </c>
      <c r="O1728" s="126">
        <v>298</v>
      </c>
      <c r="P1728" s="126">
        <v>123</v>
      </c>
      <c r="Q1728" s="126">
        <v>77</v>
      </c>
      <c r="R1728" s="126">
        <v>724</v>
      </c>
    </row>
    <row r="1729" spans="1:18" x14ac:dyDescent="0.2">
      <c r="A1729" s="584"/>
      <c r="B1729" s="584"/>
      <c r="C1729" t="s">
        <v>136</v>
      </c>
      <c r="D1729" s="395"/>
      <c r="E1729" s="400"/>
      <c r="F1729" s="400"/>
      <c r="G1729" s="400"/>
      <c r="H1729" s="400"/>
      <c r="I1729" s="287">
        <v>16546</v>
      </c>
      <c r="J1729" s="287">
        <v>5056</v>
      </c>
      <c r="K1729" s="287">
        <v>1926</v>
      </c>
      <c r="L1729" s="287">
        <v>1265</v>
      </c>
      <c r="M1729" s="402">
        <v>14736</v>
      </c>
      <c r="N1729" s="126">
        <v>18947</v>
      </c>
      <c r="O1729" s="126">
        <v>5667</v>
      </c>
      <c r="P1729" s="126">
        <v>2096</v>
      </c>
      <c r="Q1729" s="126">
        <v>1391</v>
      </c>
      <c r="R1729" s="126">
        <v>16746</v>
      </c>
    </row>
    <row r="1730" spans="1:18" x14ac:dyDescent="0.2">
      <c r="A1730" s="584"/>
      <c r="B1730" s="584"/>
      <c r="C1730" t="s">
        <v>88</v>
      </c>
      <c r="D1730" s="395"/>
      <c r="E1730" s="400"/>
      <c r="F1730" s="400"/>
      <c r="G1730" s="400"/>
      <c r="H1730" s="400"/>
      <c r="I1730" s="287">
        <v>216442</v>
      </c>
      <c r="J1730" s="287">
        <v>137855</v>
      </c>
      <c r="K1730" s="287">
        <v>111356</v>
      </c>
      <c r="L1730" s="287">
        <v>138092</v>
      </c>
      <c r="M1730" s="402">
        <v>279087</v>
      </c>
      <c r="N1730" s="126">
        <v>214612</v>
      </c>
      <c r="O1730" s="126">
        <v>136761</v>
      </c>
      <c r="P1730" s="126">
        <v>111282</v>
      </c>
      <c r="Q1730" s="126">
        <v>138484</v>
      </c>
      <c r="R1730" s="126">
        <v>276583</v>
      </c>
    </row>
    <row r="1731" spans="1:18" x14ac:dyDescent="0.2">
      <c r="A1731" s="584"/>
      <c r="B1731" s="584"/>
      <c r="C1731" t="s">
        <v>271</v>
      </c>
      <c r="D1731" s="395"/>
      <c r="E1731" s="400"/>
      <c r="F1731" s="400"/>
      <c r="G1731" s="400"/>
      <c r="H1731" s="400"/>
      <c r="I1731" s="287">
        <v>382193</v>
      </c>
      <c r="J1731" s="287">
        <v>203393</v>
      </c>
      <c r="K1731" s="287">
        <v>143114</v>
      </c>
      <c r="L1731" s="287">
        <v>168649</v>
      </c>
      <c r="M1731" s="402">
        <v>441436</v>
      </c>
      <c r="N1731" s="126">
        <v>397303</v>
      </c>
      <c r="O1731" s="126">
        <v>208238</v>
      </c>
      <c r="P1731" s="126">
        <v>145716</v>
      </c>
      <c r="Q1731" s="126">
        <v>171901</v>
      </c>
      <c r="R1731" s="126">
        <v>454010</v>
      </c>
    </row>
    <row r="1732" spans="1:18" x14ac:dyDescent="0.2">
      <c r="A1732" s="584" t="s">
        <v>56</v>
      </c>
      <c r="B1732" s="584" t="s">
        <v>270</v>
      </c>
      <c r="C1732" t="s">
        <v>100</v>
      </c>
      <c r="D1732" s="151">
        <v>1619</v>
      </c>
      <c r="E1732" s="287">
        <v>4333</v>
      </c>
      <c r="F1732" s="287">
        <v>1752</v>
      </c>
      <c r="G1732" s="287">
        <v>1005</v>
      </c>
      <c r="H1732" s="287">
        <v>5952</v>
      </c>
      <c r="I1732" s="287">
        <v>1502</v>
      </c>
      <c r="J1732" s="287">
        <v>3658</v>
      </c>
      <c r="K1732" s="287">
        <v>1356</v>
      </c>
      <c r="L1732" s="401">
        <v>704</v>
      </c>
      <c r="M1732" s="287">
        <v>5160</v>
      </c>
      <c r="N1732" s="126">
        <v>1307</v>
      </c>
      <c r="O1732" s="126">
        <v>2849</v>
      </c>
      <c r="P1732" s="126">
        <v>876</v>
      </c>
      <c r="Q1732" s="126">
        <v>449</v>
      </c>
      <c r="R1732" s="126">
        <v>4156</v>
      </c>
    </row>
    <row r="1733" spans="1:18" x14ac:dyDescent="0.2">
      <c r="A1733" s="584"/>
      <c r="B1733" s="584"/>
      <c r="C1733" t="s">
        <v>102</v>
      </c>
      <c r="D1733" s="396">
        <v>223</v>
      </c>
      <c r="E1733" s="401">
        <v>708</v>
      </c>
      <c r="F1733" s="401">
        <v>300</v>
      </c>
      <c r="G1733" s="401">
        <v>198</v>
      </c>
      <c r="H1733" s="401">
        <v>931</v>
      </c>
      <c r="I1733" s="401">
        <v>196</v>
      </c>
      <c r="J1733" s="401">
        <v>667</v>
      </c>
      <c r="K1733" s="401">
        <v>275</v>
      </c>
      <c r="L1733" s="401">
        <v>119</v>
      </c>
      <c r="M1733" s="401">
        <v>863</v>
      </c>
      <c r="N1733" s="126">
        <v>214</v>
      </c>
      <c r="O1733" s="126">
        <v>584</v>
      </c>
      <c r="P1733" s="126">
        <v>205</v>
      </c>
      <c r="Q1733" s="126">
        <v>96</v>
      </c>
      <c r="R1733" s="126">
        <v>798</v>
      </c>
    </row>
    <row r="1734" spans="1:18" x14ac:dyDescent="0.2">
      <c r="A1734" s="584"/>
      <c r="B1734" s="584"/>
      <c r="C1734" t="s">
        <v>101</v>
      </c>
      <c r="D1734" s="396">
        <v>567</v>
      </c>
      <c r="E1734" s="287">
        <v>1235</v>
      </c>
      <c r="F1734" s="401">
        <v>451</v>
      </c>
      <c r="G1734" s="401">
        <v>268</v>
      </c>
      <c r="H1734" s="287">
        <v>1802</v>
      </c>
      <c r="I1734" s="401">
        <v>493</v>
      </c>
      <c r="J1734" s="287">
        <v>1128</v>
      </c>
      <c r="K1734" s="401">
        <v>367</v>
      </c>
      <c r="L1734" s="401">
        <v>171</v>
      </c>
      <c r="M1734" s="287">
        <v>1621</v>
      </c>
      <c r="N1734" s="126">
        <v>534</v>
      </c>
      <c r="O1734" s="126">
        <v>951</v>
      </c>
      <c r="P1734" s="126">
        <v>228</v>
      </c>
      <c r="Q1734" s="126">
        <v>126</v>
      </c>
      <c r="R1734" s="126">
        <v>1485</v>
      </c>
    </row>
    <row r="1735" spans="1:18" x14ac:dyDescent="0.2">
      <c r="A1735" s="584"/>
      <c r="B1735" s="584"/>
      <c r="C1735" t="s">
        <v>103</v>
      </c>
      <c r="D1735" s="396">
        <v>177</v>
      </c>
      <c r="E1735" s="401">
        <v>351</v>
      </c>
      <c r="F1735" s="401">
        <v>129</v>
      </c>
      <c r="G1735" s="401">
        <v>67</v>
      </c>
      <c r="H1735" s="401">
        <v>528</v>
      </c>
      <c r="I1735" s="401">
        <v>162</v>
      </c>
      <c r="J1735" s="401">
        <v>341</v>
      </c>
      <c r="K1735" s="401">
        <v>111</v>
      </c>
      <c r="L1735" s="401">
        <v>61</v>
      </c>
      <c r="M1735" s="401">
        <v>503</v>
      </c>
      <c r="N1735" s="126">
        <v>153</v>
      </c>
      <c r="O1735" s="126">
        <v>280</v>
      </c>
      <c r="P1735" s="126">
        <v>59</v>
      </c>
      <c r="Q1735" s="126">
        <v>42</v>
      </c>
      <c r="R1735" s="126">
        <v>433</v>
      </c>
    </row>
    <row r="1736" spans="1:18" x14ac:dyDescent="0.2">
      <c r="A1736" s="584"/>
      <c r="B1736" s="584"/>
      <c r="C1736" t="s">
        <v>104</v>
      </c>
      <c r="D1736" s="396">
        <v>55</v>
      </c>
      <c r="E1736" s="401">
        <v>182</v>
      </c>
      <c r="F1736" s="401">
        <v>118</v>
      </c>
      <c r="G1736" s="401">
        <v>68</v>
      </c>
      <c r="H1736" s="401">
        <v>237</v>
      </c>
      <c r="I1736" s="401">
        <v>48</v>
      </c>
      <c r="J1736" s="401">
        <v>165</v>
      </c>
      <c r="K1736" s="401">
        <v>76</v>
      </c>
      <c r="L1736" s="401">
        <v>52</v>
      </c>
      <c r="M1736" s="401">
        <v>213</v>
      </c>
      <c r="N1736" s="126">
        <v>50</v>
      </c>
      <c r="O1736" s="126">
        <v>175</v>
      </c>
      <c r="P1736" s="126">
        <v>81</v>
      </c>
      <c r="Q1736" s="126">
        <v>44</v>
      </c>
      <c r="R1736" s="126">
        <v>225</v>
      </c>
    </row>
    <row r="1737" spans="1:18" x14ac:dyDescent="0.2">
      <c r="A1737" s="584"/>
      <c r="B1737" s="584"/>
      <c r="C1737" t="s">
        <v>105</v>
      </c>
      <c r="D1737" s="396">
        <v>33</v>
      </c>
      <c r="E1737" s="401">
        <v>89</v>
      </c>
      <c r="F1737" s="401">
        <v>28</v>
      </c>
      <c r="G1737" s="401">
        <v>14</v>
      </c>
      <c r="H1737" s="401">
        <v>122</v>
      </c>
      <c r="I1737" s="401">
        <v>40</v>
      </c>
      <c r="J1737" s="401">
        <v>75</v>
      </c>
      <c r="K1737" s="401">
        <v>26</v>
      </c>
      <c r="L1737" s="401">
        <v>11</v>
      </c>
      <c r="M1737" s="401">
        <v>115</v>
      </c>
      <c r="N1737" s="126">
        <v>24</v>
      </c>
      <c r="O1737" s="126">
        <v>57</v>
      </c>
      <c r="P1737" s="126">
        <v>33</v>
      </c>
      <c r="Q1737" s="126" t="s">
        <v>107</v>
      </c>
      <c r="R1737" s="126">
        <v>81</v>
      </c>
    </row>
    <row r="1738" spans="1:18" x14ac:dyDescent="0.2">
      <c r="A1738" s="584"/>
      <c r="B1738" s="584"/>
      <c r="C1738" t="s">
        <v>136</v>
      </c>
      <c r="D1738" s="396">
        <v>262</v>
      </c>
      <c r="E1738" s="401">
        <v>648</v>
      </c>
      <c r="F1738" s="401">
        <v>266</v>
      </c>
      <c r="G1738" s="401">
        <v>207</v>
      </c>
      <c r="H1738" s="401">
        <v>910</v>
      </c>
      <c r="I1738" s="401">
        <v>277</v>
      </c>
      <c r="J1738" s="401">
        <v>724</v>
      </c>
      <c r="K1738" s="401">
        <v>312</v>
      </c>
      <c r="L1738" s="401">
        <v>182</v>
      </c>
      <c r="M1738" s="287">
        <v>1001</v>
      </c>
      <c r="N1738" s="126">
        <v>249</v>
      </c>
      <c r="O1738" s="126">
        <v>521</v>
      </c>
      <c r="P1738" s="126">
        <v>211</v>
      </c>
      <c r="Q1738" s="126">
        <v>98</v>
      </c>
      <c r="R1738" s="126">
        <v>770</v>
      </c>
    </row>
    <row r="1739" spans="1:18" x14ac:dyDescent="0.2">
      <c r="A1739" s="584"/>
      <c r="B1739" s="584"/>
      <c r="C1739" t="s">
        <v>88</v>
      </c>
      <c r="D1739" s="396">
        <v>321</v>
      </c>
      <c r="E1739" s="287">
        <v>1660</v>
      </c>
      <c r="F1739" s="287">
        <v>1356</v>
      </c>
      <c r="G1739" s="401">
        <v>884</v>
      </c>
      <c r="H1739" s="287">
        <v>1981</v>
      </c>
      <c r="I1739" s="401">
        <v>304</v>
      </c>
      <c r="J1739" s="287">
        <v>1925</v>
      </c>
      <c r="K1739" s="287">
        <v>1709</v>
      </c>
      <c r="L1739" s="287">
        <v>1001</v>
      </c>
      <c r="M1739" s="287">
        <v>2229</v>
      </c>
      <c r="N1739" s="126">
        <v>367</v>
      </c>
      <c r="O1739" s="126">
        <v>2249</v>
      </c>
      <c r="P1739" s="126">
        <v>2214</v>
      </c>
      <c r="Q1739" s="126">
        <v>1271</v>
      </c>
      <c r="R1739" s="126">
        <v>2616</v>
      </c>
    </row>
    <row r="1740" spans="1:18" x14ac:dyDescent="0.2">
      <c r="A1740" s="584"/>
      <c r="B1740" s="584"/>
      <c r="C1740" t="s">
        <v>271</v>
      </c>
      <c r="D1740" s="151">
        <v>3257</v>
      </c>
      <c r="E1740" s="287">
        <v>9206</v>
      </c>
      <c r="F1740" s="287">
        <v>4400</v>
      </c>
      <c r="G1740" s="287">
        <v>2711</v>
      </c>
      <c r="H1740" s="287">
        <v>12463</v>
      </c>
      <c r="I1740" s="287">
        <v>3022</v>
      </c>
      <c r="J1740" s="287">
        <v>8683</v>
      </c>
      <c r="K1740" s="287">
        <v>4232</v>
      </c>
      <c r="L1740" s="287">
        <v>2301</v>
      </c>
      <c r="M1740" s="287">
        <v>11705</v>
      </c>
      <c r="N1740" s="126">
        <v>2898</v>
      </c>
      <c r="O1740" s="126">
        <v>7666</v>
      </c>
      <c r="P1740" s="126">
        <v>3907</v>
      </c>
      <c r="Q1740" s="126">
        <v>2133</v>
      </c>
      <c r="R1740" s="126">
        <v>10564</v>
      </c>
    </row>
    <row r="1741" spans="1:18" x14ac:dyDescent="0.2">
      <c r="A1741" s="584"/>
      <c r="B1741" s="584" t="s">
        <v>272</v>
      </c>
      <c r="C1741" t="s">
        <v>100</v>
      </c>
      <c r="D1741" s="396">
        <v>75</v>
      </c>
      <c r="E1741" s="401">
        <v>257</v>
      </c>
      <c r="F1741" s="401">
        <v>104</v>
      </c>
      <c r="G1741" s="401">
        <v>58</v>
      </c>
      <c r="H1741" s="401">
        <v>332</v>
      </c>
      <c r="I1741" s="401">
        <v>78</v>
      </c>
      <c r="J1741" s="401">
        <v>271</v>
      </c>
      <c r="K1741" s="401">
        <v>103</v>
      </c>
      <c r="L1741" s="401">
        <v>48</v>
      </c>
      <c r="M1741" s="401">
        <v>349</v>
      </c>
      <c r="N1741" s="126">
        <v>61</v>
      </c>
      <c r="O1741" s="126">
        <v>186</v>
      </c>
      <c r="P1741" s="126">
        <v>60</v>
      </c>
      <c r="Q1741" s="126">
        <v>27</v>
      </c>
      <c r="R1741" s="126">
        <v>247</v>
      </c>
    </row>
    <row r="1742" spans="1:18" x14ac:dyDescent="0.2">
      <c r="A1742" s="584"/>
      <c r="B1742" s="584"/>
      <c r="C1742" t="s">
        <v>102</v>
      </c>
      <c r="D1742" s="396" t="s">
        <v>107</v>
      </c>
      <c r="E1742" s="401">
        <v>33</v>
      </c>
      <c r="F1742" s="401">
        <v>10</v>
      </c>
      <c r="G1742" s="401" t="s">
        <v>107</v>
      </c>
      <c r="H1742" s="401">
        <v>37</v>
      </c>
      <c r="I1742" s="401" t="s">
        <v>107</v>
      </c>
      <c r="J1742" s="401">
        <v>26</v>
      </c>
      <c r="K1742" s="401">
        <v>16</v>
      </c>
      <c r="L1742" s="401" t="s">
        <v>107</v>
      </c>
      <c r="M1742" s="401">
        <v>34</v>
      </c>
      <c r="N1742" s="126" t="s">
        <v>107</v>
      </c>
      <c r="O1742" s="126">
        <v>23</v>
      </c>
      <c r="P1742" s="126">
        <v>11</v>
      </c>
      <c r="Q1742" s="126" t="s">
        <v>107</v>
      </c>
      <c r="R1742" s="126">
        <v>27</v>
      </c>
    </row>
    <row r="1743" spans="1:18" x14ac:dyDescent="0.2">
      <c r="A1743" s="584"/>
      <c r="B1743" s="584"/>
      <c r="C1743" t="s">
        <v>101</v>
      </c>
      <c r="D1743" s="396">
        <v>24</v>
      </c>
      <c r="E1743" s="401">
        <v>68</v>
      </c>
      <c r="F1743" s="401">
        <v>18</v>
      </c>
      <c r="G1743" s="401">
        <v>26</v>
      </c>
      <c r="H1743" s="401">
        <v>92</v>
      </c>
      <c r="I1743" s="401">
        <v>20</v>
      </c>
      <c r="J1743" s="401">
        <v>83</v>
      </c>
      <c r="K1743" s="401">
        <v>30</v>
      </c>
      <c r="L1743" s="401" t="s">
        <v>107</v>
      </c>
      <c r="M1743" s="401">
        <v>103</v>
      </c>
      <c r="N1743" s="126">
        <v>27</v>
      </c>
      <c r="O1743" s="126">
        <v>61</v>
      </c>
      <c r="P1743" s="126">
        <v>16</v>
      </c>
      <c r="Q1743" s="126" t="s">
        <v>107</v>
      </c>
      <c r="R1743" s="126">
        <v>88</v>
      </c>
    </row>
    <row r="1744" spans="1:18" x14ac:dyDescent="0.2">
      <c r="A1744" s="584"/>
      <c r="B1744" s="584"/>
      <c r="C1744" t="s">
        <v>103</v>
      </c>
      <c r="D1744" s="396" t="s">
        <v>107</v>
      </c>
      <c r="E1744" s="401">
        <v>24</v>
      </c>
      <c r="F1744" s="401" t="s">
        <v>107</v>
      </c>
      <c r="G1744" s="401" t="s">
        <v>107</v>
      </c>
      <c r="H1744" s="401">
        <v>31</v>
      </c>
      <c r="I1744" s="401" t="s">
        <v>107</v>
      </c>
      <c r="J1744" s="401">
        <v>36</v>
      </c>
      <c r="K1744" s="401" t="s">
        <v>107</v>
      </c>
      <c r="L1744" s="401" t="s">
        <v>107</v>
      </c>
      <c r="M1744" s="401">
        <v>43</v>
      </c>
      <c r="N1744" s="126">
        <v>11</v>
      </c>
      <c r="O1744" s="126">
        <v>29</v>
      </c>
      <c r="P1744" s="126" t="s">
        <v>107</v>
      </c>
      <c r="Q1744" s="126" t="s">
        <v>107</v>
      </c>
      <c r="R1744" s="126">
        <v>40</v>
      </c>
    </row>
    <row r="1745" spans="1:18" x14ac:dyDescent="0.2">
      <c r="A1745" s="584"/>
      <c r="B1745" s="584"/>
      <c r="C1745" t="s">
        <v>104</v>
      </c>
      <c r="D1745" s="396" t="s">
        <v>107</v>
      </c>
      <c r="E1745" s="401">
        <v>10</v>
      </c>
      <c r="F1745" s="401" t="s">
        <v>107</v>
      </c>
      <c r="G1745" s="401" t="s">
        <v>107</v>
      </c>
      <c r="H1745" s="401">
        <v>11</v>
      </c>
      <c r="I1745" s="401" t="s">
        <v>107</v>
      </c>
      <c r="J1745" s="401" t="s">
        <v>107</v>
      </c>
      <c r="K1745" s="401" t="s">
        <v>107</v>
      </c>
      <c r="L1745" s="401" t="s">
        <v>107</v>
      </c>
      <c r="M1745" s="401">
        <v>10</v>
      </c>
      <c r="N1745" s="126" t="s">
        <v>107</v>
      </c>
      <c r="O1745" s="126" t="s">
        <v>107</v>
      </c>
      <c r="P1745" s="126" t="s">
        <v>107</v>
      </c>
      <c r="Q1745" s="126" t="s">
        <v>107</v>
      </c>
      <c r="R1745" s="126">
        <v>11</v>
      </c>
    </row>
    <row r="1746" spans="1:18" x14ac:dyDescent="0.2">
      <c r="A1746" s="584"/>
      <c r="B1746" s="584"/>
      <c r="C1746" t="s">
        <v>105</v>
      </c>
      <c r="D1746" s="396" t="s">
        <v>107</v>
      </c>
      <c r="E1746" s="401" t="s">
        <v>107</v>
      </c>
      <c r="F1746" s="401" t="s">
        <v>107</v>
      </c>
      <c r="G1746" s="401" t="s">
        <v>107</v>
      </c>
      <c r="H1746" s="401" t="s">
        <v>107</v>
      </c>
      <c r="I1746" s="401"/>
      <c r="J1746" s="401" t="s">
        <v>107</v>
      </c>
      <c r="K1746" s="401" t="s">
        <v>107</v>
      </c>
      <c r="L1746" s="401" t="s">
        <v>107</v>
      </c>
      <c r="M1746" s="401" t="s">
        <v>107</v>
      </c>
      <c r="N1746" s="401"/>
      <c r="O1746" s="126" t="s">
        <v>107</v>
      </c>
      <c r="P1746" s="126" t="s">
        <v>107</v>
      </c>
      <c r="Q1746" s="401"/>
      <c r="R1746" s="126" t="s">
        <v>107</v>
      </c>
    </row>
    <row r="1747" spans="1:18" x14ac:dyDescent="0.2">
      <c r="A1747" s="584"/>
      <c r="B1747" s="584"/>
      <c r="C1747" t="s">
        <v>136</v>
      </c>
      <c r="D1747" s="396" t="s">
        <v>107</v>
      </c>
      <c r="E1747" s="401">
        <v>30</v>
      </c>
      <c r="F1747" s="401">
        <v>18</v>
      </c>
      <c r="G1747" s="401">
        <v>10</v>
      </c>
      <c r="H1747" s="401">
        <v>38</v>
      </c>
      <c r="I1747" s="401" t="s">
        <v>107</v>
      </c>
      <c r="J1747" s="401">
        <v>34</v>
      </c>
      <c r="K1747" s="401">
        <v>14</v>
      </c>
      <c r="L1747" s="401" t="s">
        <v>107</v>
      </c>
      <c r="M1747" s="401">
        <v>43</v>
      </c>
      <c r="N1747" s="126">
        <v>12</v>
      </c>
      <c r="O1747" s="126">
        <v>38</v>
      </c>
      <c r="P1747" s="126" t="s">
        <v>107</v>
      </c>
      <c r="Q1747" s="126" t="s">
        <v>107</v>
      </c>
      <c r="R1747" s="126">
        <v>50</v>
      </c>
    </row>
    <row r="1748" spans="1:18" x14ac:dyDescent="0.2">
      <c r="A1748" s="584"/>
      <c r="B1748" s="584"/>
      <c r="C1748" t="s">
        <v>88</v>
      </c>
      <c r="D1748" s="396">
        <v>11</v>
      </c>
      <c r="E1748" s="401">
        <v>99</v>
      </c>
      <c r="F1748" s="401">
        <v>64</v>
      </c>
      <c r="G1748" s="401">
        <v>63</v>
      </c>
      <c r="H1748" s="401">
        <v>110</v>
      </c>
      <c r="I1748" s="401">
        <v>30</v>
      </c>
      <c r="J1748" s="401">
        <v>126</v>
      </c>
      <c r="K1748" s="401">
        <v>89</v>
      </c>
      <c r="L1748" s="401">
        <v>59</v>
      </c>
      <c r="M1748" s="401">
        <v>156</v>
      </c>
      <c r="N1748" s="126">
        <v>16</v>
      </c>
      <c r="O1748" s="126">
        <v>113</v>
      </c>
      <c r="P1748" s="126">
        <v>87</v>
      </c>
      <c r="Q1748" s="126">
        <v>44</v>
      </c>
      <c r="R1748" s="126">
        <v>129</v>
      </c>
    </row>
    <row r="1749" spans="1:18" x14ac:dyDescent="0.2">
      <c r="A1749" s="584"/>
      <c r="B1749" s="584"/>
      <c r="C1749" t="s">
        <v>271</v>
      </c>
      <c r="D1749" s="396">
        <v>132</v>
      </c>
      <c r="E1749" s="401">
        <v>522</v>
      </c>
      <c r="F1749" s="401">
        <v>230</v>
      </c>
      <c r="G1749" s="401">
        <v>175</v>
      </c>
      <c r="H1749" s="401">
        <v>654</v>
      </c>
      <c r="I1749" s="401">
        <v>153</v>
      </c>
      <c r="J1749" s="401">
        <v>588</v>
      </c>
      <c r="K1749" s="401">
        <v>266</v>
      </c>
      <c r="L1749" s="401">
        <v>137</v>
      </c>
      <c r="M1749" s="401">
        <v>741</v>
      </c>
      <c r="N1749" s="126">
        <v>133</v>
      </c>
      <c r="O1749" s="126">
        <v>461</v>
      </c>
      <c r="P1749" s="126">
        <v>195</v>
      </c>
      <c r="Q1749" s="126">
        <v>92</v>
      </c>
      <c r="R1749" s="126">
        <v>594</v>
      </c>
    </row>
    <row r="1750" spans="1:18" x14ac:dyDescent="0.2">
      <c r="A1750" s="584"/>
      <c r="B1750" s="584" t="s">
        <v>273</v>
      </c>
      <c r="C1750" t="s">
        <v>100</v>
      </c>
      <c r="D1750" s="395"/>
      <c r="E1750" s="400"/>
      <c r="F1750" s="400"/>
      <c r="G1750" s="400"/>
      <c r="H1750" s="400"/>
      <c r="I1750" s="401">
        <v>922</v>
      </c>
      <c r="J1750" s="287">
        <v>2462</v>
      </c>
      <c r="K1750" s="401">
        <v>954</v>
      </c>
      <c r="L1750" s="401">
        <v>437</v>
      </c>
      <c r="M1750" s="287">
        <v>3384</v>
      </c>
      <c r="N1750" s="126">
        <v>859</v>
      </c>
      <c r="O1750" s="126">
        <v>2109</v>
      </c>
      <c r="P1750" s="126">
        <v>752</v>
      </c>
      <c r="Q1750" s="126">
        <v>334</v>
      </c>
      <c r="R1750" s="126">
        <v>2968</v>
      </c>
    </row>
    <row r="1751" spans="1:18" x14ac:dyDescent="0.2">
      <c r="A1751" s="584"/>
      <c r="B1751" s="584"/>
      <c r="C1751" t="s">
        <v>102</v>
      </c>
      <c r="D1751" s="395"/>
      <c r="E1751" s="400"/>
      <c r="F1751" s="400"/>
      <c r="G1751" s="400"/>
      <c r="H1751" s="400"/>
      <c r="I1751" s="401">
        <v>111</v>
      </c>
      <c r="J1751" s="401">
        <v>365</v>
      </c>
      <c r="K1751" s="401">
        <v>155</v>
      </c>
      <c r="L1751" s="401">
        <v>87</v>
      </c>
      <c r="M1751" s="401">
        <v>476</v>
      </c>
      <c r="N1751" s="126">
        <v>105</v>
      </c>
      <c r="O1751" s="126">
        <v>362</v>
      </c>
      <c r="P1751" s="126">
        <v>126</v>
      </c>
      <c r="Q1751" s="126">
        <v>55</v>
      </c>
      <c r="R1751" s="126">
        <v>467</v>
      </c>
    </row>
    <row r="1752" spans="1:18" x14ac:dyDescent="0.2">
      <c r="A1752" s="584"/>
      <c r="B1752" s="584"/>
      <c r="C1752" t="s">
        <v>101</v>
      </c>
      <c r="D1752" s="395"/>
      <c r="E1752" s="400"/>
      <c r="F1752" s="400"/>
      <c r="G1752" s="400"/>
      <c r="H1752" s="400"/>
      <c r="I1752" s="401">
        <v>284</v>
      </c>
      <c r="J1752" s="401">
        <v>691</v>
      </c>
      <c r="K1752" s="401">
        <v>247</v>
      </c>
      <c r="L1752" s="401">
        <v>100</v>
      </c>
      <c r="M1752" s="401">
        <v>975</v>
      </c>
      <c r="N1752" s="126">
        <v>272</v>
      </c>
      <c r="O1752" s="126">
        <v>633</v>
      </c>
      <c r="P1752" s="126">
        <v>185</v>
      </c>
      <c r="Q1752" s="126">
        <v>74</v>
      </c>
      <c r="R1752" s="126">
        <v>905</v>
      </c>
    </row>
    <row r="1753" spans="1:18" x14ac:dyDescent="0.2">
      <c r="A1753" s="584"/>
      <c r="B1753" s="584"/>
      <c r="C1753" t="s">
        <v>103</v>
      </c>
      <c r="D1753" s="395"/>
      <c r="E1753" s="400"/>
      <c r="F1753" s="400"/>
      <c r="G1753" s="400"/>
      <c r="H1753" s="400"/>
      <c r="I1753" s="401">
        <v>107</v>
      </c>
      <c r="J1753" s="401">
        <v>211</v>
      </c>
      <c r="K1753" s="401">
        <v>76</v>
      </c>
      <c r="L1753" s="401">
        <v>25</v>
      </c>
      <c r="M1753" s="401">
        <v>318</v>
      </c>
      <c r="N1753" s="126">
        <v>96</v>
      </c>
      <c r="O1753" s="126">
        <v>198</v>
      </c>
      <c r="P1753" s="126">
        <v>63</v>
      </c>
      <c r="Q1753" s="126">
        <v>27</v>
      </c>
      <c r="R1753" s="126">
        <v>294</v>
      </c>
    </row>
    <row r="1754" spans="1:18" x14ac:dyDescent="0.2">
      <c r="A1754" s="584"/>
      <c r="B1754" s="584"/>
      <c r="C1754" t="s">
        <v>104</v>
      </c>
      <c r="D1754" s="395"/>
      <c r="E1754" s="400"/>
      <c r="F1754" s="400"/>
      <c r="G1754" s="400"/>
      <c r="H1754" s="400"/>
      <c r="I1754" s="401">
        <v>30</v>
      </c>
      <c r="J1754" s="401">
        <v>103</v>
      </c>
      <c r="K1754" s="401">
        <v>64</v>
      </c>
      <c r="L1754" s="401">
        <v>31</v>
      </c>
      <c r="M1754" s="401">
        <v>133</v>
      </c>
      <c r="N1754" s="126">
        <v>28</v>
      </c>
      <c r="O1754" s="126">
        <v>98</v>
      </c>
      <c r="P1754" s="126">
        <v>46</v>
      </c>
      <c r="Q1754" s="126">
        <v>19</v>
      </c>
      <c r="R1754" s="126">
        <v>126</v>
      </c>
    </row>
    <row r="1755" spans="1:18" x14ac:dyDescent="0.2">
      <c r="A1755" s="584"/>
      <c r="B1755" s="584"/>
      <c r="C1755" t="s">
        <v>105</v>
      </c>
      <c r="D1755" s="395"/>
      <c r="E1755" s="400"/>
      <c r="F1755" s="400"/>
      <c r="G1755" s="400"/>
      <c r="H1755" s="400"/>
      <c r="I1755" s="401">
        <v>17</v>
      </c>
      <c r="J1755" s="401">
        <v>50</v>
      </c>
      <c r="K1755" s="401">
        <v>13</v>
      </c>
      <c r="L1755" s="401" t="s">
        <v>107</v>
      </c>
      <c r="M1755" s="401">
        <v>67</v>
      </c>
      <c r="N1755" s="126">
        <v>18</v>
      </c>
      <c r="O1755" s="126">
        <v>40</v>
      </c>
      <c r="P1755" s="126">
        <v>21</v>
      </c>
      <c r="Q1755" s="126" t="s">
        <v>107</v>
      </c>
      <c r="R1755" s="126">
        <v>58</v>
      </c>
    </row>
    <row r="1756" spans="1:18" x14ac:dyDescent="0.2">
      <c r="A1756" s="584"/>
      <c r="B1756" s="584"/>
      <c r="C1756" t="s">
        <v>136</v>
      </c>
      <c r="D1756" s="395"/>
      <c r="E1756" s="400"/>
      <c r="F1756" s="400"/>
      <c r="G1756" s="400"/>
      <c r="H1756" s="400"/>
      <c r="I1756" s="401">
        <v>133</v>
      </c>
      <c r="J1756" s="401">
        <v>346</v>
      </c>
      <c r="K1756" s="401">
        <v>111</v>
      </c>
      <c r="L1756" s="401">
        <v>74</v>
      </c>
      <c r="M1756" s="401">
        <v>479</v>
      </c>
      <c r="N1756" s="126">
        <v>151</v>
      </c>
      <c r="O1756" s="126">
        <v>384</v>
      </c>
      <c r="P1756" s="126">
        <v>151</v>
      </c>
      <c r="Q1756" s="126">
        <v>50</v>
      </c>
      <c r="R1756" s="126">
        <v>535</v>
      </c>
    </row>
    <row r="1757" spans="1:18" x14ac:dyDescent="0.2">
      <c r="A1757" s="584"/>
      <c r="B1757" s="584"/>
      <c r="C1757" t="s">
        <v>88</v>
      </c>
      <c r="D1757" s="395"/>
      <c r="E1757" s="400"/>
      <c r="F1757" s="400"/>
      <c r="G1757" s="400"/>
      <c r="H1757" s="400"/>
      <c r="I1757" s="401">
        <v>190</v>
      </c>
      <c r="J1757" s="401">
        <v>885</v>
      </c>
      <c r="K1757" s="401">
        <v>680</v>
      </c>
      <c r="L1757" s="401">
        <v>317</v>
      </c>
      <c r="M1757" s="287">
        <v>1075</v>
      </c>
      <c r="N1757" s="126">
        <v>168</v>
      </c>
      <c r="O1757" s="126">
        <v>1035</v>
      </c>
      <c r="P1757" s="126">
        <v>857</v>
      </c>
      <c r="Q1757" s="126">
        <v>417</v>
      </c>
      <c r="R1757" s="126">
        <v>1203</v>
      </c>
    </row>
    <row r="1758" spans="1:18" x14ac:dyDescent="0.2">
      <c r="A1758" s="584"/>
      <c r="B1758" s="584"/>
      <c r="C1758" t="s">
        <v>271</v>
      </c>
      <c r="D1758" s="395"/>
      <c r="E1758" s="400"/>
      <c r="F1758" s="400"/>
      <c r="G1758" s="400"/>
      <c r="H1758" s="400"/>
      <c r="I1758" s="287">
        <v>1794</v>
      </c>
      <c r="J1758" s="287">
        <v>5113</v>
      </c>
      <c r="K1758" s="287">
        <v>2300</v>
      </c>
      <c r="L1758" s="287">
        <v>1079</v>
      </c>
      <c r="M1758" s="287">
        <v>6907</v>
      </c>
      <c r="N1758" s="126">
        <v>1697</v>
      </c>
      <c r="O1758" s="126">
        <v>4859</v>
      </c>
      <c r="P1758" s="126">
        <v>2201</v>
      </c>
      <c r="Q1758" s="126">
        <v>983</v>
      </c>
      <c r="R1758" s="126">
        <v>6556</v>
      </c>
    </row>
    <row r="1759" spans="1:18" x14ac:dyDescent="0.2">
      <c r="A1759" s="584"/>
      <c r="B1759" s="584" t="s">
        <v>274</v>
      </c>
      <c r="C1759" t="s">
        <v>100</v>
      </c>
      <c r="D1759" s="395"/>
      <c r="E1759" s="400"/>
      <c r="F1759" s="400"/>
      <c r="G1759" s="400"/>
      <c r="H1759" s="400"/>
      <c r="I1759" s="287">
        <v>60454</v>
      </c>
      <c r="J1759" s="287">
        <v>19858</v>
      </c>
      <c r="K1759" s="287">
        <v>8675</v>
      </c>
      <c r="L1759" s="287">
        <v>8854</v>
      </c>
      <c r="M1759" s="402">
        <v>55430</v>
      </c>
      <c r="N1759" s="126">
        <v>67374</v>
      </c>
      <c r="O1759" s="126">
        <v>23552</v>
      </c>
      <c r="P1759" s="126">
        <v>10397</v>
      </c>
      <c r="Q1759" s="126">
        <v>10545</v>
      </c>
      <c r="R1759" s="126">
        <v>63166</v>
      </c>
    </row>
    <row r="1760" spans="1:18" x14ac:dyDescent="0.2">
      <c r="A1760" s="584"/>
      <c r="B1760" s="584"/>
      <c r="C1760" t="s">
        <v>102</v>
      </c>
      <c r="D1760" s="395"/>
      <c r="E1760" s="400"/>
      <c r="F1760" s="400"/>
      <c r="G1760" s="400"/>
      <c r="H1760" s="400"/>
      <c r="I1760" s="287">
        <v>7369</v>
      </c>
      <c r="J1760" s="287">
        <v>3015</v>
      </c>
      <c r="K1760" s="287">
        <v>1441</v>
      </c>
      <c r="L1760" s="287">
        <v>1101</v>
      </c>
      <c r="M1760" s="402">
        <v>7753</v>
      </c>
      <c r="N1760" s="126">
        <v>8188</v>
      </c>
      <c r="O1760" s="126">
        <v>3594</v>
      </c>
      <c r="P1760" s="126">
        <v>1722</v>
      </c>
      <c r="Q1760" s="126">
        <v>1365</v>
      </c>
      <c r="R1760" s="126">
        <v>8770</v>
      </c>
    </row>
    <row r="1761" spans="1:18" x14ac:dyDescent="0.2">
      <c r="A1761" s="584"/>
      <c r="B1761" s="584"/>
      <c r="C1761" t="s">
        <v>101</v>
      </c>
      <c r="D1761" s="395"/>
      <c r="E1761" s="400"/>
      <c r="F1761" s="400"/>
      <c r="G1761" s="400"/>
      <c r="H1761" s="400"/>
      <c r="I1761" s="287">
        <v>16229</v>
      </c>
      <c r="J1761" s="287">
        <v>4497</v>
      </c>
      <c r="K1761" s="287">
        <v>1721</v>
      </c>
      <c r="L1761" s="287">
        <v>1114</v>
      </c>
      <c r="M1761" s="402">
        <v>13786</v>
      </c>
      <c r="N1761" s="126">
        <v>19511</v>
      </c>
      <c r="O1761" s="126">
        <v>5516</v>
      </c>
      <c r="P1761" s="126">
        <v>2210</v>
      </c>
      <c r="Q1761" s="126">
        <v>1450</v>
      </c>
      <c r="R1761" s="126">
        <v>16571</v>
      </c>
    </row>
    <row r="1762" spans="1:18" x14ac:dyDescent="0.2">
      <c r="A1762" s="584"/>
      <c r="B1762" s="584"/>
      <c r="C1762" t="s">
        <v>103</v>
      </c>
      <c r="D1762" s="395"/>
      <c r="E1762" s="400"/>
      <c r="F1762" s="400"/>
      <c r="G1762" s="400"/>
      <c r="H1762" s="400"/>
      <c r="I1762" s="287">
        <v>4855</v>
      </c>
      <c r="J1762" s="287">
        <v>1557</v>
      </c>
      <c r="K1762" s="401">
        <v>708</v>
      </c>
      <c r="L1762" s="401">
        <v>478</v>
      </c>
      <c r="M1762" s="402">
        <v>4737</v>
      </c>
      <c r="N1762" s="126">
        <v>5509</v>
      </c>
      <c r="O1762" s="126">
        <v>1810</v>
      </c>
      <c r="P1762" s="126">
        <v>855</v>
      </c>
      <c r="Q1762" s="126">
        <v>590</v>
      </c>
      <c r="R1762" s="126">
        <v>5420</v>
      </c>
    </row>
    <row r="1763" spans="1:18" x14ac:dyDescent="0.2">
      <c r="A1763" s="584"/>
      <c r="B1763" s="584"/>
      <c r="C1763" t="s">
        <v>104</v>
      </c>
      <c r="D1763" s="395"/>
      <c r="E1763" s="400"/>
      <c r="F1763" s="400"/>
      <c r="G1763" s="400"/>
      <c r="H1763" s="400"/>
      <c r="I1763" s="287">
        <v>2400</v>
      </c>
      <c r="J1763" s="287">
        <v>1084</v>
      </c>
      <c r="K1763" s="401">
        <v>553</v>
      </c>
      <c r="L1763" s="401">
        <v>477</v>
      </c>
      <c r="M1763" s="402">
        <v>2507</v>
      </c>
      <c r="N1763" s="126">
        <v>2714</v>
      </c>
      <c r="O1763" s="126">
        <v>1299</v>
      </c>
      <c r="P1763" s="126">
        <v>662</v>
      </c>
      <c r="Q1763" s="126">
        <v>582</v>
      </c>
      <c r="R1763" s="126">
        <v>2904</v>
      </c>
    </row>
    <row r="1764" spans="1:18" x14ac:dyDescent="0.2">
      <c r="A1764" s="584"/>
      <c r="B1764" s="584"/>
      <c r="C1764" t="s">
        <v>105</v>
      </c>
      <c r="D1764" s="395"/>
      <c r="E1764" s="400"/>
      <c r="F1764" s="400"/>
      <c r="G1764" s="400"/>
      <c r="H1764" s="400"/>
      <c r="I1764" s="287">
        <v>1058</v>
      </c>
      <c r="J1764" s="401">
        <v>341</v>
      </c>
      <c r="K1764" s="401">
        <v>125</v>
      </c>
      <c r="L1764" s="401">
        <v>68</v>
      </c>
      <c r="M1764" s="402">
        <v>931</v>
      </c>
      <c r="N1764" s="126">
        <v>1278</v>
      </c>
      <c r="O1764" s="126">
        <v>444</v>
      </c>
      <c r="P1764" s="126">
        <v>177</v>
      </c>
      <c r="Q1764" s="126">
        <v>86</v>
      </c>
      <c r="R1764" s="126">
        <v>1149</v>
      </c>
    </row>
    <row r="1765" spans="1:18" x14ac:dyDescent="0.2">
      <c r="A1765" s="584"/>
      <c r="B1765" s="584"/>
      <c r="C1765" t="s">
        <v>136</v>
      </c>
      <c r="D1765" s="395"/>
      <c r="E1765" s="400"/>
      <c r="F1765" s="400"/>
      <c r="G1765" s="400"/>
      <c r="H1765" s="400"/>
      <c r="I1765" s="287">
        <v>8433</v>
      </c>
      <c r="J1765" s="287">
        <v>4152</v>
      </c>
      <c r="K1765" s="287">
        <v>2077</v>
      </c>
      <c r="L1765" s="287">
        <v>1428</v>
      </c>
      <c r="M1765" s="402">
        <v>9317</v>
      </c>
      <c r="N1765" s="126">
        <v>12015</v>
      </c>
      <c r="O1765" s="126">
        <v>5751</v>
      </c>
      <c r="P1765" s="126">
        <v>3060</v>
      </c>
      <c r="Q1765" s="126">
        <v>2091</v>
      </c>
      <c r="R1765" s="126">
        <v>12983</v>
      </c>
    </row>
    <row r="1766" spans="1:18" x14ac:dyDescent="0.2">
      <c r="A1766" s="584"/>
      <c r="B1766" s="584"/>
      <c r="C1766" t="s">
        <v>88</v>
      </c>
      <c r="D1766" s="395"/>
      <c r="E1766" s="400"/>
      <c r="F1766" s="400"/>
      <c r="G1766" s="400"/>
      <c r="H1766" s="400"/>
      <c r="I1766" s="287">
        <v>282786</v>
      </c>
      <c r="J1766" s="287">
        <v>232564</v>
      </c>
      <c r="K1766" s="287">
        <v>181256</v>
      </c>
      <c r="L1766" s="287">
        <v>201639</v>
      </c>
      <c r="M1766" s="402">
        <v>422779</v>
      </c>
      <c r="N1766" s="126">
        <v>283357</v>
      </c>
      <c r="O1766" s="126">
        <v>232343</v>
      </c>
      <c r="P1766" s="126">
        <v>181619</v>
      </c>
      <c r="Q1766" s="126">
        <v>202775</v>
      </c>
      <c r="R1766" s="126">
        <v>422632</v>
      </c>
    </row>
    <row r="1767" spans="1:18" x14ac:dyDescent="0.2">
      <c r="A1767" s="584"/>
      <c r="B1767" s="584"/>
      <c r="C1767" t="s">
        <v>271</v>
      </c>
      <c r="D1767" s="395"/>
      <c r="E1767" s="400"/>
      <c r="F1767" s="400"/>
      <c r="G1767" s="400"/>
      <c r="H1767" s="400"/>
      <c r="I1767" s="287">
        <v>383584</v>
      </c>
      <c r="J1767" s="287">
        <v>267068</v>
      </c>
      <c r="K1767" s="287">
        <v>196556</v>
      </c>
      <c r="L1767" s="287">
        <v>215159</v>
      </c>
      <c r="M1767" s="402">
        <v>517240</v>
      </c>
      <c r="N1767" s="126">
        <v>399946</v>
      </c>
      <c r="O1767" s="126">
        <v>274309</v>
      </c>
      <c r="P1767" s="126">
        <v>200702</v>
      </c>
      <c r="Q1767" s="126">
        <v>219484</v>
      </c>
      <c r="R1767" s="126">
        <v>533595</v>
      </c>
    </row>
    <row r="1768" spans="1:18" x14ac:dyDescent="0.2">
      <c r="A1768" s="584" t="s">
        <v>57</v>
      </c>
      <c r="B1768" s="584" t="s">
        <v>270</v>
      </c>
      <c r="C1768" t="s">
        <v>100</v>
      </c>
      <c r="D1768" s="396">
        <v>484</v>
      </c>
      <c r="E1768" s="287">
        <v>1172</v>
      </c>
      <c r="F1768" s="401">
        <v>557</v>
      </c>
      <c r="G1768" s="401">
        <v>424</v>
      </c>
      <c r="H1768" s="287">
        <v>1656</v>
      </c>
      <c r="I1768" s="401">
        <v>519</v>
      </c>
      <c r="J1768" s="287">
        <v>1113</v>
      </c>
      <c r="K1768" s="401">
        <v>484</v>
      </c>
      <c r="L1768" s="401">
        <v>297</v>
      </c>
      <c r="M1768" s="287">
        <v>1632</v>
      </c>
      <c r="N1768" s="126">
        <v>453</v>
      </c>
      <c r="O1768" s="126">
        <v>965</v>
      </c>
      <c r="P1768" s="126">
        <v>383</v>
      </c>
      <c r="Q1768" s="126">
        <v>261</v>
      </c>
      <c r="R1768" s="126">
        <v>1418</v>
      </c>
    </row>
    <row r="1769" spans="1:18" x14ac:dyDescent="0.2">
      <c r="A1769" s="584"/>
      <c r="B1769" s="584"/>
      <c r="C1769" t="s">
        <v>102</v>
      </c>
      <c r="D1769" s="396">
        <v>50</v>
      </c>
      <c r="E1769" s="401">
        <v>103</v>
      </c>
      <c r="F1769" s="401">
        <v>59</v>
      </c>
      <c r="G1769" s="401">
        <v>42</v>
      </c>
      <c r="H1769" s="401">
        <v>153</v>
      </c>
      <c r="I1769" s="401">
        <v>37</v>
      </c>
      <c r="J1769" s="401">
        <v>95</v>
      </c>
      <c r="K1769" s="401">
        <v>46</v>
      </c>
      <c r="L1769" s="401">
        <v>21</v>
      </c>
      <c r="M1769" s="401">
        <v>132</v>
      </c>
      <c r="N1769" s="126">
        <v>35</v>
      </c>
      <c r="O1769" s="126">
        <v>90</v>
      </c>
      <c r="P1769" s="126">
        <v>41</v>
      </c>
      <c r="Q1769" s="126">
        <v>19</v>
      </c>
      <c r="R1769" s="126">
        <v>125</v>
      </c>
    </row>
    <row r="1770" spans="1:18" x14ac:dyDescent="0.2">
      <c r="A1770" s="584"/>
      <c r="B1770" s="584"/>
      <c r="C1770" t="s">
        <v>101</v>
      </c>
      <c r="D1770" s="396">
        <v>18</v>
      </c>
      <c r="E1770" s="401">
        <v>53</v>
      </c>
      <c r="F1770" s="401">
        <v>20</v>
      </c>
      <c r="G1770" s="401">
        <v>10</v>
      </c>
      <c r="H1770" s="401">
        <v>71</v>
      </c>
      <c r="I1770" s="401">
        <v>19</v>
      </c>
      <c r="J1770" s="401">
        <v>48</v>
      </c>
      <c r="K1770" s="401">
        <v>19</v>
      </c>
      <c r="L1770" s="401" t="s">
        <v>107</v>
      </c>
      <c r="M1770" s="401">
        <v>67</v>
      </c>
      <c r="N1770" s="126">
        <v>24</v>
      </c>
      <c r="O1770" s="126">
        <v>52</v>
      </c>
      <c r="P1770" s="126">
        <v>25</v>
      </c>
      <c r="Q1770" s="126" t="s">
        <v>107</v>
      </c>
      <c r="R1770" s="126">
        <v>76</v>
      </c>
    </row>
    <row r="1771" spans="1:18" x14ac:dyDescent="0.2">
      <c r="A1771" s="584"/>
      <c r="B1771" s="584"/>
      <c r="C1771" t="s">
        <v>103</v>
      </c>
      <c r="D1771" s="396" t="s">
        <v>107</v>
      </c>
      <c r="E1771" s="401">
        <v>14</v>
      </c>
      <c r="F1771" s="401" t="s">
        <v>107</v>
      </c>
      <c r="G1771" s="401" t="s">
        <v>107</v>
      </c>
      <c r="H1771" s="401">
        <v>20</v>
      </c>
      <c r="I1771" s="401" t="s">
        <v>107</v>
      </c>
      <c r="J1771" s="401" t="s">
        <v>107</v>
      </c>
      <c r="K1771" s="401" t="s">
        <v>107</v>
      </c>
      <c r="L1771" s="401"/>
      <c r="M1771" s="401">
        <v>10</v>
      </c>
      <c r="N1771" s="126" t="s">
        <v>107</v>
      </c>
      <c r="O1771" s="126" t="s">
        <v>107</v>
      </c>
      <c r="P1771" s="126" t="s">
        <v>107</v>
      </c>
      <c r="Q1771" s="126" t="s">
        <v>107</v>
      </c>
      <c r="R1771" s="126">
        <v>12</v>
      </c>
    </row>
    <row r="1772" spans="1:18" x14ac:dyDescent="0.2">
      <c r="A1772" s="584"/>
      <c r="B1772" s="584"/>
      <c r="C1772" t="s">
        <v>104</v>
      </c>
      <c r="D1772" s="396" t="s">
        <v>107</v>
      </c>
      <c r="E1772" s="401" t="s">
        <v>107</v>
      </c>
      <c r="F1772" s="401" t="s">
        <v>107</v>
      </c>
      <c r="G1772" s="401" t="s">
        <v>107</v>
      </c>
      <c r="H1772" s="401">
        <v>10</v>
      </c>
      <c r="I1772" s="401" t="s">
        <v>107</v>
      </c>
      <c r="J1772" s="401" t="s">
        <v>107</v>
      </c>
      <c r="K1772" s="401" t="s">
        <v>107</v>
      </c>
      <c r="L1772" s="401" t="s">
        <v>107</v>
      </c>
      <c r="M1772" s="401" t="s">
        <v>107</v>
      </c>
      <c r="N1772" s="126" t="s">
        <v>107</v>
      </c>
      <c r="O1772" s="126" t="s">
        <v>107</v>
      </c>
      <c r="P1772" s="126" t="s">
        <v>107</v>
      </c>
      <c r="Q1772" s="401"/>
      <c r="R1772" s="126" t="s">
        <v>107</v>
      </c>
    </row>
    <row r="1773" spans="1:18" x14ac:dyDescent="0.2">
      <c r="A1773" s="584"/>
      <c r="B1773" s="584"/>
      <c r="C1773" t="s">
        <v>105</v>
      </c>
      <c r="D1773" s="396"/>
      <c r="E1773" s="401" t="s">
        <v>107</v>
      </c>
      <c r="F1773" s="401" t="s">
        <v>107</v>
      </c>
      <c r="G1773" s="401" t="s">
        <v>107</v>
      </c>
      <c r="H1773" s="401" t="s">
        <v>107</v>
      </c>
      <c r="I1773" s="401"/>
      <c r="J1773" s="401" t="s">
        <v>107</v>
      </c>
      <c r="K1773" s="401" t="s">
        <v>107</v>
      </c>
      <c r="L1773" s="401"/>
      <c r="M1773" s="401" t="s">
        <v>107</v>
      </c>
      <c r="N1773" s="126" t="s">
        <v>107</v>
      </c>
      <c r="O1773" s="126" t="s">
        <v>107</v>
      </c>
      <c r="P1773" s="401"/>
      <c r="Q1773" s="401"/>
      <c r="R1773" s="126" t="s">
        <v>107</v>
      </c>
    </row>
    <row r="1774" spans="1:18" x14ac:dyDescent="0.2">
      <c r="A1774" s="584"/>
      <c r="B1774" s="584"/>
      <c r="C1774" t="s">
        <v>136</v>
      </c>
      <c r="D1774" s="396">
        <v>27</v>
      </c>
      <c r="E1774" s="401">
        <v>41</v>
      </c>
      <c r="F1774" s="401">
        <v>16</v>
      </c>
      <c r="G1774" s="401">
        <v>12</v>
      </c>
      <c r="H1774" s="401">
        <v>68</v>
      </c>
      <c r="I1774" s="401">
        <v>23</v>
      </c>
      <c r="J1774" s="401">
        <v>44</v>
      </c>
      <c r="K1774" s="401" t="s">
        <v>107</v>
      </c>
      <c r="L1774" s="401" t="s">
        <v>107</v>
      </c>
      <c r="M1774" s="401">
        <v>67</v>
      </c>
      <c r="N1774" s="126">
        <v>37</v>
      </c>
      <c r="O1774" s="126">
        <v>38</v>
      </c>
      <c r="P1774" s="126">
        <v>14</v>
      </c>
      <c r="Q1774" s="126" t="s">
        <v>107</v>
      </c>
      <c r="R1774" s="126">
        <v>75</v>
      </c>
    </row>
    <row r="1775" spans="1:18" x14ac:dyDescent="0.2">
      <c r="A1775" s="584"/>
      <c r="B1775" s="584"/>
      <c r="C1775" t="s">
        <v>88</v>
      </c>
      <c r="D1775" s="396" t="s">
        <v>107</v>
      </c>
      <c r="E1775" s="401">
        <v>158</v>
      </c>
      <c r="F1775" s="401">
        <v>153</v>
      </c>
      <c r="G1775" s="401">
        <v>71</v>
      </c>
      <c r="H1775" s="401">
        <v>167</v>
      </c>
      <c r="I1775" s="401">
        <v>10</v>
      </c>
      <c r="J1775" s="401">
        <v>108</v>
      </c>
      <c r="K1775" s="401">
        <v>131</v>
      </c>
      <c r="L1775" s="401">
        <v>73</v>
      </c>
      <c r="M1775" s="401">
        <v>118</v>
      </c>
      <c r="N1775" s="126">
        <v>10</v>
      </c>
      <c r="O1775" s="126">
        <v>134</v>
      </c>
      <c r="P1775" s="126">
        <v>223</v>
      </c>
      <c r="Q1775" s="126">
        <v>168</v>
      </c>
      <c r="R1775" s="126">
        <v>144</v>
      </c>
    </row>
    <row r="1776" spans="1:18" x14ac:dyDescent="0.2">
      <c r="A1776" s="584"/>
      <c r="B1776" s="584"/>
      <c r="C1776" t="s">
        <v>271</v>
      </c>
      <c r="D1776" s="396">
        <v>597</v>
      </c>
      <c r="E1776" s="287">
        <v>1551</v>
      </c>
      <c r="F1776" s="401">
        <v>820</v>
      </c>
      <c r="G1776" s="401">
        <v>564</v>
      </c>
      <c r="H1776" s="287">
        <v>2148</v>
      </c>
      <c r="I1776" s="401">
        <v>618</v>
      </c>
      <c r="J1776" s="287">
        <v>1417</v>
      </c>
      <c r="K1776" s="401">
        <v>695</v>
      </c>
      <c r="L1776" s="401">
        <v>407</v>
      </c>
      <c r="M1776" s="287">
        <v>2035</v>
      </c>
      <c r="N1776" s="126">
        <v>566</v>
      </c>
      <c r="O1776" s="126">
        <v>1293</v>
      </c>
      <c r="P1776" s="126">
        <v>693</v>
      </c>
      <c r="Q1776" s="126">
        <v>465</v>
      </c>
      <c r="R1776" s="126">
        <v>1859</v>
      </c>
    </row>
    <row r="1777" spans="1:18" x14ac:dyDescent="0.2">
      <c r="A1777" s="584"/>
      <c r="B1777" s="584" t="s">
        <v>272</v>
      </c>
      <c r="C1777" t="s">
        <v>100</v>
      </c>
      <c r="D1777" s="396">
        <v>44</v>
      </c>
      <c r="E1777" s="401">
        <v>249</v>
      </c>
      <c r="F1777" s="401">
        <v>80</v>
      </c>
      <c r="G1777" s="401">
        <v>49</v>
      </c>
      <c r="H1777" s="401">
        <v>293</v>
      </c>
      <c r="I1777" s="401">
        <v>15</v>
      </c>
      <c r="J1777" s="401">
        <v>117</v>
      </c>
      <c r="K1777" s="401">
        <v>46</v>
      </c>
      <c r="L1777" s="401">
        <v>24</v>
      </c>
      <c r="M1777" s="401">
        <v>132</v>
      </c>
      <c r="N1777" s="126">
        <v>21</v>
      </c>
      <c r="O1777" s="126">
        <v>101</v>
      </c>
      <c r="P1777" s="126">
        <v>38</v>
      </c>
      <c r="Q1777" s="126">
        <v>14</v>
      </c>
      <c r="R1777" s="126">
        <v>122</v>
      </c>
    </row>
    <row r="1778" spans="1:18" x14ac:dyDescent="0.2">
      <c r="A1778" s="584"/>
      <c r="B1778" s="584"/>
      <c r="C1778" t="s">
        <v>102</v>
      </c>
      <c r="D1778" s="396" t="s">
        <v>107</v>
      </c>
      <c r="E1778" s="401">
        <v>21</v>
      </c>
      <c r="F1778" s="401" t="s">
        <v>107</v>
      </c>
      <c r="G1778" s="401" t="s">
        <v>107</v>
      </c>
      <c r="H1778" s="401">
        <v>23</v>
      </c>
      <c r="I1778" s="401" t="s">
        <v>107</v>
      </c>
      <c r="J1778" s="401">
        <v>16</v>
      </c>
      <c r="K1778" s="401" t="s">
        <v>107</v>
      </c>
      <c r="L1778" s="401" t="s">
        <v>107</v>
      </c>
      <c r="M1778" s="401">
        <v>18</v>
      </c>
      <c r="N1778" s="126" t="s">
        <v>107</v>
      </c>
      <c r="O1778" s="126">
        <v>17</v>
      </c>
      <c r="P1778" s="126" t="s">
        <v>107</v>
      </c>
      <c r="Q1778" s="126" t="s">
        <v>107</v>
      </c>
      <c r="R1778" s="126">
        <v>18</v>
      </c>
    </row>
    <row r="1779" spans="1:18" x14ac:dyDescent="0.2">
      <c r="A1779" s="584"/>
      <c r="B1779" s="584"/>
      <c r="C1779" t="s">
        <v>101</v>
      </c>
      <c r="D1779" s="396" t="s">
        <v>107</v>
      </c>
      <c r="E1779" s="401" t="s">
        <v>107</v>
      </c>
      <c r="F1779" s="401" t="s">
        <v>107</v>
      </c>
      <c r="G1779" s="401"/>
      <c r="H1779" s="401" t="s">
        <v>107</v>
      </c>
      <c r="I1779" s="401" t="s">
        <v>107</v>
      </c>
      <c r="J1779" s="401" t="s">
        <v>107</v>
      </c>
      <c r="K1779" s="401" t="s">
        <v>107</v>
      </c>
      <c r="L1779" s="401" t="s">
        <v>107</v>
      </c>
      <c r="M1779" s="401" t="s">
        <v>107</v>
      </c>
      <c r="N1779" s="126" t="s">
        <v>107</v>
      </c>
      <c r="O1779" s="126" t="s">
        <v>107</v>
      </c>
      <c r="P1779" s="126" t="s">
        <v>107</v>
      </c>
      <c r="Q1779" s="126" t="s">
        <v>107</v>
      </c>
      <c r="R1779" s="126" t="s">
        <v>107</v>
      </c>
    </row>
    <row r="1780" spans="1:18" x14ac:dyDescent="0.2">
      <c r="A1780" s="584"/>
      <c r="B1780" s="584"/>
      <c r="C1780" t="s">
        <v>103</v>
      </c>
      <c r="D1780" s="396"/>
      <c r="E1780" s="401" t="s">
        <v>107</v>
      </c>
      <c r="F1780" s="401"/>
      <c r="G1780" s="401"/>
      <c r="H1780" s="401" t="s">
        <v>107</v>
      </c>
      <c r="I1780" s="401"/>
      <c r="J1780" s="401" t="s">
        <v>107</v>
      </c>
      <c r="K1780" s="401"/>
      <c r="L1780" s="401"/>
      <c r="M1780" s="401" t="s">
        <v>107</v>
      </c>
      <c r="N1780" s="401"/>
      <c r="O1780" s="126" t="s">
        <v>107</v>
      </c>
      <c r="P1780" s="401"/>
      <c r="Q1780" s="401"/>
      <c r="R1780" s="126" t="s">
        <v>107</v>
      </c>
    </row>
    <row r="1781" spans="1:18" x14ac:dyDescent="0.2">
      <c r="A1781" s="584"/>
      <c r="B1781" s="584"/>
      <c r="C1781" t="s">
        <v>104</v>
      </c>
      <c r="D1781" s="396"/>
      <c r="E1781" s="401" t="s">
        <v>107</v>
      </c>
      <c r="F1781" s="401"/>
      <c r="G1781" s="401"/>
      <c r="H1781" s="401" t="s">
        <v>107</v>
      </c>
      <c r="I1781" s="401"/>
      <c r="J1781" s="401"/>
      <c r="K1781" s="401"/>
      <c r="L1781" s="401" t="s">
        <v>107</v>
      </c>
      <c r="M1781" s="401"/>
      <c r="N1781" s="401"/>
      <c r="O1781" s="126"/>
      <c r="P1781" s="401"/>
      <c r="Q1781" s="401"/>
      <c r="R1781" s="126"/>
    </row>
    <row r="1782" spans="1:18" x14ac:dyDescent="0.2">
      <c r="A1782" s="584"/>
      <c r="B1782" s="584"/>
      <c r="C1782" t="s">
        <v>105</v>
      </c>
      <c r="D1782" s="396"/>
      <c r="E1782" s="401"/>
      <c r="F1782" s="401"/>
      <c r="G1782" s="401"/>
      <c r="H1782" s="401"/>
      <c r="I1782" s="401"/>
      <c r="J1782" s="401" t="s">
        <v>107</v>
      </c>
      <c r="K1782" s="401"/>
      <c r="L1782" s="401"/>
      <c r="M1782" s="401" t="s">
        <v>107</v>
      </c>
      <c r="N1782" s="401"/>
      <c r="O1782" s="126"/>
      <c r="P1782" s="401"/>
      <c r="Q1782" s="401"/>
      <c r="R1782" s="126"/>
    </row>
    <row r="1783" spans="1:18" x14ac:dyDescent="0.2">
      <c r="A1783" s="584"/>
      <c r="B1783" s="584"/>
      <c r="C1783" t="s">
        <v>136</v>
      </c>
      <c r="D1783" s="396" t="s">
        <v>107</v>
      </c>
      <c r="E1783" s="401" t="s">
        <v>107</v>
      </c>
      <c r="F1783" s="401"/>
      <c r="G1783" s="401"/>
      <c r="H1783" s="401" t="s">
        <v>107</v>
      </c>
      <c r="I1783" s="401"/>
      <c r="J1783" s="401" t="s">
        <v>107</v>
      </c>
      <c r="K1783" s="401" t="s">
        <v>107</v>
      </c>
      <c r="L1783" s="401"/>
      <c r="M1783" s="401" t="s">
        <v>107</v>
      </c>
      <c r="N1783" s="126" t="s">
        <v>107</v>
      </c>
      <c r="O1783" s="126" t="s">
        <v>107</v>
      </c>
      <c r="P1783" s="126" t="s">
        <v>107</v>
      </c>
      <c r="Q1783" s="401"/>
      <c r="R1783" s="126" t="s">
        <v>107</v>
      </c>
    </row>
    <row r="1784" spans="1:18" x14ac:dyDescent="0.2">
      <c r="A1784" s="584"/>
      <c r="B1784" s="584"/>
      <c r="C1784" t="s">
        <v>88</v>
      </c>
      <c r="D1784" s="396" t="s">
        <v>107</v>
      </c>
      <c r="E1784" s="401">
        <v>43</v>
      </c>
      <c r="F1784" s="401">
        <v>37</v>
      </c>
      <c r="G1784" s="401">
        <v>30</v>
      </c>
      <c r="H1784" s="401">
        <v>45</v>
      </c>
      <c r="I1784" s="401" t="s">
        <v>107</v>
      </c>
      <c r="J1784" s="401">
        <v>13</v>
      </c>
      <c r="K1784" s="401">
        <v>30</v>
      </c>
      <c r="L1784" s="401">
        <v>25</v>
      </c>
      <c r="M1784" s="401">
        <v>15</v>
      </c>
      <c r="N1784" s="126" t="s">
        <v>107</v>
      </c>
      <c r="O1784" s="126">
        <v>15</v>
      </c>
      <c r="P1784" s="126">
        <v>44</v>
      </c>
      <c r="Q1784" s="126">
        <v>20</v>
      </c>
      <c r="R1784" s="126">
        <v>16</v>
      </c>
    </row>
    <row r="1785" spans="1:18" x14ac:dyDescent="0.2">
      <c r="A1785" s="584"/>
      <c r="B1785" s="584"/>
      <c r="C1785" t="s">
        <v>271</v>
      </c>
      <c r="D1785" s="396">
        <v>51</v>
      </c>
      <c r="E1785" s="401">
        <v>324</v>
      </c>
      <c r="F1785" s="401">
        <v>124</v>
      </c>
      <c r="G1785" s="401">
        <v>80</v>
      </c>
      <c r="H1785" s="401">
        <v>375</v>
      </c>
      <c r="I1785" s="401">
        <v>21</v>
      </c>
      <c r="J1785" s="401">
        <v>163</v>
      </c>
      <c r="K1785" s="401">
        <v>86</v>
      </c>
      <c r="L1785" s="401">
        <v>54</v>
      </c>
      <c r="M1785" s="401">
        <v>184</v>
      </c>
      <c r="N1785" s="126">
        <v>27</v>
      </c>
      <c r="O1785" s="126">
        <v>147</v>
      </c>
      <c r="P1785" s="126">
        <v>91</v>
      </c>
      <c r="Q1785" s="126">
        <v>36</v>
      </c>
      <c r="R1785" s="126">
        <v>174</v>
      </c>
    </row>
    <row r="1786" spans="1:18" x14ac:dyDescent="0.2">
      <c r="A1786" s="584"/>
      <c r="B1786" s="584" t="s">
        <v>273</v>
      </c>
      <c r="C1786" t="s">
        <v>100</v>
      </c>
      <c r="D1786" s="395"/>
      <c r="E1786" s="400"/>
      <c r="F1786" s="400"/>
      <c r="G1786" s="400"/>
      <c r="H1786" s="400"/>
      <c r="I1786" s="401">
        <v>245</v>
      </c>
      <c r="J1786" s="401">
        <v>574</v>
      </c>
      <c r="K1786" s="401">
        <v>277</v>
      </c>
      <c r="L1786" s="401">
        <v>138</v>
      </c>
      <c r="M1786" s="401">
        <v>819</v>
      </c>
      <c r="N1786" s="126">
        <v>274</v>
      </c>
      <c r="O1786" s="126">
        <v>560</v>
      </c>
      <c r="P1786" s="126">
        <v>237</v>
      </c>
      <c r="Q1786" s="126">
        <v>129</v>
      </c>
      <c r="R1786" s="403">
        <v>834</v>
      </c>
    </row>
    <row r="1787" spans="1:18" x14ac:dyDescent="0.2">
      <c r="A1787" s="584"/>
      <c r="B1787" s="584"/>
      <c r="C1787" t="s">
        <v>102</v>
      </c>
      <c r="D1787" s="395"/>
      <c r="E1787" s="400"/>
      <c r="F1787" s="400"/>
      <c r="G1787" s="400"/>
      <c r="H1787" s="400"/>
      <c r="I1787" s="401">
        <v>27</v>
      </c>
      <c r="J1787" s="401">
        <v>48</v>
      </c>
      <c r="K1787" s="401">
        <v>23</v>
      </c>
      <c r="L1787" s="401">
        <v>14</v>
      </c>
      <c r="M1787" s="401">
        <v>75</v>
      </c>
      <c r="N1787" s="126">
        <v>25</v>
      </c>
      <c r="O1787" s="126">
        <v>44</v>
      </c>
      <c r="P1787" s="126">
        <v>21</v>
      </c>
      <c r="Q1787" s="126" t="s">
        <v>107</v>
      </c>
      <c r="R1787" s="403">
        <v>69</v>
      </c>
    </row>
    <row r="1788" spans="1:18" x14ac:dyDescent="0.2">
      <c r="A1788" s="584"/>
      <c r="B1788" s="584"/>
      <c r="C1788" t="s">
        <v>101</v>
      </c>
      <c r="D1788" s="395"/>
      <c r="E1788" s="400"/>
      <c r="F1788" s="400"/>
      <c r="G1788" s="400"/>
      <c r="H1788" s="400"/>
      <c r="I1788" s="401" t="s">
        <v>107</v>
      </c>
      <c r="J1788" s="401">
        <v>28</v>
      </c>
      <c r="K1788" s="401" t="s">
        <v>107</v>
      </c>
      <c r="L1788" s="401" t="s">
        <v>107</v>
      </c>
      <c r="M1788" s="401">
        <v>37</v>
      </c>
      <c r="N1788" s="126" t="s">
        <v>107</v>
      </c>
      <c r="O1788" s="126">
        <v>27</v>
      </c>
      <c r="P1788" s="126">
        <v>10</v>
      </c>
      <c r="Q1788" s="126" t="s">
        <v>107</v>
      </c>
      <c r="R1788" s="403">
        <v>34</v>
      </c>
    </row>
    <row r="1789" spans="1:18" x14ac:dyDescent="0.2">
      <c r="A1789" s="584"/>
      <c r="B1789" s="584"/>
      <c r="C1789" t="s">
        <v>103</v>
      </c>
      <c r="D1789" s="395"/>
      <c r="E1789" s="400"/>
      <c r="F1789" s="400"/>
      <c r="G1789" s="400"/>
      <c r="H1789" s="400"/>
      <c r="I1789" s="401" t="s">
        <v>107</v>
      </c>
      <c r="J1789" s="401" t="s">
        <v>107</v>
      </c>
      <c r="K1789" s="401" t="s">
        <v>107</v>
      </c>
      <c r="L1789" s="401" t="s">
        <v>107</v>
      </c>
      <c r="M1789" s="401">
        <v>11</v>
      </c>
      <c r="N1789" s="126" t="s">
        <v>107</v>
      </c>
      <c r="O1789" s="126" t="s">
        <v>107</v>
      </c>
      <c r="P1789" s="126" t="s">
        <v>107</v>
      </c>
      <c r="Q1789" s="401"/>
      <c r="R1789" s="403" t="s">
        <v>107</v>
      </c>
    </row>
    <row r="1790" spans="1:18" x14ac:dyDescent="0.2">
      <c r="A1790" s="584"/>
      <c r="B1790" s="584"/>
      <c r="C1790" t="s">
        <v>104</v>
      </c>
      <c r="D1790" s="395"/>
      <c r="E1790" s="400"/>
      <c r="F1790" s="400"/>
      <c r="G1790" s="400"/>
      <c r="H1790" s="400"/>
      <c r="I1790" s="401" t="s">
        <v>107</v>
      </c>
      <c r="J1790" s="401" t="s">
        <v>107</v>
      </c>
      <c r="K1790" s="401" t="s">
        <v>107</v>
      </c>
      <c r="L1790" s="401" t="s">
        <v>107</v>
      </c>
      <c r="M1790" s="401" t="s">
        <v>107</v>
      </c>
      <c r="N1790" s="126" t="s">
        <v>107</v>
      </c>
      <c r="O1790" s="126" t="s">
        <v>107</v>
      </c>
      <c r="P1790" s="126" t="s">
        <v>107</v>
      </c>
      <c r="Q1790" s="126" t="s">
        <v>107</v>
      </c>
      <c r="R1790" s="403" t="s">
        <v>107</v>
      </c>
    </row>
    <row r="1791" spans="1:18" x14ac:dyDescent="0.2">
      <c r="A1791" s="584"/>
      <c r="B1791" s="584"/>
      <c r="C1791" t="s">
        <v>105</v>
      </c>
      <c r="D1791" s="395"/>
      <c r="E1791" s="400"/>
      <c r="F1791" s="400"/>
      <c r="G1791" s="400"/>
      <c r="H1791" s="400"/>
      <c r="I1791" s="401"/>
      <c r="J1791" s="401" t="s">
        <v>107</v>
      </c>
      <c r="K1791" s="401" t="s">
        <v>107</v>
      </c>
      <c r="L1791" s="401" t="s">
        <v>107</v>
      </c>
      <c r="M1791" s="401" t="s">
        <v>107</v>
      </c>
      <c r="N1791" s="401"/>
      <c r="O1791" s="126"/>
      <c r="P1791" s="126" t="s">
        <v>107</v>
      </c>
      <c r="Q1791" s="401"/>
      <c r="R1791" s="403">
        <v>0</v>
      </c>
    </row>
    <row r="1792" spans="1:18" x14ac:dyDescent="0.2">
      <c r="A1792" s="584"/>
      <c r="B1792" s="584"/>
      <c r="C1792" t="s">
        <v>136</v>
      </c>
      <c r="D1792" s="395"/>
      <c r="E1792" s="400"/>
      <c r="F1792" s="400"/>
      <c r="G1792" s="400"/>
      <c r="H1792" s="400"/>
      <c r="I1792" s="401">
        <v>17</v>
      </c>
      <c r="J1792" s="401">
        <v>16</v>
      </c>
      <c r="K1792" s="401" t="s">
        <v>107</v>
      </c>
      <c r="L1792" s="401" t="s">
        <v>107</v>
      </c>
      <c r="M1792" s="401">
        <v>33</v>
      </c>
      <c r="N1792" s="126">
        <v>14</v>
      </c>
      <c r="O1792" s="126">
        <v>24</v>
      </c>
      <c r="P1792" s="126" t="s">
        <v>107</v>
      </c>
      <c r="Q1792" s="126" t="s">
        <v>107</v>
      </c>
      <c r="R1792" s="403">
        <v>38</v>
      </c>
    </row>
    <row r="1793" spans="1:18" x14ac:dyDescent="0.2">
      <c r="A1793" s="584"/>
      <c r="B1793" s="584"/>
      <c r="C1793" t="s">
        <v>88</v>
      </c>
      <c r="D1793" s="395"/>
      <c r="E1793" s="400"/>
      <c r="F1793" s="400"/>
      <c r="G1793" s="400"/>
      <c r="H1793" s="400"/>
      <c r="I1793" s="401" t="s">
        <v>107</v>
      </c>
      <c r="J1793" s="401">
        <v>70</v>
      </c>
      <c r="K1793" s="401">
        <v>78</v>
      </c>
      <c r="L1793" s="401">
        <v>24</v>
      </c>
      <c r="M1793" s="401">
        <v>73</v>
      </c>
      <c r="N1793" s="126" t="s">
        <v>107</v>
      </c>
      <c r="O1793" s="126">
        <v>64</v>
      </c>
      <c r="P1793" s="126">
        <v>73</v>
      </c>
      <c r="Q1793" s="126">
        <v>34</v>
      </c>
      <c r="R1793" s="403">
        <v>70</v>
      </c>
    </row>
    <row r="1794" spans="1:18" x14ac:dyDescent="0.2">
      <c r="A1794" s="584"/>
      <c r="B1794" s="584"/>
      <c r="C1794" t="s">
        <v>271</v>
      </c>
      <c r="D1794" s="395"/>
      <c r="E1794" s="400"/>
      <c r="F1794" s="400"/>
      <c r="G1794" s="400"/>
      <c r="H1794" s="400"/>
      <c r="I1794" s="401">
        <v>305</v>
      </c>
      <c r="J1794" s="401">
        <v>747</v>
      </c>
      <c r="K1794" s="401">
        <v>403</v>
      </c>
      <c r="L1794" s="401">
        <v>189</v>
      </c>
      <c r="M1794" s="287">
        <v>1052</v>
      </c>
      <c r="N1794" s="126">
        <v>332</v>
      </c>
      <c r="O1794" s="126">
        <v>723</v>
      </c>
      <c r="P1794" s="126">
        <v>350</v>
      </c>
      <c r="Q1794" s="126">
        <v>178</v>
      </c>
      <c r="R1794" s="126">
        <v>1055</v>
      </c>
    </row>
    <row r="1795" spans="1:18" x14ac:dyDescent="0.2">
      <c r="A1795" s="584"/>
      <c r="B1795" s="584" t="s">
        <v>274</v>
      </c>
      <c r="C1795" t="s">
        <v>100</v>
      </c>
      <c r="D1795" s="395"/>
      <c r="E1795" s="400"/>
      <c r="F1795" s="400"/>
      <c r="G1795" s="400"/>
      <c r="H1795" s="400"/>
      <c r="I1795" s="287">
        <v>35964</v>
      </c>
      <c r="J1795" s="287">
        <v>7873</v>
      </c>
      <c r="K1795" s="287">
        <v>3902</v>
      </c>
      <c r="L1795" s="287">
        <v>3937</v>
      </c>
      <c r="M1795" s="402">
        <v>25997</v>
      </c>
      <c r="N1795" s="126">
        <v>39129</v>
      </c>
      <c r="O1795" s="126">
        <v>8756</v>
      </c>
      <c r="P1795" s="126">
        <v>4439</v>
      </c>
      <c r="Q1795" s="126">
        <v>4900</v>
      </c>
      <c r="R1795" s="126">
        <v>28330</v>
      </c>
    </row>
    <row r="1796" spans="1:18" x14ac:dyDescent="0.2">
      <c r="A1796" s="584"/>
      <c r="B1796" s="584"/>
      <c r="C1796" t="s">
        <v>102</v>
      </c>
      <c r="D1796" s="395"/>
      <c r="E1796" s="400"/>
      <c r="F1796" s="400"/>
      <c r="G1796" s="400"/>
      <c r="H1796" s="400"/>
      <c r="I1796" s="287">
        <v>4052</v>
      </c>
      <c r="J1796" s="401">
        <v>885</v>
      </c>
      <c r="K1796" s="401">
        <v>479</v>
      </c>
      <c r="L1796" s="401">
        <v>345</v>
      </c>
      <c r="M1796" s="402">
        <v>2962</v>
      </c>
      <c r="N1796" s="126">
        <v>4421</v>
      </c>
      <c r="O1796" s="126">
        <v>946</v>
      </c>
      <c r="P1796" s="126">
        <v>538</v>
      </c>
      <c r="Q1796" s="126">
        <v>400</v>
      </c>
      <c r="R1796" s="126">
        <v>3235</v>
      </c>
    </row>
    <row r="1797" spans="1:18" x14ac:dyDescent="0.2">
      <c r="A1797" s="584"/>
      <c r="B1797" s="584"/>
      <c r="C1797" t="s">
        <v>101</v>
      </c>
      <c r="D1797" s="395"/>
      <c r="E1797" s="400"/>
      <c r="F1797" s="400"/>
      <c r="G1797" s="400"/>
      <c r="H1797" s="400"/>
      <c r="I1797" s="287">
        <v>1227</v>
      </c>
      <c r="J1797" s="401">
        <v>304</v>
      </c>
      <c r="K1797" s="401">
        <v>135</v>
      </c>
      <c r="L1797" s="401">
        <v>99</v>
      </c>
      <c r="M1797" s="402">
        <v>1043</v>
      </c>
      <c r="N1797" s="126">
        <v>1385</v>
      </c>
      <c r="O1797" s="126">
        <v>359</v>
      </c>
      <c r="P1797" s="126">
        <v>152</v>
      </c>
      <c r="Q1797" s="126">
        <v>127</v>
      </c>
      <c r="R1797" s="126">
        <v>1178</v>
      </c>
    </row>
    <row r="1798" spans="1:18" x14ac:dyDescent="0.2">
      <c r="A1798" s="584"/>
      <c r="B1798" s="584"/>
      <c r="C1798" t="s">
        <v>103</v>
      </c>
      <c r="D1798" s="395"/>
      <c r="E1798" s="400"/>
      <c r="F1798" s="400"/>
      <c r="G1798" s="400"/>
      <c r="H1798" s="400"/>
      <c r="I1798" s="401">
        <v>903</v>
      </c>
      <c r="J1798" s="401">
        <v>178</v>
      </c>
      <c r="K1798" s="401">
        <v>64</v>
      </c>
      <c r="L1798" s="401">
        <v>44</v>
      </c>
      <c r="M1798" s="402">
        <v>817</v>
      </c>
      <c r="N1798" s="126">
        <v>1012</v>
      </c>
      <c r="O1798" s="126">
        <v>188</v>
      </c>
      <c r="P1798" s="126">
        <v>78</v>
      </c>
      <c r="Q1798" s="126">
        <v>82</v>
      </c>
      <c r="R1798" s="126">
        <v>906</v>
      </c>
    </row>
    <row r="1799" spans="1:18" x14ac:dyDescent="0.2">
      <c r="A1799" s="584"/>
      <c r="B1799" s="584"/>
      <c r="C1799" t="s">
        <v>104</v>
      </c>
      <c r="D1799" s="395"/>
      <c r="E1799" s="400"/>
      <c r="F1799" s="400"/>
      <c r="G1799" s="400"/>
      <c r="H1799" s="400"/>
      <c r="I1799" s="401">
        <v>175</v>
      </c>
      <c r="J1799" s="401">
        <v>36</v>
      </c>
      <c r="K1799" s="401">
        <v>29</v>
      </c>
      <c r="L1799" s="401">
        <v>25</v>
      </c>
      <c r="M1799" s="402">
        <v>133</v>
      </c>
      <c r="N1799" s="126">
        <v>197</v>
      </c>
      <c r="O1799" s="126">
        <v>39</v>
      </c>
      <c r="P1799" s="126">
        <v>39</v>
      </c>
      <c r="Q1799" s="126">
        <v>36</v>
      </c>
      <c r="R1799" s="126">
        <v>147</v>
      </c>
    </row>
    <row r="1800" spans="1:18" x14ac:dyDescent="0.2">
      <c r="A1800" s="584"/>
      <c r="B1800" s="584"/>
      <c r="C1800" t="s">
        <v>105</v>
      </c>
      <c r="D1800" s="395"/>
      <c r="E1800" s="400"/>
      <c r="F1800" s="400"/>
      <c r="G1800" s="400"/>
      <c r="H1800" s="400"/>
      <c r="I1800" s="401">
        <v>31</v>
      </c>
      <c r="J1800" s="401" t="s">
        <v>107</v>
      </c>
      <c r="K1800" s="401" t="s">
        <v>107</v>
      </c>
      <c r="L1800" s="401" t="s">
        <v>107</v>
      </c>
      <c r="M1800" s="402">
        <v>25</v>
      </c>
      <c r="N1800" s="126">
        <v>40</v>
      </c>
      <c r="O1800" s="126">
        <v>12</v>
      </c>
      <c r="P1800" s="126" t="s">
        <v>107</v>
      </c>
      <c r="Q1800" s="126" t="s">
        <v>107</v>
      </c>
      <c r="R1800" s="126">
        <v>36</v>
      </c>
    </row>
    <row r="1801" spans="1:18" x14ac:dyDescent="0.2">
      <c r="A1801" s="584"/>
      <c r="B1801" s="584"/>
      <c r="C1801" t="s">
        <v>136</v>
      </c>
      <c r="D1801" s="395"/>
      <c r="E1801" s="400"/>
      <c r="F1801" s="400"/>
      <c r="G1801" s="400"/>
      <c r="H1801" s="400"/>
      <c r="I1801" s="287">
        <v>1302</v>
      </c>
      <c r="J1801" s="401">
        <v>194</v>
      </c>
      <c r="K1801" s="401">
        <v>79</v>
      </c>
      <c r="L1801" s="401">
        <v>40</v>
      </c>
      <c r="M1801" s="402">
        <v>882</v>
      </c>
      <c r="N1801" s="126">
        <v>1517</v>
      </c>
      <c r="O1801" s="126">
        <v>232</v>
      </c>
      <c r="P1801" s="126">
        <v>94</v>
      </c>
      <c r="Q1801" s="126">
        <v>49</v>
      </c>
      <c r="R1801" s="126">
        <v>1013</v>
      </c>
    </row>
    <row r="1802" spans="1:18" x14ac:dyDescent="0.2">
      <c r="A1802" s="584"/>
      <c r="B1802" s="584"/>
      <c r="C1802" t="s">
        <v>88</v>
      </c>
      <c r="D1802" s="395"/>
      <c r="E1802" s="400"/>
      <c r="F1802" s="400"/>
      <c r="G1802" s="400"/>
      <c r="H1802" s="400"/>
      <c r="I1802" s="287">
        <v>37360</v>
      </c>
      <c r="J1802" s="287">
        <v>24855</v>
      </c>
      <c r="K1802" s="287">
        <v>16662</v>
      </c>
      <c r="L1802" s="287">
        <v>19975</v>
      </c>
      <c r="M1802" s="402">
        <v>50037</v>
      </c>
      <c r="N1802" s="126">
        <v>36939</v>
      </c>
      <c r="O1802" s="126">
        <v>24631</v>
      </c>
      <c r="P1802" s="126">
        <v>16604</v>
      </c>
      <c r="Q1802" s="126">
        <v>20017</v>
      </c>
      <c r="R1802" s="126">
        <v>49522</v>
      </c>
    </row>
    <row r="1803" spans="1:18" x14ac:dyDescent="0.2">
      <c r="A1803" s="584"/>
      <c r="B1803" s="584"/>
      <c r="C1803" t="s">
        <v>271</v>
      </c>
      <c r="D1803" s="395"/>
      <c r="E1803" s="400"/>
      <c r="F1803" s="400"/>
      <c r="G1803" s="400"/>
      <c r="H1803" s="400"/>
      <c r="I1803" s="287">
        <v>81014</v>
      </c>
      <c r="J1803" s="287">
        <v>34334</v>
      </c>
      <c r="K1803" s="287">
        <v>21354</v>
      </c>
      <c r="L1803" s="287">
        <v>24468</v>
      </c>
      <c r="M1803" s="402">
        <v>81896</v>
      </c>
      <c r="N1803" s="126">
        <v>84640</v>
      </c>
      <c r="O1803" s="126">
        <v>35163</v>
      </c>
      <c r="P1803" s="126">
        <v>21950</v>
      </c>
      <c r="Q1803" s="126">
        <v>25619</v>
      </c>
      <c r="R1803" s="126">
        <v>84367</v>
      </c>
    </row>
    <row r="1804" spans="1:18" x14ac:dyDescent="0.2">
      <c r="A1804" s="584" t="s">
        <v>58</v>
      </c>
      <c r="B1804" s="584" t="s">
        <v>270</v>
      </c>
      <c r="C1804" t="s">
        <v>100</v>
      </c>
      <c r="D1804" s="151">
        <v>1548</v>
      </c>
      <c r="E1804" s="287">
        <v>3030</v>
      </c>
      <c r="F1804" s="287">
        <v>1183</v>
      </c>
      <c r="G1804" s="401">
        <v>732</v>
      </c>
      <c r="H1804" s="287">
        <v>4578</v>
      </c>
      <c r="I1804" s="287">
        <v>1589</v>
      </c>
      <c r="J1804" s="287">
        <v>3301</v>
      </c>
      <c r="K1804" s="287">
        <v>1267</v>
      </c>
      <c r="L1804" s="401">
        <v>787</v>
      </c>
      <c r="M1804" s="287">
        <v>4890</v>
      </c>
      <c r="N1804" s="126">
        <v>1484</v>
      </c>
      <c r="O1804" s="126">
        <v>2774</v>
      </c>
      <c r="P1804" s="126">
        <v>1177</v>
      </c>
      <c r="Q1804" s="126">
        <v>747</v>
      </c>
      <c r="R1804" s="126">
        <v>4258</v>
      </c>
    </row>
    <row r="1805" spans="1:18" x14ac:dyDescent="0.2">
      <c r="A1805" s="584"/>
      <c r="B1805" s="584"/>
      <c r="C1805" t="s">
        <v>102</v>
      </c>
      <c r="D1805" s="396">
        <v>256</v>
      </c>
      <c r="E1805" s="401">
        <v>569</v>
      </c>
      <c r="F1805" s="401">
        <v>203</v>
      </c>
      <c r="G1805" s="401">
        <v>115</v>
      </c>
      <c r="H1805" s="401">
        <v>825</v>
      </c>
      <c r="I1805" s="401">
        <v>211</v>
      </c>
      <c r="J1805" s="401">
        <v>629</v>
      </c>
      <c r="K1805" s="401">
        <v>228</v>
      </c>
      <c r="L1805" s="401">
        <v>122</v>
      </c>
      <c r="M1805" s="401">
        <v>840</v>
      </c>
      <c r="N1805" s="126">
        <v>243</v>
      </c>
      <c r="O1805" s="126">
        <v>707</v>
      </c>
      <c r="P1805" s="126">
        <v>254</v>
      </c>
      <c r="Q1805" s="126">
        <v>141</v>
      </c>
      <c r="R1805" s="126">
        <v>950</v>
      </c>
    </row>
    <row r="1806" spans="1:18" x14ac:dyDescent="0.2">
      <c r="A1806" s="584"/>
      <c r="B1806" s="584"/>
      <c r="C1806" t="s">
        <v>101</v>
      </c>
      <c r="D1806" s="396">
        <v>197</v>
      </c>
      <c r="E1806" s="401">
        <v>348</v>
      </c>
      <c r="F1806" s="401">
        <v>112</v>
      </c>
      <c r="G1806" s="401">
        <v>49</v>
      </c>
      <c r="H1806" s="401">
        <v>545</v>
      </c>
      <c r="I1806" s="401">
        <v>229</v>
      </c>
      <c r="J1806" s="401">
        <v>390</v>
      </c>
      <c r="K1806" s="401">
        <v>110</v>
      </c>
      <c r="L1806" s="401">
        <v>61</v>
      </c>
      <c r="M1806" s="401">
        <v>619</v>
      </c>
      <c r="N1806" s="126">
        <v>255</v>
      </c>
      <c r="O1806" s="126">
        <v>433</v>
      </c>
      <c r="P1806" s="126">
        <v>118</v>
      </c>
      <c r="Q1806" s="126">
        <v>75</v>
      </c>
      <c r="R1806" s="126">
        <v>688</v>
      </c>
    </row>
    <row r="1807" spans="1:18" x14ac:dyDescent="0.2">
      <c r="A1807" s="584"/>
      <c r="B1807" s="584"/>
      <c r="C1807" t="s">
        <v>103</v>
      </c>
      <c r="D1807" s="396">
        <v>65</v>
      </c>
      <c r="E1807" s="401">
        <v>151</v>
      </c>
      <c r="F1807" s="401">
        <v>36</v>
      </c>
      <c r="G1807" s="401">
        <v>12</v>
      </c>
      <c r="H1807" s="401">
        <v>216</v>
      </c>
      <c r="I1807" s="401">
        <v>70</v>
      </c>
      <c r="J1807" s="401">
        <v>157</v>
      </c>
      <c r="K1807" s="401">
        <v>32</v>
      </c>
      <c r="L1807" s="401">
        <v>14</v>
      </c>
      <c r="M1807" s="401">
        <v>227</v>
      </c>
      <c r="N1807" s="126">
        <v>83</v>
      </c>
      <c r="O1807" s="126">
        <v>163</v>
      </c>
      <c r="P1807" s="126">
        <v>44</v>
      </c>
      <c r="Q1807" s="126">
        <v>10</v>
      </c>
      <c r="R1807" s="126">
        <v>246</v>
      </c>
    </row>
    <row r="1808" spans="1:18" x14ac:dyDescent="0.2">
      <c r="A1808" s="584"/>
      <c r="B1808" s="584"/>
      <c r="C1808" t="s">
        <v>104</v>
      </c>
      <c r="D1808" s="396">
        <v>53</v>
      </c>
      <c r="E1808" s="401">
        <v>126</v>
      </c>
      <c r="F1808" s="401">
        <v>62</v>
      </c>
      <c r="G1808" s="401">
        <v>35</v>
      </c>
      <c r="H1808" s="401">
        <v>179</v>
      </c>
      <c r="I1808" s="401">
        <v>36</v>
      </c>
      <c r="J1808" s="401">
        <v>106</v>
      </c>
      <c r="K1808" s="401">
        <v>53</v>
      </c>
      <c r="L1808" s="401">
        <v>32</v>
      </c>
      <c r="M1808" s="401">
        <v>142</v>
      </c>
      <c r="N1808" s="126">
        <v>49</v>
      </c>
      <c r="O1808" s="126">
        <v>156</v>
      </c>
      <c r="P1808" s="126">
        <v>66</v>
      </c>
      <c r="Q1808" s="126">
        <v>44</v>
      </c>
      <c r="R1808" s="126">
        <v>205</v>
      </c>
    </row>
    <row r="1809" spans="1:18" x14ac:dyDescent="0.2">
      <c r="A1809" s="584"/>
      <c r="B1809" s="584"/>
      <c r="C1809" t="s">
        <v>105</v>
      </c>
      <c r="D1809" s="396" t="s">
        <v>107</v>
      </c>
      <c r="E1809" s="401" t="s">
        <v>107</v>
      </c>
      <c r="F1809" s="401"/>
      <c r="G1809" s="401" t="s">
        <v>107</v>
      </c>
      <c r="H1809" s="401" t="s">
        <v>107</v>
      </c>
      <c r="I1809" s="401" t="s">
        <v>107</v>
      </c>
      <c r="J1809" s="401" t="s">
        <v>107</v>
      </c>
      <c r="K1809" s="401" t="s">
        <v>107</v>
      </c>
      <c r="L1809" s="401"/>
      <c r="M1809" s="401" t="s">
        <v>107</v>
      </c>
      <c r="N1809" s="126" t="s">
        <v>107</v>
      </c>
      <c r="O1809" s="126">
        <v>12</v>
      </c>
      <c r="P1809" s="126" t="s">
        <v>107</v>
      </c>
      <c r="Q1809" s="126" t="s">
        <v>107</v>
      </c>
      <c r="R1809" s="126">
        <v>14</v>
      </c>
    </row>
    <row r="1810" spans="1:18" x14ac:dyDescent="0.2">
      <c r="A1810" s="584"/>
      <c r="B1810" s="584"/>
      <c r="C1810" t="s">
        <v>136</v>
      </c>
      <c r="D1810" s="396">
        <v>150</v>
      </c>
      <c r="E1810" s="401">
        <v>204</v>
      </c>
      <c r="F1810" s="401">
        <v>62</v>
      </c>
      <c r="G1810" s="401">
        <v>30</v>
      </c>
      <c r="H1810" s="401">
        <v>354</v>
      </c>
      <c r="I1810" s="401">
        <v>133</v>
      </c>
      <c r="J1810" s="401">
        <v>224</v>
      </c>
      <c r="K1810" s="401">
        <v>69</v>
      </c>
      <c r="L1810" s="401">
        <v>26</v>
      </c>
      <c r="M1810" s="401">
        <v>357</v>
      </c>
      <c r="N1810" s="126">
        <v>189</v>
      </c>
      <c r="O1810" s="126">
        <v>211</v>
      </c>
      <c r="P1810" s="126">
        <v>70</v>
      </c>
      <c r="Q1810" s="126">
        <v>27</v>
      </c>
      <c r="R1810" s="126">
        <v>400</v>
      </c>
    </row>
    <row r="1811" spans="1:18" x14ac:dyDescent="0.2">
      <c r="A1811" s="584"/>
      <c r="B1811" s="584"/>
      <c r="C1811" t="s">
        <v>88</v>
      </c>
      <c r="D1811" s="396">
        <v>510</v>
      </c>
      <c r="E1811" s="287">
        <v>1651</v>
      </c>
      <c r="F1811" s="287">
        <v>1129</v>
      </c>
      <c r="G1811" s="401">
        <v>703</v>
      </c>
      <c r="H1811" s="287">
        <v>2161</v>
      </c>
      <c r="I1811" s="401">
        <v>497</v>
      </c>
      <c r="J1811" s="287">
        <v>1452</v>
      </c>
      <c r="K1811" s="287">
        <v>1053</v>
      </c>
      <c r="L1811" s="401">
        <v>589</v>
      </c>
      <c r="M1811" s="287">
        <v>1949</v>
      </c>
      <c r="N1811" s="126">
        <v>531</v>
      </c>
      <c r="O1811" s="126">
        <v>1339</v>
      </c>
      <c r="P1811" s="126">
        <v>1077</v>
      </c>
      <c r="Q1811" s="126">
        <v>588</v>
      </c>
      <c r="R1811" s="126">
        <v>1870</v>
      </c>
    </row>
    <row r="1812" spans="1:18" x14ac:dyDescent="0.2">
      <c r="A1812" s="584"/>
      <c r="B1812" s="584"/>
      <c r="C1812" t="s">
        <v>271</v>
      </c>
      <c r="D1812" s="151">
        <v>2782</v>
      </c>
      <c r="E1812" s="287">
        <v>6084</v>
      </c>
      <c r="F1812" s="287">
        <v>2787</v>
      </c>
      <c r="G1812" s="287">
        <v>1677</v>
      </c>
      <c r="H1812" s="287">
        <v>8866</v>
      </c>
      <c r="I1812" s="287">
        <v>2767</v>
      </c>
      <c r="J1812" s="287">
        <v>6264</v>
      </c>
      <c r="K1812" s="287">
        <v>2813</v>
      </c>
      <c r="L1812" s="287">
        <v>1631</v>
      </c>
      <c r="M1812" s="287">
        <v>9031</v>
      </c>
      <c r="N1812" s="126">
        <v>2836</v>
      </c>
      <c r="O1812" s="126">
        <v>5795</v>
      </c>
      <c r="P1812" s="126">
        <v>2808</v>
      </c>
      <c r="Q1812" s="126">
        <v>1633</v>
      </c>
      <c r="R1812" s="126">
        <v>8631</v>
      </c>
    </row>
    <row r="1813" spans="1:18" x14ac:dyDescent="0.2">
      <c r="A1813" s="584"/>
      <c r="B1813" s="584" t="s">
        <v>272</v>
      </c>
      <c r="C1813" t="s">
        <v>100</v>
      </c>
      <c r="D1813" s="396">
        <v>157</v>
      </c>
      <c r="E1813" s="401">
        <v>340</v>
      </c>
      <c r="F1813" s="401">
        <v>110</v>
      </c>
      <c r="G1813" s="401">
        <v>61</v>
      </c>
      <c r="H1813" s="401">
        <v>497</v>
      </c>
      <c r="I1813" s="401">
        <v>144</v>
      </c>
      <c r="J1813" s="401">
        <v>385</v>
      </c>
      <c r="K1813" s="401">
        <v>124</v>
      </c>
      <c r="L1813" s="401">
        <v>69</v>
      </c>
      <c r="M1813" s="401">
        <v>529</v>
      </c>
      <c r="N1813" s="126">
        <v>121</v>
      </c>
      <c r="O1813" s="126">
        <v>297</v>
      </c>
      <c r="P1813" s="126">
        <v>128</v>
      </c>
      <c r="Q1813" s="126">
        <v>59</v>
      </c>
      <c r="R1813" s="126">
        <v>418</v>
      </c>
    </row>
    <row r="1814" spans="1:18" x14ac:dyDescent="0.2">
      <c r="A1814" s="584"/>
      <c r="B1814" s="584"/>
      <c r="C1814" t="s">
        <v>102</v>
      </c>
      <c r="D1814" s="396">
        <v>11</v>
      </c>
      <c r="E1814" s="401">
        <v>28</v>
      </c>
      <c r="F1814" s="401">
        <v>13</v>
      </c>
      <c r="G1814" s="401">
        <v>11</v>
      </c>
      <c r="H1814" s="401">
        <v>39</v>
      </c>
      <c r="I1814" s="401">
        <v>12</v>
      </c>
      <c r="J1814" s="401">
        <v>45</v>
      </c>
      <c r="K1814" s="401">
        <v>18</v>
      </c>
      <c r="L1814" s="401" t="s">
        <v>107</v>
      </c>
      <c r="M1814" s="401">
        <v>57</v>
      </c>
      <c r="N1814" s="126">
        <v>10</v>
      </c>
      <c r="O1814" s="126">
        <v>37</v>
      </c>
      <c r="P1814" s="126">
        <v>10</v>
      </c>
      <c r="Q1814" s="126" t="s">
        <v>107</v>
      </c>
      <c r="R1814" s="126">
        <v>47</v>
      </c>
    </row>
    <row r="1815" spans="1:18" x14ac:dyDescent="0.2">
      <c r="A1815" s="584"/>
      <c r="B1815" s="584"/>
      <c r="C1815" t="s">
        <v>101</v>
      </c>
      <c r="D1815" s="396" t="s">
        <v>107</v>
      </c>
      <c r="E1815" s="401">
        <v>21</v>
      </c>
      <c r="F1815" s="401" t="s">
        <v>107</v>
      </c>
      <c r="G1815" s="401" t="s">
        <v>107</v>
      </c>
      <c r="H1815" s="401">
        <v>29</v>
      </c>
      <c r="I1815" s="401">
        <v>19</v>
      </c>
      <c r="J1815" s="401">
        <v>37</v>
      </c>
      <c r="K1815" s="401">
        <v>11</v>
      </c>
      <c r="L1815" s="401" t="s">
        <v>107</v>
      </c>
      <c r="M1815" s="401">
        <v>56</v>
      </c>
      <c r="N1815" s="126">
        <v>14</v>
      </c>
      <c r="O1815" s="126">
        <v>29</v>
      </c>
      <c r="P1815" s="126">
        <v>10</v>
      </c>
      <c r="Q1815" s="126" t="s">
        <v>107</v>
      </c>
      <c r="R1815" s="126">
        <v>43</v>
      </c>
    </row>
    <row r="1816" spans="1:18" x14ac:dyDescent="0.2">
      <c r="A1816" s="584"/>
      <c r="B1816" s="584"/>
      <c r="C1816" t="s">
        <v>103</v>
      </c>
      <c r="D1816" s="396" t="s">
        <v>107</v>
      </c>
      <c r="E1816" s="401">
        <v>17</v>
      </c>
      <c r="F1816" s="401" t="s">
        <v>107</v>
      </c>
      <c r="G1816" s="401"/>
      <c r="H1816" s="401">
        <v>20</v>
      </c>
      <c r="I1816" s="401">
        <v>11</v>
      </c>
      <c r="J1816" s="401">
        <v>26</v>
      </c>
      <c r="K1816" s="401" t="s">
        <v>107</v>
      </c>
      <c r="L1816" s="401" t="s">
        <v>107</v>
      </c>
      <c r="M1816" s="401">
        <v>37</v>
      </c>
      <c r="N1816" s="126" t="s">
        <v>107</v>
      </c>
      <c r="O1816" s="126">
        <v>17</v>
      </c>
      <c r="P1816" s="126" t="s">
        <v>107</v>
      </c>
      <c r="Q1816" s="126" t="s">
        <v>107</v>
      </c>
      <c r="R1816" s="126">
        <v>22</v>
      </c>
    </row>
    <row r="1817" spans="1:18" x14ac:dyDescent="0.2">
      <c r="A1817" s="584"/>
      <c r="B1817" s="584"/>
      <c r="C1817" t="s">
        <v>104</v>
      </c>
      <c r="D1817" s="396" t="s">
        <v>107</v>
      </c>
      <c r="E1817" s="401">
        <v>10</v>
      </c>
      <c r="F1817" s="401" t="s">
        <v>107</v>
      </c>
      <c r="G1817" s="401" t="s">
        <v>107</v>
      </c>
      <c r="H1817" s="401">
        <v>13</v>
      </c>
      <c r="I1817" s="401" t="s">
        <v>107</v>
      </c>
      <c r="J1817" s="401" t="s">
        <v>107</v>
      </c>
      <c r="K1817" s="401" t="s">
        <v>107</v>
      </c>
      <c r="L1817" s="401" t="s">
        <v>107</v>
      </c>
      <c r="M1817" s="401" t="s">
        <v>107</v>
      </c>
      <c r="N1817" s="126" t="s">
        <v>107</v>
      </c>
      <c r="O1817" s="126">
        <v>13</v>
      </c>
      <c r="P1817" s="126" t="s">
        <v>107</v>
      </c>
      <c r="Q1817" s="126" t="s">
        <v>107</v>
      </c>
      <c r="R1817" s="126">
        <v>20</v>
      </c>
    </row>
    <row r="1818" spans="1:18" x14ac:dyDescent="0.2">
      <c r="A1818" s="584"/>
      <c r="B1818" s="584"/>
      <c r="C1818" t="s">
        <v>105</v>
      </c>
      <c r="D1818" s="396" t="s">
        <v>107</v>
      </c>
      <c r="E1818" s="401"/>
      <c r="F1818" s="401"/>
      <c r="G1818" s="401"/>
      <c r="H1818" s="401" t="s">
        <v>107</v>
      </c>
      <c r="I1818" s="401"/>
      <c r="J1818" s="401" t="s">
        <v>107</v>
      </c>
      <c r="K1818" s="401"/>
      <c r="L1818" s="401"/>
      <c r="M1818" s="401" t="s">
        <v>107</v>
      </c>
      <c r="N1818" s="401"/>
      <c r="O1818" s="401"/>
      <c r="P1818" s="401"/>
      <c r="Q1818" s="401"/>
      <c r="R1818" s="126"/>
    </row>
    <row r="1819" spans="1:18" x14ac:dyDescent="0.2">
      <c r="A1819" s="584"/>
      <c r="B1819" s="584"/>
      <c r="C1819" t="s">
        <v>136</v>
      </c>
      <c r="D1819" s="396">
        <v>28</v>
      </c>
      <c r="E1819" s="401">
        <v>23</v>
      </c>
      <c r="F1819" s="401" t="s">
        <v>107</v>
      </c>
      <c r="G1819" s="401" t="s">
        <v>107</v>
      </c>
      <c r="H1819" s="401">
        <v>51</v>
      </c>
      <c r="I1819" s="401">
        <v>22</v>
      </c>
      <c r="J1819" s="401">
        <v>24</v>
      </c>
      <c r="K1819" s="401" t="s">
        <v>107</v>
      </c>
      <c r="L1819" s="401" t="s">
        <v>107</v>
      </c>
      <c r="M1819" s="401">
        <v>46</v>
      </c>
      <c r="N1819" s="126">
        <v>27</v>
      </c>
      <c r="O1819" s="126">
        <v>20</v>
      </c>
      <c r="P1819" s="126" t="s">
        <v>107</v>
      </c>
      <c r="Q1819" s="126" t="s">
        <v>107</v>
      </c>
      <c r="R1819" s="126">
        <v>47</v>
      </c>
    </row>
    <row r="1820" spans="1:18" x14ac:dyDescent="0.2">
      <c r="A1820" s="584"/>
      <c r="B1820" s="584"/>
      <c r="C1820" t="s">
        <v>88</v>
      </c>
      <c r="D1820" s="396">
        <v>56</v>
      </c>
      <c r="E1820" s="401">
        <v>179</v>
      </c>
      <c r="F1820" s="401">
        <v>112</v>
      </c>
      <c r="G1820" s="401">
        <v>57</v>
      </c>
      <c r="H1820" s="401">
        <v>235</v>
      </c>
      <c r="I1820" s="401">
        <v>74</v>
      </c>
      <c r="J1820" s="401">
        <v>194</v>
      </c>
      <c r="K1820" s="401">
        <v>118</v>
      </c>
      <c r="L1820" s="401">
        <v>57</v>
      </c>
      <c r="M1820" s="401">
        <v>268</v>
      </c>
      <c r="N1820" s="126">
        <v>46</v>
      </c>
      <c r="O1820" s="126">
        <v>141</v>
      </c>
      <c r="P1820" s="126">
        <v>127</v>
      </c>
      <c r="Q1820" s="126">
        <v>79</v>
      </c>
      <c r="R1820" s="126">
        <v>187</v>
      </c>
    </row>
    <row r="1821" spans="1:18" x14ac:dyDescent="0.2">
      <c r="A1821" s="584"/>
      <c r="B1821" s="584"/>
      <c r="C1821" t="s">
        <v>271</v>
      </c>
      <c r="D1821" s="396">
        <v>267</v>
      </c>
      <c r="E1821" s="401">
        <v>618</v>
      </c>
      <c r="F1821" s="401">
        <v>253</v>
      </c>
      <c r="G1821" s="401">
        <v>134</v>
      </c>
      <c r="H1821" s="401">
        <v>885</v>
      </c>
      <c r="I1821" s="401">
        <v>283</v>
      </c>
      <c r="J1821" s="401">
        <v>717</v>
      </c>
      <c r="K1821" s="401">
        <v>290</v>
      </c>
      <c r="L1821" s="401">
        <v>140</v>
      </c>
      <c r="M1821" s="287">
        <v>1000</v>
      </c>
      <c r="N1821" s="126">
        <v>230</v>
      </c>
      <c r="O1821" s="126">
        <v>554</v>
      </c>
      <c r="P1821" s="126">
        <v>287</v>
      </c>
      <c r="Q1821" s="126">
        <v>156</v>
      </c>
      <c r="R1821" s="126">
        <v>784</v>
      </c>
    </row>
    <row r="1822" spans="1:18" x14ac:dyDescent="0.2">
      <c r="A1822" s="584"/>
      <c r="B1822" s="584" t="s">
        <v>273</v>
      </c>
      <c r="C1822" t="s">
        <v>100</v>
      </c>
      <c r="D1822" s="395"/>
      <c r="E1822" s="400"/>
      <c r="F1822" s="400"/>
      <c r="G1822" s="400"/>
      <c r="H1822" s="400"/>
      <c r="I1822" s="401">
        <v>888</v>
      </c>
      <c r="J1822" s="287">
        <v>1712</v>
      </c>
      <c r="K1822" s="401">
        <v>587</v>
      </c>
      <c r="L1822" s="401">
        <v>271</v>
      </c>
      <c r="M1822" s="287">
        <v>2600</v>
      </c>
      <c r="N1822" s="126">
        <v>869</v>
      </c>
      <c r="O1822" s="126">
        <v>1787</v>
      </c>
      <c r="P1822" s="126">
        <v>672</v>
      </c>
      <c r="Q1822" s="126">
        <v>303</v>
      </c>
      <c r="R1822" s="126">
        <v>2656</v>
      </c>
    </row>
    <row r="1823" spans="1:18" x14ac:dyDescent="0.2">
      <c r="A1823" s="584"/>
      <c r="B1823" s="584"/>
      <c r="C1823" t="s">
        <v>102</v>
      </c>
      <c r="D1823" s="395"/>
      <c r="E1823" s="400"/>
      <c r="F1823" s="400"/>
      <c r="G1823" s="400"/>
      <c r="H1823" s="400"/>
      <c r="I1823" s="401">
        <v>116</v>
      </c>
      <c r="J1823" s="401">
        <v>268</v>
      </c>
      <c r="K1823" s="401">
        <v>90</v>
      </c>
      <c r="L1823" s="401">
        <v>47</v>
      </c>
      <c r="M1823" s="401">
        <v>384</v>
      </c>
      <c r="N1823" s="126">
        <v>97</v>
      </c>
      <c r="O1823" s="126">
        <v>296</v>
      </c>
      <c r="P1823" s="126">
        <v>110</v>
      </c>
      <c r="Q1823" s="126">
        <v>52</v>
      </c>
      <c r="R1823" s="126">
        <v>393</v>
      </c>
    </row>
    <row r="1824" spans="1:18" x14ac:dyDescent="0.2">
      <c r="A1824" s="584"/>
      <c r="B1824" s="584"/>
      <c r="C1824" t="s">
        <v>101</v>
      </c>
      <c r="D1824" s="395"/>
      <c r="E1824" s="400"/>
      <c r="F1824" s="400"/>
      <c r="G1824" s="400"/>
      <c r="H1824" s="400"/>
      <c r="I1824" s="401">
        <v>102</v>
      </c>
      <c r="J1824" s="401">
        <v>171</v>
      </c>
      <c r="K1824" s="401">
        <v>58</v>
      </c>
      <c r="L1824" s="401">
        <v>28</v>
      </c>
      <c r="M1824" s="401">
        <v>273</v>
      </c>
      <c r="N1824" s="126">
        <v>103</v>
      </c>
      <c r="O1824" s="126">
        <v>180</v>
      </c>
      <c r="P1824" s="126">
        <v>47</v>
      </c>
      <c r="Q1824" s="126">
        <v>29</v>
      </c>
      <c r="R1824" s="126">
        <v>283</v>
      </c>
    </row>
    <row r="1825" spans="1:18" x14ac:dyDescent="0.2">
      <c r="A1825" s="584"/>
      <c r="B1825" s="584"/>
      <c r="C1825" t="s">
        <v>103</v>
      </c>
      <c r="D1825" s="395"/>
      <c r="E1825" s="400"/>
      <c r="F1825" s="400"/>
      <c r="G1825" s="400"/>
      <c r="H1825" s="400"/>
      <c r="I1825" s="401">
        <v>41</v>
      </c>
      <c r="J1825" s="401">
        <v>94</v>
      </c>
      <c r="K1825" s="401">
        <v>22</v>
      </c>
      <c r="L1825" s="401" t="s">
        <v>107</v>
      </c>
      <c r="M1825" s="401">
        <v>135</v>
      </c>
      <c r="N1825" s="126">
        <v>38</v>
      </c>
      <c r="O1825" s="126">
        <v>105</v>
      </c>
      <c r="P1825" s="126">
        <v>13</v>
      </c>
      <c r="Q1825" s="126" t="s">
        <v>107</v>
      </c>
      <c r="R1825" s="126">
        <v>143</v>
      </c>
    </row>
    <row r="1826" spans="1:18" x14ac:dyDescent="0.2">
      <c r="A1826" s="584"/>
      <c r="B1826" s="584"/>
      <c r="C1826" t="s">
        <v>104</v>
      </c>
      <c r="D1826" s="395"/>
      <c r="E1826" s="400"/>
      <c r="F1826" s="400"/>
      <c r="G1826" s="400"/>
      <c r="H1826" s="400"/>
      <c r="I1826" s="401">
        <v>23</v>
      </c>
      <c r="J1826" s="401">
        <v>55</v>
      </c>
      <c r="K1826" s="401">
        <v>22</v>
      </c>
      <c r="L1826" s="401">
        <v>15</v>
      </c>
      <c r="M1826" s="401">
        <v>78</v>
      </c>
      <c r="N1826" s="126">
        <v>19</v>
      </c>
      <c r="O1826" s="126">
        <v>51</v>
      </c>
      <c r="P1826" s="126">
        <v>22</v>
      </c>
      <c r="Q1826" s="126">
        <v>13</v>
      </c>
      <c r="R1826" s="126">
        <v>70</v>
      </c>
    </row>
    <row r="1827" spans="1:18" x14ac:dyDescent="0.2">
      <c r="A1827" s="584"/>
      <c r="B1827" s="584"/>
      <c r="C1827" t="s">
        <v>105</v>
      </c>
      <c r="D1827" s="395"/>
      <c r="E1827" s="400"/>
      <c r="F1827" s="400"/>
      <c r="G1827" s="400"/>
      <c r="H1827" s="400"/>
      <c r="I1827" s="401" t="s">
        <v>107</v>
      </c>
      <c r="J1827" s="401" t="s">
        <v>107</v>
      </c>
      <c r="K1827" s="401"/>
      <c r="L1827" s="401" t="s">
        <v>107</v>
      </c>
      <c r="M1827" s="401" t="s">
        <v>107</v>
      </c>
      <c r="N1827" s="126" t="s">
        <v>107</v>
      </c>
      <c r="O1827" s="126" t="s">
        <v>107</v>
      </c>
      <c r="P1827" s="126" t="s">
        <v>107</v>
      </c>
      <c r="Q1827" s="401"/>
      <c r="R1827" s="126" t="s">
        <v>107</v>
      </c>
    </row>
    <row r="1828" spans="1:18" x14ac:dyDescent="0.2">
      <c r="A1828" s="584"/>
      <c r="B1828" s="584"/>
      <c r="C1828" t="s">
        <v>136</v>
      </c>
      <c r="D1828" s="395"/>
      <c r="E1828" s="400"/>
      <c r="F1828" s="400"/>
      <c r="G1828" s="400"/>
      <c r="H1828" s="400"/>
      <c r="I1828" s="401">
        <v>87</v>
      </c>
      <c r="J1828" s="401">
        <v>107</v>
      </c>
      <c r="K1828" s="401">
        <v>35</v>
      </c>
      <c r="L1828" s="401">
        <v>11</v>
      </c>
      <c r="M1828" s="401">
        <v>194</v>
      </c>
      <c r="N1828" s="126">
        <v>83</v>
      </c>
      <c r="O1828" s="126">
        <v>137</v>
      </c>
      <c r="P1828" s="126">
        <v>41</v>
      </c>
      <c r="Q1828" s="126">
        <v>12</v>
      </c>
      <c r="R1828" s="126">
        <v>220</v>
      </c>
    </row>
    <row r="1829" spans="1:18" x14ac:dyDescent="0.2">
      <c r="A1829" s="584"/>
      <c r="B1829" s="584"/>
      <c r="C1829" t="s">
        <v>88</v>
      </c>
      <c r="D1829" s="395"/>
      <c r="E1829" s="400"/>
      <c r="F1829" s="400"/>
      <c r="G1829" s="400"/>
      <c r="H1829" s="400"/>
      <c r="I1829" s="401">
        <v>287</v>
      </c>
      <c r="J1829" s="401">
        <v>871</v>
      </c>
      <c r="K1829" s="401">
        <v>516</v>
      </c>
      <c r="L1829" s="401">
        <v>222</v>
      </c>
      <c r="M1829" s="287">
        <v>1158</v>
      </c>
      <c r="N1829" s="126">
        <v>265</v>
      </c>
      <c r="O1829" s="126">
        <v>726</v>
      </c>
      <c r="P1829" s="126">
        <v>514</v>
      </c>
      <c r="Q1829" s="126">
        <v>198</v>
      </c>
      <c r="R1829" s="126">
        <v>991</v>
      </c>
    </row>
    <row r="1830" spans="1:18" x14ac:dyDescent="0.2">
      <c r="A1830" s="584"/>
      <c r="B1830" s="584"/>
      <c r="C1830" t="s">
        <v>271</v>
      </c>
      <c r="D1830" s="395"/>
      <c r="E1830" s="400"/>
      <c r="F1830" s="400"/>
      <c r="G1830" s="400"/>
      <c r="H1830" s="400"/>
      <c r="I1830" s="287">
        <v>1546</v>
      </c>
      <c r="J1830" s="287">
        <v>3281</v>
      </c>
      <c r="K1830" s="287">
        <v>1330</v>
      </c>
      <c r="L1830" s="401">
        <v>600</v>
      </c>
      <c r="M1830" s="287">
        <v>4827</v>
      </c>
      <c r="N1830" s="126">
        <v>1475</v>
      </c>
      <c r="O1830" s="126">
        <v>3285</v>
      </c>
      <c r="P1830" s="126">
        <v>1420</v>
      </c>
      <c r="Q1830" s="126">
        <v>613</v>
      </c>
      <c r="R1830" s="126">
        <v>4760</v>
      </c>
    </row>
    <row r="1831" spans="1:18" x14ac:dyDescent="0.2">
      <c r="A1831" s="584"/>
      <c r="B1831" s="584" t="s">
        <v>274</v>
      </c>
      <c r="C1831" t="s">
        <v>100</v>
      </c>
      <c r="D1831" s="395"/>
      <c r="E1831" s="400"/>
      <c r="F1831" s="400"/>
      <c r="G1831" s="400"/>
      <c r="H1831" s="400"/>
      <c r="I1831" s="287">
        <v>56296</v>
      </c>
      <c r="J1831" s="287">
        <v>17010</v>
      </c>
      <c r="K1831" s="287">
        <v>7444</v>
      </c>
      <c r="L1831" s="287">
        <v>9497</v>
      </c>
      <c r="M1831" s="402">
        <v>48831</v>
      </c>
      <c r="N1831" s="126">
        <v>61832</v>
      </c>
      <c r="O1831" s="126">
        <v>19161</v>
      </c>
      <c r="P1831" s="126">
        <v>8653</v>
      </c>
      <c r="Q1831" s="126">
        <v>11013</v>
      </c>
      <c r="R1831" s="126">
        <v>53719</v>
      </c>
    </row>
    <row r="1832" spans="1:18" x14ac:dyDescent="0.2">
      <c r="A1832" s="584"/>
      <c r="B1832" s="584"/>
      <c r="C1832" t="s">
        <v>102</v>
      </c>
      <c r="D1832" s="395"/>
      <c r="E1832" s="400"/>
      <c r="F1832" s="400"/>
      <c r="G1832" s="400"/>
      <c r="H1832" s="400"/>
      <c r="I1832" s="287">
        <v>9082</v>
      </c>
      <c r="J1832" s="287">
        <v>3091</v>
      </c>
      <c r="K1832" s="287">
        <v>1455</v>
      </c>
      <c r="L1832" s="401">
        <v>963</v>
      </c>
      <c r="M1832" s="402">
        <v>8365</v>
      </c>
      <c r="N1832" s="126">
        <v>10272</v>
      </c>
      <c r="O1832" s="126">
        <v>3588</v>
      </c>
      <c r="P1832" s="126">
        <v>1682</v>
      </c>
      <c r="Q1832" s="126">
        <v>1104</v>
      </c>
      <c r="R1832" s="126">
        <v>9484</v>
      </c>
    </row>
    <row r="1833" spans="1:18" x14ac:dyDescent="0.2">
      <c r="A1833" s="584"/>
      <c r="B1833" s="584"/>
      <c r="C1833" t="s">
        <v>101</v>
      </c>
      <c r="D1833" s="395"/>
      <c r="E1833" s="400"/>
      <c r="F1833" s="400"/>
      <c r="G1833" s="400"/>
      <c r="H1833" s="400"/>
      <c r="I1833" s="287">
        <v>5935</v>
      </c>
      <c r="J1833" s="287">
        <v>1724</v>
      </c>
      <c r="K1833" s="401">
        <v>741</v>
      </c>
      <c r="L1833" s="401">
        <v>384</v>
      </c>
      <c r="M1833" s="402">
        <v>4968</v>
      </c>
      <c r="N1833" s="126">
        <v>7075</v>
      </c>
      <c r="O1833" s="126">
        <v>2075</v>
      </c>
      <c r="P1833" s="126">
        <v>895</v>
      </c>
      <c r="Q1833" s="126">
        <v>466</v>
      </c>
      <c r="R1833" s="126">
        <v>5899</v>
      </c>
    </row>
    <row r="1834" spans="1:18" x14ac:dyDescent="0.2">
      <c r="A1834" s="584"/>
      <c r="B1834" s="584"/>
      <c r="C1834" t="s">
        <v>103</v>
      </c>
      <c r="D1834" s="395"/>
      <c r="E1834" s="400"/>
      <c r="F1834" s="400"/>
      <c r="G1834" s="400"/>
      <c r="H1834" s="400"/>
      <c r="I1834" s="287">
        <v>2314</v>
      </c>
      <c r="J1834" s="401">
        <v>661</v>
      </c>
      <c r="K1834" s="401">
        <v>219</v>
      </c>
      <c r="L1834" s="401">
        <v>147</v>
      </c>
      <c r="M1834" s="402">
        <v>2012</v>
      </c>
      <c r="N1834" s="126">
        <v>2573</v>
      </c>
      <c r="O1834" s="126">
        <v>777</v>
      </c>
      <c r="P1834" s="126">
        <v>273</v>
      </c>
      <c r="Q1834" s="126">
        <v>165</v>
      </c>
      <c r="R1834" s="126">
        <v>2270</v>
      </c>
    </row>
    <row r="1835" spans="1:18" x14ac:dyDescent="0.2">
      <c r="A1835" s="584"/>
      <c r="B1835" s="584"/>
      <c r="C1835" t="s">
        <v>104</v>
      </c>
      <c r="D1835" s="395"/>
      <c r="E1835" s="400"/>
      <c r="F1835" s="400"/>
      <c r="G1835" s="400"/>
      <c r="H1835" s="400"/>
      <c r="I1835" s="287">
        <v>1582</v>
      </c>
      <c r="J1835" s="401">
        <v>812</v>
      </c>
      <c r="K1835" s="401">
        <v>403</v>
      </c>
      <c r="L1835" s="401">
        <v>314</v>
      </c>
      <c r="M1835" s="402">
        <v>1732</v>
      </c>
      <c r="N1835" s="126">
        <v>1785</v>
      </c>
      <c r="O1835" s="126">
        <v>957</v>
      </c>
      <c r="P1835" s="126">
        <v>474</v>
      </c>
      <c r="Q1835" s="126">
        <v>375</v>
      </c>
      <c r="R1835" s="126">
        <v>1997</v>
      </c>
    </row>
    <row r="1836" spans="1:18" x14ac:dyDescent="0.2">
      <c r="A1836" s="584"/>
      <c r="B1836" s="584"/>
      <c r="C1836" t="s">
        <v>105</v>
      </c>
      <c r="D1836" s="395"/>
      <c r="E1836" s="400"/>
      <c r="F1836" s="400"/>
      <c r="G1836" s="400"/>
      <c r="H1836" s="400"/>
      <c r="I1836" s="401">
        <v>85</v>
      </c>
      <c r="J1836" s="401">
        <v>16</v>
      </c>
      <c r="K1836" s="401">
        <v>10</v>
      </c>
      <c r="L1836" s="401" t="s">
        <v>107</v>
      </c>
      <c r="M1836" s="402">
        <v>61</v>
      </c>
      <c r="N1836" s="126">
        <v>93</v>
      </c>
      <c r="O1836" s="126">
        <v>22</v>
      </c>
      <c r="P1836" s="126">
        <v>10</v>
      </c>
      <c r="Q1836" s="126" t="s">
        <v>107</v>
      </c>
      <c r="R1836" s="126">
        <v>71</v>
      </c>
    </row>
    <row r="1837" spans="1:18" x14ac:dyDescent="0.2">
      <c r="A1837" s="584"/>
      <c r="B1837" s="584"/>
      <c r="C1837" t="s">
        <v>136</v>
      </c>
      <c r="D1837" s="395"/>
      <c r="E1837" s="400"/>
      <c r="F1837" s="400"/>
      <c r="G1837" s="400"/>
      <c r="H1837" s="400"/>
      <c r="I1837" s="287">
        <v>3945</v>
      </c>
      <c r="J1837" s="287">
        <v>1175</v>
      </c>
      <c r="K1837" s="401">
        <v>381</v>
      </c>
      <c r="L1837" s="401">
        <v>205</v>
      </c>
      <c r="M1837" s="402">
        <v>3613</v>
      </c>
      <c r="N1837" s="126">
        <v>4670</v>
      </c>
      <c r="O1837" s="126">
        <v>1347</v>
      </c>
      <c r="P1837" s="126">
        <v>451</v>
      </c>
      <c r="Q1837" s="126">
        <v>248</v>
      </c>
      <c r="R1837" s="126">
        <v>4194</v>
      </c>
    </row>
    <row r="1838" spans="1:18" x14ac:dyDescent="0.2">
      <c r="A1838" s="584"/>
      <c r="B1838" s="584"/>
      <c r="C1838" t="s">
        <v>88</v>
      </c>
      <c r="D1838" s="395"/>
      <c r="E1838" s="400"/>
      <c r="F1838" s="400"/>
      <c r="G1838" s="400"/>
      <c r="H1838" s="400"/>
      <c r="I1838" s="287">
        <v>198541</v>
      </c>
      <c r="J1838" s="287">
        <v>128735</v>
      </c>
      <c r="K1838" s="287">
        <v>105322</v>
      </c>
      <c r="L1838" s="287">
        <v>126826</v>
      </c>
      <c r="M1838" s="402">
        <v>255848</v>
      </c>
      <c r="N1838" s="126">
        <v>199615</v>
      </c>
      <c r="O1838" s="126">
        <v>129272</v>
      </c>
      <c r="P1838" s="126">
        <v>106248</v>
      </c>
      <c r="Q1838" s="126">
        <v>127979</v>
      </c>
      <c r="R1838" s="126">
        <v>256571</v>
      </c>
    </row>
    <row r="1839" spans="1:18" x14ac:dyDescent="0.2">
      <c r="A1839" s="584"/>
      <c r="B1839" s="584"/>
      <c r="C1839" t="s">
        <v>271</v>
      </c>
      <c r="D1839" s="395"/>
      <c r="E1839" s="400"/>
      <c r="F1839" s="400"/>
      <c r="G1839" s="400"/>
      <c r="H1839" s="400"/>
      <c r="I1839" s="287">
        <v>277780</v>
      </c>
      <c r="J1839" s="287">
        <v>153224</v>
      </c>
      <c r="K1839" s="287">
        <v>115975</v>
      </c>
      <c r="L1839" s="287">
        <v>138338</v>
      </c>
      <c r="M1839" s="402">
        <v>325430</v>
      </c>
      <c r="N1839" s="126">
        <v>287915</v>
      </c>
      <c r="O1839" s="126">
        <v>157199</v>
      </c>
      <c r="P1839" s="126">
        <v>118686</v>
      </c>
      <c r="Q1839" s="126">
        <v>141352</v>
      </c>
      <c r="R1839" s="126">
        <v>334205</v>
      </c>
    </row>
    <row r="1840" spans="1:18" x14ac:dyDescent="0.2">
      <c r="A1840" s="584" t="s">
        <v>59</v>
      </c>
      <c r="B1840" s="584" t="s">
        <v>270</v>
      </c>
      <c r="C1840" t="s">
        <v>100</v>
      </c>
      <c r="D1840" s="396">
        <v>202</v>
      </c>
      <c r="E1840" s="401">
        <v>396</v>
      </c>
      <c r="F1840" s="401">
        <v>152</v>
      </c>
      <c r="G1840" s="401">
        <v>70</v>
      </c>
      <c r="H1840" s="401">
        <v>598</v>
      </c>
      <c r="I1840" s="401">
        <v>175</v>
      </c>
      <c r="J1840" s="401">
        <v>372</v>
      </c>
      <c r="K1840" s="401">
        <v>122</v>
      </c>
      <c r="L1840" s="401">
        <v>59</v>
      </c>
      <c r="M1840" s="401">
        <v>547</v>
      </c>
      <c r="N1840" s="126">
        <v>173</v>
      </c>
      <c r="O1840" s="126">
        <v>354</v>
      </c>
      <c r="P1840" s="126">
        <v>129</v>
      </c>
      <c r="Q1840" s="126">
        <v>73</v>
      </c>
      <c r="R1840" s="126">
        <v>527</v>
      </c>
    </row>
    <row r="1841" spans="1:18" x14ac:dyDescent="0.2">
      <c r="A1841" s="584"/>
      <c r="B1841" s="584"/>
      <c r="C1841" t="s">
        <v>102</v>
      </c>
      <c r="D1841" s="396" t="s">
        <v>107</v>
      </c>
      <c r="E1841" s="401">
        <v>13</v>
      </c>
      <c r="F1841" s="401" t="s">
        <v>107</v>
      </c>
      <c r="G1841" s="401" t="s">
        <v>107</v>
      </c>
      <c r="H1841" s="401">
        <v>16</v>
      </c>
      <c r="I1841" s="401" t="s">
        <v>107</v>
      </c>
      <c r="J1841" s="401" t="s">
        <v>107</v>
      </c>
      <c r="K1841" s="401" t="s">
        <v>107</v>
      </c>
      <c r="L1841" s="401" t="s">
        <v>107</v>
      </c>
      <c r="M1841" s="401">
        <v>10</v>
      </c>
      <c r="N1841" s="126">
        <v>10</v>
      </c>
      <c r="O1841" s="126" t="s">
        <v>107</v>
      </c>
      <c r="P1841" s="401"/>
      <c r="Q1841" s="401"/>
      <c r="R1841" s="126">
        <v>15</v>
      </c>
    </row>
    <row r="1842" spans="1:18" x14ac:dyDescent="0.2">
      <c r="A1842" s="584"/>
      <c r="B1842" s="584"/>
      <c r="C1842" t="s">
        <v>101</v>
      </c>
      <c r="D1842" s="396">
        <v>22</v>
      </c>
      <c r="E1842" s="401">
        <v>46</v>
      </c>
      <c r="F1842" s="401">
        <v>23</v>
      </c>
      <c r="G1842" s="401" t="s">
        <v>107</v>
      </c>
      <c r="H1842" s="401">
        <v>68</v>
      </c>
      <c r="I1842" s="401">
        <v>31</v>
      </c>
      <c r="J1842" s="401">
        <v>40</v>
      </c>
      <c r="K1842" s="401">
        <v>14</v>
      </c>
      <c r="L1842" s="401" t="s">
        <v>107</v>
      </c>
      <c r="M1842" s="401">
        <v>71</v>
      </c>
      <c r="N1842" s="126">
        <v>39</v>
      </c>
      <c r="O1842" s="126">
        <v>58</v>
      </c>
      <c r="P1842" s="126">
        <v>14</v>
      </c>
      <c r="Q1842" s="126" t="s">
        <v>107</v>
      </c>
      <c r="R1842" s="126">
        <v>97</v>
      </c>
    </row>
    <row r="1843" spans="1:18" x14ac:dyDescent="0.2">
      <c r="A1843" s="584"/>
      <c r="B1843" s="584"/>
      <c r="C1843" t="s">
        <v>103</v>
      </c>
      <c r="D1843" s="396" t="s">
        <v>107</v>
      </c>
      <c r="E1843" s="401" t="s">
        <v>107</v>
      </c>
      <c r="F1843" s="401" t="s">
        <v>107</v>
      </c>
      <c r="G1843" s="401" t="s">
        <v>107</v>
      </c>
      <c r="H1843" s="401" t="s">
        <v>107</v>
      </c>
      <c r="I1843" s="401" t="s">
        <v>107</v>
      </c>
      <c r="J1843" s="401" t="s">
        <v>107</v>
      </c>
      <c r="K1843" s="401" t="s">
        <v>107</v>
      </c>
      <c r="L1843" s="401"/>
      <c r="M1843" s="401" t="s">
        <v>107</v>
      </c>
      <c r="N1843" s="126" t="s">
        <v>107</v>
      </c>
      <c r="O1843" s="126" t="s">
        <v>107</v>
      </c>
      <c r="P1843" s="126" t="s">
        <v>107</v>
      </c>
      <c r="Q1843" s="126" t="s">
        <v>107</v>
      </c>
      <c r="R1843" s="126">
        <v>10</v>
      </c>
    </row>
    <row r="1844" spans="1:18" x14ac:dyDescent="0.2">
      <c r="A1844" s="584"/>
      <c r="B1844" s="584"/>
      <c r="C1844" t="s">
        <v>104</v>
      </c>
      <c r="D1844" s="396" t="s">
        <v>107</v>
      </c>
      <c r="E1844" s="401">
        <v>17</v>
      </c>
      <c r="F1844" s="401" t="s">
        <v>107</v>
      </c>
      <c r="G1844" s="401" t="s">
        <v>107</v>
      </c>
      <c r="H1844" s="401">
        <v>22</v>
      </c>
      <c r="I1844" s="401" t="s">
        <v>107</v>
      </c>
      <c r="J1844" s="401">
        <v>23</v>
      </c>
      <c r="K1844" s="401">
        <v>11</v>
      </c>
      <c r="L1844" s="401" t="s">
        <v>107</v>
      </c>
      <c r="M1844" s="401">
        <v>30</v>
      </c>
      <c r="N1844" s="126" t="s">
        <v>107</v>
      </c>
      <c r="O1844" s="126">
        <v>16</v>
      </c>
      <c r="P1844" s="126">
        <v>12</v>
      </c>
      <c r="Q1844" s="126" t="s">
        <v>107</v>
      </c>
      <c r="R1844" s="126">
        <v>21</v>
      </c>
    </row>
    <row r="1845" spans="1:18" x14ac:dyDescent="0.2">
      <c r="A1845" s="584"/>
      <c r="B1845" s="584"/>
      <c r="C1845" t="s">
        <v>105</v>
      </c>
      <c r="D1845" s="396"/>
      <c r="E1845" s="401"/>
      <c r="F1845" s="401"/>
      <c r="G1845" s="401"/>
      <c r="H1845" s="401"/>
      <c r="I1845" s="401"/>
      <c r="J1845" s="401"/>
      <c r="K1845" s="401"/>
      <c r="L1845" s="401"/>
      <c r="M1845" s="401"/>
      <c r="N1845" s="126" t="s">
        <v>107</v>
      </c>
      <c r="O1845" s="126" t="s">
        <v>107</v>
      </c>
      <c r="P1845" s="401"/>
      <c r="Q1845" s="126" t="s">
        <v>107</v>
      </c>
      <c r="R1845" s="126" t="s">
        <v>107</v>
      </c>
    </row>
    <row r="1846" spans="1:18" x14ac:dyDescent="0.2">
      <c r="A1846" s="584"/>
      <c r="B1846" s="584"/>
      <c r="C1846" t="s">
        <v>136</v>
      </c>
      <c r="D1846" s="396" t="s">
        <v>107</v>
      </c>
      <c r="E1846" s="401">
        <v>22</v>
      </c>
      <c r="F1846" s="401" t="s">
        <v>107</v>
      </c>
      <c r="G1846" s="401" t="s">
        <v>107</v>
      </c>
      <c r="H1846" s="401">
        <v>30</v>
      </c>
      <c r="I1846" s="401">
        <v>14</v>
      </c>
      <c r="J1846" s="401">
        <v>21</v>
      </c>
      <c r="K1846" s="401">
        <v>11</v>
      </c>
      <c r="L1846" s="401" t="s">
        <v>107</v>
      </c>
      <c r="M1846" s="401">
        <v>35</v>
      </c>
      <c r="N1846" s="126" t="s">
        <v>107</v>
      </c>
      <c r="O1846" s="126">
        <v>24</v>
      </c>
      <c r="P1846" s="126">
        <v>10</v>
      </c>
      <c r="Q1846" s="126" t="s">
        <v>107</v>
      </c>
      <c r="R1846" s="126">
        <v>33</v>
      </c>
    </row>
    <row r="1847" spans="1:18" x14ac:dyDescent="0.2">
      <c r="A1847" s="584"/>
      <c r="B1847" s="584"/>
      <c r="C1847" t="s">
        <v>88</v>
      </c>
      <c r="D1847" s="396">
        <v>102</v>
      </c>
      <c r="E1847" s="401">
        <v>317</v>
      </c>
      <c r="F1847" s="401">
        <v>287</v>
      </c>
      <c r="G1847" s="401">
        <v>159</v>
      </c>
      <c r="H1847" s="401">
        <v>419</v>
      </c>
      <c r="I1847" s="401">
        <v>116</v>
      </c>
      <c r="J1847" s="401">
        <v>258</v>
      </c>
      <c r="K1847" s="401">
        <v>241</v>
      </c>
      <c r="L1847" s="401">
        <v>125</v>
      </c>
      <c r="M1847" s="401">
        <v>374</v>
      </c>
      <c r="N1847" s="126">
        <v>85</v>
      </c>
      <c r="O1847" s="126">
        <v>152</v>
      </c>
      <c r="P1847" s="126">
        <v>175</v>
      </c>
      <c r="Q1847" s="126">
        <v>98</v>
      </c>
      <c r="R1847" s="126">
        <v>237</v>
      </c>
    </row>
    <row r="1848" spans="1:18" x14ac:dyDescent="0.2">
      <c r="A1848" s="584"/>
      <c r="B1848" s="584"/>
      <c r="C1848" t="s">
        <v>271</v>
      </c>
      <c r="D1848" s="396">
        <v>343</v>
      </c>
      <c r="E1848" s="401">
        <v>818</v>
      </c>
      <c r="F1848" s="401">
        <v>482</v>
      </c>
      <c r="G1848" s="401">
        <v>250</v>
      </c>
      <c r="H1848" s="287">
        <v>1161</v>
      </c>
      <c r="I1848" s="401">
        <v>349</v>
      </c>
      <c r="J1848" s="401">
        <v>722</v>
      </c>
      <c r="K1848" s="401">
        <v>407</v>
      </c>
      <c r="L1848" s="401">
        <v>203</v>
      </c>
      <c r="M1848" s="287">
        <v>1071</v>
      </c>
      <c r="N1848" s="126">
        <v>326</v>
      </c>
      <c r="O1848" s="126">
        <v>616</v>
      </c>
      <c r="P1848" s="126">
        <v>342</v>
      </c>
      <c r="Q1848" s="126">
        <v>186</v>
      </c>
      <c r="R1848" s="126">
        <v>942</v>
      </c>
    </row>
    <row r="1849" spans="1:18" x14ac:dyDescent="0.2">
      <c r="A1849" s="584"/>
      <c r="B1849" s="584" t="s">
        <v>272</v>
      </c>
      <c r="C1849" t="s">
        <v>100</v>
      </c>
      <c r="D1849" s="396" t="s">
        <v>107</v>
      </c>
      <c r="E1849" s="401">
        <v>20</v>
      </c>
      <c r="F1849" s="401">
        <v>11</v>
      </c>
      <c r="G1849" s="401" t="s">
        <v>107</v>
      </c>
      <c r="H1849" s="401">
        <v>28</v>
      </c>
      <c r="I1849" s="401" t="s">
        <v>107</v>
      </c>
      <c r="J1849" s="401">
        <v>23</v>
      </c>
      <c r="K1849" s="401">
        <v>10</v>
      </c>
      <c r="L1849" s="401" t="s">
        <v>107</v>
      </c>
      <c r="M1849" s="401">
        <v>29</v>
      </c>
      <c r="N1849" s="126" t="s">
        <v>107</v>
      </c>
      <c r="O1849" s="126">
        <v>36</v>
      </c>
      <c r="P1849" s="126" t="s">
        <v>107</v>
      </c>
      <c r="Q1849" s="126" t="s">
        <v>107</v>
      </c>
      <c r="R1849" s="126">
        <v>42</v>
      </c>
    </row>
    <row r="1850" spans="1:18" x14ac:dyDescent="0.2">
      <c r="A1850" s="584"/>
      <c r="B1850" s="584"/>
      <c r="C1850" t="s">
        <v>102</v>
      </c>
      <c r="D1850" s="396"/>
      <c r="E1850" s="401" t="s">
        <v>107</v>
      </c>
      <c r="F1850" s="401"/>
      <c r="G1850" s="401"/>
      <c r="H1850" s="401" t="s">
        <v>107</v>
      </c>
      <c r="I1850" s="401"/>
      <c r="J1850" s="401"/>
      <c r="K1850" s="401"/>
      <c r="L1850" s="401"/>
      <c r="M1850" s="401"/>
      <c r="N1850" s="401"/>
      <c r="O1850" s="126"/>
      <c r="P1850" s="126"/>
      <c r="Q1850" s="401"/>
      <c r="R1850" s="126"/>
    </row>
    <row r="1851" spans="1:18" x14ac:dyDescent="0.2">
      <c r="A1851" s="584"/>
      <c r="B1851" s="584"/>
      <c r="C1851" t="s">
        <v>101</v>
      </c>
      <c r="D1851" s="396"/>
      <c r="E1851" s="401" t="s">
        <v>107</v>
      </c>
      <c r="F1851" s="401" t="s">
        <v>107</v>
      </c>
      <c r="G1851" s="401" t="s">
        <v>107</v>
      </c>
      <c r="H1851" s="401" t="s">
        <v>107</v>
      </c>
      <c r="I1851" s="401" t="s">
        <v>107</v>
      </c>
      <c r="J1851" s="401"/>
      <c r="K1851" s="401"/>
      <c r="L1851" s="401" t="s">
        <v>107</v>
      </c>
      <c r="M1851" s="401" t="s">
        <v>107</v>
      </c>
      <c r="N1851" s="401"/>
      <c r="O1851" s="126" t="s">
        <v>107</v>
      </c>
      <c r="P1851" s="126" t="s">
        <v>107</v>
      </c>
      <c r="Q1851" s="401"/>
      <c r="R1851" s="126" t="s">
        <v>107</v>
      </c>
    </row>
    <row r="1852" spans="1:18" x14ac:dyDescent="0.2">
      <c r="A1852" s="584"/>
      <c r="B1852" s="584"/>
      <c r="C1852" t="s">
        <v>103</v>
      </c>
      <c r="D1852" s="396"/>
      <c r="E1852" s="401"/>
      <c r="F1852" s="401"/>
      <c r="G1852" s="401"/>
      <c r="H1852" s="401"/>
      <c r="I1852" s="401"/>
      <c r="J1852" s="401"/>
      <c r="K1852" s="401"/>
      <c r="L1852" s="401"/>
      <c r="M1852" s="401"/>
      <c r="N1852" s="401"/>
      <c r="O1852" s="401"/>
      <c r="P1852" s="126" t="s">
        <v>107</v>
      </c>
      <c r="Q1852" s="401"/>
      <c r="R1852" s="126"/>
    </row>
    <row r="1853" spans="1:18" x14ac:dyDescent="0.2">
      <c r="A1853" s="584"/>
      <c r="B1853" s="584"/>
      <c r="C1853" t="s">
        <v>104</v>
      </c>
      <c r="D1853" s="396"/>
      <c r="E1853" s="401" t="s">
        <v>107</v>
      </c>
      <c r="F1853" s="401"/>
      <c r="G1853" s="401" t="s">
        <v>107</v>
      </c>
      <c r="H1853" s="401" t="s">
        <v>107</v>
      </c>
      <c r="I1853" s="401"/>
      <c r="J1853" s="401"/>
      <c r="K1853" s="401"/>
      <c r="L1853" s="401"/>
      <c r="M1853" s="401"/>
      <c r="N1853" s="401"/>
      <c r="O1853" s="401"/>
      <c r="P1853" s="126"/>
      <c r="Q1853" s="401"/>
      <c r="R1853" s="126"/>
    </row>
    <row r="1854" spans="1:18" x14ac:dyDescent="0.2">
      <c r="A1854" s="584"/>
      <c r="B1854" s="584"/>
      <c r="C1854" t="s">
        <v>105</v>
      </c>
      <c r="D1854" s="396"/>
      <c r="E1854" s="401"/>
      <c r="F1854" s="401"/>
      <c r="G1854" s="401"/>
      <c r="H1854" s="401"/>
      <c r="I1854" s="401"/>
      <c r="J1854" s="401"/>
      <c r="K1854" s="401"/>
      <c r="L1854" s="401"/>
      <c r="M1854" s="401"/>
      <c r="N1854" s="401"/>
      <c r="O1854" s="401"/>
      <c r="P1854" s="126"/>
      <c r="Q1854" s="401"/>
      <c r="R1854" s="126"/>
    </row>
    <row r="1855" spans="1:18" x14ac:dyDescent="0.2">
      <c r="A1855" s="584"/>
      <c r="B1855" s="584"/>
      <c r="C1855" t="s">
        <v>136</v>
      </c>
      <c r="D1855" s="396" t="s">
        <v>107</v>
      </c>
      <c r="E1855" s="401" t="s">
        <v>107</v>
      </c>
      <c r="F1855" s="401"/>
      <c r="G1855" s="401"/>
      <c r="H1855" s="401" t="s">
        <v>107</v>
      </c>
      <c r="I1855" s="401" t="s">
        <v>107</v>
      </c>
      <c r="J1855" s="401" t="s">
        <v>107</v>
      </c>
      <c r="K1855" s="401"/>
      <c r="L1855" s="401"/>
      <c r="M1855" s="401" t="s">
        <v>107</v>
      </c>
      <c r="N1855" s="401"/>
      <c r="O1855" s="126" t="s">
        <v>107</v>
      </c>
      <c r="P1855" s="126" t="s">
        <v>107</v>
      </c>
      <c r="Q1855" s="401"/>
      <c r="R1855" s="126" t="s">
        <v>107</v>
      </c>
    </row>
    <row r="1856" spans="1:18" x14ac:dyDescent="0.2">
      <c r="A1856" s="584"/>
      <c r="B1856" s="584"/>
      <c r="C1856" t="s">
        <v>88</v>
      </c>
      <c r="D1856" s="396" t="s">
        <v>107</v>
      </c>
      <c r="E1856" s="401">
        <v>11</v>
      </c>
      <c r="F1856" s="401">
        <v>16</v>
      </c>
      <c r="G1856" s="401" t="s">
        <v>107</v>
      </c>
      <c r="H1856" s="401">
        <v>13</v>
      </c>
      <c r="I1856" s="401" t="s">
        <v>107</v>
      </c>
      <c r="J1856" s="401" t="s">
        <v>107</v>
      </c>
      <c r="K1856" s="401" t="s">
        <v>107</v>
      </c>
      <c r="L1856" s="401" t="s">
        <v>107</v>
      </c>
      <c r="M1856" s="401">
        <v>10</v>
      </c>
      <c r="N1856" s="126" t="s">
        <v>107</v>
      </c>
      <c r="O1856" s="126">
        <v>10</v>
      </c>
      <c r="P1856" s="126" t="s">
        <v>107</v>
      </c>
      <c r="Q1856" s="126" t="s">
        <v>107</v>
      </c>
      <c r="R1856" s="126">
        <v>16</v>
      </c>
    </row>
    <row r="1857" spans="1:18" x14ac:dyDescent="0.2">
      <c r="A1857" s="584"/>
      <c r="B1857" s="584"/>
      <c r="C1857" t="s">
        <v>271</v>
      </c>
      <c r="D1857" s="396">
        <v>11</v>
      </c>
      <c r="E1857" s="401">
        <v>42</v>
      </c>
      <c r="F1857" s="401">
        <v>30</v>
      </c>
      <c r="G1857" s="401">
        <v>12</v>
      </c>
      <c r="H1857" s="401">
        <v>53</v>
      </c>
      <c r="I1857" s="401">
        <v>13</v>
      </c>
      <c r="J1857" s="401">
        <v>30</v>
      </c>
      <c r="K1857" s="401">
        <v>19</v>
      </c>
      <c r="L1857" s="401">
        <v>10</v>
      </c>
      <c r="M1857" s="401">
        <v>43</v>
      </c>
      <c r="N1857" s="126">
        <v>12</v>
      </c>
      <c r="O1857" s="126">
        <v>53</v>
      </c>
      <c r="P1857" s="126">
        <v>19</v>
      </c>
      <c r="Q1857" s="126" t="s">
        <v>107</v>
      </c>
      <c r="R1857" s="126">
        <v>65</v>
      </c>
    </row>
    <row r="1858" spans="1:18" x14ac:dyDescent="0.2">
      <c r="A1858" s="584"/>
      <c r="B1858" s="584" t="s">
        <v>273</v>
      </c>
      <c r="C1858" t="s">
        <v>100</v>
      </c>
      <c r="D1858" s="395"/>
      <c r="E1858" s="400"/>
      <c r="F1858" s="400"/>
      <c r="G1858" s="400"/>
      <c r="H1858" s="400"/>
      <c r="I1858" s="401">
        <v>111</v>
      </c>
      <c r="J1858" s="401">
        <v>210</v>
      </c>
      <c r="K1858" s="401">
        <v>79</v>
      </c>
      <c r="L1858" s="401">
        <v>25</v>
      </c>
      <c r="M1858" s="401">
        <v>321</v>
      </c>
      <c r="N1858" s="126">
        <v>99</v>
      </c>
      <c r="O1858" s="126">
        <v>190</v>
      </c>
      <c r="P1858" s="126">
        <v>60</v>
      </c>
      <c r="Q1858" s="126">
        <v>26</v>
      </c>
      <c r="R1858" s="126">
        <v>289</v>
      </c>
    </row>
    <row r="1859" spans="1:18" x14ac:dyDescent="0.2">
      <c r="A1859" s="584"/>
      <c r="B1859" s="584"/>
      <c r="C1859" t="s">
        <v>102</v>
      </c>
      <c r="D1859" s="395"/>
      <c r="E1859" s="400"/>
      <c r="F1859" s="400"/>
      <c r="G1859" s="400"/>
      <c r="H1859" s="400"/>
      <c r="I1859" s="401" t="s">
        <v>107</v>
      </c>
      <c r="J1859" s="401" t="s">
        <v>107</v>
      </c>
      <c r="K1859" s="401" t="s">
        <v>107</v>
      </c>
      <c r="L1859" s="401" t="s">
        <v>107</v>
      </c>
      <c r="M1859" s="401" t="s">
        <v>107</v>
      </c>
      <c r="N1859" s="126" t="s">
        <v>107</v>
      </c>
      <c r="O1859" s="126" t="s">
        <v>107</v>
      </c>
      <c r="P1859" s="126" t="s">
        <v>107</v>
      </c>
      <c r="Q1859" s="126"/>
      <c r="R1859" s="126" t="s">
        <v>107</v>
      </c>
    </row>
    <row r="1860" spans="1:18" x14ac:dyDescent="0.2">
      <c r="A1860" s="584"/>
      <c r="B1860" s="584"/>
      <c r="C1860" t="s">
        <v>101</v>
      </c>
      <c r="D1860" s="395"/>
      <c r="E1860" s="400"/>
      <c r="F1860" s="400"/>
      <c r="G1860" s="400"/>
      <c r="H1860" s="400"/>
      <c r="I1860" s="401">
        <v>12</v>
      </c>
      <c r="J1860" s="401">
        <v>28</v>
      </c>
      <c r="K1860" s="401" t="s">
        <v>107</v>
      </c>
      <c r="L1860" s="401" t="s">
        <v>107</v>
      </c>
      <c r="M1860" s="401">
        <v>40</v>
      </c>
      <c r="N1860" s="126">
        <v>15</v>
      </c>
      <c r="O1860" s="126">
        <v>20</v>
      </c>
      <c r="P1860" s="126">
        <v>10</v>
      </c>
      <c r="Q1860" s="126" t="s">
        <v>107</v>
      </c>
      <c r="R1860" s="126">
        <v>35</v>
      </c>
    </row>
    <row r="1861" spans="1:18" x14ac:dyDescent="0.2">
      <c r="A1861" s="584"/>
      <c r="B1861" s="584"/>
      <c r="C1861" t="s">
        <v>103</v>
      </c>
      <c r="D1861" s="395"/>
      <c r="E1861" s="400"/>
      <c r="F1861" s="400"/>
      <c r="G1861" s="400"/>
      <c r="H1861" s="400"/>
      <c r="I1861" s="401" t="s">
        <v>107</v>
      </c>
      <c r="J1861" s="401" t="s">
        <v>107</v>
      </c>
      <c r="K1861" s="401" t="s">
        <v>107</v>
      </c>
      <c r="L1861" s="401" t="s">
        <v>107</v>
      </c>
      <c r="M1861" s="401" t="s">
        <v>107</v>
      </c>
      <c r="N1861" s="126" t="s">
        <v>107</v>
      </c>
      <c r="O1861" s="126" t="s">
        <v>107</v>
      </c>
      <c r="P1861" s="126" t="s">
        <v>107</v>
      </c>
      <c r="Q1861" s="401"/>
      <c r="R1861" s="126" t="s">
        <v>107</v>
      </c>
    </row>
    <row r="1862" spans="1:18" x14ac:dyDescent="0.2">
      <c r="A1862" s="584"/>
      <c r="B1862" s="584"/>
      <c r="C1862" t="s">
        <v>104</v>
      </c>
      <c r="D1862" s="395"/>
      <c r="E1862" s="400"/>
      <c r="F1862" s="400"/>
      <c r="G1862" s="400"/>
      <c r="H1862" s="400"/>
      <c r="I1862" s="401" t="s">
        <v>107</v>
      </c>
      <c r="J1862" s="401" t="s">
        <v>107</v>
      </c>
      <c r="K1862" s="401" t="s">
        <v>107</v>
      </c>
      <c r="L1862" s="401" t="s">
        <v>107</v>
      </c>
      <c r="M1862" s="401" t="s">
        <v>107</v>
      </c>
      <c r="N1862" s="126" t="s">
        <v>107</v>
      </c>
      <c r="O1862" s="126">
        <v>11</v>
      </c>
      <c r="P1862" s="126" t="s">
        <v>107</v>
      </c>
      <c r="Q1862" s="126" t="s">
        <v>107</v>
      </c>
      <c r="R1862" s="126">
        <v>12</v>
      </c>
    </row>
    <row r="1863" spans="1:18" x14ac:dyDescent="0.2">
      <c r="A1863" s="584"/>
      <c r="B1863" s="584"/>
      <c r="C1863" t="s">
        <v>105</v>
      </c>
      <c r="D1863" s="395"/>
      <c r="E1863" s="400"/>
      <c r="F1863" s="400"/>
      <c r="G1863" s="400"/>
      <c r="H1863" s="400"/>
      <c r="I1863" s="401"/>
      <c r="J1863" s="401"/>
      <c r="K1863" s="401"/>
      <c r="L1863" s="401"/>
      <c r="M1863" s="401"/>
      <c r="N1863" s="401"/>
      <c r="O1863" s="401"/>
      <c r="P1863" s="401"/>
      <c r="Q1863" s="401"/>
      <c r="R1863" s="126"/>
    </row>
    <row r="1864" spans="1:18" x14ac:dyDescent="0.2">
      <c r="A1864" s="584"/>
      <c r="B1864" s="584"/>
      <c r="C1864" t="s">
        <v>136</v>
      </c>
      <c r="D1864" s="395"/>
      <c r="E1864" s="400"/>
      <c r="F1864" s="400"/>
      <c r="G1864" s="400"/>
      <c r="H1864" s="400"/>
      <c r="I1864" s="401" t="s">
        <v>107</v>
      </c>
      <c r="J1864" s="401">
        <v>12</v>
      </c>
      <c r="K1864" s="401" t="s">
        <v>107</v>
      </c>
      <c r="L1864" s="401" t="s">
        <v>107</v>
      </c>
      <c r="M1864" s="401">
        <v>16</v>
      </c>
      <c r="N1864" s="126" t="s">
        <v>107</v>
      </c>
      <c r="O1864" s="126">
        <v>16</v>
      </c>
      <c r="P1864" s="126" t="s">
        <v>107</v>
      </c>
      <c r="Q1864" s="126" t="s">
        <v>107</v>
      </c>
      <c r="R1864" s="126">
        <v>24</v>
      </c>
    </row>
    <row r="1865" spans="1:18" x14ac:dyDescent="0.2">
      <c r="A1865" s="584"/>
      <c r="B1865" s="584"/>
      <c r="C1865" t="s">
        <v>88</v>
      </c>
      <c r="D1865" s="395"/>
      <c r="E1865" s="400"/>
      <c r="F1865" s="400"/>
      <c r="G1865" s="400"/>
      <c r="H1865" s="400"/>
      <c r="I1865" s="401">
        <v>49</v>
      </c>
      <c r="J1865" s="401">
        <v>161</v>
      </c>
      <c r="K1865" s="401">
        <v>120</v>
      </c>
      <c r="L1865" s="401">
        <v>38</v>
      </c>
      <c r="M1865" s="401">
        <v>210</v>
      </c>
      <c r="N1865" s="126">
        <v>61</v>
      </c>
      <c r="O1865" s="126">
        <v>105</v>
      </c>
      <c r="P1865" s="126">
        <v>109</v>
      </c>
      <c r="Q1865" s="126">
        <v>33</v>
      </c>
      <c r="R1865" s="126">
        <v>166</v>
      </c>
    </row>
    <row r="1866" spans="1:18" x14ac:dyDescent="0.2">
      <c r="A1866" s="584"/>
      <c r="B1866" s="584"/>
      <c r="C1866" t="s">
        <v>271</v>
      </c>
      <c r="D1866" s="395"/>
      <c r="E1866" s="400"/>
      <c r="F1866" s="400"/>
      <c r="G1866" s="400"/>
      <c r="H1866" s="400"/>
      <c r="I1866" s="401">
        <v>180</v>
      </c>
      <c r="J1866" s="401">
        <v>427</v>
      </c>
      <c r="K1866" s="401">
        <v>216</v>
      </c>
      <c r="L1866" s="401">
        <v>71</v>
      </c>
      <c r="M1866" s="401">
        <v>607</v>
      </c>
      <c r="N1866" s="126">
        <v>189</v>
      </c>
      <c r="O1866" s="126">
        <v>347</v>
      </c>
      <c r="P1866" s="126">
        <v>201</v>
      </c>
      <c r="Q1866" s="126">
        <v>66</v>
      </c>
      <c r="R1866" s="126">
        <v>536</v>
      </c>
    </row>
    <row r="1867" spans="1:18" x14ac:dyDescent="0.2">
      <c r="A1867" s="584"/>
      <c r="B1867" s="584" t="s">
        <v>274</v>
      </c>
      <c r="C1867" t="s">
        <v>100</v>
      </c>
      <c r="D1867" s="395"/>
      <c r="E1867" s="400"/>
      <c r="F1867" s="400"/>
      <c r="G1867" s="400"/>
      <c r="H1867" s="400"/>
      <c r="I1867" s="287">
        <v>8252</v>
      </c>
      <c r="J1867" s="287">
        <v>2564</v>
      </c>
      <c r="K1867" s="287">
        <v>1345</v>
      </c>
      <c r="L1867" s="287">
        <v>1847</v>
      </c>
      <c r="M1867" s="402">
        <v>6813</v>
      </c>
      <c r="N1867" s="126">
        <v>8858</v>
      </c>
      <c r="O1867" s="126">
        <v>2727</v>
      </c>
      <c r="P1867" s="126">
        <v>1434</v>
      </c>
      <c r="Q1867" s="126">
        <v>1920</v>
      </c>
      <c r="R1867" s="126">
        <v>7314</v>
      </c>
    </row>
    <row r="1868" spans="1:18" x14ac:dyDescent="0.2">
      <c r="A1868" s="584"/>
      <c r="B1868" s="584"/>
      <c r="C1868" t="s">
        <v>102</v>
      </c>
      <c r="D1868" s="395"/>
      <c r="E1868" s="400"/>
      <c r="F1868" s="400"/>
      <c r="G1868" s="400"/>
      <c r="H1868" s="400"/>
      <c r="I1868" s="401">
        <v>153</v>
      </c>
      <c r="J1868" s="401">
        <v>55</v>
      </c>
      <c r="K1868" s="401">
        <v>30</v>
      </c>
      <c r="L1868" s="401">
        <v>18</v>
      </c>
      <c r="M1868" s="402">
        <v>138</v>
      </c>
      <c r="N1868" s="126">
        <v>165</v>
      </c>
      <c r="O1868" s="126">
        <v>58</v>
      </c>
      <c r="P1868" s="126">
        <v>36</v>
      </c>
      <c r="Q1868" s="126">
        <v>20</v>
      </c>
      <c r="R1868" s="126">
        <v>154</v>
      </c>
    </row>
    <row r="1869" spans="1:18" x14ac:dyDescent="0.2">
      <c r="A1869" s="584"/>
      <c r="B1869" s="584"/>
      <c r="C1869" t="s">
        <v>101</v>
      </c>
      <c r="D1869" s="395"/>
      <c r="E1869" s="400"/>
      <c r="F1869" s="400"/>
      <c r="G1869" s="400"/>
      <c r="H1869" s="400"/>
      <c r="I1869" s="287">
        <v>1103</v>
      </c>
      <c r="J1869" s="401">
        <v>339</v>
      </c>
      <c r="K1869" s="401">
        <v>163</v>
      </c>
      <c r="L1869" s="401">
        <v>113</v>
      </c>
      <c r="M1869" s="402">
        <v>897</v>
      </c>
      <c r="N1869" s="126">
        <v>1220</v>
      </c>
      <c r="O1869" s="126">
        <v>360</v>
      </c>
      <c r="P1869" s="126">
        <v>174</v>
      </c>
      <c r="Q1869" s="126">
        <v>128</v>
      </c>
      <c r="R1869" s="126">
        <v>984</v>
      </c>
    </row>
    <row r="1870" spans="1:18" x14ac:dyDescent="0.2">
      <c r="A1870" s="584"/>
      <c r="B1870" s="584"/>
      <c r="C1870" t="s">
        <v>103</v>
      </c>
      <c r="D1870" s="395"/>
      <c r="E1870" s="400"/>
      <c r="F1870" s="400"/>
      <c r="G1870" s="400"/>
      <c r="H1870" s="400"/>
      <c r="I1870" s="401">
        <v>69</v>
      </c>
      <c r="J1870" s="401">
        <v>37</v>
      </c>
      <c r="K1870" s="401">
        <v>20</v>
      </c>
      <c r="L1870" s="401">
        <v>20</v>
      </c>
      <c r="M1870" s="402">
        <v>82</v>
      </c>
      <c r="N1870" s="126">
        <v>73</v>
      </c>
      <c r="O1870" s="126">
        <v>44</v>
      </c>
      <c r="P1870" s="126">
        <v>23</v>
      </c>
      <c r="Q1870" s="126">
        <v>21</v>
      </c>
      <c r="R1870" s="126">
        <v>90</v>
      </c>
    </row>
    <row r="1871" spans="1:18" x14ac:dyDescent="0.2">
      <c r="A1871" s="584"/>
      <c r="B1871" s="584"/>
      <c r="C1871" t="s">
        <v>104</v>
      </c>
      <c r="D1871" s="395"/>
      <c r="E1871" s="400"/>
      <c r="F1871" s="400"/>
      <c r="G1871" s="400"/>
      <c r="H1871" s="400"/>
      <c r="I1871" s="401">
        <v>414</v>
      </c>
      <c r="J1871" s="401">
        <v>192</v>
      </c>
      <c r="K1871" s="401">
        <v>106</v>
      </c>
      <c r="L1871" s="401">
        <v>59</v>
      </c>
      <c r="M1871" s="402">
        <v>384</v>
      </c>
      <c r="N1871" s="126">
        <v>440</v>
      </c>
      <c r="O1871" s="126">
        <v>204</v>
      </c>
      <c r="P1871" s="126">
        <v>110</v>
      </c>
      <c r="Q1871" s="126">
        <v>64</v>
      </c>
      <c r="R1871" s="126">
        <v>411</v>
      </c>
    </row>
    <row r="1872" spans="1:18" x14ac:dyDescent="0.2">
      <c r="A1872" s="584"/>
      <c r="B1872" s="584"/>
      <c r="C1872" t="s">
        <v>105</v>
      </c>
      <c r="D1872" s="395"/>
      <c r="E1872" s="400"/>
      <c r="F1872" s="400"/>
      <c r="G1872" s="400"/>
      <c r="H1872" s="400"/>
      <c r="I1872" s="401">
        <v>21</v>
      </c>
      <c r="J1872" s="401">
        <v>10</v>
      </c>
      <c r="K1872" s="401" t="s">
        <v>107</v>
      </c>
      <c r="L1872" s="401" t="s">
        <v>107</v>
      </c>
      <c r="M1872" s="402">
        <v>20</v>
      </c>
      <c r="N1872" s="126">
        <v>25</v>
      </c>
      <c r="O1872" s="126">
        <v>10</v>
      </c>
      <c r="P1872" s="126" t="s">
        <v>107</v>
      </c>
      <c r="Q1872" s="126" t="s">
        <v>107</v>
      </c>
      <c r="R1872" s="126">
        <v>23</v>
      </c>
    </row>
    <row r="1873" spans="1:18" x14ac:dyDescent="0.2">
      <c r="A1873" s="584"/>
      <c r="B1873" s="584"/>
      <c r="C1873" t="s">
        <v>136</v>
      </c>
      <c r="D1873" s="395"/>
      <c r="E1873" s="400"/>
      <c r="F1873" s="400"/>
      <c r="G1873" s="400"/>
      <c r="H1873" s="400"/>
      <c r="I1873" s="401">
        <v>409</v>
      </c>
      <c r="J1873" s="401">
        <v>116</v>
      </c>
      <c r="K1873" s="401">
        <v>36</v>
      </c>
      <c r="L1873" s="401">
        <v>53</v>
      </c>
      <c r="M1873" s="402">
        <v>349</v>
      </c>
      <c r="N1873" s="126">
        <v>471</v>
      </c>
      <c r="O1873" s="126">
        <v>131</v>
      </c>
      <c r="P1873" s="126">
        <v>37</v>
      </c>
      <c r="Q1873" s="126">
        <v>57</v>
      </c>
      <c r="R1873" s="126">
        <v>398</v>
      </c>
    </row>
    <row r="1874" spans="1:18" x14ac:dyDescent="0.2">
      <c r="A1874" s="584"/>
      <c r="B1874" s="584"/>
      <c r="C1874" t="s">
        <v>88</v>
      </c>
      <c r="D1874" s="395"/>
      <c r="E1874" s="400"/>
      <c r="F1874" s="400"/>
      <c r="G1874" s="400"/>
      <c r="H1874" s="400"/>
      <c r="I1874" s="287">
        <v>26659</v>
      </c>
      <c r="J1874" s="287">
        <v>14799</v>
      </c>
      <c r="K1874" s="287">
        <v>12761</v>
      </c>
      <c r="L1874" s="287">
        <v>19108</v>
      </c>
      <c r="M1874" s="402">
        <v>30129</v>
      </c>
      <c r="N1874" s="126">
        <v>27225</v>
      </c>
      <c r="O1874" s="126">
        <v>14980</v>
      </c>
      <c r="P1874" s="126">
        <v>12987</v>
      </c>
      <c r="Q1874" s="126">
        <v>19403</v>
      </c>
      <c r="R1874" s="126">
        <v>30495</v>
      </c>
    </row>
    <row r="1875" spans="1:18" x14ac:dyDescent="0.2">
      <c r="A1875" s="584"/>
      <c r="B1875" s="584"/>
      <c r="C1875" t="s">
        <v>271</v>
      </c>
      <c r="D1875" s="395"/>
      <c r="E1875" s="400"/>
      <c r="F1875" s="400"/>
      <c r="G1875" s="400"/>
      <c r="H1875" s="400"/>
      <c r="I1875" s="287">
        <v>37080</v>
      </c>
      <c r="J1875" s="287">
        <v>18112</v>
      </c>
      <c r="K1875" s="287">
        <v>14466</v>
      </c>
      <c r="L1875" s="287">
        <v>21219</v>
      </c>
      <c r="M1875" s="402">
        <v>38812</v>
      </c>
      <c r="N1875" s="126">
        <v>38477</v>
      </c>
      <c r="O1875" s="126">
        <v>18514</v>
      </c>
      <c r="P1875" s="126">
        <v>14807</v>
      </c>
      <c r="Q1875" s="126">
        <v>21615</v>
      </c>
      <c r="R1875" s="126">
        <v>39869</v>
      </c>
    </row>
    <row r="1876" spans="1:18" x14ac:dyDescent="0.2">
      <c r="A1876" s="584" t="s">
        <v>226</v>
      </c>
      <c r="B1876" s="584" t="s">
        <v>270</v>
      </c>
      <c r="C1876" t="s">
        <v>100</v>
      </c>
      <c r="D1876" s="396">
        <v>15</v>
      </c>
      <c r="E1876" s="401">
        <v>16</v>
      </c>
      <c r="F1876" s="401" t="s">
        <v>107</v>
      </c>
      <c r="G1876" s="401" t="s">
        <v>107</v>
      </c>
      <c r="H1876" s="401">
        <v>31</v>
      </c>
      <c r="I1876" s="401" t="s">
        <v>107</v>
      </c>
      <c r="J1876" s="401">
        <v>24</v>
      </c>
      <c r="K1876" s="401" t="s">
        <v>107</v>
      </c>
      <c r="L1876" s="401" t="s">
        <v>107</v>
      </c>
      <c r="M1876" s="401">
        <v>33</v>
      </c>
      <c r="N1876" s="126">
        <v>16</v>
      </c>
      <c r="O1876" s="126">
        <v>26</v>
      </c>
      <c r="P1876" s="126" t="s">
        <v>107</v>
      </c>
      <c r="Q1876" s="401"/>
      <c r="R1876" s="126">
        <v>42</v>
      </c>
    </row>
    <row r="1877" spans="1:18" x14ac:dyDescent="0.2">
      <c r="A1877" s="584"/>
      <c r="B1877" s="584"/>
      <c r="C1877" t="s">
        <v>102</v>
      </c>
      <c r="D1877" s="396">
        <v>21</v>
      </c>
      <c r="E1877" s="401">
        <v>26</v>
      </c>
      <c r="F1877" s="401" t="s">
        <v>107</v>
      </c>
      <c r="G1877" s="401" t="s">
        <v>107</v>
      </c>
      <c r="H1877" s="401">
        <v>47</v>
      </c>
      <c r="I1877" s="401" t="s">
        <v>107</v>
      </c>
      <c r="J1877" s="401">
        <v>30</v>
      </c>
      <c r="K1877" s="401" t="s">
        <v>107</v>
      </c>
      <c r="L1877" s="401" t="s">
        <v>107</v>
      </c>
      <c r="M1877" s="401">
        <v>39</v>
      </c>
      <c r="N1877" s="126">
        <v>14</v>
      </c>
      <c r="O1877" s="126">
        <v>26</v>
      </c>
      <c r="P1877" s="126" t="s">
        <v>107</v>
      </c>
      <c r="Q1877" s="126" t="s">
        <v>107</v>
      </c>
      <c r="R1877" s="126">
        <v>40</v>
      </c>
    </row>
    <row r="1878" spans="1:18" x14ac:dyDescent="0.2">
      <c r="A1878" s="584"/>
      <c r="B1878" s="584"/>
      <c r="C1878" t="s">
        <v>101</v>
      </c>
      <c r="D1878" s="151">
        <v>1222</v>
      </c>
      <c r="E1878" s="287">
        <v>1737</v>
      </c>
      <c r="F1878" s="401">
        <v>395</v>
      </c>
      <c r="G1878" s="401">
        <v>163</v>
      </c>
      <c r="H1878" s="287">
        <v>2959</v>
      </c>
      <c r="I1878" s="401">
        <v>719</v>
      </c>
      <c r="J1878" s="287">
        <v>1390</v>
      </c>
      <c r="K1878" s="401">
        <v>372</v>
      </c>
      <c r="L1878" s="401">
        <v>175</v>
      </c>
      <c r="M1878" s="287">
        <v>2109</v>
      </c>
      <c r="N1878" s="126">
        <v>695</v>
      </c>
      <c r="O1878" s="126">
        <v>1211</v>
      </c>
      <c r="P1878" s="126">
        <v>385</v>
      </c>
      <c r="Q1878" s="126">
        <v>146</v>
      </c>
      <c r="R1878" s="126">
        <v>1906</v>
      </c>
    </row>
    <row r="1879" spans="1:18" x14ac:dyDescent="0.2">
      <c r="A1879" s="584"/>
      <c r="B1879" s="584"/>
      <c r="C1879" t="s">
        <v>103</v>
      </c>
      <c r="D1879" s="396" t="s">
        <v>107</v>
      </c>
      <c r="E1879" s="401" t="s">
        <v>107</v>
      </c>
      <c r="F1879" s="401"/>
      <c r="G1879" s="401" t="s">
        <v>107</v>
      </c>
      <c r="H1879" s="401" t="s">
        <v>107</v>
      </c>
      <c r="I1879" s="401" t="s">
        <v>107</v>
      </c>
      <c r="J1879" s="401" t="s">
        <v>107</v>
      </c>
      <c r="K1879" s="401"/>
      <c r="L1879" s="401" t="s">
        <v>107</v>
      </c>
      <c r="M1879" s="401" t="s">
        <v>107</v>
      </c>
      <c r="N1879" s="401"/>
      <c r="O1879" s="126" t="s">
        <v>107</v>
      </c>
      <c r="P1879" s="401"/>
      <c r="Q1879" s="401"/>
      <c r="R1879" s="126" t="s">
        <v>107</v>
      </c>
    </row>
    <row r="1880" spans="1:18" x14ac:dyDescent="0.2">
      <c r="A1880" s="584"/>
      <c r="B1880" s="584"/>
      <c r="C1880" t="s">
        <v>104</v>
      </c>
      <c r="D1880" s="396" t="s">
        <v>107</v>
      </c>
      <c r="E1880" s="401" t="s">
        <v>107</v>
      </c>
      <c r="F1880" s="401"/>
      <c r="G1880" s="401"/>
      <c r="H1880" s="401" t="s">
        <v>107</v>
      </c>
      <c r="I1880" s="401" t="s">
        <v>107</v>
      </c>
      <c r="J1880" s="401" t="s">
        <v>107</v>
      </c>
      <c r="K1880" s="401" t="s">
        <v>107</v>
      </c>
      <c r="L1880" s="401"/>
      <c r="M1880" s="401" t="s">
        <v>107</v>
      </c>
      <c r="N1880" s="126" t="s">
        <v>107</v>
      </c>
      <c r="O1880" s="126" t="s">
        <v>107</v>
      </c>
      <c r="P1880" s="126" t="s">
        <v>107</v>
      </c>
      <c r="Q1880" s="401"/>
      <c r="R1880" s="126" t="s">
        <v>107</v>
      </c>
    </row>
    <row r="1881" spans="1:18" x14ac:dyDescent="0.2">
      <c r="A1881" s="584"/>
      <c r="B1881" s="584"/>
      <c r="C1881" t="s">
        <v>105</v>
      </c>
      <c r="D1881" s="396" t="s">
        <v>107</v>
      </c>
      <c r="E1881" s="401" t="s">
        <v>107</v>
      </c>
      <c r="F1881" s="401" t="s">
        <v>107</v>
      </c>
      <c r="G1881" s="401" t="s">
        <v>107</v>
      </c>
      <c r="H1881" s="401" t="s">
        <v>107</v>
      </c>
      <c r="I1881" s="401" t="s">
        <v>107</v>
      </c>
      <c r="J1881" s="401" t="s">
        <v>107</v>
      </c>
      <c r="K1881" s="401" t="s">
        <v>107</v>
      </c>
      <c r="L1881" s="401" t="s">
        <v>107</v>
      </c>
      <c r="M1881" s="401" t="s">
        <v>107</v>
      </c>
      <c r="N1881" s="126" t="s">
        <v>107</v>
      </c>
      <c r="O1881" s="126" t="s">
        <v>107</v>
      </c>
      <c r="P1881" s="126" t="s">
        <v>107</v>
      </c>
      <c r="Q1881" s="401"/>
      <c r="R1881" s="126" t="s">
        <v>107</v>
      </c>
    </row>
    <row r="1882" spans="1:18" x14ac:dyDescent="0.2">
      <c r="A1882" s="584"/>
      <c r="B1882" s="584"/>
      <c r="C1882" t="s">
        <v>136</v>
      </c>
      <c r="D1882" s="396" t="s">
        <v>107</v>
      </c>
      <c r="E1882" s="401" t="s">
        <v>107</v>
      </c>
      <c r="F1882" s="401"/>
      <c r="G1882" s="401" t="s">
        <v>107</v>
      </c>
      <c r="H1882" s="401" t="s">
        <v>107</v>
      </c>
      <c r="I1882" s="401" t="s">
        <v>107</v>
      </c>
      <c r="J1882" s="401" t="s">
        <v>107</v>
      </c>
      <c r="K1882" s="401" t="s">
        <v>107</v>
      </c>
      <c r="L1882" s="401"/>
      <c r="M1882" s="401">
        <v>12</v>
      </c>
      <c r="N1882" s="126" t="s">
        <v>107</v>
      </c>
      <c r="O1882" s="126" t="s">
        <v>107</v>
      </c>
      <c r="P1882" s="401"/>
      <c r="Q1882" s="401"/>
      <c r="R1882" s="126">
        <v>10</v>
      </c>
    </row>
    <row r="1883" spans="1:18" x14ac:dyDescent="0.2">
      <c r="A1883" s="584"/>
      <c r="B1883" s="584"/>
      <c r="C1883" t="s">
        <v>88</v>
      </c>
      <c r="D1883" s="396">
        <v>366</v>
      </c>
      <c r="E1883" s="401">
        <v>805</v>
      </c>
      <c r="F1883" s="401">
        <v>245</v>
      </c>
      <c r="G1883" s="401">
        <v>106</v>
      </c>
      <c r="H1883" s="287">
        <v>1171</v>
      </c>
      <c r="I1883" s="401">
        <v>232</v>
      </c>
      <c r="J1883" s="401">
        <v>709</v>
      </c>
      <c r="K1883" s="401">
        <v>288</v>
      </c>
      <c r="L1883" s="401">
        <v>113</v>
      </c>
      <c r="M1883" s="401">
        <v>941</v>
      </c>
      <c r="N1883" s="126">
        <v>268</v>
      </c>
      <c r="O1883" s="126">
        <v>574</v>
      </c>
      <c r="P1883" s="126">
        <v>244</v>
      </c>
      <c r="Q1883" s="126">
        <v>106</v>
      </c>
      <c r="R1883" s="126">
        <v>842</v>
      </c>
    </row>
    <row r="1884" spans="1:18" x14ac:dyDescent="0.2">
      <c r="A1884" s="584"/>
      <c r="B1884" s="584"/>
      <c r="C1884" t="s">
        <v>271</v>
      </c>
      <c r="D1884" s="151">
        <v>1634</v>
      </c>
      <c r="E1884" s="287">
        <v>2599</v>
      </c>
      <c r="F1884" s="401">
        <v>653</v>
      </c>
      <c r="G1884" s="401">
        <v>280</v>
      </c>
      <c r="H1884" s="287">
        <v>4233</v>
      </c>
      <c r="I1884" s="401">
        <v>983</v>
      </c>
      <c r="J1884" s="287">
        <v>2172</v>
      </c>
      <c r="K1884" s="401">
        <v>679</v>
      </c>
      <c r="L1884" s="401">
        <v>296</v>
      </c>
      <c r="M1884" s="287">
        <v>3155</v>
      </c>
      <c r="N1884" s="126">
        <v>1004</v>
      </c>
      <c r="O1884" s="126">
        <v>1858</v>
      </c>
      <c r="P1884" s="126">
        <v>643</v>
      </c>
      <c r="Q1884" s="126">
        <v>253</v>
      </c>
      <c r="R1884" s="126">
        <v>2862</v>
      </c>
    </row>
    <row r="1885" spans="1:18" x14ac:dyDescent="0.2">
      <c r="A1885" s="584"/>
      <c r="B1885" s="584" t="s">
        <v>272</v>
      </c>
      <c r="C1885" t="s">
        <v>100</v>
      </c>
      <c r="D1885" s="396" t="s">
        <v>107</v>
      </c>
      <c r="E1885" s="401" t="s">
        <v>107</v>
      </c>
      <c r="F1885" s="401"/>
      <c r="G1885" s="401"/>
      <c r="H1885" s="401" t="s">
        <v>107</v>
      </c>
      <c r="I1885" s="401"/>
      <c r="J1885" s="401" t="s">
        <v>107</v>
      </c>
      <c r="K1885" s="401"/>
      <c r="L1885" s="401"/>
      <c r="M1885" s="401" t="s">
        <v>107</v>
      </c>
      <c r="N1885" s="401"/>
      <c r="O1885" s="401"/>
      <c r="P1885" s="126" t="s">
        <v>107</v>
      </c>
      <c r="Q1885" s="401"/>
      <c r="R1885" s="401"/>
    </row>
    <row r="1886" spans="1:18" x14ac:dyDescent="0.2">
      <c r="A1886" s="584"/>
      <c r="B1886" s="584"/>
      <c r="C1886" t="s">
        <v>102</v>
      </c>
      <c r="D1886" s="396" t="s">
        <v>107</v>
      </c>
      <c r="E1886" s="401" t="s">
        <v>107</v>
      </c>
      <c r="F1886" s="401"/>
      <c r="G1886" s="401"/>
      <c r="H1886" s="401" t="s">
        <v>107</v>
      </c>
      <c r="I1886" s="401"/>
      <c r="J1886" s="401" t="s">
        <v>107</v>
      </c>
      <c r="K1886" s="401"/>
      <c r="L1886" s="401"/>
      <c r="M1886" s="401" t="s">
        <v>107</v>
      </c>
      <c r="N1886" s="401"/>
      <c r="O1886" s="126" t="s">
        <v>107</v>
      </c>
      <c r="P1886" s="401"/>
      <c r="Q1886" s="401"/>
      <c r="R1886" s="126" t="s">
        <v>107</v>
      </c>
    </row>
    <row r="1887" spans="1:18" x14ac:dyDescent="0.2">
      <c r="A1887" s="584"/>
      <c r="B1887" s="584"/>
      <c r="C1887" t="s">
        <v>101</v>
      </c>
      <c r="D1887" s="396">
        <v>44</v>
      </c>
      <c r="E1887" s="401">
        <v>107</v>
      </c>
      <c r="F1887" s="401">
        <v>32</v>
      </c>
      <c r="G1887" s="401" t="s">
        <v>107</v>
      </c>
      <c r="H1887" s="401">
        <v>151</v>
      </c>
      <c r="I1887" s="401">
        <v>11</v>
      </c>
      <c r="J1887" s="401">
        <v>98</v>
      </c>
      <c r="K1887" s="401">
        <v>18</v>
      </c>
      <c r="L1887" s="401" t="s">
        <v>107</v>
      </c>
      <c r="M1887" s="401">
        <v>109</v>
      </c>
      <c r="N1887" s="126">
        <v>11</v>
      </c>
      <c r="O1887" s="126">
        <v>83</v>
      </c>
      <c r="P1887" s="126">
        <v>29</v>
      </c>
      <c r="Q1887" s="126">
        <v>15</v>
      </c>
      <c r="R1887" s="126">
        <v>94</v>
      </c>
    </row>
    <row r="1888" spans="1:18" x14ac:dyDescent="0.2">
      <c r="A1888" s="584"/>
      <c r="B1888" s="584"/>
      <c r="C1888" t="s">
        <v>103</v>
      </c>
      <c r="D1888" s="396"/>
      <c r="E1888" s="401"/>
      <c r="F1888" s="401"/>
      <c r="G1888" s="401"/>
      <c r="H1888" s="401"/>
      <c r="I1888" s="401"/>
      <c r="J1888" s="401"/>
      <c r="K1888" s="401"/>
      <c r="L1888" s="401"/>
      <c r="M1888" s="401"/>
      <c r="N1888" s="401"/>
      <c r="O1888" s="126"/>
      <c r="P1888" s="401"/>
      <c r="Q1888" s="401"/>
      <c r="R1888" s="401"/>
    </row>
    <row r="1889" spans="1:18" x14ac:dyDescent="0.2">
      <c r="A1889" s="584"/>
      <c r="B1889" s="584"/>
      <c r="C1889" t="s">
        <v>104</v>
      </c>
      <c r="D1889" s="396"/>
      <c r="E1889" s="401"/>
      <c r="F1889" s="401"/>
      <c r="G1889" s="401"/>
      <c r="H1889" s="401"/>
      <c r="I1889" s="401"/>
      <c r="J1889" s="401"/>
      <c r="K1889" s="401"/>
      <c r="L1889" s="401"/>
      <c r="M1889" s="401"/>
      <c r="N1889" s="401"/>
      <c r="O1889" s="126"/>
      <c r="P1889" s="401"/>
      <c r="Q1889" s="401"/>
      <c r="R1889" s="401"/>
    </row>
    <row r="1890" spans="1:18" x14ac:dyDescent="0.2">
      <c r="A1890" s="584"/>
      <c r="B1890" s="584"/>
      <c r="C1890" t="s">
        <v>105</v>
      </c>
      <c r="D1890" s="396"/>
      <c r="E1890" s="401"/>
      <c r="F1890" s="401"/>
      <c r="G1890" s="401"/>
      <c r="H1890" s="401"/>
      <c r="I1890" s="401" t="s">
        <v>107</v>
      </c>
      <c r="J1890" s="401"/>
      <c r="K1890" s="401"/>
      <c r="L1890" s="401"/>
      <c r="M1890" s="401" t="s">
        <v>107</v>
      </c>
      <c r="N1890" s="401"/>
      <c r="O1890" s="126"/>
      <c r="P1890" s="401"/>
      <c r="Q1890" s="401"/>
      <c r="R1890" s="401"/>
    </row>
    <row r="1891" spans="1:18" x14ac:dyDescent="0.2">
      <c r="A1891" s="584"/>
      <c r="B1891" s="584"/>
      <c r="C1891" t="s">
        <v>136</v>
      </c>
      <c r="D1891" s="396"/>
      <c r="E1891" s="401"/>
      <c r="F1891" s="401" t="s">
        <v>107</v>
      </c>
      <c r="G1891" s="401"/>
      <c r="H1891" s="401"/>
      <c r="I1891" s="401"/>
      <c r="J1891" s="401"/>
      <c r="K1891" s="401"/>
      <c r="L1891" s="401"/>
      <c r="M1891" s="401"/>
      <c r="N1891" s="126" t="s">
        <v>107</v>
      </c>
      <c r="O1891" s="126" t="s">
        <v>107</v>
      </c>
      <c r="P1891" s="401"/>
      <c r="Q1891" s="401"/>
      <c r="R1891" s="401" t="s">
        <v>107</v>
      </c>
    </row>
    <row r="1892" spans="1:18" x14ac:dyDescent="0.2">
      <c r="A1892" s="584"/>
      <c r="B1892" s="584"/>
      <c r="C1892" t="s">
        <v>88</v>
      </c>
      <c r="D1892" s="396">
        <v>14</v>
      </c>
      <c r="E1892" s="401">
        <v>67</v>
      </c>
      <c r="F1892" s="401">
        <v>27</v>
      </c>
      <c r="G1892" s="401">
        <v>19</v>
      </c>
      <c r="H1892" s="401">
        <v>81</v>
      </c>
      <c r="I1892" s="401" t="s">
        <v>107</v>
      </c>
      <c r="J1892" s="401">
        <v>69</v>
      </c>
      <c r="K1892" s="401">
        <v>30</v>
      </c>
      <c r="L1892" s="401">
        <v>14</v>
      </c>
      <c r="M1892" s="401">
        <v>74</v>
      </c>
      <c r="N1892" s="126">
        <v>11</v>
      </c>
      <c r="O1892" s="126">
        <v>44</v>
      </c>
      <c r="P1892" s="126">
        <v>26</v>
      </c>
      <c r="Q1892" s="126">
        <v>11</v>
      </c>
      <c r="R1892" s="126">
        <v>55</v>
      </c>
    </row>
    <row r="1893" spans="1:18" x14ac:dyDescent="0.2">
      <c r="A1893" s="584"/>
      <c r="B1893" s="584"/>
      <c r="C1893" t="s">
        <v>271</v>
      </c>
      <c r="D1893" s="396">
        <v>60</v>
      </c>
      <c r="E1893" s="401">
        <v>178</v>
      </c>
      <c r="F1893" s="401">
        <v>60</v>
      </c>
      <c r="G1893" s="401">
        <v>24</v>
      </c>
      <c r="H1893" s="401">
        <v>238</v>
      </c>
      <c r="I1893" s="401">
        <v>17</v>
      </c>
      <c r="J1893" s="401">
        <v>174</v>
      </c>
      <c r="K1893" s="401">
        <v>48</v>
      </c>
      <c r="L1893" s="401">
        <v>23</v>
      </c>
      <c r="M1893" s="401">
        <v>191</v>
      </c>
      <c r="N1893" s="126">
        <v>23</v>
      </c>
      <c r="O1893" s="126">
        <v>129</v>
      </c>
      <c r="P1893" s="126">
        <v>56</v>
      </c>
      <c r="Q1893" s="126">
        <v>26</v>
      </c>
      <c r="R1893" s="126">
        <v>152</v>
      </c>
    </row>
    <row r="1894" spans="1:18" x14ac:dyDescent="0.2">
      <c r="A1894" s="584"/>
      <c r="B1894" s="584" t="s">
        <v>273</v>
      </c>
      <c r="C1894" t="s">
        <v>100</v>
      </c>
      <c r="D1894" s="395"/>
      <c r="E1894" s="400"/>
      <c r="F1894" s="400"/>
      <c r="G1894" s="400"/>
      <c r="H1894" s="400"/>
      <c r="I1894" s="401" t="s">
        <v>107</v>
      </c>
      <c r="J1894" s="401" t="s">
        <v>107</v>
      </c>
      <c r="K1894" s="401" t="s">
        <v>107</v>
      </c>
      <c r="L1894" s="401" t="s">
        <v>107</v>
      </c>
      <c r="M1894" s="401">
        <v>14</v>
      </c>
      <c r="N1894" s="126" t="s">
        <v>107</v>
      </c>
      <c r="O1894" s="126">
        <v>13</v>
      </c>
      <c r="P1894" s="126" t="s">
        <v>107</v>
      </c>
      <c r="Q1894" s="126" t="s">
        <v>107</v>
      </c>
      <c r="R1894" s="126">
        <v>16</v>
      </c>
    </row>
    <row r="1895" spans="1:18" x14ac:dyDescent="0.2">
      <c r="A1895" s="584"/>
      <c r="B1895" s="584"/>
      <c r="C1895" t="s">
        <v>102</v>
      </c>
      <c r="D1895" s="395"/>
      <c r="E1895" s="400"/>
      <c r="F1895" s="400"/>
      <c r="G1895" s="400"/>
      <c r="H1895" s="400"/>
      <c r="I1895" s="401">
        <v>13</v>
      </c>
      <c r="J1895" s="401">
        <v>16</v>
      </c>
      <c r="K1895" s="401" t="s">
        <v>107</v>
      </c>
      <c r="L1895" s="401" t="s">
        <v>107</v>
      </c>
      <c r="M1895" s="401">
        <v>29</v>
      </c>
      <c r="N1895" s="126" t="s">
        <v>107</v>
      </c>
      <c r="O1895" s="126">
        <v>15</v>
      </c>
      <c r="P1895" s="126" t="s">
        <v>107</v>
      </c>
      <c r="Q1895" s="126" t="s">
        <v>107</v>
      </c>
      <c r="R1895" s="126">
        <v>22</v>
      </c>
    </row>
    <row r="1896" spans="1:18" x14ac:dyDescent="0.2">
      <c r="A1896" s="584"/>
      <c r="B1896" s="584"/>
      <c r="C1896" t="s">
        <v>101</v>
      </c>
      <c r="D1896" s="395"/>
      <c r="E1896" s="400"/>
      <c r="F1896" s="400"/>
      <c r="G1896" s="400"/>
      <c r="H1896" s="400"/>
      <c r="I1896" s="401">
        <v>554</v>
      </c>
      <c r="J1896" s="401">
        <v>875</v>
      </c>
      <c r="K1896" s="401">
        <v>208</v>
      </c>
      <c r="L1896" s="401">
        <v>97</v>
      </c>
      <c r="M1896" s="287">
        <v>1429</v>
      </c>
      <c r="N1896" s="126">
        <v>405</v>
      </c>
      <c r="O1896" s="126">
        <v>731</v>
      </c>
      <c r="P1896" s="126">
        <v>239</v>
      </c>
      <c r="Q1896" s="126">
        <v>111</v>
      </c>
      <c r="R1896" s="126">
        <v>1136</v>
      </c>
    </row>
    <row r="1897" spans="1:18" x14ac:dyDescent="0.2">
      <c r="A1897" s="584"/>
      <c r="B1897" s="584"/>
      <c r="C1897" t="s">
        <v>103</v>
      </c>
      <c r="D1897" s="395"/>
      <c r="E1897" s="400"/>
      <c r="F1897" s="400"/>
      <c r="G1897" s="400"/>
      <c r="H1897" s="400"/>
      <c r="I1897" s="401" t="s">
        <v>107</v>
      </c>
      <c r="J1897" s="401" t="s">
        <v>107</v>
      </c>
      <c r="K1897" s="401"/>
      <c r="L1897" s="401" t="s">
        <v>107</v>
      </c>
      <c r="M1897" s="401" t="s">
        <v>107</v>
      </c>
      <c r="N1897" s="126" t="s">
        <v>107</v>
      </c>
      <c r="O1897" s="126" t="s">
        <v>107</v>
      </c>
      <c r="P1897" s="401"/>
      <c r="Q1897" s="126"/>
      <c r="R1897" s="126" t="s">
        <v>107</v>
      </c>
    </row>
    <row r="1898" spans="1:18" x14ac:dyDescent="0.2">
      <c r="A1898" s="584"/>
      <c r="B1898" s="584"/>
      <c r="C1898" t="s">
        <v>104</v>
      </c>
      <c r="D1898" s="395"/>
      <c r="E1898" s="400"/>
      <c r="F1898" s="400"/>
      <c r="G1898" s="400"/>
      <c r="H1898" s="400"/>
      <c r="I1898" s="401" t="s">
        <v>107</v>
      </c>
      <c r="J1898" s="401" t="s">
        <v>107</v>
      </c>
      <c r="K1898" s="401"/>
      <c r="L1898" s="401"/>
      <c r="M1898" s="401" t="s">
        <v>107</v>
      </c>
      <c r="N1898" s="126" t="s">
        <v>107</v>
      </c>
      <c r="O1898" s="126" t="s">
        <v>107</v>
      </c>
      <c r="P1898" s="126" t="s">
        <v>107</v>
      </c>
      <c r="Q1898" s="401"/>
      <c r="R1898" s="126" t="s">
        <v>107</v>
      </c>
    </row>
    <row r="1899" spans="1:18" x14ac:dyDescent="0.2">
      <c r="A1899" s="584"/>
      <c r="B1899" s="584"/>
      <c r="C1899" t="s">
        <v>105</v>
      </c>
      <c r="D1899" s="395"/>
      <c r="E1899" s="400"/>
      <c r="F1899" s="400"/>
      <c r="G1899" s="400"/>
      <c r="H1899" s="400"/>
      <c r="I1899" s="401" t="s">
        <v>107</v>
      </c>
      <c r="J1899" s="401" t="s">
        <v>107</v>
      </c>
      <c r="K1899" s="401" t="s">
        <v>107</v>
      </c>
      <c r="L1899" s="401" t="s">
        <v>107</v>
      </c>
      <c r="M1899" s="401" t="s">
        <v>107</v>
      </c>
      <c r="N1899" s="126" t="s">
        <v>107</v>
      </c>
      <c r="O1899" s="126" t="s">
        <v>107</v>
      </c>
      <c r="P1899" s="126" t="s">
        <v>107</v>
      </c>
      <c r="Q1899" s="126" t="s">
        <v>107</v>
      </c>
      <c r="R1899" s="126" t="s">
        <v>107</v>
      </c>
    </row>
    <row r="1900" spans="1:18" x14ac:dyDescent="0.2">
      <c r="A1900" s="584"/>
      <c r="B1900" s="584"/>
      <c r="C1900" t="s">
        <v>136</v>
      </c>
      <c r="D1900" s="395"/>
      <c r="E1900" s="400"/>
      <c r="F1900" s="400"/>
      <c r="G1900" s="400"/>
      <c r="H1900" s="400"/>
      <c r="I1900" s="401" t="s">
        <v>107</v>
      </c>
      <c r="J1900" s="401" t="s">
        <v>107</v>
      </c>
      <c r="K1900" s="401"/>
      <c r="L1900" s="401" t="s">
        <v>107</v>
      </c>
      <c r="M1900" s="401" t="s">
        <v>107</v>
      </c>
      <c r="N1900" s="126" t="s">
        <v>107</v>
      </c>
      <c r="O1900" s="126" t="s">
        <v>107</v>
      </c>
      <c r="P1900" s="126" t="s">
        <v>107</v>
      </c>
      <c r="Q1900" s="401"/>
      <c r="R1900" s="126" t="s">
        <v>107</v>
      </c>
    </row>
    <row r="1901" spans="1:18" x14ac:dyDescent="0.2">
      <c r="A1901" s="584"/>
      <c r="B1901" s="584"/>
      <c r="C1901" t="s">
        <v>88</v>
      </c>
      <c r="D1901" s="395"/>
      <c r="E1901" s="400"/>
      <c r="F1901" s="400"/>
      <c r="G1901" s="400"/>
      <c r="H1901" s="400"/>
      <c r="I1901" s="401">
        <v>182</v>
      </c>
      <c r="J1901" s="401">
        <v>457</v>
      </c>
      <c r="K1901" s="401">
        <v>136</v>
      </c>
      <c r="L1901" s="401">
        <v>47</v>
      </c>
      <c r="M1901" s="401">
        <v>639</v>
      </c>
      <c r="N1901" s="126">
        <v>123</v>
      </c>
      <c r="O1901" s="126">
        <v>369</v>
      </c>
      <c r="P1901" s="126">
        <v>152</v>
      </c>
      <c r="Q1901" s="126">
        <v>56</v>
      </c>
      <c r="R1901" s="126">
        <v>492</v>
      </c>
    </row>
    <row r="1902" spans="1:18" x14ac:dyDescent="0.2">
      <c r="A1902" s="584"/>
      <c r="B1902" s="584"/>
      <c r="C1902" t="s">
        <v>271</v>
      </c>
      <c r="D1902" s="395"/>
      <c r="E1902" s="400"/>
      <c r="F1902" s="400"/>
      <c r="G1902" s="400"/>
      <c r="H1902" s="400"/>
      <c r="I1902" s="401">
        <v>760</v>
      </c>
      <c r="J1902" s="287">
        <v>1367</v>
      </c>
      <c r="K1902" s="401">
        <v>355</v>
      </c>
      <c r="L1902" s="401">
        <v>151</v>
      </c>
      <c r="M1902" s="287">
        <v>2127</v>
      </c>
      <c r="N1902" s="126">
        <v>545</v>
      </c>
      <c r="O1902" s="126">
        <v>1141</v>
      </c>
      <c r="P1902" s="126">
        <v>403</v>
      </c>
      <c r="Q1902" s="126">
        <v>174</v>
      </c>
      <c r="R1902" s="126">
        <v>1686</v>
      </c>
    </row>
    <row r="1903" spans="1:18" x14ac:dyDescent="0.2">
      <c r="A1903" s="584"/>
      <c r="B1903" s="584" t="s">
        <v>274</v>
      </c>
      <c r="C1903" t="s">
        <v>100</v>
      </c>
      <c r="D1903" s="395"/>
      <c r="E1903" s="400"/>
      <c r="F1903" s="400"/>
      <c r="G1903" s="400"/>
      <c r="H1903" s="400"/>
      <c r="I1903" s="401">
        <v>349</v>
      </c>
      <c r="J1903" s="401">
        <v>98</v>
      </c>
      <c r="K1903" s="401">
        <v>23</v>
      </c>
      <c r="L1903" s="401">
        <v>20</v>
      </c>
      <c r="M1903" s="402">
        <v>70748</v>
      </c>
      <c r="N1903" s="126">
        <v>405</v>
      </c>
      <c r="O1903" s="126">
        <v>102</v>
      </c>
      <c r="P1903" s="126">
        <v>30</v>
      </c>
      <c r="Q1903" s="126">
        <v>21</v>
      </c>
      <c r="R1903" s="126">
        <v>392</v>
      </c>
    </row>
    <row r="1904" spans="1:18" x14ac:dyDescent="0.2">
      <c r="A1904" s="584"/>
      <c r="B1904" s="584"/>
      <c r="C1904" t="s">
        <v>102</v>
      </c>
      <c r="D1904" s="395"/>
      <c r="E1904" s="400"/>
      <c r="F1904" s="400"/>
      <c r="G1904" s="400"/>
      <c r="H1904" s="400"/>
      <c r="I1904" s="287">
        <v>1120</v>
      </c>
      <c r="J1904" s="401">
        <v>151</v>
      </c>
      <c r="K1904" s="401">
        <v>63</v>
      </c>
      <c r="L1904" s="401">
        <v>67</v>
      </c>
      <c r="M1904" s="402">
        <v>66439</v>
      </c>
      <c r="N1904" s="126">
        <v>1282</v>
      </c>
      <c r="O1904" s="126">
        <v>163</v>
      </c>
      <c r="P1904" s="126">
        <v>67</v>
      </c>
      <c r="Q1904" s="126">
        <v>71</v>
      </c>
      <c r="R1904" s="126">
        <v>807</v>
      </c>
    </row>
    <row r="1905" spans="1:18" x14ac:dyDescent="0.2">
      <c r="A1905" s="584"/>
      <c r="B1905" s="584"/>
      <c r="C1905" t="s">
        <v>101</v>
      </c>
      <c r="D1905" s="395"/>
      <c r="E1905" s="400"/>
      <c r="F1905" s="400"/>
      <c r="G1905" s="400"/>
      <c r="H1905" s="400"/>
      <c r="I1905" s="287">
        <v>38288</v>
      </c>
      <c r="J1905" s="287">
        <v>11209</v>
      </c>
      <c r="K1905" s="287">
        <v>3522</v>
      </c>
      <c r="L1905" s="287">
        <v>1625</v>
      </c>
      <c r="M1905" s="402">
        <v>30065</v>
      </c>
      <c r="N1905" s="126">
        <v>45497</v>
      </c>
      <c r="O1905" s="126">
        <v>13060</v>
      </c>
      <c r="P1905" s="126">
        <v>4146</v>
      </c>
      <c r="Q1905" s="126">
        <v>2009</v>
      </c>
      <c r="R1905" s="126">
        <v>41668</v>
      </c>
    </row>
    <row r="1906" spans="1:18" x14ac:dyDescent="0.2">
      <c r="A1906" s="584"/>
      <c r="B1906" s="584"/>
      <c r="C1906" t="s">
        <v>103</v>
      </c>
      <c r="D1906" s="395"/>
      <c r="E1906" s="400"/>
      <c r="F1906" s="400"/>
      <c r="G1906" s="400"/>
      <c r="H1906" s="400"/>
      <c r="I1906" s="401">
        <v>46</v>
      </c>
      <c r="J1906" s="401">
        <v>24</v>
      </c>
      <c r="K1906" s="401" t="s">
        <v>107</v>
      </c>
      <c r="L1906" s="401" t="s">
        <v>107</v>
      </c>
      <c r="M1906" s="402">
        <v>3828</v>
      </c>
      <c r="N1906" s="126">
        <v>52</v>
      </c>
      <c r="O1906" s="126">
        <v>24</v>
      </c>
      <c r="P1906" s="126" t="s">
        <v>107</v>
      </c>
      <c r="Q1906" s="126" t="s">
        <v>107</v>
      </c>
      <c r="R1906" s="126">
        <v>65</v>
      </c>
    </row>
    <row r="1907" spans="1:18" x14ac:dyDescent="0.2">
      <c r="A1907" s="584"/>
      <c r="B1907" s="584"/>
      <c r="C1907" t="s">
        <v>104</v>
      </c>
      <c r="D1907" s="395"/>
      <c r="E1907" s="400"/>
      <c r="F1907" s="400"/>
      <c r="G1907" s="400"/>
      <c r="H1907" s="400"/>
      <c r="I1907" s="401">
        <v>75</v>
      </c>
      <c r="J1907" s="401">
        <v>16</v>
      </c>
      <c r="K1907" s="401" t="s">
        <v>107</v>
      </c>
      <c r="L1907" s="401" t="s">
        <v>107</v>
      </c>
      <c r="M1907" s="402">
        <v>2304</v>
      </c>
      <c r="N1907" s="126">
        <v>83</v>
      </c>
      <c r="O1907" s="126">
        <v>20</v>
      </c>
      <c r="P1907" s="126" t="s">
        <v>107</v>
      </c>
      <c r="Q1907" s="126" t="s">
        <v>107</v>
      </c>
      <c r="R1907" s="126">
        <v>64</v>
      </c>
    </row>
    <row r="1908" spans="1:18" x14ac:dyDescent="0.2">
      <c r="A1908" s="584"/>
      <c r="B1908" s="584"/>
      <c r="C1908" t="s">
        <v>105</v>
      </c>
      <c r="D1908" s="395"/>
      <c r="E1908" s="400"/>
      <c r="F1908" s="400"/>
      <c r="G1908" s="400"/>
      <c r="H1908" s="400"/>
      <c r="I1908" s="401">
        <v>76</v>
      </c>
      <c r="J1908" s="401">
        <v>27</v>
      </c>
      <c r="K1908" s="401" t="s">
        <v>107</v>
      </c>
      <c r="L1908" s="401" t="s">
        <v>107</v>
      </c>
      <c r="M1908" s="402">
        <v>1354</v>
      </c>
      <c r="N1908" s="126">
        <v>101</v>
      </c>
      <c r="O1908" s="126">
        <v>35</v>
      </c>
      <c r="P1908" s="126" t="s">
        <v>107</v>
      </c>
      <c r="Q1908" s="126" t="s">
        <v>107</v>
      </c>
      <c r="R1908" s="126">
        <v>112</v>
      </c>
    </row>
    <row r="1909" spans="1:18" x14ac:dyDescent="0.2">
      <c r="A1909" s="584"/>
      <c r="B1909" s="584"/>
      <c r="C1909" t="s">
        <v>136</v>
      </c>
      <c r="D1909" s="395"/>
      <c r="E1909" s="400"/>
      <c r="F1909" s="400"/>
      <c r="G1909" s="400"/>
      <c r="H1909" s="400"/>
      <c r="I1909" s="401">
        <v>183</v>
      </c>
      <c r="J1909" s="401">
        <v>27</v>
      </c>
      <c r="K1909" s="401" t="s">
        <v>107</v>
      </c>
      <c r="L1909" s="401" t="s">
        <v>107</v>
      </c>
      <c r="M1909" s="402">
        <v>9134</v>
      </c>
      <c r="N1909" s="126">
        <v>223</v>
      </c>
      <c r="O1909" s="126">
        <v>33</v>
      </c>
      <c r="P1909" s="126" t="s">
        <v>107</v>
      </c>
      <c r="Q1909" s="126" t="s">
        <v>107</v>
      </c>
      <c r="R1909" s="126">
        <v>178</v>
      </c>
    </row>
    <row r="1910" spans="1:18" x14ac:dyDescent="0.2">
      <c r="A1910" s="584"/>
      <c r="B1910" s="584"/>
      <c r="C1910" t="s">
        <v>88</v>
      </c>
      <c r="D1910" s="395"/>
      <c r="E1910" s="400"/>
      <c r="F1910" s="400"/>
      <c r="G1910" s="400"/>
      <c r="H1910" s="400"/>
      <c r="I1910" s="287">
        <v>51774</v>
      </c>
      <c r="J1910" s="287">
        <v>21785</v>
      </c>
      <c r="K1910" s="287">
        <v>7857</v>
      </c>
      <c r="L1910" s="287">
        <v>4210</v>
      </c>
      <c r="M1910" s="402">
        <v>366258</v>
      </c>
      <c r="N1910" s="126">
        <v>54670</v>
      </c>
      <c r="O1910" s="126">
        <v>22460</v>
      </c>
      <c r="P1910" s="126">
        <v>8211</v>
      </c>
      <c r="Q1910" s="126">
        <v>4494</v>
      </c>
      <c r="R1910" s="126">
        <v>57316</v>
      </c>
    </row>
    <row r="1911" spans="1:18" x14ac:dyDescent="0.2">
      <c r="A1911" s="584"/>
      <c r="B1911" s="584"/>
      <c r="C1911" t="s">
        <v>271</v>
      </c>
      <c r="D1911" s="395"/>
      <c r="E1911" s="400"/>
      <c r="F1911" s="400"/>
      <c r="G1911" s="400"/>
      <c r="H1911" s="400"/>
      <c r="I1911" s="287">
        <v>91911</v>
      </c>
      <c r="J1911" s="287">
        <v>33337</v>
      </c>
      <c r="K1911" s="287">
        <v>11482</v>
      </c>
      <c r="L1911" s="287">
        <v>5929</v>
      </c>
      <c r="M1911" s="402">
        <v>550130</v>
      </c>
      <c r="N1911" s="126">
        <v>102313</v>
      </c>
      <c r="O1911" s="126">
        <v>35897</v>
      </c>
      <c r="P1911" s="126">
        <v>12475</v>
      </c>
      <c r="Q1911" s="126">
        <v>6601</v>
      </c>
      <c r="R1911" s="126">
        <v>100602</v>
      </c>
    </row>
    <row r="1912" spans="1:18" x14ac:dyDescent="0.2">
      <c r="A1912" s="584" t="s">
        <v>225</v>
      </c>
      <c r="B1912" s="584" t="s">
        <v>270</v>
      </c>
      <c r="C1912" t="s">
        <v>100</v>
      </c>
      <c r="D1912" s="395"/>
      <c r="E1912" s="400"/>
      <c r="F1912" s="400"/>
      <c r="G1912" s="400"/>
      <c r="H1912" s="400"/>
      <c r="I1912" s="401">
        <v>794</v>
      </c>
      <c r="J1912" s="287">
        <v>2583</v>
      </c>
      <c r="K1912" s="287">
        <v>1136</v>
      </c>
      <c r="L1912" s="401">
        <v>435</v>
      </c>
      <c r="M1912" s="287">
        <v>3377</v>
      </c>
      <c r="N1912" s="126">
        <v>666</v>
      </c>
      <c r="O1912" s="126">
        <v>2251</v>
      </c>
      <c r="P1912" s="126">
        <v>1036</v>
      </c>
      <c r="Q1912" s="126">
        <v>416</v>
      </c>
      <c r="R1912" s="126">
        <v>2917</v>
      </c>
    </row>
    <row r="1913" spans="1:18" x14ac:dyDescent="0.2">
      <c r="A1913" s="584"/>
      <c r="B1913" s="584"/>
      <c r="C1913" t="s">
        <v>102</v>
      </c>
      <c r="D1913" s="396">
        <v>778</v>
      </c>
      <c r="E1913" s="287">
        <v>2480</v>
      </c>
      <c r="F1913" s="401">
        <v>909</v>
      </c>
      <c r="G1913" s="401">
        <v>393</v>
      </c>
      <c r="H1913" s="287">
        <v>3258</v>
      </c>
      <c r="I1913" s="401">
        <v>763</v>
      </c>
      <c r="J1913" s="287">
        <v>2311</v>
      </c>
      <c r="K1913" s="401">
        <v>835</v>
      </c>
      <c r="L1913" s="401">
        <v>387</v>
      </c>
      <c r="M1913" s="287">
        <v>3074</v>
      </c>
      <c r="N1913" s="126">
        <v>702</v>
      </c>
      <c r="O1913" s="126">
        <v>2306</v>
      </c>
      <c r="P1913" s="126">
        <v>881</v>
      </c>
      <c r="Q1913" s="126">
        <v>405</v>
      </c>
      <c r="R1913" s="126">
        <v>3008</v>
      </c>
    </row>
    <row r="1914" spans="1:18" x14ac:dyDescent="0.2">
      <c r="A1914" s="584"/>
      <c r="B1914" s="584"/>
      <c r="C1914" t="s">
        <v>101</v>
      </c>
      <c r="D1914" s="151">
        <v>1035</v>
      </c>
      <c r="E1914" s="287">
        <v>2347</v>
      </c>
      <c r="F1914" s="401">
        <v>790</v>
      </c>
      <c r="G1914" s="401">
        <v>262</v>
      </c>
      <c r="H1914" s="287">
        <v>3382</v>
      </c>
      <c r="I1914" s="287">
        <v>1305</v>
      </c>
      <c r="J1914" s="287">
        <v>2954</v>
      </c>
      <c r="K1914" s="401">
        <v>945</v>
      </c>
      <c r="L1914" s="401">
        <v>291</v>
      </c>
      <c r="M1914" s="287">
        <v>4259</v>
      </c>
      <c r="N1914" s="126">
        <v>1358</v>
      </c>
      <c r="O1914" s="126">
        <v>2830</v>
      </c>
      <c r="P1914" s="126">
        <v>881</v>
      </c>
      <c r="Q1914" s="126">
        <v>305</v>
      </c>
      <c r="R1914" s="126">
        <v>4188</v>
      </c>
    </row>
    <row r="1915" spans="1:18" x14ac:dyDescent="0.2">
      <c r="A1915" s="584"/>
      <c r="B1915" s="584"/>
      <c r="C1915" t="s">
        <v>103</v>
      </c>
      <c r="D1915" s="396">
        <v>67</v>
      </c>
      <c r="E1915" s="401">
        <v>228</v>
      </c>
      <c r="F1915" s="401">
        <v>81</v>
      </c>
      <c r="G1915" s="401">
        <v>38</v>
      </c>
      <c r="H1915" s="401">
        <v>295</v>
      </c>
      <c r="I1915" s="401">
        <v>65</v>
      </c>
      <c r="J1915" s="401">
        <v>243</v>
      </c>
      <c r="K1915" s="401">
        <v>88</v>
      </c>
      <c r="L1915" s="401">
        <v>38</v>
      </c>
      <c r="M1915" s="401">
        <v>308</v>
      </c>
      <c r="N1915" s="126">
        <v>84</v>
      </c>
      <c r="O1915" s="126">
        <v>211</v>
      </c>
      <c r="P1915" s="126">
        <v>98</v>
      </c>
      <c r="Q1915" s="126">
        <v>35</v>
      </c>
      <c r="R1915" s="126">
        <v>295</v>
      </c>
    </row>
    <row r="1916" spans="1:18" x14ac:dyDescent="0.2">
      <c r="A1916" s="584"/>
      <c r="B1916" s="584"/>
      <c r="C1916" t="s">
        <v>104</v>
      </c>
      <c r="D1916" s="396">
        <v>34</v>
      </c>
      <c r="E1916" s="401">
        <v>81</v>
      </c>
      <c r="F1916" s="401">
        <v>37</v>
      </c>
      <c r="G1916" s="401">
        <v>13</v>
      </c>
      <c r="H1916" s="401">
        <v>115</v>
      </c>
      <c r="I1916" s="401">
        <v>24</v>
      </c>
      <c r="J1916" s="401">
        <v>93</v>
      </c>
      <c r="K1916" s="401">
        <v>46</v>
      </c>
      <c r="L1916" s="401">
        <v>12</v>
      </c>
      <c r="M1916" s="401">
        <v>117</v>
      </c>
      <c r="N1916" s="126">
        <v>27</v>
      </c>
      <c r="O1916" s="126">
        <v>119</v>
      </c>
      <c r="P1916" s="126">
        <v>32</v>
      </c>
      <c r="Q1916" s="126">
        <v>24</v>
      </c>
      <c r="R1916" s="126">
        <v>146</v>
      </c>
    </row>
    <row r="1917" spans="1:18" x14ac:dyDescent="0.2">
      <c r="A1917" s="584"/>
      <c r="B1917" s="584"/>
      <c r="C1917" t="s">
        <v>105</v>
      </c>
      <c r="D1917" s="396" t="s">
        <v>107</v>
      </c>
      <c r="E1917" s="401">
        <v>46</v>
      </c>
      <c r="F1917" s="401">
        <v>26</v>
      </c>
      <c r="G1917" s="401" t="s">
        <v>107</v>
      </c>
      <c r="H1917" s="401">
        <v>55</v>
      </c>
      <c r="I1917" s="401">
        <v>13</v>
      </c>
      <c r="J1917" s="401">
        <v>44</v>
      </c>
      <c r="K1917" s="401">
        <v>15</v>
      </c>
      <c r="L1917" s="401" t="s">
        <v>107</v>
      </c>
      <c r="M1917" s="401">
        <v>57</v>
      </c>
      <c r="N1917" s="126">
        <v>12</v>
      </c>
      <c r="O1917" s="126">
        <v>29</v>
      </c>
      <c r="P1917" s="126">
        <v>23</v>
      </c>
      <c r="Q1917" s="126" t="s">
        <v>107</v>
      </c>
      <c r="R1917" s="126">
        <v>41</v>
      </c>
    </row>
    <row r="1918" spans="1:18" x14ac:dyDescent="0.2">
      <c r="A1918" s="584"/>
      <c r="B1918" s="584"/>
      <c r="C1918" t="s">
        <v>136</v>
      </c>
      <c r="D1918" s="396">
        <v>191</v>
      </c>
      <c r="E1918" s="401">
        <v>507</v>
      </c>
      <c r="F1918" s="401">
        <v>197</v>
      </c>
      <c r="G1918" s="401">
        <v>54</v>
      </c>
      <c r="H1918" s="401">
        <v>698</v>
      </c>
      <c r="I1918" s="401">
        <v>168</v>
      </c>
      <c r="J1918" s="401">
        <v>485</v>
      </c>
      <c r="K1918" s="401">
        <v>172</v>
      </c>
      <c r="L1918" s="401">
        <v>62</v>
      </c>
      <c r="M1918" s="401">
        <v>653</v>
      </c>
      <c r="N1918" s="126">
        <v>185</v>
      </c>
      <c r="O1918" s="126">
        <v>380</v>
      </c>
      <c r="P1918" s="126">
        <v>115</v>
      </c>
      <c r="Q1918" s="126">
        <v>51</v>
      </c>
      <c r="R1918" s="126">
        <v>565</v>
      </c>
    </row>
    <row r="1919" spans="1:18" x14ac:dyDescent="0.2">
      <c r="A1919" s="584"/>
      <c r="B1919" s="584"/>
      <c r="C1919" t="s">
        <v>88</v>
      </c>
      <c r="D1919" s="396">
        <v>150</v>
      </c>
      <c r="E1919" s="287">
        <v>1159</v>
      </c>
      <c r="F1919" s="401">
        <v>837</v>
      </c>
      <c r="G1919" s="401">
        <v>374</v>
      </c>
      <c r="H1919" s="287">
        <v>1309</v>
      </c>
      <c r="I1919" s="401">
        <v>161</v>
      </c>
      <c r="J1919" s="401">
        <v>913</v>
      </c>
      <c r="K1919" s="401">
        <v>735</v>
      </c>
      <c r="L1919" s="401">
        <v>403</v>
      </c>
      <c r="M1919" s="287">
        <v>1074</v>
      </c>
      <c r="N1919" s="126">
        <v>242</v>
      </c>
      <c r="O1919" s="126">
        <v>1063</v>
      </c>
      <c r="P1919" s="126">
        <v>1109</v>
      </c>
      <c r="Q1919" s="126">
        <v>570</v>
      </c>
      <c r="R1919" s="126">
        <v>1305</v>
      </c>
    </row>
    <row r="1920" spans="1:18" x14ac:dyDescent="0.2">
      <c r="A1920" s="584"/>
      <c r="B1920" s="584"/>
      <c r="C1920" t="s">
        <v>271</v>
      </c>
      <c r="D1920" s="151">
        <v>3102</v>
      </c>
      <c r="E1920" s="287">
        <v>9874</v>
      </c>
      <c r="F1920" s="287">
        <v>4270</v>
      </c>
      <c r="G1920" s="287">
        <v>1659</v>
      </c>
      <c r="H1920" s="287">
        <v>12976</v>
      </c>
      <c r="I1920" s="287">
        <v>3293</v>
      </c>
      <c r="J1920" s="287">
        <v>9626</v>
      </c>
      <c r="K1920" s="287">
        <v>3972</v>
      </c>
      <c r="L1920" s="287">
        <v>1632</v>
      </c>
      <c r="M1920" s="287">
        <v>12919</v>
      </c>
      <c r="N1920" s="126">
        <v>3276</v>
      </c>
      <c r="O1920" s="126">
        <v>9189</v>
      </c>
      <c r="P1920" s="126">
        <v>4175</v>
      </c>
      <c r="Q1920" s="126">
        <v>1814</v>
      </c>
      <c r="R1920" s="126">
        <v>12465</v>
      </c>
    </row>
    <row r="1921" spans="1:18" x14ac:dyDescent="0.2">
      <c r="A1921" s="584"/>
      <c r="B1921" s="584" t="s">
        <v>272</v>
      </c>
      <c r="C1921" t="s">
        <v>100</v>
      </c>
      <c r="D1921" s="396">
        <v>29</v>
      </c>
      <c r="E1921" s="401">
        <v>137</v>
      </c>
      <c r="F1921" s="401">
        <v>94</v>
      </c>
      <c r="G1921" s="401">
        <v>33</v>
      </c>
      <c r="H1921" s="401">
        <v>166</v>
      </c>
      <c r="I1921" s="401">
        <v>48</v>
      </c>
      <c r="J1921" s="401">
        <v>171</v>
      </c>
      <c r="K1921" s="401">
        <v>94</v>
      </c>
      <c r="L1921" s="401">
        <v>36</v>
      </c>
      <c r="M1921" s="401">
        <v>219</v>
      </c>
      <c r="N1921" s="126">
        <v>36</v>
      </c>
      <c r="O1921" s="126">
        <v>142</v>
      </c>
      <c r="P1921" s="126">
        <v>69</v>
      </c>
      <c r="Q1921" s="126">
        <v>28</v>
      </c>
      <c r="R1921" s="126">
        <v>178</v>
      </c>
    </row>
    <row r="1922" spans="1:18" x14ac:dyDescent="0.2">
      <c r="A1922" s="584"/>
      <c r="B1922" s="584"/>
      <c r="C1922" t="s">
        <v>102</v>
      </c>
      <c r="D1922" s="396">
        <v>32</v>
      </c>
      <c r="E1922" s="401">
        <v>106</v>
      </c>
      <c r="F1922" s="401">
        <v>48</v>
      </c>
      <c r="G1922" s="401">
        <v>20</v>
      </c>
      <c r="H1922" s="401">
        <v>138</v>
      </c>
      <c r="I1922" s="401">
        <v>41</v>
      </c>
      <c r="J1922" s="401">
        <v>133</v>
      </c>
      <c r="K1922" s="401">
        <v>55</v>
      </c>
      <c r="L1922" s="401">
        <v>29</v>
      </c>
      <c r="M1922" s="401">
        <v>174</v>
      </c>
      <c r="N1922" s="126">
        <v>42</v>
      </c>
      <c r="O1922" s="126">
        <v>137</v>
      </c>
      <c r="P1922" s="126">
        <v>59</v>
      </c>
      <c r="Q1922" s="126">
        <v>28</v>
      </c>
      <c r="R1922" s="126">
        <v>179</v>
      </c>
    </row>
    <row r="1923" spans="1:18" x14ac:dyDescent="0.2">
      <c r="A1923" s="584"/>
      <c r="B1923" s="584"/>
      <c r="C1923" t="s">
        <v>101</v>
      </c>
      <c r="D1923" s="396">
        <v>73</v>
      </c>
      <c r="E1923" s="401">
        <v>153</v>
      </c>
      <c r="F1923" s="401">
        <v>41</v>
      </c>
      <c r="G1923" s="401">
        <v>21</v>
      </c>
      <c r="H1923" s="401">
        <v>226</v>
      </c>
      <c r="I1923" s="401">
        <v>121</v>
      </c>
      <c r="J1923" s="401">
        <v>240</v>
      </c>
      <c r="K1923" s="401">
        <v>87</v>
      </c>
      <c r="L1923" s="401">
        <v>21</v>
      </c>
      <c r="M1923" s="401">
        <v>361</v>
      </c>
      <c r="N1923" s="126">
        <v>111</v>
      </c>
      <c r="O1923" s="126">
        <v>219</v>
      </c>
      <c r="P1923" s="126">
        <v>80</v>
      </c>
      <c r="Q1923" s="126">
        <v>20</v>
      </c>
      <c r="R1923" s="126">
        <v>330</v>
      </c>
    </row>
    <row r="1924" spans="1:18" x14ac:dyDescent="0.2">
      <c r="A1924" s="584"/>
      <c r="B1924" s="584"/>
      <c r="C1924" t="s">
        <v>103</v>
      </c>
      <c r="D1924" s="396" t="s">
        <v>107</v>
      </c>
      <c r="E1924" s="401" t="s">
        <v>107</v>
      </c>
      <c r="F1924" s="401" t="s">
        <v>107</v>
      </c>
      <c r="G1924" s="401" t="s">
        <v>107</v>
      </c>
      <c r="H1924" s="401">
        <v>10</v>
      </c>
      <c r="I1924" s="401" t="s">
        <v>107</v>
      </c>
      <c r="J1924" s="401">
        <v>19</v>
      </c>
      <c r="K1924" s="401" t="s">
        <v>107</v>
      </c>
      <c r="L1924" s="401" t="s">
        <v>107</v>
      </c>
      <c r="M1924" s="401">
        <v>20</v>
      </c>
      <c r="N1924" s="126" t="s">
        <v>107</v>
      </c>
      <c r="O1924" s="126">
        <v>14</v>
      </c>
      <c r="P1924" s="126" t="s">
        <v>107</v>
      </c>
      <c r="Q1924" s="126" t="s">
        <v>107</v>
      </c>
      <c r="R1924" s="126">
        <v>18</v>
      </c>
    </row>
    <row r="1925" spans="1:18" x14ac:dyDescent="0.2">
      <c r="A1925" s="584"/>
      <c r="B1925" s="584"/>
      <c r="C1925" t="s">
        <v>104</v>
      </c>
      <c r="D1925" s="396"/>
      <c r="E1925" s="401" t="s">
        <v>107</v>
      </c>
      <c r="F1925" s="401" t="s">
        <v>107</v>
      </c>
      <c r="G1925" s="401" t="s">
        <v>107</v>
      </c>
      <c r="H1925" s="401" t="s">
        <v>107</v>
      </c>
      <c r="I1925" s="401" t="s">
        <v>107</v>
      </c>
      <c r="J1925" s="401" t="s">
        <v>107</v>
      </c>
      <c r="K1925" s="401" t="s">
        <v>107</v>
      </c>
      <c r="L1925" s="401" t="s">
        <v>107</v>
      </c>
      <c r="M1925" s="401">
        <v>10</v>
      </c>
      <c r="N1925" s="126" t="s">
        <v>107</v>
      </c>
      <c r="O1925" s="126">
        <v>15</v>
      </c>
      <c r="P1925" s="126" t="s">
        <v>107</v>
      </c>
      <c r="Q1925" s="126" t="s">
        <v>107</v>
      </c>
      <c r="R1925" s="126">
        <v>18</v>
      </c>
    </row>
    <row r="1926" spans="1:18" x14ac:dyDescent="0.2">
      <c r="A1926" s="584"/>
      <c r="B1926" s="584"/>
      <c r="C1926" t="s">
        <v>105</v>
      </c>
      <c r="D1926" s="396"/>
      <c r="E1926" s="401"/>
      <c r="F1926" s="401" t="s">
        <v>107</v>
      </c>
      <c r="G1926" s="401"/>
      <c r="H1926" s="401"/>
      <c r="I1926" s="401" t="s">
        <v>107</v>
      </c>
      <c r="J1926" s="401"/>
      <c r="K1926" s="401" t="s">
        <v>107</v>
      </c>
      <c r="L1926" s="401"/>
      <c r="M1926" s="401" t="s">
        <v>107</v>
      </c>
      <c r="N1926" s="401"/>
      <c r="O1926" s="126" t="s">
        <v>107</v>
      </c>
      <c r="P1926" s="126" t="s">
        <v>107</v>
      </c>
      <c r="Q1926" s="126" t="s">
        <v>107</v>
      </c>
      <c r="R1926" s="126" t="s">
        <v>107</v>
      </c>
    </row>
    <row r="1927" spans="1:18" x14ac:dyDescent="0.2">
      <c r="A1927" s="584"/>
      <c r="B1927" s="584"/>
      <c r="C1927" t="s">
        <v>136</v>
      </c>
      <c r="D1927" s="396" t="s">
        <v>107</v>
      </c>
      <c r="E1927" s="401">
        <v>19</v>
      </c>
      <c r="F1927" s="401" t="s">
        <v>107</v>
      </c>
      <c r="G1927" s="401" t="s">
        <v>107</v>
      </c>
      <c r="H1927" s="401">
        <v>28</v>
      </c>
      <c r="I1927" s="401">
        <v>12</v>
      </c>
      <c r="J1927" s="401">
        <v>23</v>
      </c>
      <c r="K1927" s="401">
        <v>14</v>
      </c>
      <c r="L1927" s="401" t="s">
        <v>107</v>
      </c>
      <c r="M1927" s="401">
        <v>35</v>
      </c>
      <c r="N1927" s="126" t="s">
        <v>107</v>
      </c>
      <c r="O1927" s="126">
        <v>27</v>
      </c>
      <c r="P1927" s="126" t="s">
        <v>107</v>
      </c>
      <c r="Q1927" s="126" t="s">
        <v>107</v>
      </c>
      <c r="R1927" s="126">
        <v>35</v>
      </c>
    </row>
    <row r="1928" spans="1:18" x14ac:dyDescent="0.2">
      <c r="A1928" s="584"/>
      <c r="B1928" s="584"/>
      <c r="C1928" t="s">
        <v>88</v>
      </c>
      <c r="D1928" s="396" t="s">
        <v>107</v>
      </c>
      <c r="E1928" s="401">
        <v>39</v>
      </c>
      <c r="F1928" s="401">
        <v>40</v>
      </c>
      <c r="G1928" s="401">
        <v>17</v>
      </c>
      <c r="H1928" s="401">
        <v>48</v>
      </c>
      <c r="I1928" s="401">
        <v>10</v>
      </c>
      <c r="J1928" s="401">
        <v>65</v>
      </c>
      <c r="K1928" s="401">
        <v>66</v>
      </c>
      <c r="L1928" s="401">
        <v>42</v>
      </c>
      <c r="M1928" s="401">
        <v>75</v>
      </c>
      <c r="N1928" s="126">
        <v>29</v>
      </c>
      <c r="O1928" s="126">
        <v>62</v>
      </c>
      <c r="P1928" s="126">
        <v>49</v>
      </c>
      <c r="Q1928" s="126">
        <v>45</v>
      </c>
      <c r="R1928" s="126">
        <v>91</v>
      </c>
    </row>
    <row r="1929" spans="1:18" x14ac:dyDescent="0.2">
      <c r="A1929" s="584"/>
      <c r="B1929" s="584"/>
      <c r="C1929" t="s">
        <v>271</v>
      </c>
      <c r="D1929" s="396">
        <v>153</v>
      </c>
      <c r="E1929" s="401">
        <v>470</v>
      </c>
      <c r="F1929" s="401">
        <v>238</v>
      </c>
      <c r="G1929" s="401">
        <v>98</v>
      </c>
      <c r="H1929" s="401">
        <v>623</v>
      </c>
      <c r="I1929" s="401">
        <v>236</v>
      </c>
      <c r="J1929" s="401">
        <v>659</v>
      </c>
      <c r="K1929" s="401">
        <v>329</v>
      </c>
      <c r="L1929" s="401">
        <v>134</v>
      </c>
      <c r="M1929" s="401">
        <v>895</v>
      </c>
      <c r="N1929" s="126">
        <v>233</v>
      </c>
      <c r="O1929" s="126">
        <v>617</v>
      </c>
      <c r="P1929" s="126">
        <v>275</v>
      </c>
      <c r="Q1929" s="126">
        <v>132</v>
      </c>
      <c r="R1929" s="126">
        <v>850</v>
      </c>
    </row>
    <row r="1930" spans="1:18" x14ac:dyDescent="0.2">
      <c r="A1930" s="584"/>
      <c r="B1930" s="584" t="s">
        <v>273</v>
      </c>
      <c r="C1930" t="s">
        <v>100</v>
      </c>
      <c r="D1930" s="395"/>
      <c r="E1930" s="400"/>
      <c r="F1930" s="400"/>
      <c r="G1930" s="400"/>
      <c r="H1930" s="400"/>
      <c r="I1930" s="401">
        <v>523</v>
      </c>
      <c r="J1930" s="287">
        <v>1936</v>
      </c>
      <c r="K1930" s="401">
        <v>869</v>
      </c>
      <c r="L1930" s="401">
        <v>301</v>
      </c>
      <c r="M1930" s="287">
        <v>2459</v>
      </c>
      <c r="N1930" s="126">
        <v>446</v>
      </c>
      <c r="O1930" s="126">
        <v>1425</v>
      </c>
      <c r="P1930" s="126">
        <v>624</v>
      </c>
      <c r="Q1930" s="126">
        <v>230</v>
      </c>
      <c r="R1930" s="126">
        <v>1871</v>
      </c>
    </row>
    <row r="1931" spans="1:18" x14ac:dyDescent="0.2">
      <c r="A1931" s="584"/>
      <c r="B1931" s="584"/>
      <c r="C1931" t="s">
        <v>102</v>
      </c>
      <c r="D1931" s="395"/>
      <c r="E1931" s="400"/>
      <c r="F1931" s="400"/>
      <c r="G1931" s="400"/>
      <c r="H1931" s="400"/>
      <c r="I1931" s="401">
        <v>298</v>
      </c>
      <c r="J1931" s="287">
        <v>1091</v>
      </c>
      <c r="K1931" s="401">
        <v>445</v>
      </c>
      <c r="L1931" s="401">
        <v>176</v>
      </c>
      <c r="M1931" s="287">
        <v>1389</v>
      </c>
      <c r="N1931" s="126">
        <v>239</v>
      </c>
      <c r="O1931" s="126">
        <v>881</v>
      </c>
      <c r="P1931" s="126">
        <v>376</v>
      </c>
      <c r="Q1931" s="126">
        <v>177</v>
      </c>
      <c r="R1931" s="126">
        <v>1120</v>
      </c>
    </row>
    <row r="1932" spans="1:18" x14ac:dyDescent="0.2">
      <c r="A1932" s="584"/>
      <c r="B1932" s="584"/>
      <c r="C1932" t="s">
        <v>101</v>
      </c>
      <c r="D1932" s="395"/>
      <c r="E1932" s="400"/>
      <c r="F1932" s="400"/>
      <c r="G1932" s="400"/>
      <c r="H1932" s="400"/>
      <c r="I1932" s="401">
        <v>462</v>
      </c>
      <c r="J1932" s="287">
        <v>1266</v>
      </c>
      <c r="K1932" s="401">
        <v>460</v>
      </c>
      <c r="L1932" s="401">
        <v>150</v>
      </c>
      <c r="M1932" s="287">
        <v>1728</v>
      </c>
      <c r="N1932" s="126">
        <v>480</v>
      </c>
      <c r="O1932" s="126">
        <v>1429</v>
      </c>
      <c r="P1932" s="126">
        <v>478</v>
      </c>
      <c r="Q1932" s="126">
        <v>132</v>
      </c>
      <c r="R1932" s="126">
        <v>1909</v>
      </c>
    </row>
    <row r="1933" spans="1:18" x14ac:dyDescent="0.2">
      <c r="A1933" s="584"/>
      <c r="B1933" s="584"/>
      <c r="C1933" t="s">
        <v>103</v>
      </c>
      <c r="D1933" s="395"/>
      <c r="E1933" s="400"/>
      <c r="F1933" s="400"/>
      <c r="G1933" s="400"/>
      <c r="H1933" s="400"/>
      <c r="I1933" s="401">
        <v>52</v>
      </c>
      <c r="J1933" s="401">
        <v>158</v>
      </c>
      <c r="K1933" s="401">
        <v>58</v>
      </c>
      <c r="L1933" s="401">
        <v>25</v>
      </c>
      <c r="M1933" s="401">
        <v>210</v>
      </c>
      <c r="N1933" s="126">
        <v>47</v>
      </c>
      <c r="O1933" s="126">
        <v>151</v>
      </c>
      <c r="P1933" s="126">
        <v>61</v>
      </c>
      <c r="Q1933" s="126">
        <v>17</v>
      </c>
      <c r="R1933" s="126">
        <v>198</v>
      </c>
    </row>
    <row r="1934" spans="1:18" x14ac:dyDescent="0.2">
      <c r="A1934" s="584"/>
      <c r="B1934" s="584"/>
      <c r="C1934" t="s">
        <v>104</v>
      </c>
      <c r="D1934" s="395"/>
      <c r="E1934" s="400"/>
      <c r="F1934" s="400"/>
      <c r="G1934" s="400"/>
      <c r="H1934" s="400"/>
      <c r="I1934" s="401">
        <v>22</v>
      </c>
      <c r="J1934" s="401">
        <v>47</v>
      </c>
      <c r="K1934" s="401">
        <v>21</v>
      </c>
      <c r="L1934" s="401" t="s">
        <v>107</v>
      </c>
      <c r="M1934" s="401">
        <v>69</v>
      </c>
      <c r="N1934" s="126" t="s">
        <v>107</v>
      </c>
      <c r="O1934" s="126">
        <v>46</v>
      </c>
      <c r="P1934" s="126">
        <v>20</v>
      </c>
      <c r="Q1934" s="126" t="s">
        <v>107</v>
      </c>
      <c r="R1934" s="126">
        <v>55</v>
      </c>
    </row>
    <row r="1935" spans="1:18" x14ac:dyDescent="0.2">
      <c r="A1935" s="584"/>
      <c r="B1935" s="584"/>
      <c r="C1935" t="s">
        <v>105</v>
      </c>
      <c r="D1935" s="395"/>
      <c r="E1935" s="400"/>
      <c r="F1935" s="400"/>
      <c r="G1935" s="400"/>
      <c r="H1935" s="400"/>
      <c r="I1935" s="401" t="s">
        <v>107</v>
      </c>
      <c r="J1935" s="401">
        <v>33</v>
      </c>
      <c r="K1935" s="401">
        <v>16</v>
      </c>
      <c r="L1935" s="401" t="s">
        <v>107</v>
      </c>
      <c r="M1935" s="401">
        <v>37</v>
      </c>
      <c r="N1935" s="126" t="s">
        <v>107</v>
      </c>
      <c r="O1935" s="126">
        <v>22</v>
      </c>
      <c r="P1935" s="126" t="s">
        <v>107</v>
      </c>
      <c r="Q1935" s="126" t="s">
        <v>107</v>
      </c>
      <c r="R1935" s="126">
        <v>28</v>
      </c>
    </row>
    <row r="1936" spans="1:18" x14ac:dyDescent="0.2">
      <c r="A1936" s="584"/>
      <c r="B1936" s="584"/>
      <c r="C1936" t="s">
        <v>136</v>
      </c>
      <c r="D1936" s="395"/>
      <c r="E1936" s="400"/>
      <c r="F1936" s="400"/>
      <c r="G1936" s="400"/>
      <c r="H1936" s="400"/>
      <c r="I1936" s="401">
        <v>102</v>
      </c>
      <c r="J1936" s="401">
        <v>289</v>
      </c>
      <c r="K1936" s="401">
        <v>111</v>
      </c>
      <c r="L1936" s="401">
        <v>29</v>
      </c>
      <c r="M1936" s="401">
        <v>391</v>
      </c>
      <c r="N1936" s="126">
        <v>82</v>
      </c>
      <c r="O1936" s="126">
        <v>213</v>
      </c>
      <c r="P1936" s="126">
        <v>80</v>
      </c>
      <c r="Q1936" s="126">
        <v>28</v>
      </c>
      <c r="R1936" s="126">
        <v>295</v>
      </c>
    </row>
    <row r="1937" spans="1:19" x14ac:dyDescent="0.2">
      <c r="A1937" s="584"/>
      <c r="B1937" s="584"/>
      <c r="C1937" t="s">
        <v>88</v>
      </c>
      <c r="D1937" s="395"/>
      <c r="E1937" s="400"/>
      <c r="F1937" s="400"/>
      <c r="G1937" s="400"/>
      <c r="H1937" s="400"/>
      <c r="I1937" s="401">
        <v>69</v>
      </c>
      <c r="J1937" s="401">
        <v>536</v>
      </c>
      <c r="K1937" s="401">
        <v>404</v>
      </c>
      <c r="L1937" s="401">
        <v>175</v>
      </c>
      <c r="M1937" s="401">
        <v>605</v>
      </c>
      <c r="N1937" s="126">
        <v>48</v>
      </c>
      <c r="O1937" s="126">
        <v>337</v>
      </c>
      <c r="P1937" s="126">
        <v>336</v>
      </c>
      <c r="Q1937" s="126">
        <v>166</v>
      </c>
      <c r="R1937" s="126">
        <v>385</v>
      </c>
    </row>
    <row r="1938" spans="1:19" x14ac:dyDescent="0.2">
      <c r="A1938" s="584"/>
      <c r="B1938" s="584"/>
      <c r="C1938" t="s">
        <v>271</v>
      </c>
      <c r="D1938" s="395"/>
      <c r="E1938" s="400"/>
      <c r="F1938" s="400"/>
      <c r="G1938" s="400"/>
      <c r="H1938" s="400"/>
      <c r="I1938" s="287">
        <v>1532</v>
      </c>
      <c r="J1938" s="287">
        <v>5356</v>
      </c>
      <c r="K1938" s="287">
        <v>2384</v>
      </c>
      <c r="L1938" s="401">
        <v>862</v>
      </c>
      <c r="M1938" s="287">
        <v>6888</v>
      </c>
      <c r="N1938" s="126">
        <v>1357</v>
      </c>
      <c r="O1938" s="126">
        <v>4504</v>
      </c>
      <c r="P1938" s="126">
        <v>1982</v>
      </c>
      <c r="Q1938" s="126">
        <v>756</v>
      </c>
      <c r="R1938" s="126">
        <v>5861</v>
      </c>
    </row>
    <row r="1939" spans="1:19" x14ac:dyDescent="0.2">
      <c r="A1939" s="584"/>
      <c r="B1939" s="584" t="s">
        <v>274</v>
      </c>
      <c r="C1939" t="s">
        <v>100</v>
      </c>
      <c r="D1939" s="395"/>
      <c r="E1939" s="400"/>
      <c r="F1939" s="400"/>
      <c r="G1939" s="400"/>
      <c r="H1939" s="400"/>
      <c r="I1939" s="287">
        <v>51050</v>
      </c>
      <c r="J1939" s="287">
        <v>34599</v>
      </c>
      <c r="K1939" s="287">
        <v>15067</v>
      </c>
      <c r="L1939" s="287">
        <v>9102</v>
      </c>
      <c r="M1939" s="402">
        <v>333</v>
      </c>
      <c r="N1939" s="126">
        <v>52977</v>
      </c>
      <c r="O1939" s="126">
        <v>36447</v>
      </c>
      <c r="P1939" s="126">
        <v>15947</v>
      </c>
      <c r="Q1939" s="126">
        <v>9628</v>
      </c>
      <c r="R1939" s="126">
        <v>73922</v>
      </c>
      <c r="S1939" s="54"/>
    </row>
    <row r="1940" spans="1:19" x14ac:dyDescent="0.2">
      <c r="A1940" s="584"/>
      <c r="B1940" s="584"/>
      <c r="C1940" t="s">
        <v>102</v>
      </c>
      <c r="D1940" s="395"/>
      <c r="E1940" s="400"/>
      <c r="F1940" s="400"/>
      <c r="G1940" s="400"/>
      <c r="H1940" s="400"/>
      <c r="I1940" s="287">
        <v>47827</v>
      </c>
      <c r="J1940" s="287">
        <v>30795</v>
      </c>
      <c r="K1940" s="287">
        <v>12447</v>
      </c>
      <c r="L1940" s="287">
        <v>7060</v>
      </c>
      <c r="M1940" s="402">
        <v>736</v>
      </c>
      <c r="N1940" s="126">
        <v>49514</v>
      </c>
      <c r="O1940" s="126">
        <v>32487</v>
      </c>
      <c r="P1940" s="126">
        <v>13172</v>
      </c>
      <c r="Q1940" s="126">
        <v>7420</v>
      </c>
      <c r="R1940" s="126">
        <v>69224</v>
      </c>
      <c r="S1940" s="54"/>
    </row>
    <row r="1941" spans="1:19" x14ac:dyDescent="0.2">
      <c r="A1941" s="584"/>
      <c r="B1941" s="584"/>
      <c r="C1941" t="s">
        <v>101</v>
      </c>
      <c r="D1941" s="395"/>
      <c r="E1941" s="400"/>
      <c r="F1941" s="400"/>
      <c r="G1941" s="400"/>
      <c r="H1941" s="400"/>
      <c r="I1941" s="287">
        <v>29105</v>
      </c>
      <c r="J1941" s="287">
        <v>11140</v>
      </c>
      <c r="K1941" s="287">
        <v>3842</v>
      </c>
      <c r="L1941" s="287">
        <v>1398</v>
      </c>
      <c r="M1941" s="402">
        <v>35562</v>
      </c>
      <c r="N1941" s="126">
        <v>31311</v>
      </c>
      <c r="O1941" s="126">
        <v>12504</v>
      </c>
      <c r="P1941" s="126">
        <v>4447</v>
      </c>
      <c r="Q1941" s="126">
        <v>1673</v>
      </c>
      <c r="R1941" s="126">
        <v>32887</v>
      </c>
      <c r="S1941" s="54"/>
    </row>
    <row r="1942" spans="1:19" x14ac:dyDescent="0.2">
      <c r="A1942" s="584"/>
      <c r="B1942" s="584"/>
      <c r="C1942" t="s">
        <v>103</v>
      </c>
      <c r="D1942" s="395"/>
      <c r="E1942" s="400"/>
      <c r="F1942" s="400"/>
      <c r="G1942" s="400"/>
      <c r="H1942" s="400"/>
      <c r="I1942" s="287">
        <v>2841</v>
      </c>
      <c r="J1942" s="287">
        <v>1592</v>
      </c>
      <c r="K1942" s="401">
        <v>605</v>
      </c>
      <c r="L1942" s="401">
        <v>272</v>
      </c>
      <c r="M1942" s="402">
        <v>59</v>
      </c>
      <c r="N1942" s="126">
        <v>3095</v>
      </c>
      <c r="O1942" s="126">
        <v>1727</v>
      </c>
      <c r="P1942" s="126">
        <v>632</v>
      </c>
      <c r="Q1942" s="126">
        <v>281</v>
      </c>
      <c r="R1942" s="126">
        <v>4171</v>
      </c>
      <c r="S1942" s="54"/>
    </row>
    <row r="1943" spans="1:19" x14ac:dyDescent="0.2">
      <c r="A1943" s="584"/>
      <c r="B1943" s="584"/>
      <c r="C1943" t="s">
        <v>104</v>
      </c>
      <c r="D1943" s="395"/>
      <c r="E1943" s="400"/>
      <c r="F1943" s="400"/>
      <c r="G1943" s="400"/>
      <c r="H1943" s="400"/>
      <c r="I1943" s="287">
        <v>1597</v>
      </c>
      <c r="J1943" s="287">
        <v>1133</v>
      </c>
      <c r="K1943" s="401">
        <v>480</v>
      </c>
      <c r="L1943" s="401">
        <v>267</v>
      </c>
      <c r="M1943" s="402">
        <v>50</v>
      </c>
      <c r="N1943" s="126">
        <v>1661</v>
      </c>
      <c r="O1943" s="126">
        <v>1192</v>
      </c>
      <c r="P1943" s="126">
        <v>499</v>
      </c>
      <c r="Q1943" s="126">
        <v>285</v>
      </c>
      <c r="R1943" s="126">
        <v>2388</v>
      </c>
      <c r="S1943" s="54"/>
    </row>
    <row r="1944" spans="1:19" x14ac:dyDescent="0.2">
      <c r="A1944" s="584"/>
      <c r="B1944" s="584"/>
      <c r="C1944" t="s">
        <v>105</v>
      </c>
      <c r="D1944" s="395"/>
      <c r="E1944" s="400"/>
      <c r="F1944" s="400"/>
      <c r="G1944" s="400"/>
      <c r="H1944" s="400"/>
      <c r="I1944" s="401">
        <v>980</v>
      </c>
      <c r="J1944" s="401">
        <v>672</v>
      </c>
      <c r="K1944" s="401">
        <v>271</v>
      </c>
      <c r="L1944" s="401">
        <v>147</v>
      </c>
      <c r="M1944" s="402">
        <v>82</v>
      </c>
      <c r="N1944" s="126">
        <v>977</v>
      </c>
      <c r="O1944" s="126">
        <v>704</v>
      </c>
      <c r="P1944" s="126">
        <v>290</v>
      </c>
      <c r="Q1944" s="126">
        <v>148</v>
      </c>
      <c r="R1944" s="126">
        <v>1384</v>
      </c>
      <c r="S1944" s="54"/>
    </row>
    <row r="1945" spans="1:19" x14ac:dyDescent="0.2">
      <c r="A1945" s="584"/>
      <c r="B1945" s="584"/>
      <c r="C1945" t="s">
        <v>136</v>
      </c>
      <c r="D1945" s="395"/>
      <c r="E1945" s="400"/>
      <c r="F1945" s="400"/>
      <c r="G1945" s="400"/>
      <c r="H1945" s="400"/>
      <c r="I1945" s="287">
        <v>6543</v>
      </c>
      <c r="J1945" s="287">
        <v>4296</v>
      </c>
      <c r="K1945" s="287">
        <v>1467</v>
      </c>
      <c r="L1945" s="401">
        <v>660</v>
      </c>
      <c r="M1945" s="402">
        <v>141</v>
      </c>
      <c r="N1945" s="126">
        <v>7070</v>
      </c>
      <c r="O1945" s="126">
        <v>4729</v>
      </c>
      <c r="P1945" s="126">
        <v>1611</v>
      </c>
      <c r="Q1945" s="126">
        <v>713</v>
      </c>
      <c r="R1945" s="126">
        <v>9958</v>
      </c>
      <c r="S1945" s="54"/>
    </row>
    <row r="1946" spans="1:19" x14ac:dyDescent="0.2">
      <c r="A1946" s="584"/>
      <c r="B1946" s="584"/>
      <c r="C1946" t="s">
        <v>88</v>
      </c>
      <c r="D1946" s="395"/>
      <c r="E1946" s="400"/>
      <c r="F1946" s="400"/>
      <c r="G1946" s="400"/>
      <c r="H1946" s="400"/>
      <c r="I1946" s="287">
        <v>214509</v>
      </c>
      <c r="J1946" s="287">
        <v>204641</v>
      </c>
      <c r="K1946" s="287">
        <v>99670</v>
      </c>
      <c r="L1946" s="287">
        <v>62538</v>
      </c>
      <c r="M1946" s="402">
        <v>54976</v>
      </c>
      <c r="N1946" s="126">
        <v>212273</v>
      </c>
      <c r="O1946" s="126">
        <v>203224</v>
      </c>
      <c r="P1946" s="126">
        <v>99623</v>
      </c>
      <c r="Q1946" s="126">
        <v>62927</v>
      </c>
      <c r="R1946" s="126">
        <v>362900</v>
      </c>
      <c r="S1946" s="54"/>
    </row>
    <row r="1947" spans="1:19" x14ac:dyDescent="0.2">
      <c r="A1947" s="584"/>
      <c r="B1947" s="584"/>
      <c r="C1947" t="s">
        <v>271</v>
      </c>
      <c r="D1947" s="395"/>
      <c r="E1947" s="400"/>
      <c r="F1947" s="400"/>
      <c r="G1947" s="400"/>
      <c r="H1947" s="400"/>
      <c r="I1947" s="287">
        <v>354452</v>
      </c>
      <c r="J1947" s="287">
        <v>288868</v>
      </c>
      <c r="K1947" s="287">
        <v>133849</v>
      </c>
      <c r="L1947" s="287">
        <v>81444</v>
      </c>
      <c r="M1947" s="402">
        <v>91939</v>
      </c>
      <c r="N1947" s="126">
        <v>358878</v>
      </c>
      <c r="O1947" s="126">
        <v>293014</v>
      </c>
      <c r="P1947" s="126">
        <v>136221</v>
      </c>
      <c r="Q1947" s="126">
        <v>83075</v>
      </c>
      <c r="R1947" s="126">
        <v>556834</v>
      </c>
      <c r="S1947" s="54"/>
    </row>
    <row r="1948" spans="1:19" x14ac:dyDescent="0.2">
      <c r="A1948" s="589" t="s">
        <v>224</v>
      </c>
      <c r="B1948" s="584" t="s">
        <v>270</v>
      </c>
      <c r="C1948" t="s">
        <v>100</v>
      </c>
      <c r="D1948" s="151">
        <v>5769</v>
      </c>
      <c r="E1948" s="287">
        <v>22971</v>
      </c>
      <c r="F1948" s="287">
        <v>9929</v>
      </c>
      <c r="G1948" s="287">
        <v>4117</v>
      </c>
      <c r="H1948" s="287">
        <v>28740</v>
      </c>
      <c r="I1948" s="287">
        <v>6060</v>
      </c>
      <c r="J1948" s="287">
        <v>24262</v>
      </c>
      <c r="K1948" s="287">
        <v>10502</v>
      </c>
      <c r="L1948" s="287">
        <v>4210</v>
      </c>
      <c r="M1948" s="287">
        <v>30322</v>
      </c>
      <c r="N1948" s="126">
        <v>5198</v>
      </c>
      <c r="O1948" s="126">
        <v>23347</v>
      </c>
      <c r="P1948" s="126">
        <v>10984</v>
      </c>
      <c r="Q1948" s="126">
        <v>4419</v>
      </c>
      <c r="R1948" s="126">
        <v>28545</v>
      </c>
    </row>
    <row r="1949" spans="1:19" x14ac:dyDescent="0.2">
      <c r="A1949" s="589"/>
      <c r="B1949" s="584"/>
      <c r="C1949" t="s">
        <v>102</v>
      </c>
      <c r="D1949" s="151">
        <v>3273</v>
      </c>
      <c r="E1949" s="287">
        <v>16085</v>
      </c>
      <c r="F1949" s="287">
        <v>6920</v>
      </c>
      <c r="G1949" s="287">
        <v>3154</v>
      </c>
      <c r="H1949" s="287">
        <v>19358</v>
      </c>
      <c r="I1949" s="287">
        <v>3056</v>
      </c>
      <c r="J1949" s="287">
        <v>14977</v>
      </c>
      <c r="K1949" s="287">
        <v>6921</v>
      </c>
      <c r="L1949" s="287">
        <v>3565</v>
      </c>
      <c r="M1949" s="287">
        <v>18033</v>
      </c>
      <c r="N1949" s="126">
        <v>2841</v>
      </c>
      <c r="O1949" s="126">
        <v>14398</v>
      </c>
      <c r="P1949" s="126">
        <v>7181</v>
      </c>
      <c r="Q1949" s="126">
        <v>3707</v>
      </c>
      <c r="R1949" s="126">
        <v>17239</v>
      </c>
    </row>
    <row r="1950" spans="1:19" x14ac:dyDescent="0.2">
      <c r="A1950" s="589"/>
      <c r="B1950" s="584"/>
      <c r="C1950" t="s">
        <v>101</v>
      </c>
      <c r="D1950" s="151">
        <v>1873</v>
      </c>
      <c r="E1950" s="287">
        <v>7099</v>
      </c>
      <c r="F1950" s="287">
        <v>2765</v>
      </c>
      <c r="G1950" s="401">
        <v>928</v>
      </c>
      <c r="H1950" s="287">
        <v>8972</v>
      </c>
      <c r="I1950" s="287">
        <v>2086</v>
      </c>
      <c r="J1950" s="287">
        <v>7702</v>
      </c>
      <c r="K1950" s="287">
        <v>3046</v>
      </c>
      <c r="L1950" s="287">
        <v>1021</v>
      </c>
      <c r="M1950" s="287">
        <v>9788</v>
      </c>
      <c r="N1950" s="126">
        <v>1875</v>
      </c>
      <c r="O1950" s="126">
        <v>7018</v>
      </c>
      <c r="P1950" s="126">
        <v>2642</v>
      </c>
      <c r="Q1950" s="126">
        <v>822</v>
      </c>
      <c r="R1950" s="126">
        <v>8893</v>
      </c>
    </row>
    <row r="1951" spans="1:19" x14ac:dyDescent="0.2">
      <c r="A1951" s="589"/>
      <c r="B1951" s="584"/>
      <c r="C1951" t="s">
        <v>103</v>
      </c>
      <c r="D1951" s="396">
        <v>246</v>
      </c>
      <c r="E1951" s="287">
        <v>1020</v>
      </c>
      <c r="F1951" s="401">
        <v>469</v>
      </c>
      <c r="G1951" s="401">
        <v>162</v>
      </c>
      <c r="H1951" s="287">
        <v>1266</v>
      </c>
      <c r="I1951" s="401">
        <v>308</v>
      </c>
      <c r="J1951" s="287">
        <v>1234</v>
      </c>
      <c r="K1951" s="401">
        <v>535</v>
      </c>
      <c r="L1951" s="401">
        <v>198</v>
      </c>
      <c r="M1951" s="287">
        <v>1542</v>
      </c>
      <c r="N1951" s="126">
        <v>275</v>
      </c>
      <c r="O1951" s="126">
        <v>1167</v>
      </c>
      <c r="P1951" s="126">
        <v>497</v>
      </c>
      <c r="Q1951" s="126">
        <v>160</v>
      </c>
      <c r="R1951" s="126">
        <v>1442</v>
      </c>
    </row>
    <row r="1952" spans="1:19" x14ac:dyDescent="0.2">
      <c r="A1952" s="589"/>
      <c r="B1952" s="584"/>
      <c r="C1952" t="s">
        <v>104</v>
      </c>
      <c r="D1952" s="396">
        <v>104</v>
      </c>
      <c r="E1952" s="401">
        <v>547</v>
      </c>
      <c r="F1952" s="401">
        <v>263</v>
      </c>
      <c r="G1952" s="401">
        <v>115</v>
      </c>
      <c r="H1952" s="401">
        <v>651</v>
      </c>
      <c r="I1952" s="401">
        <v>148</v>
      </c>
      <c r="J1952" s="401">
        <v>588</v>
      </c>
      <c r="K1952" s="401">
        <v>291</v>
      </c>
      <c r="L1952" s="401">
        <v>115</v>
      </c>
      <c r="M1952" s="401">
        <v>736</v>
      </c>
      <c r="N1952" s="126">
        <v>86</v>
      </c>
      <c r="O1952" s="126">
        <v>514</v>
      </c>
      <c r="P1952" s="126">
        <v>322</v>
      </c>
      <c r="Q1952" s="126">
        <v>120</v>
      </c>
      <c r="R1952" s="126">
        <v>600</v>
      </c>
    </row>
    <row r="1953" spans="1:18" x14ac:dyDescent="0.2">
      <c r="A1953" s="589"/>
      <c r="B1953" s="584"/>
      <c r="C1953" t="s">
        <v>105</v>
      </c>
      <c r="D1953" s="396">
        <v>65</v>
      </c>
      <c r="E1953" s="401">
        <v>287</v>
      </c>
      <c r="F1953" s="401">
        <v>176</v>
      </c>
      <c r="G1953" s="401">
        <v>51</v>
      </c>
      <c r="H1953" s="401">
        <v>352</v>
      </c>
      <c r="I1953" s="401">
        <v>73</v>
      </c>
      <c r="J1953" s="401">
        <v>339</v>
      </c>
      <c r="K1953" s="401">
        <v>148</v>
      </c>
      <c r="L1953" s="401">
        <v>62</v>
      </c>
      <c r="M1953" s="401">
        <v>412</v>
      </c>
      <c r="N1953" s="126">
        <v>53</v>
      </c>
      <c r="O1953" s="126">
        <v>291</v>
      </c>
      <c r="P1953" s="126">
        <v>157</v>
      </c>
      <c r="Q1953" s="126">
        <v>52</v>
      </c>
      <c r="R1953" s="126">
        <v>344</v>
      </c>
    </row>
    <row r="1954" spans="1:18" x14ac:dyDescent="0.2">
      <c r="A1954" s="589"/>
      <c r="B1954" s="584"/>
      <c r="C1954" t="s">
        <v>136</v>
      </c>
      <c r="D1954" s="396">
        <v>664</v>
      </c>
      <c r="E1954" s="287">
        <v>2355</v>
      </c>
      <c r="F1954" s="401">
        <v>989</v>
      </c>
      <c r="G1954" s="401">
        <v>300</v>
      </c>
      <c r="H1954" s="287">
        <v>3019</v>
      </c>
      <c r="I1954" s="401">
        <v>703</v>
      </c>
      <c r="J1954" s="287">
        <v>2553</v>
      </c>
      <c r="K1954" s="401">
        <v>988</v>
      </c>
      <c r="L1954" s="401">
        <v>382</v>
      </c>
      <c r="M1954" s="287">
        <v>3256</v>
      </c>
      <c r="N1954" s="126">
        <v>706</v>
      </c>
      <c r="O1954" s="126">
        <v>2645</v>
      </c>
      <c r="P1954" s="126">
        <v>1087</v>
      </c>
      <c r="Q1954" s="126">
        <v>347</v>
      </c>
      <c r="R1954" s="126">
        <v>3351</v>
      </c>
    </row>
    <row r="1955" spans="1:18" x14ac:dyDescent="0.2">
      <c r="A1955" s="589"/>
      <c r="B1955" s="584"/>
      <c r="C1955" t="s">
        <v>88</v>
      </c>
      <c r="D1955" s="151">
        <v>1054</v>
      </c>
      <c r="E1955" s="287">
        <v>17412</v>
      </c>
      <c r="F1955" s="287">
        <v>18183</v>
      </c>
      <c r="G1955" s="287">
        <v>8948</v>
      </c>
      <c r="H1955" s="287">
        <v>18466</v>
      </c>
      <c r="I1955" s="287">
        <v>1180</v>
      </c>
      <c r="J1955" s="287">
        <v>14936</v>
      </c>
      <c r="K1955" s="287">
        <v>18220</v>
      </c>
      <c r="L1955" s="287">
        <v>9581</v>
      </c>
      <c r="M1955" s="287">
        <v>16116</v>
      </c>
      <c r="N1955" s="126">
        <v>884</v>
      </c>
      <c r="O1955" s="126">
        <v>9838</v>
      </c>
      <c r="P1955" s="126">
        <v>14185</v>
      </c>
      <c r="Q1955" s="126">
        <v>7678</v>
      </c>
      <c r="R1955" s="126">
        <v>10722</v>
      </c>
    </row>
    <row r="1956" spans="1:18" x14ac:dyDescent="0.2">
      <c r="A1956" s="589"/>
      <c r="B1956" s="584"/>
      <c r="C1956" t="s">
        <v>271</v>
      </c>
      <c r="D1956" s="151">
        <v>13048</v>
      </c>
      <c r="E1956" s="287">
        <v>67776</v>
      </c>
      <c r="F1956" s="287">
        <v>39694</v>
      </c>
      <c r="G1956" s="287">
        <v>17775</v>
      </c>
      <c r="H1956" s="287">
        <v>80824</v>
      </c>
      <c r="I1956" s="287">
        <v>13614</v>
      </c>
      <c r="J1956" s="287">
        <v>66591</v>
      </c>
      <c r="K1956" s="287">
        <v>40651</v>
      </c>
      <c r="L1956" s="287">
        <v>19134</v>
      </c>
      <c r="M1956" s="287">
        <v>80205</v>
      </c>
      <c r="N1956" s="126">
        <v>11918</v>
      </c>
      <c r="O1956" s="126">
        <v>59218</v>
      </c>
      <c r="P1956" s="126">
        <v>37055</v>
      </c>
      <c r="Q1956" s="126">
        <v>17305</v>
      </c>
      <c r="R1956" s="126">
        <v>71136</v>
      </c>
    </row>
    <row r="1957" spans="1:18" x14ac:dyDescent="0.2">
      <c r="A1957" s="589"/>
      <c r="B1957" s="584" t="s">
        <v>272</v>
      </c>
      <c r="C1957" t="s">
        <v>100</v>
      </c>
      <c r="D1957" s="396">
        <v>61</v>
      </c>
      <c r="E1957" s="401">
        <v>395</v>
      </c>
      <c r="F1957" s="401">
        <v>278</v>
      </c>
      <c r="G1957" s="401">
        <v>131</v>
      </c>
      <c r="H1957" s="401">
        <v>456</v>
      </c>
      <c r="I1957" s="401">
        <v>52</v>
      </c>
      <c r="J1957" s="401">
        <v>474</v>
      </c>
      <c r="K1957" s="401">
        <v>333</v>
      </c>
      <c r="L1957" s="401">
        <v>173</v>
      </c>
      <c r="M1957" s="401">
        <v>526</v>
      </c>
      <c r="N1957" s="126">
        <v>64</v>
      </c>
      <c r="O1957" s="126">
        <v>480</v>
      </c>
      <c r="P1957" s="126">
        <v>316</v>
      </c>
      <c r="Q1957" s="126">
        <v>130</v>
      </c>
      <c r="R1957" s="126">
        <v>544</v>
      </c>
    </row>
    <row r="1958" spans="1:18" x14ac:dyDescent="0.2">
      <c r="A1958" s="589"/>
      <c r="B1958" s="584"/>
      <c r="C1958" t="s">
        <v>102</v>
      </c>
      <c r="D1958" s="396" t="s">
        <v>107</v>
      </c>
      <c r="E1958" s="401">
        <v>150</v>
      </c>
      <c r="F1958" s="401">
        <v>144</v>
      </c>
      <c r="G1958" s="401">
        <v>75</v>
      </c>
      <c r="H1958" s="401">
        <v>158</v>
      </c>
      <c r="I1958" s="401">
        <v>17</v>
      </c>
      <c r="J1958" s="401">
        <v>197</v>
      </c>
      <c r="K1958" s="401">
        <v>202</v>
      </c>
      <c r="L1958" s="401">
        <v>107</v>
      </c>
      <c r="M1958" s="401">
        <v>214</v>
      </c>
      <c r="N1958" s="126">
        <v>16</v>
      </c>
      <c r="O1958" s="126">
        <v>198</v>
      </c>
      <c r="P1958" s="126">
        <v>170</v>
      </c>
      <c r="Q1958" s="126">
        <v>124</v>
      </c>
      <c r="R1958" s="126">
        <v>214</v>
      </c>
    </row>
    <row r="1959" spans="1:18" x14ac:dyDescent="0.2">
      <c r="A1959" s="589"/>
      <c r="B1959" s="584"/>
      <c r="C1959" t="s">
        <v>101</v>
      </c>
      <c r="D1959" s="396" t="s">
        <v>107</v>
      </c>
      <c r="E1959" s="401">
        <v>98</v>
      </c>
      <c r="F1959" s="401">
        <v>63</v>
      </c>
      <c r="G1959" s="401">
        <v>23</v>
      </c>
      <c r="H1959" s="401">
        <v>104</v>
      </c>
      <c r="I1959" s="401">
        <v>17</v>
      </c>
      <c r="J1959" s="401">
        <v>126</v>
      </c>
      <c r="K1959" s="401">
        <v>83</v>
      </c>
      <c r="L1959" s="401">
        <v>25</v>
      </c>
      <c r="M1959" s="401">
        <v>143</v>
      </c>
      <c r="N1959" s="126">
        <v>20</v>
      </c>
      <c r="O1959" s="126">
        <v>109</v>
      </c>
      <c r="P1959" s="126">
        <v>59</v>
      </c>
      <c r="Q1959" s="126">
        <v>22</v>
      </c>
      <c r="R1959" s="126">
        <v>129</v>
      </c>
    </row>
    <row r="1960" spans="1:18" x14ac:dyDescent="0.2">
      <c r="A1960" s="589"/>
      <c r="B1960" s="584"/>
      <c r="C1960" t="s">
        <v>103</v>
      </c>
      <c r="D1960" s="396" t="s">
        <v>107</v>
      </c>
      <c r="E1960" s="401">
        <v>24</v>
      </c>
      <c r="F1960" s="401">
        <v>11</v>
      </c>
      <c r="G1960" s="401" t="s">
        <v>107</v>
      </c>
      <c r="H1960" s="401">
        <v>26</v>
      </c>
      <c r="I1960" s="401" t="s">
        <v>107</v>
      </c>
      <c r="J1960" s="401">
        <v>40</v>
      </c>
      <c r="K1960" s="401">
        <v>23</v>
      </c>
      <c r="L1960" s="401" t="s">
        <v>107</v>
      </c>
      <c r="M1960" s="401">
        <v>45</v>
      </c>
      <c r="N1960" s="126" t="s">
        <v>107</v>
      </c>
      <c r="O1960" s="126">
        <v>21</v>
      </c>
      <c r="P1960" s="126">
        <v>20</v>
      </c>
      <c r="Q1960" s="126" t="s">
        <v>107</v>
      </c>
      <c r="R1960" s="126">
        <v>24</v>
      </c>
    </row>
    <row r="1961" spans="1:18" x14ac:dyDescent="0.2">
      <c r="A1961" s="589"/>
      <c r="B1961" s="584"/>
      <c r="C1961" t="s">
        <v>104</v>
      </c>
      <c r="D1961" s="396"/>
      <c r="E1961" s="401" t="s">
        <v>107</v>
      </c>
      <c r="F1961" s="401" t="s">
        <v>107</v>
      </c>
      <c r="G1961" s="401" t="s">
        <v>107</v>
      </c>
      <c r="H1961" s="401" t="s">
        <v>107</v>
      </c>
      <c r="I1961" s="401"/>
      <c r="J1961" s="401" t="s">
        <v>107</v>
      </c>
      <c r="K1961" s="401">
        <v>11</v>
      </c>
      <c r="L1961" s="401" t="s">
        <v>107</v>
      </c>
      <c r="M1961" s="401" t="s">
        <v>107</v>
      </c>
      <c r="N1961" s="401"/>
      <c r="O1961" s="126" t="s">
        <v>107</v>
      </c>
      <c r="P1961" s="126" t="s">
        <v>107</v>
      </c>
      <c r="Q1961" s="126" t="s">
        <v>107</v>
      </c>
      <c r="R1961" s="126" t="s">
        <v>107</v>
      </c>
    </row>
    <row r="1962" spans="1:18" x14ac:dyDescent="0.2">
      <c r="A1962" s="589"/>
      <c r="B1962" s="584"/>
      <c r="C1962" t="s">
        <v>105</v>
      </c>
      <c r="D1962" s="396"/>
      <c r="E1962" s="401" t="s">
        <v>107</v>
      </c>
      <c r="F1962" s="401" t="s">
        <v>107</v>
      </c>
      <c r="G1962" s="401" t="s">
        <v>107</v>
      </c>
      <c r="H1962" s="401" t="s">
        <v>107</v>
      </c>
      <c r="I1962" s="401"/>
      <c r="J1962" s="401" t="s">
        <v>107</v>
      </c>
      <c r="K1962" s="401" t="s">
        <v>107</v>
      </c>
      <c r="L1962" s="401" t="s">
        <v>107</v>
      </c>
      <c r="M1962" s="401" t="s">
        <v>107</v>
      </c>
      <c r="N1962" s="401"/>
      <c r="O1962" s="126" t="s">
        <v>107</v>
      </c>
      <c r="P1962" s="126" t="s">
        <v>107</v>
      </c>
      <c r="Q1962" s="126" t="s">
        <v>107</v>
      </c>
      <c r="R1962" s="126" t="s">
        <v>107</v>
      </c>
    </row>
    <row r="1963" spans="1:18" x14ac:dyDescent="0.2">
      <c r="A1963" s="589"/>
      <c r="B1963" s="584"/>
      <c r="C1963" t="s">
        <v>136</v>
      </c>
      <c r="D1963" s="396" t="s">
        <v>107</v>
      </c>
      <c r="E1963" s="401">
        <v>30</v>
      </c>
      <c r="F1963" s="401">
        <v>29</v>
      </c>
      <c r="G1963" s="401">
        <v>10</v>
      </c>
      <c r="H1963" s="401">
        <v>35</v>
      </c>
      <c r="I1963" s="401">
        <v>10</v>
      </c>
      <c r="J1963" s="401">
        <v>53</v>
      </c>
      <c r="K1963" s="401">
        <v>40</v>
      </c>
      <c r="L1963" s="401">
        <v>17</v>
      </c>
      <c r="M1963" s="401">
        <v>63</v>
      </c>
      <c r="N1963" s="126" t="s">
        <v>107</v>
      </c>
      <c r="O1963" s="126">
        <v>45</v>
      </c>
      <c r="P1963" s="126">
        <v>37</v>
      </c>
      <c r="Q1963" s="126">
        <v>10</v>
      </c>
      <c r="R1963" s="126">
        <v>52</v>
      </c>
    </row>
    <row r="1964" spans="1:18" x14ac:dyDescent="0.2">
      <c r="A1964" s="589"/>
      <c r="B1964" s="584"/>
      <c r="C1964" t="s">
        <v>88</v>
      </c>
      <c r="D1964" s="396">
        <v>11</v>
      </c>
      <c r="E1964" s="401">
        <v>292</v>
      </c>
      <c r="F1964" s="401">
        <v>453</v>
      </c>
      <c r="G1964" s="401">
        <v>330</v>
      </c>
      <c r="H1964" s="401">
        <v>303</v>
      </c>
      <c r="I1964" s="401" t="s">
        <v>107</v>
      </c>
      <c r="J1964" s="401">
        <v>336</v>
      </c>
      <c r="K1964" s="401">
        <v>599</v>
      </c>
      <c r="L1964" s="401">
        <v>465</v>
      </c>
      <c r="M1964" s="401">
        <v>343</v>
      </c>
      <c r="N1964" s="126">
        <v>12</v>
      </c>
      <c r="O1964" s="126">
        <v>198</v>
      </c>
      <c r="P1964" s="126">
        <v>464</v>
      </c>
      <c r="Q1964" s="126">
        <v>322</v>
      </c>
      <c r="R1964" s="126">
        <v>210</v>
      </c>
    </row>
    <row r="1965" spans="1:18" x14ac:dyDescent="0.2">
      <c r="A1965" s="589"/>
      <c r="B1965" s="584"/>
      <c r="C1965" t="s">
        <v>271</v>
      </c>
      <c r="D1965" s="396">
        <v>93</v>
      </c>
      <c r="E1965" s="287">
        <v>1004</v>
      </c>
      <c r="F1965" s="401">
        <v>987</v>
      </c>
      <c r="G1965" s="401">
        <v>576</v>
      </c>
      <c r="H1965" s="287">
        <v>1097</v>
      </c>
      <c r="I1965" s="401">
        <v>108</v>
      </c>
      <c r="J1965" s="287">
        <v>1236</v>
      </c>
      <c r="K1965" s="287">
        <v>1292</v>
      </c>
      <c r="L1965" s="401">
        <v>801</v>
      </c>
      <c r="M1965" s="287">
        <v>1344</v>
      </c>
      <c r="N1965" s="126">
        <v>122</v>
      </c>
      <c r="O1965" s="126">
        <v>1061</v>
      </c>
      <c r="P1965" s="126">
        <v>1073</v>
      </c>
      <c r="Q1965" s="126">
        <v>621</v>
      </c>
      <c r="R1965" s="126">
        <v>1183</v>
      </c>
    </row>
    <row r="1966" spans="1:18" x14ac:dyDescent="0.2">
      <c r="A1966" s="589"/>
      <c r="B1966" s="584" t="s">
        <v>273</v>
      </c>
      <c r="C1966" t="s">
        <v>100</v>
      </c>
      <c r="D1966" s="395"/>
      <c r="E1966" s="400"/>
      <c r="F1966" s="400"/>
      <c r="G1966" s="400"/>
      <c r="H1966" s="400"/>
      <c r="I1966" s="287">
        <v>3745</v>
      </c>
      <c r="J1966" s="287">
        <v>15289</v>
      </c>
      <c r="K1966" s="287">
        <v>6483</v>
      </c>
      <c r="L1966" s="287">
        <v>2639</v>
      </c>
      <c r="M1966" s="287">
        <v>19034</v>
      </c>
      <c r="N1966" s="126">
        <v>3490</v>
      </c>
      <c r="O1966" s="126">
        <v>14459</v>
      </c>
      <c r="P1966" s="126">
        <v>5797</v>
      </c>
      <c r="Q1966" s="126">
        <v>2099</v>
      </c>
      <c r="R1966" s="126">
        <v>17949</v>
      </c>
    </row>
    <row r="1967" spans="1:18" x14ac:dyDescent="0.2">
      <c r="A1967" s="589"/>
      <c r="B1967" s="584"/>
      <c r="C1967" t="s">
        <v>102</v>
      </c>
      <c r="D1967" s="395"/>
      <c r="E1967" s="400"/>
      <c r="F1967" s="400"/>
      <c r="G1967" s="400"/>
      <c r="H1967" s="400"/>
      <c r="I1967" s="287">
        <v>1792</v>
      </c>
      <c r="J1967" s="287">
        <v>9418</v>
      </c>
      <c r="K1967" s="287">
        <v>4038</v>
      </c>
      <c r="L1967" s="287">
        <v>1911</v>
      </c>
      <c r="M1967" s="287">
        <v>11210</v>
      </c>
      <c r="N1967" s="126">
        <v>1486</v>
      </c>
      <c r="O1967" s="126">
        <v>8028</v>
      </c>
      <c r="P1967" s="126">
        <v>3573</v>
      </c>
      <c r="Q1967" s="126">
        <v>1775</v>
      </c>
      <c r="R1967" s="126">
        <v>9514</v>
      </c>
    </row>
    <row r="1968" spans="1:18" x14ac:dyDescent="0.2">
      <c r="A1968" s="589"/>
      <c r="B1968" s="584"/>
      <c r="C1968" t="s">
        <v>101</v>
      </c>
      <c r="D1968" s="395"/>
      <c r="E1968" s="400"/>
      <c r="F1968" s="400"/>
      <c r="G1968" s="400"/>
      <c r="H1968" s="400"/>
      <c r="I1968" s="287">
        <v>1168</v>
      </c>
      <c r="J1968" s="287">
        <v>4710</v>
      </c>
      <c r="K1968" s="287">
        <v>1910</v>
      </c>
      <c r="L1968" s="401">
        <v>634</v>
      </c>
      <c r="M1968" s="287">
        <v>5878</v>
      </c>
      <c r="N1968" s="126">
        <v>1126</v>
      </c>
      <c r="O1968" s="126">
        <v>4446</v>
      </c>
      <c r="P1968" s="126">
        <v>1645</v>
      </c>
      <c r="Q1968" s="126">
        <v>491</v>
      </c>
      <c r="R1968" s="126">
        <v>5572</v>
      </c>
    </row>
    <row r="1969" spans="1:18" x14ac:dyDescent="0.2">
      <c r="A1969" s="589"/>
      <c r="B1969" s="584"/>
      <c r="C1969" t="s">
        <v>103</v>
      </c>
      <c r="D1969" s="395"/>
      <c r="E1969" s="400"/>
      <c r="F1969" s="400"/>
      <c r="G1969" s="400"/>
      <c r="H1969" s="400"/>
      <c r="I1969" s="401">
        <v>162</v>
      </c>
      <c r="J1969" s="401">
        <v>713</v>
      </c>
      <c r="K1969" s="401">
        <v>325</v>
      </c>
      <c r="L1969" s="401">
        <v>114</v>
      </c>
      <c r="M1969" s="401">
        <v>875</v>
      </c>
      <c r="N1969" s="126">
        <v>189</v>
      </c>
      <c r="O1969" s="126">
        <v>712</v>
      </c>
      <c r="P1969" s="126">
        <v>307</v>
      </c>
      <c r="Q1969" s="126">
        <v>116</v>
      </c>
      <c r="R1969" s="126">
        <v>901</v>
      </c>
    </row>
    <row r="1970" spans="1:18" x14ac:dyDescent="0.2">
      <c r="A1970" s="589"/>
      <c r="B1970" s="584"/>
      <c r="C1970" t="s">
        <v>104</v>
      </c>
      <c r="D1970" s="395"/>
      <c r="E1970" s="400"/>
      <c r="F1970" s="400"/>
      <c r="G1970" s="400"/>
      <c r="H1970" s="400"/>
      <c r="I1970" s="401">
        <v>61</v>
      </c>
      <c r="J1970" s="401">
        <v>340</v>
      </c>
      <c r="K1970" s="401">
        <v>165</v>
      </c>
      <c r="L1970" s="401">
        <v>66</v>
      </c>
      <c r="M1970" s="401">
        <v>401</v>
      </c>
      <c r="N1970" s="126">
        <v>75</v>
      </c>
      <c r="O1970" s="126">
        <v>337</v>
      </c>
      <c r="P1970" s="126">
        <v>158</v>
      </c>
      <c r="Q1970" s="126">
        <v>64</v>
      </c>
      <c r="R1970" s="126">
        <v>412</v>
      </c>
    </row>
    <row r="1971" spans="1:18" x14ac:dyDescent="0.2">
      <c r="A1971" s="589"/>
      <c r="B1971" s="584"/>
      <c r="C1971" t="s">
        <v>105</v>
      </c>
      <c r="D1971" s="395"/>
      <c r="E1971" s="400"/>
      <c r="F1971" s="400"/>
      <c r="G1971" s="400"/>
      <c r="H1971" s="400"/>
      <c r="I1971" s="401">
        <v>39</v>
      </c>
      <c r="J1971" s="401">
        <v>163</v>
      </c>
      <c r="K1971" s="401">
        <v>116</v>
      </c>
      <c r="L1971" s="401">
        <v>30</v>
      </c>
      <c r="M1971" s="401">
        <v>202</v>
      </c>
      <c r="N1971" s="126">
        <v>29</v>
      </c>
      <c r="O1971" s="126">
        <v>180</v>
      </c>
      <c r="P1971" s="126">
        <v>76</v>
      </c>
      <c r="Q1971" s="126">
        <v>28</v>
      </c>
      <c r="R1971" s="126">
        <v>209</v>
      </c>
    </row>
    <row r="1972" spans="1:18" x14ac:dyDescent="0.2">
      <c r="A1972" s="589"/>
      <c r="B1972" s="584"/>
      <c r="C1972" t="s">
        <v>136</v>
      </c>
      <c r="D1972" s="395"/>
      <c r="E1972" s="400"/>
      <c r="F1972" s="400"/>
      <c r="G1972" s="400"/>
      <c r="H1972" s="400"/>
      <c r="I1972" s="401">
        <v>396</v>
      </c>
      <c r="J1972" s="287">
        <v>1499</v>
      </c>
      <c r="K1972" s="401">
        <v>611</v>
      </c>
      <c r="L1972" s="401">
        <v>191</v>
      </c>
      <c r="M1972" s="287">
        <v>1895</v>
      </c>
      <c r="N1972" s="126">
        <v>384</v>
      </c>
      <c r="O1972" s="126">
        <v>1433</v>
      </c>
      <c r="P1972" s="126">
        <v>524</v>
      </c>
      <c r="Q1972" s="126">
        <v>194</v>
      </c>
      <c r="R1972" s="126">
        <v>1817</v>
      </c>
    </row>
    <row r="1973" spans="1:18" x14ac:dyDescent="0.2">
      <c r="A1973" s="589"/>
      <c r="B1973" s="584"/>
      <c r="C1973" t="s">
        <v>88</v>
      </c>
      <c r="D1973" s="395"/>
      <c r="E1973" s="400"/>
      <c r="F1973" s="400"/>
      <c r="G1973" s="400"/>
      <c r="H1973" s="400"/>
      <c r="I1973" s="401">
        <v>574</v>
      </c>
      <c r="J1973" s="287">
        <v>10861</v>
      </c>
      <c r="K1973" s="287">
        <v>11691</v>
      </c>
      <c r="L1973" s="287">
        <v>5567</v>
      </c>
      <c r="M1973" s="287">
        <v>11435</v>
      </c>
      <c r="N1973" s="126">
        <v>675</v>
      </c>
      <c r="O1973" s="126">
        <v>9270</v>
      </c>
      <c r="P1973" s="126">
        <v>11683</v>
      </c>
      <c r="Q1973" s="126">
        <v>5959</v>
      </c>
      <c r="R1973" s="126">
        <v>9945</v>
      </c>
    </row>
    <row r="1974" spans="1:18" x14ac:dyDescent="0.2">
      <c r="A1974" s="589"/>
      <c r="B1974" s="584"/>
      <c r="C1974" t="s">
        <v>271</v>
      </c>
      <c r="D1974" s="395"/>
      <c r="E1974" s="400"/>
      <c r="F1974" s="400"/>
      <c r="G1974" s="400"/>
      <c r="H1974" s="400"/>
      <c r="I1974" s="287">
        <v>7937</v>
      </c>
      <c r="J1974" s="287">
        <v>42993</v>
      </c>
      <c r="K1974" s="287">
        <v>25339</v>
      </c>
      <c r="L1974" s="287">
        <v>11152</v>
      </c>
      <c r="M1974" s="287">
        <v>50930</v>
      </c>
      <c r="N1974" s="126">
        <v>7454</v>
      </c>
      <c r="O1974" s="126">
        <v>38865</v>
      </c>
      <c r="P1974" s="126">
        <v>23763</v>
      </c>
      <c r="Q1974" s="126">
        <v>10726</v>
      </c>
      <c r="R1974" s="126">
        <v>46319</v>
      </c>
    </row>
    <row r="1975" spans="1:18" x14ac:dyDescent="0.2">
      <c r="A1975" s="589"/>
      <c r="B1975" s="584" t="s">
        <v>274</v>
      </c>
      <c r="C1975" t="s">
        <v>100</v>
      </c>
      <c r="D1975" s="395"/>
      <c r="E1975" s="400"/>
      <c r="F1975" s="400"/>
      <c r="G1975" s="400"/>
      <c r="H1975" s="400"/>
      <c r="I1975" s="287">
        <v>60906</v>
      </c>
      <c r="J1975" s="287">
        <v>92423</v>
      </c>
      <c r="K1975" s="287">
        <v>44992</v>
      </c>
      <c r="L1975" s="287">
        <v>26677</v>
      </c>
      <c r="M1975" s="288">
        <v>143775</v>
      </c>
      <c r="N1975" s="126">
        <v>68796</v>
      </c>
      <c r="O1975" s="126">
        <v>105731</v>
      </c>
      <c r="P1975" s="126">
        <v>51598</v>
      </c>
      <c r="Q1975" s="126">
        <v>30477</v>
      </c>
      <c r="R1975" s="126">
        <v>163317</v>
      </c>
    </row>
    <row r="1976" spans="1:18" x14ac:dyDescent="0.2">
      <c r="A1976" s="589"/>
      <c r="B1976" s="584"/>
      <c r="C1976" t="s">
        <v>102</v>
      </c>
      <c r="D1976" s="395"/>
      <c r="E1976" s="400"/>
      <c r="F1976" s="400"/>
      <c r="G1976" s="400"/>
      <c r="H1976" s="400"/>
      <c r="I1976" s="287">
        <v>45565</v>
      </c>
      <c r="J1976" s="287">
        <v>75414</v>
      </c>
      <c r="K1976" s="287">
        <v>40313</v>
      </c>
      <c r="L1976" s="287">
        <v>24859</v>
      </c>
      <c r="M1976" s="288">
        <v>114609</v>
      </c>
      <c r="N1976" s="126">
        <v>50335</v>
      </c>
      <c r="O1976" s="126">
        <v>85402</v>
      </c>
      <c r="P1976" s="126">
        <v>44795</v>
      </c>
      <c r="Q1976" s="126">
        <v>27587</v>
      </c>
      <c r="R1976" s="126">
        <v>128565</v>
      </c>
    </row>
    <row r="1977" spans="1:18" x14ac:dyDescent="0.2">
      <c r="A1977" s="589"/>
      <c r="B1977" s="584"/>
      <c r="C1977" t="s">
        <v>101</v>
      </c>
      <c r="D1977" s="395"/>
      <c r="E1977" s="400"/>
      <c r="F1977" s="400"/>
      <c r="G1977" s="400"/>
      <c r="H1977" s="400"/>
      <c r="I1977" s="287">
        <v>17362</v>
      </c>
      <c r="J1977" s="287">
        <v>19415</v>
      </c>
      <c r="K1977" s="287">
        <v>8139</v>
      </c>
      <c r="L1977" s="287">
        <v>3222</v>
      </c>
      <c r="M1977" s="288">
        <v>33377</v>
      </c>
      <c r="N1977" s="126">
        <v>19166</v>
      </c>
      <c r="O1977" s="126">
        <v>22280</v>
      </c>
      <c r="P1977" s="126">
        <v>9234</v>
      </c>
      <c r="Q1977" s="126">
        <v>3657</v>
      </c>
      <c r="R1977" s="126">
        <v>37766</v>
      </c>
    </row>
    <row r="1978" spans="1:18" x14ac:dyDescent="0.2">
      <c r="A1978" s="589"/>
      <c r="B1978" s="584"/>
      <c r="C1978" t="s">
        <v>103</v>
      </c>
      <c r="D1978" s="395"/>
      <c r="E1978" s="400"/>
      <c r="F1978" s="400"/>
      <c r="G1978" s="400"/>
      <c r="H1978" s="400"/>
      <c r="I1978" s="287">
        <v>1861</v>
      </c>
      <c r="J1978" s="287">
        <v>2816</v>
      </c>
      <c r="K1978" s="287">
        <v>1197</v>
      </c>
      <c r="L1978" s="401">
        <v>504</v>
      </c>
      <c r="M1978" s="288">
        <v>4436</v>
      </c>
      <c r="N1978" s="126">
        <v>2078</v>
      </c>
      <c r="O1978" s="126">
        <v>3268</v>
      </c>
      <c r="P1978" s="126">
        <v>1391</v>
      </c>
      <c r="Q1978" s="126">
        <v>594</v>
      </c>
      <c r="R1978" s="126">
        <v>5086</v>
      </c>
    </row>
    <row r="1979" spans="1:18" x14ac:dyDescent="0.2">
      <c r="A1979" s="589"/>
      <c r="B1979" s="584"/>
      <c r="C1979" t="s">
        <v>104</v>
      </c>
      <c r="D1979" s="395"/>
      <c r="E1979" s="400"/>
      <c r="F1979" s="400"/>
      <c r="G1979" s="400"/>
      <c r="H1979" s="400"/>
      <c r="I1979" s="287">
        <v>1641</v>
      </c>
      <c r="J1979" s="287">
        <v>3108</v>
      </c>
      <c r="K1979" s="287">
        <v>1616</v>
      </c>
      <c r="L1979" s="401">
        <v>948</v>
      </c>
      <c r="M1979" s="288">
        <v>4547</v>
      </c>
      <c r="N1979" s="126">
        <v>1811</v>
      </c>
      <c r="O1979" s="126">
        <v>3482</v>
      </c>
      <c r="P1979" s="126">
        <v>1825</v>
      </c>
      <c r="Q1979" s="126">
        <v>1041</v>
      </c>
      <c r="R1979" s="126">
        <v>5063</v>
      </c>
    </row>
    <row r="1980" spans="1:18" x14ac:dyDescent="0.2">
      <c r="A1980" s="589"/>
      <c r="B1980" s="584"/>
      <c r="C1980" t="s">
        <v>105</v>
      </c>
      <c r="D1980" s="395"/>
      <c r="E1980" s="400"/>
      <c r="F1980" s="400"/>
      <c r="G1980" s="400"/>
      <c r="H1980" s="400"/>
      <c r="I1980" s="401">
        <v>623</v>
      </c>
      <c r="J1980" s="287">
        <v>1179</v>
      </c>
      <c r="K1980" s="401">
        <v>515</v>
      </c>
      <c r="L1980" s="401">
        <v>214</v>
      </c>
      <c r="M1980" s="288">
        <v>1716</v>
      </c>
      <c r="N1980" s="126">
        <v>707</v>
      </c>
      <c r="O1980" s="126">
        <v>1350</v>
      </c>
      <c r="P1980" s="126">
        <v>608</v>
      </c>
      <c r="Q1980" s="126">
        <v>252</v>
      </c>
      <c r="R1980" s="126">
        <v>1965</v>
      </c>
    </row>
    <row r="1981" spans="1:18" x14ac:dyDescent="0.2">
      <c r="A1981" s="589"/>
      <c r="B1981" s="584"/>
      <c r="C1981" t="s">
        <v>136</v>
      </c>
      <c r="D1981" s="395"/>
      <c r="E1981" s="400"/>
      <c r="F1981" s="400"/>
      <c r="G1981" s="400"/>
      <c r="H1981" s="400"/>
      <c r="I1981" s="287">
        <v>4917</v>
      </c>
      <c r="J1981" s="287">
        <v>6271</v>
      </c>
      <c r="K1981" s="287">
        <v>2645</v>
      </c>
      <c r="L1981" s="287">
        <v>1120</v>
      </c>
      <c r="M1981" s="288">
        <v>10494</v>
      </c>
      <c r="N1981" s="126">
        <v>5842</v>
      </c>
      <c r="O1981" s="126">
        <v>7547</v>
      </c>
      <c r="P1981" s="126">
        <v>3086</v>
      </c>
      <c r="Q1981" s="126">
        <v>1349</v>
      </c>
      <c r="R1981" s="126">
        <v>12547</v>
      </c>
    </row>
    <row r="1982" spans="1:18" x14ac:dyDescent="0.2">
      <c r="A1982" s="589"/>
      <c r="B1982" s="584"/>
      <c r="C1982" t="s">
        <v>88</v>
      </c>
      <c r="D1982" s="395"/>
      <c r="E1982" s="400"/>
      <c r="F1982" s="400"/>
      <c r="G1982" s="400"/>
      <c r="H1982" s="400"/>
      <c r="I1982" s="287">
        <v>224691</v>
      </c>
      <c r="J1982" s="287">
        <v>506730</v>
      </c>
      <c r="K1982" s="287">
        <v>318556</v>
      </c>
      <c r="L1982" s="287">
        <v>213309</v>
      </c>
      <c r="M1982" s="288">
        <v>696116</v>
      </c>
      <c r="N1982" s="126">
        <v>223894</v>
      </c>
      <c r="O1982" s="126">
        <v>511235</v>
      </c>
      <c r="P1982" s="126">
        <v>326410</v>
      </c>
      <c r="Q1982" s="126">
        <v>220752</v>
      </c>
      <c r="R1982" s="126">
        <v>699822</v>
      </c>
    </row>
    <row r="1983" spans="1:18" x14ac:dyDescent="0.2">
      <c r="A1983" s="589"/>
      <c r="B1983" s="584"/>
      <c r="C1983" t="s">
        <v>271</v>
      </c>
      <c r="D1983" s="395"/>
      <c r="E1983" s="400"/>
      <c r="F1983" s="400"/>
      <c r="G1983" s="400"/>
      <c r="H1983" s="400"/>
      <c r="I1983" s="287">
        <v>357566</v>
      </c>
      <c r="J1983" s="287">
        <v>707356</v>
      </c>
      <c r="K1983" s="287">
        <v>417973</v>
      </c>
      <c r="L1983" s="287">
        <v>270853</v>
      </c>
      <c r="M1983" s="288">
        <v>1009070</v>
      </c>
      <c r="N1983" s="126">
        <v>372629</v>
      </c>
      <c r="O1983" s="126">
        <v>740295</v>
      </c>
      <c r="P1983" s="126">
        <v>438947</v>
      </c>
      <c r="Q1983" s="126">
        <v>285709</v>
      </c>
      <c r="R1983" s="126">
        <v>1054131</v>
      </c>
    </row>
    <row r="1984" spans="1:18" s="435" customFormat="1" x14ac:dyDescent="0.2">
      <c r="A1984" s="585" t="s">
        <v>374</v>
      </c>
      <c r="B1984" s="585"/>
      <c r="C1984" s="585"/>
      <c r="D1984" s="585"/>
      <c r="E1984" s="585"/>
      <c r="F1984" s="585"/>
      <c r="G1984" s="585"/>
      <c r="H1984" s="585"/>
      <c r="I1984" s="585"/>
      <c r="J1984" s="585"/>
      <c r="K1984" s="585"/>
      <c r="L1984" s="585"/>
      <c r="M1984" s="434"/>
    </row>
    <row r="1985" spans="1:13" s="435" customFormat="1" x14ac:dyDescent="0.2">
      <c r="A1985" s="436" t="s">
        <v>275</v>
      </c>
      <c r="B1985" s="433"/>
      <c r="C1985" s="433"/>
      <c r="D1985" s="433"/>
      <c r="E1985" s="433"/>
      <c r="F1985" s="433"/>
      <c r="G1985" s="433"/>
      <c r="H1985" s="437"/>
      <c r="I1985" s="433"/>
      <c r="J1985" s="433"/>
      <c r="K1985" s="433"/>
      <c r="L1985" s="433"/>
      <c r="M1985" s="434"/>
    </row>
    <row r="1986" spans="1:13" s="435" customFormat="1" ht="13.25" customHeight="1" x14ac:dyDescent="0.2">
      <c r="A1986" s="586" t="s">
        <v>380</v>
      </c>
      <c r="B1986" s="586"/>
      <c r="C1986" s="586"/>
      <c r="D1986" s="586"/>
      <c r="E1986" s="586"/>
      <c r="F1986" s="586"/>
      <c r="G1986" s="586"/>
      <c r="H1986" s="586"/>
      <c r="I1986" s="586"/>
      <c r="J1986" s="586"/>
      <c r="K1986" s="586"/>
      <c r="L1986" s="586"/>
      <c r="M1986" s="434"/>
    </row>
    <row r="1987" spans="1:13" s="435" customFormat="1" x14ac:dyDescent="0.2">
      <c r="A1987" s="433" t="s">
        <v>381</v>
      </c>
      <c r="D1987" s="434"/>
      <c r="E1987" s="434"/>
      <c r="F1987" s="434"/>
      <c r="G1987" s="434"/>
      <c r="H1987" s="434"/>
      <c r="I1987" s="434"/>
      <c r="J1987" s="434"/>
      <c r="K1987" s="434"/>
      <c r="L1987" s="434"/>
      <c r="M1987" s="434"/>
    </row>
    <row r="1988" spans="1:13" s="435" customFormat="1" x14ac:dyDescent="0.2">
      <c r="A1988" s="433" t="s">
        <v>382</v>
      </c>
      <c r="D1988" s="434"/>
      <c r="E1988" s="434"/>
      <c r="F1988" s="434"/>
      <c r="G1988" s="434"/>
      <c r="H1988" s="434"/>
      <c r="I1988" s="434"/>
      <c r="J1988" s="434"/>
      <c r="K1988" s="434"/>
      <c r="L1988" s="434"/>
      <c r="M1988" s="434"/>
    </row>
    <row r="1989" spans="1:13" customFormat="1" x14ac:dyDescent="0.2">
      <c r="D1989" s="421"/>
      <c r="E1989" s="421"/>
      <c r="F1989" s="421"/>
      <c r="G1989" s="421"/>
      <c r="H1989" s="421"/>
      <c r="I1989" s="421"/>
      <c r="J1989" s="421"/>
      <c r="K1989" s="421"/>
      <c r="L1989" s="421"/>
      <c r="M1989" s="421"/>
    </row>
    <row r="1990" spans="1:13" customFormat="1" x14ac:dyDescent="0.2">
      <c r="D1990" s="421"/>
      <c r="E1990" s="421"/>
      <c r="F1990" s="421"/>
      <c r="G1990" s="421"/>
      <c r="H1990" s="421"/>
      <c r="I1990" s="421"/>
      <c r="J1990" s="421"/>
      <c r="K1990" s="421"/>
      <c r="L1990" s="421"/>
      <c r="M1990" s="421"/>
    </row>
    <row r="1991" spans="1:13" customFormat="1" x14ac:dyDescent="0.2">
      <c r="D1991" s="421"/>
      <c r="E1991" s="421"/>
      <c r="F1991" s="421"/>
      <c r="G1991" s="421"/>
      <c r="H1991" s="421"/>
      <c r="I1991" s="421"/>
      <c r="J1991" s="421"/>
      <c r="K1991" s="421"/>
      <c r="L1991" s="421"/>
      <c r="M1991" s="421"/>
    </row>
    <row r="1992" spans="1:13" customFormat="1" x14ac:dyDescent="0.2">
      <c r="D1992" s="421"/>
      <c r="E1992" s="421"/>
      <c r="F1992" s="421"/>
      <c r="G1992" s="421"/>
      <c r="H1992" s="421"/>
      <c r="I1992" s="421"/>
      <c r="J1992" s="421"/>
      <c r="K1992" s="421"/>
      <c r="L1992" s="421"/>
      <c r="M1992" s="421"/>
    </row>
    <row r="1993" spans="1:13" customFormat="1" x14ac:dyDescent="0.2">
      <c r="D1993" s="421"/>
      <c r="E1993" s="421"/>
      <c r="F1993" s="421"/>
      <c r="G1993" s="421"/>
      <c r="H1993" s="421"/>
      <c r="I1993" s="421"/>
      <c r="J1993" s="421"/>
      <c r="K1993" s="421"/>
      <c r="L1993" s="421"/>
      <c r="M1993" s="421"/>
    </row>
    <row r="1994" spans="1:13" customFormat="1" x14ac:dyDescent="0.2">
      <c r="D1994" s="421"/>
      <c r="E1994" s="421"/>
      <c r="F1994" s="421"/>
      <c r="G1994" s="421"/>
      <c r="H1994" s="421"/>
      <c r="I1994" s="421"/>
      <c r="J1994" s="421"/>
      <c r="K1994" s="421"/>
      <c r="L1994" s="421"/>
      <c r="M1994" s="421"/>
    </row>
    <row r="1995" spans="1:13" customFormat="1" x14ac:dyDescent="0.2">
      <c r="D1995" s="421"/>
      <c r="E1995" s="421"/>
      <c r="F1995" s="421"/>
      <c r="G1995" s="421"/>
      <c r="H1995" s="421"/>
      <c r="I1995" s="421"/>
      <c r="J1995" s="421"/>
      <c r="K1995" s="421"/>
      <c r="L1995" s="421"/>
      <c r="M1995" s="421"/>
    </row>
    <row r="1996" spans="1:13" customFormat="1" x14ac:dyDescent="0.2">
      <c r="D1996" s="421"/>
      <c r="E1996" s="421"/>
      <c r="F1996" s="421"/>
      <c r="G1996" s="421"/>
      <c r="H1996" s="421"/>
      <c r="I1996" s="421"/>
      <c r="J1996" s="421"/>
      <c r="K1996" s="421"/>
      <c r="L1996" s="421"/>
      <c r="M1996" s="421"/>
    </row>
    <row r="1997" spans="1:13" customFormat="1" x14ac:dyDescent="0.2">
      <c r="D1997" s="421"/>
      <c r="E1997" s="421"/>
      <c r="F1997" s="421"/>
      <c r="G1997" s="421"/>
      <c r="H1997" s="421"/>
      <c r="I1997" s="421"/>
      <c r="J1997" s="421"/>
      <c r="K1997" s="421"/>
      <c r="L1997" s="421"/>
      <c r="M1997" s="421"/>
    </row>
    <row r="1998" spans="1:13" customFormat="1" x14ac:dyDescent="0.2">
      <c r="D1998" s="421"/>
      <c r="E1998" s="421"/>
      <c r="F1998" s="421"/>
      <c r="G1998" s="421"/>
      <c r="H1998" s="421"/>
      <c r="I1998" s="421"/>
      <c r="J1998" s="421"/>
      <c r="K1998" s="421"/>
      <c r="L1998" s="421"/>
      <c r="M1998" s="421"/>
    </row>
    <row r="1999" spans="1:13" customFormat="1" x14ac:dyDescent="0.2">
      <c r="D1999" s="421"/>
      <c r="E1999" s="421"/>
      <c r="F1999" s="421"/>
      <c r="G1999" s="421"/>
      <c r="H1999" s="421"/>
      <c r="I1999" s="421"/>
      <c r="J1999" s="421"/>
      <c r="K1999" s="421"/>
      <c r="L1999" s="421"/>
      <c r="M1999" s="421"/>
    </row>
    <row r="2000" spans="1:13" customFormat="1" x14ac:dyDescent="0.2">
      <c r="D2000" s="421"/>
      <c r="E2000" s="421"/>
      <c r="F2000" s="421"/>
      <c r="G2000" s="421"/>
      <c r="H2000" s="421"/>
      <c r="I2000" s="421"/>
      <c r="J2000" s="421"/>
      <c r="K2000" s="421"/>
      <c r="L2000" s="421"/>
      <c r="M2000" s="421"/>
    </row>
    <row r="2001" spans="4:13" customFormat="1" x14ac:dyDescent="0.2">
      <c r="D2001" s="421"/>
      <c r="E2001" s="421"/>
      <c r="F2001" s="421"/>
      <c r="G2001" s="421"/>
      <c r="H2001" s="421"/>
      <c r="I2001" s="421"/>
      <c r="J2001" s="421"/>
      <c r="K2001" s="421"/>
      <c r="L2001" s="421"/>
      <c r="M2001" s="421"/>
    </row>
    <row r="2002" spans="4:13" customFormat="1" x14ac:dyDescent="0.2">
      <c r="D2002" s="421"/>
      <c r="E2002" s="421"/>
      <c r="F2002" s="421"/>
      <c r="G2002" s="421"/>
      <c r="H2002" s="421"/>
      <c r="I2002" s="421"/>
      <c r="J2002" s="421"/>
      <c r="K2002" s="421"/>
      <c r="L2002" s="421"/>
      <c r="M2002" s="421"/>
    </row>
    <row r="2003" spans="4:13" customFormat="1" x14ac:dyDescent="0.2">
      <c r="D2003" s="421"/>
      <c r="E2003" s="421"/>
      <c r="F2003" s="421"/>
      <c r="G2003" s="421"/>
      <c r="H2003" s="421"/>
      <c r="I2003" s="421"/>
      <c r="J2003" s="421"/>
      <c r="K2003" s="421"/>
      <c r="L2003" s="421"/>
      <c r="M2003" s="421"/>
    </row>
    <row r="2004" spans="4:13" customFormat="1" x14ac:dyDescent="0.2">
      <c r="D2004" s="421"/>
      <c r="E2004" s="421"/>
      <c r="F2004" s="421"/>
      <c r="G2004" s="421"/>
      <c r="H2004" s="421"/>
      <c r="I2004" s="421"/>
      <c r="J2004" s="421"/>
      <c r="K2004" s="421"/>
      <c r="L2004" s="421"/>
      <c r="M2004" s="421"/>
    </row>
    <row r="2005" spans="4:13" customFormat="1" x14ac:dyDescent="0.2">
      <c r="D2005" s="421"/>
      <c r="E2005" s="421"/>
      <c r="F2005" s="421"/>
      <c r="G2005" s="421"/>
      <c r="H2005" s="421"/>
      <c r="I2005" s="421"/>
      <c r="J2005" s="421"/>
      <c r="K2005" s="421"/>
      <c r="L2005" s="421"/>
      <c r="M2005" s="421"/>
    </row>
    <row r="2006" spans="4:13" customFormat="1" x14ac:dyDescent="0.2">
      <c r="D2006" s="421"/>
      <c r="E2006" s="421"/>
      <c r="F2006" s="421"/>
      <c r="G2006" s="421"/>
      <c r="H2006" s="421"/>
      <c r="I2006" s="421"/>
      <c r="J2006" s="421"/>
      <c r="K2006" s="421"/>
      <c r="L2006" s="421"/>
      <c r="M2006" s="421"/>
    </row>
    <row r="2007" spans="4:13" customFormat="1" x14ac:dyDescent="0.2">
      <c r="D2007" s="421"/>
      <c r="E2007" s="421"/>
      <c r="F2007" s="421"/>
      <c r="G2007" s="421"/>
      <c r="H2007" s="421"/>
      <c r="I2007" s="421"/>
      <c r="J2007" s="421"/>
      <c r="K2007" s="421"/>
      <c r="L2007" s="421"/>
      <c r="M2007" s="421"/>
    </row>
    <row r="2008" spans="4:13" customFormat="1" x14ac:dyDescent="0.2">
      <c r="D2008" s="421"/>
      <c r="E2008" s="421"/>
      <c r="F2008" s="421"/>
      <c r="G2008" s="421"/>
      <c r="H2008" s="421"/>
      <c r="I2008" s="421"/>
      <c r="J2008" s="421"/>
      <c r="K2008" s="421"/>
      <c r="L2008" s="421"/>
      <c r="M2008" s="421"/>
    </row>
    <row r="2009" spans="4:13" customFormat="1" x14ac:dyDescent="0.2">
      <c r="D2009" s="421"/>
      <c r="E2009" s="421"/>
      <c r="F2009" s="421"/>
      <c r="G2009" s="421"/>
      <c r="H2009" s="421"/>
      <c r="I2009" s="421"/>
      <c r="J2009" s="421"/>
      <c r="K2009" s="421"/>
      <c r="L2009" s="421"/>
      <c r="M2009" s="421"/>
    </row>
    <row r="2010" spans="4:13" customFormat="1" x14ac:dyDescent="0.2">
      <c r="D2010" s="421"/>
      <c r="E2010" s="421"/>
      <c r="F2010" s="421"/>
      <c r="G2010" s="421"/>
      <c r="H2010" s="421"/>
      <c r="I2010" s="421"/>
      <c r="J2010" s="421"/>
      <c r="K2010" s="421"/>
      <c r="L2010" s="421"/>
      <c r="M2010" s="421"/>
    </row>
    <row r="2011" spans="4:13" customFormat="1" x14ac:dyDescent="0.2">
      <c r="D2011" s="421"/>
      <c r="E2011" s="421"/>
      <c r="F2011" s="421"/>
      <c r="G2011" s="421"/>
      <c r="H2011" s="421"/>
      <c r="I2011" s="421"/>
      <c r="J2011" s="421"/>
      <c r="K2011" s="421"/>
      <c r="L2011" s="421"/>
      <c r="M2011" s="421"/>
    </row>
    <row r="2012" spans="4:13" customFormat="1" x14ac:dyDescent="0.2">
      <c r="D2012" s="421"/>
      <c r="E2012" s="421"/>
      <c r="F2012" s="421"/>
      <c r="G2012" s="421"/>
      <c r="H2012" s="421"/>
      <c r="I2012" s="421"/>
      <c r="J2012" s="421"/>
      <c r="K2012" s="421"/>
      <c r="L2012" s="421"/>
      <c r="M2012" s="421"/>
    </row>
    <row r="2013" spans="4:13" customFormat="1" x14ac:dyDescent="0.2">
      <c r="D2013" s="421"/>
      <c r="E2013" s="421"/>
      <c r="F2013" s="421"/>
      <c r="G2013" s="421"/>
      <c r="H2013" s="421"/>
      <c r="I2013" s="421"/>
      <c r="J2013" s="421"/>
      <c r="K2013" s="421"/>
      <c r="L2013" s="421"/>
      <c r="M2013" s="421"/>
    </row>
    <row r="2014" spans="4:13" customFormat="1" x14ac:dyDescent="0.2">
      <c r="D2014" s="421"/>
      <c r="E2014" s="421"/>
      <c r="F2014" s="421"/>
      <c r="G2014" s="421"/>
      <c r="H2014" s="421"/>
      <c r="I2014" s="421"/>
      <c r="J2014" s="421"/>
      <c r="K2014" s="421"/>
      <c r="L2014" s="421"/>
      <c r="M2014" s="421"/>
    </row>
    <row r="2015" spans="4:13" customFormat="1" x14ac:dyDescent="0.2">
      <c r="D2015" s="421"/>
      <c r="E2015" s="421"/>
      <c r="F2015" s="421"/>
      <c r="G2015" s="421"/>
      <c r="H2015" s="421"/>
      <c r="I2015" s="421"/>
      <c r="J2015" s="421"/>
      <c r="K2015" s="421"/>
      <c r="L2015" s="421"/>
      <c r="M2015" s="421"/>
    </row>
    <row r="2016" spans="4:13" customFormat="1" x14ac:dyDescent="0.2">
      <c r="D2016" s="421"/>
      <c r="E2016" s="421"/>
      <c r="F2016" s="421"/>
      <c r="G2016" s="421"/>
      <c r="H2016" s="421"/>
      <c r="I2016" s="421"/>
      <c r="J2016" s="421"/>
      <c r="K2016" s="421"/>
      <c r="L2016" s="421"/>
      <c r="M2016" s="421"/>
    </row>
    <row r="2017" spans="4:13" customFormat="1" x14ac:dyDescent="0.2">
      <c r="D2017" s="421"/>
      <c r="E2017" s="421"/>
      <c r="F2017" s="421"/>
      <c r="G2017" s="421"/>
      <c r="H2017" s="421"/>
      <c r="I2017" s="421"/>
      <c r="J2017" s="421"/>
      <c r="K2017" s="421"/>
      <c r="L2017" s="421"/>
      <c r="M2017" s="421"/>
    </row>
    <row r="2018" spans="4:13" customFormat="1" x14ac:dyDescent="0.2">
      <c r="D2018" s="421"/>
      <c r="E2018" s="421"/>
      <c r="F2018" s="421"/>
      <c r="G2018" s="421"/>
      <c r="H2018" s="421"/>
      <c r="I2018" s="421"/>
      <c r="J2018" s="421"/>
      <c r="K2018" s="421"/>
      <c r="L2018" s="421"/>
      <c r="M2018" s="421"/>
    </row>
    <row r="2019" spans="4:13" customFormat="1" x14ac:dyDescent="0.2">
      <c r="D2019" s="421"/>
      <c r="E2019" s="421"/>
      <c r="F2019" s="421"/>
      <c r="G2019" s="421"/>
      <c r="H2019" s="421"/>
      <c r="I2019" s="421"/>
      <c r="J2019" s="421"/>
      <c r="K2019" s="421"/>
      <c r="L2019" s="421"/>
      <c r="M2019" s="421"/>
    </row>
    <row r="2020" spans="4:13" customFormat="1" x14ac:dyDescent="0.2">
      <c r="D2020" s="421"/>
      <c r="E2020" s="421"/>
      <c r="F2020" s="421"/>
      <c r="G2020" s="421"/>
      <c r="H2020" s="421"/>
      <c r="I2020" s="421"/>
      <c r="J2020" s="421"/>
      <c r="K2020" s="421"/>
      <c r="L2020" s="421"/>
      <c r="M2020" s="421"/>
    </row>
    <row r="2021" spans="4:13" customFormat="1" x14ac:dyDescent="0.2">
      <c r="D2021" s="421"/>
      <c r="E2021" s="421"/>
      <c r="F2021" s="421"/>
      <c r="G2021" s="421"/>
      <c r="H2021" s="421"/>
      <c r="I2021" s="421"/>
      <c r="J2021" s="421"/>
      <c r="K2021" s="421"/>
      <c r="L2021" s="421"/>
      <c r="M2021" s="421"/>
    </row>
    <row r="2022" spans="4:13" customFormat="1" x14ac:dyDescent="0.2">
      <c r="D2022" s="421"/>
      <c r="E2022" s="421"/>
      <c r="F2022" s="421"/>
      <c r="G2022" s="421"/>
      <c r="H2022" s="421"/>
      <c r="I2022" s="421"/>
      <c r="J2022" s="421"/>
      <c r="K2022" s="421"/>
      <c r="L2022" s="421"/>
      <c r="M2022" s="421"/>
    </row>
    <row r="2023" spans="4:13" customFormat="1" x14ac:dyDescent="0.2">
      <c r="D2023" s="421"/>
      <c r="E2023" s="421"/>
      <c r="F2023" s="421"/>
      <c r="G2023" s="421"/>
      <c r="H2023" s="421"/>
      <c r="I2023" s="421"/>
      <c r="J2023" s="421"/>
      <c r="K2023" s="421"/>
      <c r="L2023" s="421"/>
      <c r="M2023" s="421"/>
    </row>
    <row r="2024" spans="4:13" customFormat="1" x14ac:dyDescent="0.2">
      <c r="D2024" s="421"/>
      <c r="E2024" s="421"/>
      <c r="F2024" s="421"/>
      <c r="G2024" s="421"/>
      <c r="H2024" s="421"/>
      <c r="I2024" s="421"/>
      <c r="J2024" s="421"/>
      <c r="K2024" s="421"/>
      <c r="L2024" s="421"/>
      <c r="M2024" s="421"/>
    </row>
    <row r="2025" spans="4:13" customFormat="1" x14ac:dyDescent="0.2">
      <c r="D2025" s="421"/>
      <c r="E2025" s="421"/>
      <c r="F2025" s="421"/>
      <c r="G2025" s="421"/>
      <c r="H2025" s="421"/>
      <c r="I2025" s="421"/>
      <c r="J2025" s="421"/>
      <c r="K2025" s="421"/>
      <c r="L2025" s="421"/>
      <c r="M2025" s="421"/>
    </row>
    <row r="2026" spans="4:13" customFormat="1" x14ac:dyDescent="0.2">
      <c r="D2026" s="421"/>
      <c r="E2026" s="421"/>
      <c r="F2026" s="421"/>
      <c r="G2026" s="421"/>
      <c r="H2026" s="421"/>
      <c r="I2026" s="421"/>
      <c r="J2026" s="421"/>
      <c r="K2026" s="421"/>
      <c r="L2026" s="421"/>
      <c r="M2026" s="421"/>
    </row>
    <row r="2027" spans="4:13" customFormat="1" x14ac:dyDescent="0.2">
      <c r="D2027" s="421"/>
      <c r="E2027" s="421"/>
      <c r="F2027" s="421"/>
      <c r="G2027" s="421"/>
      <c r="H2027" s="421"/>
      <c r="I2027" s="421"/>
      <c r="J2027" s="421"/>
      <c r="K2027" s="421"/>
      <c r="L2027" s="421"/>
      <c r="M2027" s="421"/>
    </row>
    <row r="2028" spans="4:13" customFormat="1" x14ac:dyDescent="0.2">
      <c r="D2028" s="421"/>
      <c r="E2028" s="421"/>
      <c r="F2028" s="421"/>
      <c r="G2028" s="421"/>
      <c r="H2028" s="421"/>
      <c r="I2028" s="421"/>
      <c r="J2028" s="421"/>
      <c r="K2028" s="421"/>
      <c r="L2028" s="421"/>
      <c r="M2028" s="421"/>
    </row>
    <row r="2029" spans="4:13" customFormat="1" x14ac:dyDescent="0.2">
      <c r="D2029" s="421"/>
      <c r="E2029" s="421"/>
      <c r="F2029" s="421"/>
      <c r="G2029" s="421"/>
      <c r="H2029" s="421"/>
      <c r="I2029" s="421"/>
      <c r="J2029" s="421"/>
      <c r="K2029" s="421"/>
      <c r="L2029" s="421"/>
      <c r="M2029" s="421"/>
    </row>
    <row r="2030" spans="4:13" customFormat="1" x14ac:dyDescent="0.2">
      <c r="D2030" s="421"/>
      <c r="E2030" s="421"/>
      <c r="F2030" s="421"/>
      <c r="G2030" s="421"/>
      <c r="H2030" s="421"/>
      <c r="I2030" s="421"/>
      <c r="J2030" s="421"/>
      <c r="K2030" s="421"/>
      <c r="L2030" s="421"/>
      <c r="M2030" s="421"/>
    </row>
    <row r="2031" spans="4:13" customFormat="1" x14ac:dyDescent="0.2">
      <c r="D2031" s="421"/>
      <c r="E2031" s="421"/>
      <c r="F2031" s="421"/>
      <c r="G2031" s="421"/>
      <c r="H2031" s="421"/>
      <c r="I2031" s="421"/>
      <c r="J2031" s="421"/>
      <c r="K2031" s="421"/>
      <c r="L2031" s="421"/>
      <c r="M2031" s="421"/>
    </row>
    <row r="2032" spans="4:13" customFormat="1" x14ac:dyDescent="0.2">
      <c r="D2032" s="421"/>
      <c r="E2032" s="421"/>
      <c r="F2032" s="421"/>
      <c r="G2032" s="421"/>
      <c r="H2032" s="421"/>
      <c r="I2032" s="421"/>
      <c r="J2032" s="421"/>
      <c r="K2032" s="421"/>
      <c r="L2032" s="421"/>
      <c r="M2032" s="421"/>
    </row>
    <row r="2033" spans="4:13" customFormat="1" x14ac:dyDescent="0.2">
      <c r="D2033" s="421"/>
      <c r="E2033" s="421"/>
      <c r="F2033" s="421"/>
      <c r="G2033" s="421"/>
      <c r="H2033" s="421"/>
      <c r="I2033" s="421"/>
      <c r="J2033" s="421"/>
      <c r="K2033" s="421"/>
      <c r="L2033" s="421"/>
      <c r="M2033" s="421"/>
    </row>
    <row r="2034" spans="4:13" customFormat="1" x14ac:dyDescent="0.2">
      <c r="D2034" s="421"/>
      <c r="E2034" s="421"/>
      <c r="F2034" s="421"/>
      <c r="G2034" s="421"/>
      <c r="H2034" s="421"/>
      <c r="I2034" s="421"/>
      <c r="J2034" s="421"/>
      <c r="K2034" s="421"/>
      <c r="L2034" s="421"/>
      <c r="M2034" s="421"/>
    </row>
    <row r="2035" spans="4:13" customFormat="1" x14ac:dyDescent="0.2">
      <c r="D2035" s="421"/>
      <c r="E2035" s="421"/>
      <c r="F2035" s="421"/>
      <c r="G2035" s="421"/>
      <c r="H2035" s="421"/>
      <c r="I2035" s="421"/>
      <c r="J2035" s="421"/>
      <c r="K2035" s="421"/>
      <c r="L2035" s="421"/>
      <c r="M2035" s="421"/>
    </row>
    <row r="2036" spans="4:13" customFormat="1" x14ac:dyDescent="0.2">
      <c r="D2036" s="421"/>
      <c r="E2036" s="421"/>
      <c r="F2036" s="421"/>
      <c r="G2036" s="421"/>
      <c r="H2036" s="421"/>
      <c r="I2036" s="421"/>
      <c r="J2036" s="421"/>
      <c r="K2036" s="421"/>
      <c r="L2036" s="421"/>
      <c r="M2036" s="421"/>
    </row>
    <row r="2037" spans="4:13" customFormat="1" x14ac:dyDescent="0.2">
      <c r="D2037" s="421"/>
      <c r="E2037" s="421"/>
      <c r="F2037" s="421"/>
      <c r="G2037" s="421"/>
      <c r="H2037" s="421"/>
      <c r="I2037" s="421"/>
      <c r="J2037" s="421"/>
      <c r="K2037" s="421"/>
      <c r="L2037" s="421"/>
      <c r="M2037" s="421"/>
    </row>
    <row r="2038" spans="4:13" customFormat="1" x14ac:dyDescent="0.2">
      <c r="D2038" s="421"/>
      <c r="E2038" s="421"/>
      <c r="F2038" s="421"/>
      <c r="G2038" s="421"/>
      <c r="H2038" s="421"/>
      <c r="I2038" s="421"/>
      <c r="J2038" s="421"/>
      <c r="K2038" s="421"/>
      <c r="L2038" s="421"/>
      <c r="M2038" s="421"/>
    </row>
    <row r="2039" spans="4:13" customFormat="1" x14ac:dyDescent="0.2">
      <c r="D2039" s="421"/>
      <c r="E2039" s="421"/>
      <c r="F2039" s="421"/>
      <c r="G2039" s="421"/>
      <c r="H2039" s="421"/>
      <c r="I2039" s="421"/>
      <c r="J2039" s="421"/>
      <c r="K2039" s="421"/>
      <c r="L2039" s="421"/>
      <c r="M2039" s="421"/>
    </row>
    <row r="2040" spans="4:13" customFormat="1" x14ac:dyDescent="0.2">
      <c r="D2040" s="421"/>
      <c r="E2040" s="421"/>
      <c r="F2040" s="421"/>
      <c r="G2040" s="421"/>
      <c r="H2040" s="421"/>
      <c r="I2040" s="421"/>
      <c r="J2040" s="421"/>
      <c r="K2040" s="421"/>
      <c r="L2040" s="421"/>
      <c r="M2040" s="421"/>
    </row>
    <row r="2041" spans="4:13" customFormat="1" x14ac:dyDescent="0.2">
      <c r="D2041" s="421"/>
      <c r="E2041" s="421"/>
      <c r="F2041" s="421"/>
      <c r="G2041" s="421"/>
      <c r="H2041" s="421"/>
      <c r="I2041" s="421"/>
      <c r="J2041" s="421"/>
      <c r="K2041" s="421"/>
      <c r="L2041" s="421"/>
      <c r="M2041" s="421"/>
    </row>
    <row r="2042" spans="4:13" customFormat="1" x14ac:dyDescent="0.2">
      <c r="D2042" s="421"/>
      <c r="E2042" s="421"/>
      <c r="F2042" s="421"/>
      <c r="G2042" s="421"/>
      <c r="H2042" s="421"/>
      <c r="I2042" s="421"/>
      <c r="J2042" s="421"/>
      <c r="K2042" s="421"/>
      <c r="L2042" s="421"/>
      <c r="M2042" s="421"/>
    </row>
    <row r="2043" spans="4:13" customFormat="1" x14ac:dyDescent="0.2">
      <c r="D2043" s="421"/>
      <c r="E2043" s="421"/>
      <c r="F2043" s="421"/>
      <c r="G2043" s="421"/>
      <c r="H2043" s="421"/>
      <c r="I2043" s="421"/>
      <c r="J2043" s="421"/>
      <c r="K2043" s="421"/>
      <c r="L2043" s="421"/>
      <c r="M2043" s="421"/>
    </row>
    <row r="2044" spans="4:13" customFormat="1" x14ac:dyDescent="0.2">
      <c r="D2044" s="421"/>
      <c r="E2044" s="421"/>
      <c r="F2044" s="421"/>
      <c r="G2044" s="421"/>
      <c r="H2044" s="421"/>
      <c r="I2044" s="421"/>
      <c r="J2044" s="421"/>
      <c r="K2044" s="421"/>
      <c r="L2044" s="421"/>
      <c r="M2044" s="421"/>
    </row>
    <row r="2045" spans="4:13" customFormat="1" x14ac:dyDescent="0.2">
      <c r="D2045" s="421"/>
      <c r="E2045" s="421"/>
      <c r="F2045" s="421"/>
      <c r="G2045" s="421"/>
      <c r="H2045" s="421"/>
      <c r="I2045" s="421"/>
      <c r="J2045" s="421"/>
      <c r="K2045" s="421"/>
      <c r="L2045" s="421"/>
      <c r="M2045" s="421"/>
    </row>
    <row r="2046" spans="4:13" customFormat="1" x14ac:dyDescent="0.2">
      <c r="D2046" s="421"/>
      <c r="E2046" s="421"/>
      <c r="F2046" s="421"/>
      <c r="G2046" s="421"/>
      <c r="H2046" s="421"/>
      <c r="I2046" s="421"/>
      <c r="J2046" s="421"/>
      <c r="K2046" s="421"/>
      <c r="L2046" s="421"/>
      <c r="M2046" s="421"/>
    </row>
    <row r="2047" spans="4:13" customFormat="1" x14ac:dyDescent="0.2">
      <c r="D2047" s="421"/>
      <c r="E2047" s="421"/>
      <c r="F2047" s="421"/>
      <c r="G2047" s="421"/>
      <c r="H2047" s="421"/>
      <c r="I2047" s="421"/>
      <c r="J2047" s="421"/>
      <c r="K2047" s="421"/>
      <c r="L2047" s="421"/>
      <c r="M2047" s="421"/>
    </row>
    <row r="2048" spans="4:13" customFormat="1" x14ac:dyDescent="0.2">
      <c r="D2048" s="421"/>
      <c r="E2048" s="421"/>
      <c r="F2048" s="421"/>
      <c r="G2048" s="421"/>
      <c r="H2048" s="421"/>
      <c r="I2048" s="421"/>
      <c r="J2048" s="421"/>
      <c r="K2048" s="421"/>
      <c r="L2048" s="421"/>
      <c r="M2048" s="421"/>
    </row>
    <row r="2049" spans="4:13" customFormat="1" x14ac:dyDescent="0.2">
      <c r="D2049" s="421"/>
      <c r="E2049" s="421"/>
      <c r="F2049" s="421"/>
      <c r="G2049" s="421"/>
      <c r="H2049" s="421"/>
      <c r="I2049" s="421"/>
      <c r="J2049" s="421"/>
      <c r="K2049" s="421"/>
      <c r="L2049" s="421"/>
      <c r="M2049" s="421"/>
    </row>
    <row r="2050" spans="4:13" customFormat="1" x14ac:dyDescent="0.2">
      <c r="D2050" s="421"/>
      <c r="E2050" s="421"/>
      <c r="F2050" s="421"/>
      <c r="G2050" s="421"/>
      <c r="H2050" s="421"/>
      <c r="I2050" s="421"/>
      <c r="J2050" s="421"/>
      <c r="K2050" s="421"/>
      <c r="L2050" s="421"/>
      <c r="M2050" s="421"/>
    </row>
    <row r="2051" spans="4:13" customFormat="1" x14ac:dyDescent="0.2">
      <c r="D2051" s="421"/>
      <c r="E2051" s="421"/>
      <c r="F2051" s="421"/>
      <c r="G2051" s="421"/>
      <c r="H2051" s="421"/>
      <c r="I2051" s="421"/>
      <c r="J2051" s="421"/>
      <c r="K2051" s="421"/>
      <c r="L2051" s="421"/>
      <c r="M2051" s="421"/>
    </row>
    <row r="2052" spans="4:13" customFormat="1" x14ac:dyDescent="0.2">
      <c r="D2052" s="421"/>
      <c r="E2052" s="421"/>
      <c r="F2052" s="421"/>
      <c r="G2052" s="421"/>
      <c r="H2052" s="421"/>
      <c r="I2052" s="421"/>
      <c r="J2052" s="421"/>
      <c r="K2052" s="421"/>
      <c r="L2052" s="421"/>
      <c r="M2052" s="421"/>
    </row>
    <row r="2053" spans="4:13" customFormat="1" x14ac:dyDescent="0.2">
      <c r="D2053" s="421"/>
      <c r="E2053" s="421"/>
      <c r="F2053" s="421"/>
      <c r="G2053" s="421"/>
      <c r="H2053" s="421"/>
      <c r="I2053" s="421"/>
      <c r="J2053" s="421"/>
      <c r="K2053" s="421"/>
      <c r="L2053" s="421"/>
      <c r="M2053" s="421"/>
    </row>
    <row r="2054" spans="4:13" customFormat="1" x14ac:dyDescent="0.2">
      <c r="D2054" s="421"/>
      <c r="E2054" s="421"/>
      <c r="F2054" s="421"/>
      <c r="G2054" s="421"/>
      <c r="H2054" s="421"/>
      <c r="I2054" s="421"/>
      <c r="J2054" s="421"/>
      <c r="K2054" s="421"/>
      <c r="L2054" s="421"/>
      <c r="M2054" s="421"/>
    </row>
    <row r="2055" spans="4:13" customFormat="1" x14ac:dyDescent="0.2">
      <c r="D2055" s="421"/>
      <c r="E2055" s="421"/>
      <c r="F2055" s="421"/>
      <c r="G2055" s="421"/>
      <c r="H2055" s="421"/>
      <c r="I2055" s="421"/>
      <c r="J2055" s="421"/>
      <c r="K2055" s="421"/>
      <c r="L2055" s="421"/>
      <c r="M2055" s="421"/>
    </row>
    <row r="2056" spans="4:13" customFormat="1" x14ac:dyDescent="0.2">
      <c r="D2056" s="421"/>
      <c r="E2056" s="421"/>
      <c r="F2056" s="421"/>
      <c r="G2056" s="421"/>
      <c r="H2056" s="421"/>
      <c r="I2056" s="421"/>
      <c r="J2056" s="421"/>
      <c r="K2056" s="421"/>
      <c r="L2056" s="421"/>
      <c r="M2056" s="421"/>
    </row>
    <row r="2057" spans="4:13" customFormat="1" x14ac:dyDescent="0.2">
      <c r="D2057" s="421"/>
      <c r="E2057" s="421"/>
      <c r="F2057" s="421"/>
      <c r="G2057" s="421"/>
      <c r="H2057" s="421"/>
      <c r="I2057" s="421"/>
      <c r="J2057" s="421"/>
      <c r="K2057" s="421"/>
      <c r="L2057" s="421"/>
      <c r="M2057" s="421"/>
    </row>
    <row r="2058" spans="4:13" customFormat="1" x14ac:dyDescent="0.2">
      <c r="D2058" s="421"/>
      <c r="E2058" s="421"/>
      <c r="F2058" s="421"/>
      <c r="G2058" s="421"/>
      <c r="H2058" s="421"/>
      <c r="I2058" s="421"/>
      <c r="J2058" s="421"/>
      <c r="K2058" s="421"/>
      <c r="L2058" s="421"/>
      <c r="M2058" s="421"/>
    </row>
    <row r="2059" spans="4:13" customFormat="1" x14ac:dyDescent="0.2">
      <c r="D2059" s="421"/>
      <c r="E2059" s="421"/>
      <c r="F2059" s="421"/>
      <c r="G2059" s="421"/>
      <c r="H2059" s="421"/>
      <c r="I2059" s="421"/>
      <c r="J2059" s="421"/>
      <c r="K2059" s="421"/>
      <c r="L2059" s="421"/>
      <c r="M2059" s="421"/>
    </row>
    <row r="2060" spans="4:13" customFormat="1" x14ac:dyDescent="0.2">
      <c r="D2060" s="421"/>
      <c r="E2060" s="421"/>
      <c r="F2060" s="421"/>
      <c r="G2060" s="421"/>
      <c r="H2060" s="421"/>
      <c r="I2060" s="421"/>
      <c r="J2060" s="421"/>
      <c r="K2060" s="421"/>
      <c r="L2060" s="421"/>
      <c r="M2060" s="421"/>
    </row>
    <row r="2061" spans="4:13" customFormat="1" x14ac:dyDescent="0.2">
      <c r="D2061" s="421"/>
      <c r="E2061" s="421"/>
      <c r="F2061" s="421"/>
      <c r="G2061" s="421"/>
      <c r="H2061" s="421"/>
      <c r="I2061" s="421"/>
      <c r="J2061" s="421"/>
      <c r="K2061" s="421"/>
      <c r="L2061" s="421"/>
      <c r="M2061" s="421"/>
    </row>
    <row r="2062" spans="4:13" customFormat="1" x14ac:dyDescent="0.2">
      <c r="D2062" s="421"/>
      <c r="E2062" s="421"/>
      <c r="F2062" s="421"/>
      <c r="G2062" s="421"/>
      <c r="H2062" s="421"/>
      <c r="I2062" s="421"/>
      <c r="J2062" s="421"/>
      <c r="K2062" s="421"/>
      <c r="L2062" s="421"/>
      <c r="M2062" s="421"/>
    </row>
    <row r="2063" spans="4:13" customFormat="1" x14ac:dyDescent="0.2">
      <c r="D2063" s="421"/>
      <c r="E2063" s="421"/>
      <c r="F2063" s="421"/>
      <c r="G2063" s="421"/>
      <c r="H2063" s="421"/>
      <c r="I2063" s="421"/>
      <c r="J2063" s="421"/>
      <c r="K2063" s="421"/>
      <c r="L2063" s="421"/>
      <c r="M2063" s="421"/>
    </row>
    <row r="2064" spans="4:13" customFormat="1" x14ac:dyDescent="0.2">
      <c r="D2064" s="421"/>
      <c r="E2064" s="421"/>
      <c r="F2064" s="421"/>
      <c r="G2064" s="421"/>
      <c r="H2064" s="421"/>
      <c r="I2064" s="421"/>
      <c r="J2064" s="421"/>
      <c r="K2064" s="421"/>
      <c r="L2064" s="421"/>
      <c r="M2064" s="421"/>
    </row>
    <row r="2065" spans="4:13" customFormat="1" x14ac:dyDescent="0.2">
      <c r="D2065" s="421"/>
      <c r="E2065" s="421"/>
      <c r="F2065" s="421"/>
      <c r="G2065" s="421"/>
      <c r="H2065" s="421"/>
      <c r="I2065" s="421"/>
      <c r="J2065" s="421"/>
      <c r="K2065" s="421"/>
      <c r="L2065" s="421"/>
      <c r="M2065" s="421"/>
    </row>
    <row r="2066" spans="4:13" customFormat="1" x14ac:dyDescent="0.2">
      <c r="D2066" s="421"/>
      <c r="E2066" s="421"/>
      <c r="F2066" s="421"/>
      <c r="G2066" s="421"/>
      <c r="H2066" s="421"/>
      <c r="I2066" s="421"/>
      <c r="J2066" s="421"/>
      <c r="K2066" s="421"/>
      <c r="L2066" s="421"/>
      <c r="M2066" s="421"/>
    </row>
    <row r="2067" spans="4:13" customFormat="1" x14ac:dyDescent="0.2">
      <c r="D2067" s="421"/>
      <c r="E2067" s="421"/>
      <c r="F2067" s="421"/>
      <c r="G2067" s="421"/>
      <c r="H2067" s="421"/>
      <c r="I2067" s="421"/>
      <c r="J2067" s="421"/>
      <c r="K2067" s="421"/>
      <c r="L2067" s="421"/>
      <c r="M2067" s="421"/>
    </row>
    <row r="2068" spans="4:13" customFormat="1" x14ac:dyDescent="0.2">
      <c r="D2068" s="421"/>
      <c r="E2068" s="421"/>
      <c r="F2068" s="421"/>
      <c r="G2068" s="421"/>
      <c r="H2068" s="421"/>
      <c r="I2068" s="421"/>
      <c r="J2068" s="421"/>
      <c r="K2068" s="421"/>
      <c r="L2068" s="421"/>
      <c r="M2068" s="421"/>
    </row>
    <row r="2069" spans="4:13" customFormat="1" x14ac:dyDescent="0.2">
      <c r="D2069" s="421"/>
      <c r="E2069" s="421"/>
      <c r="F2069" s="421"/>
      <c r="G2069" s="421"/>
      <c r="H2069" s="421"/>
      <c r="I2069" s="421"/>
      <c r="J2069" s="421"/>
      <c r="K2069" s="421"/>
      <c r="L2069" s="421"/>
      <c r="M2069" s="421"/>
    </row>
    <row r="2070" spans="4:13" customFormat="1" x14ac:dyDescent="0.2">
      <c r="D2070" s="421"/>
      <c r="E2070" s="421"/>
      <c r="F2070" s="421"/>
      <c r="G2070" s="421"/>
      <c r="H2070" s="421"/>
      <c r="I2070" s="421"/>
      <c r="J2070" s="421"/>
      <c r="K2070" s="421"/>
      <c r="L2070" s="421"/>
      <c r="M2070" s="421"/>
    </row>
    <row r="2071" spans="4:13" customFormat="1" x14ac:dyDescent="0.2">
      <c r="D2071" s="421"/>
      <c r="E2071" s="421"/>
      <c r="F2071" s="421"/>
      <c r="G2071" s="421"/>
      <c r="H2071" s="421"/>
      <c r="I2071" s="421"/>
      <c r="J2071" s="421"/>
      <c r="K2071" s="421"/>
      <c r="L2071" s="421"/>
      <c r="M2071" s="421"/>
    </row>
    <row r="2072" spans="4:13" customFormat="1" x14ac:dyDescent="0.2">
      <c r="D2072" s="421"/>
      <c r="E2072" s="421"/>
      <c r="F2072" s="421"/>
      <c r="G2072" s="421"/>
      <c r="H2072" s="421"/>
      <c r="I2072" s="421"/>
      <c r="J2072" s="421"/>
      <c r="K2072" s="421"/>
      <c r="L2072" s="421"/>
      <c r="M2072" s="421"/>
    </row>
    <row r="2073" spans="4:13" customFormat="1" x14ac:dyDescent="0.2">
      <c r="D2073" s="421"/>
      <c r="E2073" s="421"/>
      <c r="F2073" s="421"/>
      <c r="G2073" s="421"/>
      <c r="H2073" s="421"/>
      <c r="I2073" s="421"/>
      <c r="J2073" s="421"/>
      <c r="K2073" s="421"/>
      <c r="L2073" s="421"/>
      <c r="M2073" s="421"/>
    </row>
    <row r="2074" spans="4:13" customFormat="1" x14ac:dyDescent="0.2">
      <c r="D2074" s="421"/>
      <c r="E2074" s="421"/>
      <c r="F2074" s="421"/>
      <c r="G2074" s="421"/>
      <c r="H2074" s="421"/>
      <c r="I2074" s="421"/>
      <c r="J2074" s="421"/>
      <c r="K2074" s="421"/>
      <c r="L2074" s="421"/>
      <c r="M2074" s="421"/>
    </row>
    <row r="2075" spans="4:13" customFormat="1" x14ac:dyDescent="0.2">
      <c r="D2075" s="421"/>
      <c r="E2075" s="421"/>
      <c r="F2075" s="421"/>
      <c r="G2075" s="421"/>
      <c r="H2075" s="421"/>
      <c r="I2075" s="421"/>
      <c r="J2075" s="421"/>
      <c r="K2075" s="421"/>
      <c r="L2075" s="421"/>
      <c r="M2075" s="421"/>
    </row>
    <row r="2076" spans="4:13" customFormat="1" x14ac:dyDescent="0.2">
      <c r="D2076" s="421"/>
      <c r="E2076" s="421"/>
      <c r="F2076" s="421"/>
      <c r="G2076" s="421"/>
      <c r="H2076" s="421"/>
      <c r="I2076" s="421"/>
      <c r="J2076" s="421"/>
      <c r="K2076" s="421"/>
      <c r="L2076" s="421"/>
      <c r="M2076" s="421"/>
    </row>
    <row r="2077" spans="4:13" customFormat="1" x14ac:dyDescent="0.2">
      <c r="D2077" s="421"/>
      <c r="E2077" s="421"/>
      <c r="F2077" s="421"/>
      <c r="G2077" s="421"/>
      <c r="H2077" s="421"/>
      <c r="I2077" s="421"/>
      <c r="J2077" s="421"/>
      <c r="K2077" s="421"/>
      <c r="L2077" s="421"/>
      <c r="M2077" s="421"/>
    </row>
    <row r="2078" spans="4:13" customFormat="1" x14ac:dyDescent="0.2">
      <c r="D2078" s="421"/>
      <c r="E2078" s="421"/>
      <c r="F2078" s="421"/>
      <c r="G2078" s="421"/>
      <c r="H2078" s="421"/>
      <c r="I2078" s="421"/>
      <c r="J2078" s="421"/>
      <c r="K2078" s="421"/>
      <c r="L2078" s="421"/>
      <c r="M2078" s="421"/>
    </row>
    <row r="2079" spans="4:13" customFormat="1" x14ac:dyDescent="0.2">
      <c r="D2079" s="421"/>
      <c r="E2079" s="421"/>
      <c r="F2079" s="421"/>
      <c r="G2079" s="421"/>
      <c r="H2079" s="421"/>
      <c r="I2079" s="421"/>
      <c r="J2079" s="421"/>
      <c r="K2079" s="421"/>
      <c r="L2079" s="421"/>
      <c r="M2079" s="421"/>
    </row>
    <row r="2080" spans="4:13" customFormat="1" x14ac:dyDescent="0.2">
      <c r="D2080" s="421"/>
      <c r="E2080" s="421"/>
      <c r="F2080" s="421"/>
      <c r="G2080" s="421"/>
      <c r="H2080" s="421"/>
      <c r="I2080" s="421"/>
      <c r="J2080" s="421"/>
      <c r="K2080" s="421"/>
      <c r="L2080" s="421"/>
      <c r="M2080" s="421"/>
    </row>
    <row r="2081" spans="4:13" customFormat="1" x14ac:dyDescent="0.2">
      <c r="D2081" s="421"/>
      <c r="E2081" s="421"/>
      <c r="F2081" s="421"/>
      <c r="G2081" s="421"/>
      <c r="H2081" s="421"/>
      <c r="I2081" s="421"/>
      <c r="J2081" s="421"/>
      <c r="K2081" s="421"/>
      <c r="L2081" s="421"/>
      <c r="M2081" s="421"/>
    </row>
    <row r="2082" spans="4:13" customFormat="1" x14ac:dyDescent="0.2">
      <c r="D2082" s="421"/>
      <c r="E2082" s="421"/>
      <c r="F2082" s="421"/>
      <c r="G2082" s="421"/>
      <c r="H2082" s="421"/>
      <c r="I2082" s="421"/>
      <c r="J2082" s="421"/>
      <c r="K2082" s="421"/>
      <c r="L2082" s="421"/>
      <c r="M2082" s="421"/>
    </row>
    <row r="2083" spans="4:13" customFormat="1" x14ac:dyDescent="0.2">
      <c r="D2083" s="421"/>
      <c r="E2083" s="421"/>
      <c r="F2083" s="421"/>
      <c r="G2083" s="421"/>
      <c r="H2083" s="421"/>
      <c r="I2083" s="421"/>
      <c r="J2083" s="421"/>
      <c r="K2083" s="421"/>
      <c r="L2083" s="421"/>
      <c r="M2083" s="421"/>
    </row>
    <row r="2084" spans="4:13" customFormat="1" x14ac:dyDescent="0.2">
      <c r="D2084" s="421"/>
      <c r="E2084" s="421"/>
      <c r="F2084" s="421"/>
      <c r="G2084" s="421"/>
      <c r="H2084" s="421"/>
      <c r="I2084" s="421"/>
      <c r="J2084" s="421"/>
      <c r="K2084" s="421"/>
      <c r="L2084" s="421"/>
      <c r="M2084" s="421"/>
    </row>
    <row r="2085" spans="4:13" customFormat="1" x14ac:dyDescent="0.2">
      <c r="D2085" s="421"/>
      <c r="E2085" s="421"/>
      <c r="F2085" s="421"/>
      <c r="G2085" s="421"/>
      <c r="H2085" s="421"/>
      <c r="I2085" s="421"/>
      <c r="J2085" s="421"/>
      <c r="K2085" s="421"/>
      <c r="L2085" s="421"/>
      <c r="M2085" s="421"/>
    </row>
    <row r="2086" spans="4:13" customFormat="1" x14ac:dyDescent="0.2">
      <c r="D2086" s="421"/>
      <c r="E2086" s="421"/>
      <c r="F2086" s="421"/>
      <c r="G2086" s="421"/>
      <c r="H2086" s="421"/>
      <c r="I2086" s="421"/>
      <c r="J2086" s="421"/>
      <c r="K2086" s="421"/>
      <c r="L2086" s="421"/>
      <c r="M2086" s="421"/>
    </row>
    <row r="2087" spans="4:13" customFormat="1" x14ac:dyDescent="0.2">
      <c r="D2087" s="421"/>
      <c r="E2087" s="421"/>
      <c r="F2087" s="421"/>
      <c r="G2087" s="421"/>
      <c r="H2087" s="421"/>
      <c r="I2087" s="421"/>
      <c r="J2087" s="421"/>
      <c r="K2087" s="421"/>
      <c r="L2087" s="421"/>
      <c r="M2087" s="421"/>
    </row>
    <row r="2088" spans="4:13" customFormat="1" x14ac:dyDescent="0.2">
      <c r="D2088" s="421"/>
      <c r="E2088" s="421"/>
      <c r="F2088" s="421"/>
      <c r="G2088" s="421"/>
      <c r="H2088" s="421"/>
      <c r="I2088" s="421"/>
      <c r="J2088" s="421"/>
      <c r="K2088" s="421"/>
      <c r="L2088" s="421"/>
      <c r="M2088" s="421"/>
    </row>
    <row r="2089" spans="4:13" customFormat="1" x14ac:dyDescent="0.2">
      <c r="D2089" s="421"/>
      <c r="E2089" s="421"/>
      <c r="F2089" s="421"/>
      <c r="G2089" s="421"/>
      <c r="H2089" s="421"/>
      <c r="I2089" s="421"/>
      <c r="J2089" s="421"/>
      <c r="K2089" s="421"/>
      <c r="L2089" s="421"/>
      <c r="M2089" s="421"/>
    </row>
    <row r="2090" spans="4:13" customFormat="1" x14ac:dyDescent="0.2">
      <c r="D2090" s="421"/>
      <c r="E2090" s="421"/>
      <c r="F2090" s="421"/>
      <c r="G2090" s="421"/>
      <c r="H2090" s="421"/>
      <c r="I2090" s="421"/>
      <c r="J2090" s="421"/>
      <c r="K2090" s="421"/>
      <c r="L2090" s="421"/>
      <c r="M2090" s="421"/>
    </row>
    <row r="2091" spans="4:13" customFormat="1" x14ac:dyDescent="0.2">
      <c r="D2091" s="421"/>
      <c r="E2091" s="421"/>
      <c r="F2091" s="421"/>
      <c r="G2091" s="421"/>
      <c r="H2091" s="421"/>
      <c r="I2091" s="421"/>
      <c r="J2091" s="421"/>
      <c r="K2091" s="421"/>
      <c r="L2091" s="421"/>
      <c r="M2091" s="421"/>
    </row>
    <row r="2092" spans="4:13" customFormat="1" x14ac:dyDescent="0.2">
      <c r="D2092" s="421"/>
      <c r="E2092" s="421"/>
      <c r="F2092" s="421"/>
      <c r="G2092" s="421"/>
      <c r="H2092" s="421"/>
      <c r="I2092" s="421"/>
      <c r="J2092" s="421"/>
      <c r="K2092" s="421"/>
      <c r="L2092" s="421"/>
      <c r="M2092" s="421"/>
    </row>
    <row r="2093" spans="4:13" customFormat="1" x14ac:dyDescent="0.2">
      <c r="D2093" s="421"/>
      <c r="E2093" s="421"/>
      <c r="F2093" s="421"/>
      <c r="G2093" s="421"/>
      <c r="H2093" s="421"/>
      <c r="I2093" s="421"/>
      <c r="J2093" s="421"/>
      <c r="K2093" s="421"/>
      <c r="L2093" s="421"/>
      <c r="M2093" s="421"/>
    </row>
    <row r="2094" spans="4:13" customFormat="1" x14ac:dyDescent="0.2">
      <c r="D2094" s="421"/>
      <c r="E2094" s="421"/>
      <c r="F2094" s="421"/>
      <c r="G2094" s="421"/>
      <c r="H2094" s="421"/>
      <c r="I2094" s="421"/>
      <c r="J2094" s="421"/>
      <c r="K2094" s="421"/>
      <c r="L2094" s="421"/>
      <c r="M2094" s="421"/>
    </row>
    <row r="2095" spans="4:13" customFormat="1" x14ac:dyDescent="0.2">
      <c r="D2095" s="421"/>
      <c r="E2095" s="421"/>
      <c r="F2095" s="421"/>
      <c r="G2095" s="421"/>
      <c r="H2095" s="421"/>
      <c r="I2095" s="421"/>
      <c r="J2095" s="421"/>
      <c r="K2095" s="421"/>
      <c r="L2095" s="421"/>
      <c r="M2095" s="421"/>
    </row>
    <row r="2096" spans="4:13" customFormat="1" x14ac:dyDescent="0.2">
      <c r="D2096" s="421"/>
      <c r="E2096" s="421"/>
      <c r="F2096" s="421"/>
      <c r="G2096" s="421"/>
      <c r="H2096" s="421"/>
      <c r="I2096" s="421"/>
      <c r="J2096" s="421"/>
      <c r="K2096" s="421"/>
      <c r="L2096" s="421"/>
      <c r="M2096" s="421"/>
    </row>
    <row r="2097" spans="4:13" customFormat="1" x14ac:dyDescent="0.2">
      <c r="D2097" s="421"/>
      <c r="E2097" s="421"/>
      <c r="F2097" s="421"/>
      <c r="G2097" s="421"/>
      <c r="H2097" s="421"/>
      <c r="I2097" s="421"/>
      <c r="J2097" s="421"/>
      <c r="K2097" s="421"/>
      <c r="L2097" s="421"/>
      <c r="M2097" s="421"/>
    </row>
    <row r="2098" spans="4:13" customFormat="1" x14ac:dyDescent="0.2">
      <c r="D2098" s="421"/>
      <c r="E2098" s="421"/>
      <c r="F2098" s="421"/>
      <c r="G2098" s="421"/>
      <c r="H2098" s="421"/>
      <c r="I2098" s="421"/>
      <c r="J2098" s="421"/>
      <c r="K2098" s="421"/>
      <c r="L2098" s="421"/>
      <c r="M2098" s="421"/>
    </row>
    <row r="2099" spans="4:13" customFormat="1" x14ac:dyDescent="0.2">
      <c r="D2099" s="421"/>
      <c r="E2099" s="421"/>
      <c r="F2099" s="421"/>
      <c r="G2099" s="421"/>
      <c r="H2099" s="421"/>
      <c r="I2099" s="421"/>
      <c r="J2099" s="421"/>
      <c r="K2099" s="421"/>
      <c r="L2099" s="421"/>
      <c r="M2099" s="421"/>
    </row>
    <row r="2100" spans="4:13" customFormat="1" x14ac:dyDescent="0.2">
      <c r="D2100" s="421"/>
      <c r="E2100" s="421"/>
      <c r="F2100" s="421"/>
      <c r="G2100" s="421"/>
      <c r="H2100" s="421"/>
      <c r="I2100" s="421"/>
      <c r="J2100" s="421"/>
      <c r="K2100" s="421"/>
      <c r="L2100" s="421"/>
      <c r="M2100" s="421"/>
    </row>
    <row r="2101" spans="4:13" customFormat="1" x14ac:dyDescent="0.2">
      <c r="D2101" s="421"/>
      <c r="E2101" s="421"/>
      <c r="F2101" s="421"/>
      <c r="G2101" s="421"/>
      <c r="H2101" s="421"/>
      <c r="I2101" s="421"/>
      <c r="J2101" s="421"/>
      <c r="K2101" s="421"/>
      <c r="L2101" s="421"/>
      <c r="M2101" s="421"/>
    </row>
    <row r="2102" spans="4:13" customFormat="1" x14ac:dyDescent="0.2">
      <c r="D2102" s="421"/>
      <c r="E2102" s="421"/>
      <c r="F2102" s="421"/>
      <c r="G2102" s="421"/>
      <c r="H2102" s="421"/>
      <c r="I2102" s="421"/>
      <c r="J2102" s="421"/>
      <c r="K2102" s="421"/>
      <c r="L2102" s="421"/>
      <c r="M2102" s="421"/>
    </row>
    <row r="2103" spans="4:13" customFormat="1" x14ac:dyDescent="0.2">
      <c r="D2103" s="421"/>
      <c r="E2103" s="421"/>
      <c r="F2103" s="421"/>
      <c r="G2103" s="421"/>
      <c r="H2103" s="421"/>
      <c r="I2103" s="421"/>
      <c r="J2103" s="421"/>
      <c r="K2103" s="421"/>
      <c r="L2103" s="421"/>
      <c r="M2103" s="421"/>
    </row>
    <row r="2104" spans="4:13" customFormat="1" x14ac:dyDescent="0.2">
      <c r="D2104" s="421"/>
      <c r="E2104" s="421"/>
      <c r="F2104" s="421"/>
      <c r="G2104" s="421"/>
      <c r="H2104" s="421"/>
      <c r="I2104" s="421"/>
      <c r="J2104" s="421"/>
      <c r="K2104" s="421"/>
      <c r="L2104" s="421"/>
      <c r="M2104" s="421"/>
    </row>
    <row r="2105" spans="4:13" customFormat="1" x14ac:dyDescent="0.2">
      <c r="D2105" s="421"/>
      <c r="E2105" s="421"/>
      <c r="F2105" s="421"/>
      <c r="G2105" s="421"/>
      <c r="H2105" s="421"/>
      <c r="I2105" s="421"/>
      <c r="J2105" s="421"/>
      <c r="K2105" s="421"/>
      <c r="L2105" s="421"/>
      <c r="M2105" s="421"/>
    </row>
    <row r="2106" spans="4:13" customFormat="1" x14ac:dyDescent="0.2">
      <c r="D2106" s="421"/>
      <c r="E2106" s="421"/>
      <c r="F2106" s="421"/>
      <c r="G2106" s="421"/>
      <c r="H2106" s="421"/>
      <c r="I2106" s="421"/>
      <c r="J2106" s="421"/>
      <c r="K2106" s="421"/>
      <c r="L2106" s="421"/>
      <c r="M2106" s="421"/>
    </row>
    <row r="2107" spans="4:13" customFormat="1" x14ac:dyDescent="0.2">
      <c r="D2107" s="421"/>
      <c r="E2107" s="421"/>
      <c r="F2107" s="421"/>
      <c r="G2107" s="421"/>
      <c r="H2107" s="421"/>
      <c r="I2107" s="421"/>
      <c r="J2107" s="421"/>
      <c r="K2107" s="421"/>
      <c r="L2107" s="421"/>
      <c r="M2107" s="421"/>
    </row>
    <row r="2108" spans="4:13" customFormat="1" x14ac:dyDescent="0.2">
      <c r="D2108" s="421"/>
      <c r="E2108" s="421"/>
      <c r="F2108" s="421"/>
      <c r="G2108" s="421"/>
      <c r="H2108" s="421"/>
      <c r="I2108" s="421"/>
      <c r="J2108" s="421"/>
      <c r="K2108" s="421"/>
      <c r="L2108" s="421"/>
      <c r="M2108" s="421"/>
    </row>
    <row r="2109" spans="4:13" customFormat="1" x14ac:dyDescent="0.2">
      <c r="D2109" s="421"/>
      <c r="E2109" s="421"/>
      <c r="F2109" s="421"/>
      <c r="G2109" s="421"/>
      <c r="H2109" s="421"/>
      <c r="I2109" s="421"/>
      <c r="J2109" s="421"/>
      <c r="K2109" s="421"/>
      <c r="L2109" s="421"/>
      <c r="M2109" s="421"/>
    </row>
    <row r="2110" spans="4:13" customFormat="1" x14ac:dyDescent="0.2">
      <c r="D2110" s="421"/>
      <c r="E2110" s="421"/>
      <c r="F2110" s="421"/>
      <c r="G2110" s="421"/>
      <c r="H2110" s="421"/>
      <c r="I2110" s="421"/>
      <c r="J2110" s="421"/>
      <c r="K2110" s="421"/>
      <c r="L2110" s="421"/>
      <c r="M2110" s="421"/>
    </row>
    <row r="2111" spans="4:13" customFormat="1" x14ac:dyDescent="0.2">
      <c r="D2111" s="421"/>
      <c r="E2111" s="421"/>
      <c r="F2111" s="421"/>
      <c r="G2111" s="421"/>
      <c r="H2111" s="421"/>
      <c r="I2111" s="421"/>
      <c r="J2111" s="421"/>
      <c r="K2111" s="421"/>
      <c r="L2111" s="421"/>
      <c r="M2111" s="421"/>
    </row>
    <row r="2112" spans="4:13" customFormat="1" x14ac:dyDescent="0.2">
      <c r="D2112" s="421"/>
      <c r="E2112" s="421"/>
      <c r="F2112" s="421"/>
      <c r="G2112" s="421"/>
      <c r="H2112" s="421"/>
      <c r="I2112" s="421"/>
      <c r="J2112" s="421"/>
      <c r="K2112" s="421"/>
      <c r="L2112" s="421"/>
      <c r="M2112" s="421"/>
    </row>
    <row r="2113" spans="4:13" customFormat="1" x14ac:dyDescent="0.2">
      <c r="D2113" s="421"/>
      <c r="E2113" s="421"/>
      <c r="F2113" s="421"/>
      <c r="G2113" s="421"/>
      <c r="H2113" s="421"/>
      <c r="I2113" s="421"/>
      <c r="J2113" s="421"/>
      <c r="K2113" s="421"/>
      <c r="L2113" s="421"/>
      <c r="M2113" s="421"/>
    </row>
    <row r="2114" spans="4:13" customFormat="1" x14ac:dyDescent="0.2">
      <c r="D2114" s="421"/>
      <c r="E2114" s="421"/>
      <c r="F2114" s="421"/>
      <c r="G2114" s="421"/>
      <c r="H2114" s="421"/>
      <c r="I2114" s="421"/>
      <c r="J2114" s="421"/>
      <c r="K2114" s="421"/>
      <c r="L2114" s="421"/>
      <c r="M2114" s="421"/>
    </row>
    <row r="2115" spans="4:13" customFormat="1" x14ac:dyDescent="0.2">
      <c r="D2115" s="421"/>
      <c r="E2115" s="421"/>
      <c r="F2115" s="421"/>
      <c r="G2115" s="421"/>
      <c r="H2115" s="421"/>
      <c r="I2115" s="421"/>
      <c r="J2115" s="421"/>
      <c r="K2115" s="421"/>
      <c r="L2115" s="421"/>
      <c r="M2115" s="421"/>
    </row>
    <row r="2116" spans="4:13" customFormat="1" x14ac:dyDescent="0.2">
      <c r="D2116" s="421"/>
      <c r="E2116" s="421"/>
      <c r="F2116" s="421"/>
      <c r="G2116" s="421"/>
      <c r="H2116" s="421"/>
      <c r="I2116" s="421"/>
      <c r="J2116" s="421"/>
      <c r="K2116" s="421"/>
      <c r="L2116" s="421"/>
      <c r="M2116" s="421"/>
    </row>
    <row r="2117" spans="4:13" customFormat="1" x14ac:dyDescent="0.2">
      <c r="D2117" s="421"/>
      <c r="E2117" s="421"/>
      <c r="F2117" s="421"/>
      <c r="G2117" s="421"/>
      <c r="H2117" s="421"/>
      <c r="I2117" s="421"/>
      <c r="J2117" s="421"/>
      <c r="K2117" s="421"/>
      <c r="L2117" s="421"/>
      <c r="M2117" s="421"/>
    </row>
    <row r="2118" spans="4:13" customFormat="1" x14ac:dyDescent="0.2">
      <c r="D2118" s="421"/>
      <c r="E2118" s="421"/>
      <c r="F2118" s="421"/>
      <c r="G2118" s="421"/>
      <c r="H2118" s="421"/>
      <c r="I2118" s="421"/>
      <c r="J2118" s="421"/>
      <c r="K2118" s="421"/>
      <c r="L2118" s="421"/>
      <c r="M2118" s="421"/>
    </row>
    <row r="2119" spans="4:13" customFormat="1" x14ac:dyDescent="0.2">
      <c r="D2119" s="421"/>
      <c r="E2119" s="421"/>
      <c r="F2119" s="421"/>
      <c r="G2119" s="421"/>
      <c r="H2119" s="421"/>
      <c r="I2119" s="421"/>
      <c r="J2119" s="421"/>
      <c r="K2119" s="421"/>
      <c r="L2119" s="421"/>
      <c r="M2119" s="421"/>
    </row>
    <row r="2120" spans="4:13" customFormat="1" x14ac:dyDescent="0.2">
      <c r="D2120" s="421"/>
      <c r="E2120" s="421"/>
      <c r="F2120" s="421"/>
      <c r="G2120" s="421"/>
      <c r="H2120" s="421"/>
      <c r="I2120" s="421"/>
      <c r="J2120" s="421"/>
      <c r="K2120" s="421"/>
      <c r="L2120" s="421"/>
      <c r="M2120" s="421"/>
    </row>
    <row r="2121" spans="4:13" customFormat="1" x14ac:dyDescent="0.2">
      <c r="D2121" s="421"/>
      <c r="E2121" s="421"/>
      <c r="F2121" s="421"/>
      <c r="G2121" s="421"/>
      <c r="H2121" s="421"/>
      <c r="I2121" s="421"/>
      <c r="J2121" s="421"/>
      <c r="K2121" s="421"/>
      <c r="L2121" s="421"/>
      <c r="M2121" s="421"/>
    </row>
    <row r="2122" spans="4:13" customFormat="1" x14ac:dyDescent="0.2">
      <c r="D2122" s="421"/>
      <c r="E2122" s="421"/>
      <c r="F2122" s="421"/>
      <c r="G2122" s="421"/>
      <c r="H2122" s="421"/>
      <c r="I2122" s="421"/>
      <c r="J2122" s="421"/>
      <c r="K2122" s="421"/>
      <c r="L2122" s="421"/>
      <c r="M2122" s="421"/>
    </row>
    <row r="2123" spans="4:13" customFormat="1" x14ac:dyDescent="0.2">
      <c r="D2123" s="421"/>
      <c r="E2123" s="421"/>
      <c r="F2123" s="421"/>
      <c r="G2123" s="421"/>
      <c r="H2123" s="421"/>
      <c r="I2123" s="421"/>
      <c r="J2123" s="421"/>
      <c r="K2123" s="421"/>
      <c r="L2123" s="421"/>
      <c r="M2123" s="421"/>
    </row>
    <row r="2124" spans="4:13" customFormat="1" x14ac:dyDescent="0.2">
      <c r="D2124" s="421"/>
      <c r="E2124" s="421"/>
      <c r="F2124" s="421"/>
      <c r="G2124" s="421"/>
      <c r="H2124" s="421"/>
      <c r="I2124" s="421"/>
      <c r="J2124" s="421"/>
      <c r="K2124" s="421"/>
      <c r="L2124" s="421"/>
      <c r="M2124" s="421"/>
    </row>
    <row r="2125" spans="4:13" customFormat="1" x14ac:dyDescent="0.2">
      <c r="D2125" s="421"/>
      <c r="E2125" s="421"/>
      <c r="F2125" s="421"/>
      <c r="G2125" s="421"/>
      <c r="H2125" s="421"/>
      <c r="I2125" s="421"/>
      <c r="J2125" s="421"/>
      <c r="K2125" s="421"/>
      <c r="L2125" s="421"/>
      <c r="M2125" s="421"/>
    </row>
    <row r="2126" spans="4:13" customFormat="1" x14ac:dyDescent="0.2">
      <c r="D2126" s="421"/>
      <c r="E2126" s="421"/>
      <c r="F2126" s="421"/>
      <c r="G2126" s="421"/>
      <c r="H2126" s="421"/>
      <c r="I2126" s="421"/>
      <c r="J2126" s="421"/>
      <c r="K2126" s="421"/>
      <c r="L2126" s="421"/>
      <c r="M2126" s="421"/>
    </row>
    <row r="2127" spans="4:13" customFormat="1" x14ac:dyDescent="0.2">
      <c r="D2127" s="421"/>
      <c r="E2127" s="421"/>
      <c r="F2127" s="421"/>
      <c r="G2127" s="421"/>
      <c r="H2127" s="421"/>
      <c r="I2127" s="421"/>
      <c r="J2127" s="421"/>
      <c r="K2127" s="421"/>
      <c r="L2127" s="421"/>
      <c r="M2127" s="421"/>
    </row>
    <row r="2128" spans="4:13" customFormat="1" x14ac:dyDescent="0.2">
      <c r="D2128" s="421"/>
      <c r="E2128" s="421"/>
      <c r="F2128" s="421"/>
      <c r="G2128" s="421"/>
      <c r="H2128" s="421"/>
      <c r="I2128" s="421"/>
      <c r="J2128" s="421"/>
      <c r="K2128" s="421"/>
      <c r="L2128" s="421"/>
      <c r="M2128" s="421"/>
    </row>
    <row r="2129" spans="4:13" customFormat="1" x14ac:dyDescent="0.2">
      <c r="D2129" s="421"/>
      <c r="E2129" s="421"/>
      <c r="F2129" s="421"/>
      <c r="G2129" s="421"/>
      <c r="H2129" s="421"/>
      <c r="I2129" s="421"/>
      <c r="J2129" s="421"/>
      <c r="K2129" s="421"/>
      <c r="L2129" s="421"/>
      <c r="M2129" s="421"/>
    </row>
    <row r="2130" spans="4:13" customFormat="1" x14ac:dyDescent="0.2">
      <c r="D2130" s="421"/>
      <c r="E2130" s="421"/>
      <c r="F2130" s="421"/>
      <c r="G2130" s="421"/>
      <c r="H2130" s="421"/>
      <c r="I2130" s="421"/>
      <c r="J2130" s="421"/>
      <c r="K2130" s="421"/>
      <c r="L2130" s="421"/>
      <c r="M2130" s="421"/>
    </row>
    <row r="2131" spans="4:13" customFormat="1" x14ac:dyDescent="0.2">
      <c r="D2131" s="421"/>
      <c r="E2131" s="421"/>
      <c r="F2131" s="421"/>
      <c r="G2131" s="421"/>
      <c r="H2131" s="421"/>
      <c r="I2131" s="421"/>
      <c r="J2131" s="421"/>
      <c r="K2131" s="421"/>
      <c r="L2131" s="421"/>
      <c r="M2131" s="421"/>
    </row>
    <row r="2132" spans="4:13" customFormat="1" x14ac:dyDescent="0.2">
      <c r="D2132" s="421"/>
      <c r="E2132" s="421"/>
      <c r="F2132" s="421"/>
      <c r="G2132" s="421"/>
      <c r="H2132" s="421"/>
      <c r="I2132" s="421"/>
      <c r="J2132" s="421"/>
      <c r="K2132" s="421"/>
      <c r="L2132" s="421"/>
      <c r="M2132" s="421"/>
    </row>
    <row r="2133" spans="4:13" customFormat="1" x14ac:dyDescent="0.2">
      <c r="D2133" s="421"/>
      <c r="E2133" s="421"/>
      <c r="F2133" s="421"/>
      <c r="G2133" s="421"/>
      <c r="H2133" s="421"/>
      <c r="I2133" s="421"/>
      <c r="J2133" s="421"/>
      <c r="K2133" s="421"/>
      <c r="L2133" s="421"/>
      <c r="M2133" s="421"/>
    </row>
    <row r="2134" spans="4:13" customFormat="1" x14ac:dyDescent="0.2">
      <c r="D2134" s="421"/>
      <c r="E2134" s="421"/>
      <c r="F2134" s="421"/>
      <c r="G2134" s="421"/>
      <c r="H2134" s="421"/>
      <c r="I2134" s="421"/>
      <c r="J2134" s="421"/>
      <c r="K2134" s="421"/>
      <c r="L2134" s="421"/>
      <c r="M2134" s="421"/>
    </row>
    <row r="2135" spans="4:13" customFormat="1" x14ac:dyDescent="0.2">
      <c r="D2135" s="421"/>
      <c r="E2135" s="421"/>
      <c r="F2135" s="421"/>
      <c r="G2135" s="421"/>
      <c r="H2135" s="421"/>
      <c r="I2135" s="421"/>
      <c r="J2135" s="421"/>
      <c r="K2135" s="421"/>
      <c r="L2135" s="421"/>
      <c r="M2135" s="421"/>
    </row>
    <row r="2136" spans="4:13" customFormat="1" x14ac:dyDescent="0.2">
      <c r="D2136" s="421"/>
      <c r="E2136" s="421"/>
      <c r="F2136" s="421"/>
      <c r="G2136" s="421"/>
      <c r="H2136" s="421"/>
      <c r="I2136" s="421"/>
      <c r="J2136" s="421"/>
      <c r="K2136" s="421"/>
      <c r="L2136" s="421"/>
      <c r="M2136" s="421"/>
    </row>
    <row r="2137" spans="4:13" customFormat="1" x14ac:dyDescent="0.2">
      <c r="D2137" s="421"/>
      <c r="E2137" s="421"/>
      <c r="F2137" s="421"/>
      <c r="G2137" s="421"/>
      <c r="H2137" s="421"/>
      <c r="I2137" s="421"/>
      <c r="J2137" s="421"/>
      <c r="K2137" s="421"/>
      <c r="L2137" s="421"/>
      <c r="M2137" s="421"/>
    </row>
    <row r="2138" spans="4:13" customFormat="1" x14ac:dyDescent="0.2">
      <c r="D2138" s="421"/>
      <c r="E2138" s="421"/>
      <c r="F2138" s="421"/>
      <c r="G2138" s="421"/>
      <c r="H2138" s="421"/>
      <c r="I2138" s="421"/>
      <c r="J2138" s="421"/>
      <c r="K2138" s="421"/>
      <c r="L2138" s="421"/>
      <c r="M2138" s="421"/>
    </row>
    <row r="2139" spans="4:13" customFormat="1" x14ac:dyDescent="0.2">
      <c r="D2139" s="421"/>
      <c r="E2139" s="421"/>
      <c r="F2139" s="421"/>
      <c r="G2139" s="421"/>
      <c r="H2139" s="421"/>
      <c r="I2139" s="421"/>
      <c r="J2139" s="421"/>
      <c r="K2139" s="421"/>
      <c r="L2139" s="421"/>
      <c r="M2139" s="421"/>
    </row>
    <row r="2140" spans="4:13" customFormat="1" x14ac:dyDescent="0.2">
      <c r="D2140" s="421"/>
      <c r="E2140" s="421"/>
      <c r="F2140" s="421"/>
      <c r="G2140" s="421"/>
      <c r="H2140" s="421"/>
      <c r="I2140" s="421"/>
      <c r="J2140" s="421"/>
      <c r="K2140" s="421"/>
      <c r="L2140" s="421"/>
      <c r="M2140" s="421"/>
    </row>
    <row r="2141" spans="4:13" customFormat="1" x14ac:dyDescent="0.2">
      <c r="D2141" s="421"/>
      <c r="E2141" s="421"/>
      <c r="F2141" s="421"/>
      <c r="G2141" s="421"/>
      <c r="H2141" s="421"/>
      <c r="I2141" s="421"/>
      <c r="J2141" s="421"/>
      <c r="K2141" s="421"/>
      <c r="L2141" s="421"/>
      <c r="M2141" s="421"/>
    </row>
    <row r="2142" spans="4:13" customFormat="1" x14ac:dyDescent="0.2">
      <c r="D2142" s="421"/>
      <c r="E2142" s="421"/>
      <c r="F2142" s="421"/>
      <c r="G2142" s="421"/>
      <c r="H2142" s="421"/>
      <c r="I2142" s="421"/>
      <c r="J2142" s="421"/>
      <c r="K2142" s="421"/>
      <c r="L2142" s="421"/>
      <c r="M2142" s="421"/>
    </row>
    <row r="2143" spans="4:13" customFormat="1" x14ac:dyDescent="0.2">
      <c r="D2143" s="421"/>
      <c r="E2143" s="421"/>
      <c r="F2143" s="421"/>
      <c r="G2143" s="421"/>
      <c r="H2143" s="421"/>
      <c r="I2143" s="421"/>
      <c r="J2143" s="421"/>
      <c r="K2143" s="421"/>
      <c r="L2143" s="421"/>
      <c r="M2143" s="421"/>
    </row>
    <row r="2144" spans="4:13" customFormat="1" x14ac:dyDescent="0.2">
      <c r="D2144" s="421"/>
      <c r="E2144" s="421"/>
      <c r="F2144" s="421"/>
      <c r="G2144" s="421"/>
      <c r="H2144" s="421"/>
      <c r="I2144" s="421"/>
      <c r="J2144" s="421"/>
      <c r="K2144" s="421"/>
      <c r="L2144" s="421"/>
      <c r="M2144" s="421"/>
    </row>
    <row r="2145" spans="4:13" customFormat="1" x14ac:dyDescent="0.2">
      <c r="D2145" s="421"/>
      <c r="E2145" s="421"/>
      <c r="F2145" s="421"/>
      <c r="G2145" s="421"/>
      <c r="H2145" s="421"/>
      <c r="I2145" s="421"/>
      <c r="J2145" s="421"/>
      <c r="K2145" s="421"/>
      <c r="L2145" s="421"/>
      <c r="M2145" s="421"/>
    </row>
    <row r="2146" spans="4:13" customFormat="1" x14ac:dyDescent="0.2">
      <c r="D2146" s="421"/>
      <c r="E2146" s="421"/>
      <c r="F2146" s="421"/>
      <c r="G2146" s="421"/>
      <c r="H2146" s="421"/>
      <c r="I2146" s="421"/>
      <c r="J2146" s="421"/>
      <c r="K2146" s="421"/>
      <c r="L2146" s="421"/>
      <c r="M2146" s="421"/>
    </row>
    <row r="2147" spans="4:13" customFormat="1" x14ac:dyDescent="0.2">
      <c r="D2147" s="421"/>
      <c r="E2147" s="421"/>
      <c r="F2147" s="421"/>
      <c r="G2147" s="421"/>
      <c r="H2147" s="421"/>
      <c r="I2147" s="421"/>
      <c r="J2147" s="421"/>
      <c r="K2147" s="421"/>
      <c r="L2147" s="421"/>
      <c r="M2147" s="421"/>
    </row>
    <row r="2148" spans="4:13" customFormat="1" x14ac:dyDescent="0.2">
      <c r="D2148" s="421"/>
      <c r="E2148" s="421"/>
      <c r="F2148" s="421"/>
      <c r="G2148" s="421"/>
      <c r="H2148" s="421"/>
      <c r="I2148" s="421"/>
      <c r="J2148" s="421"/>
      <c r="K2148" s="421"/>
      <c r="L2148" s="421"/>
      <c r="M2148" s="421"/>
    </row>
    <row r="2149" spans="4:13" customFormat="1" x14ac:dyDescent="0.2">
      <c r="D2149" s="421"/>
      <c r="E2149" s="421"/>
      <c r="F2149" s="421"/>
      <c r="G2149" s="421"/>
      <c r="H2149" s="421"/>
      <c r="I2149" s="421"/>
      <c r="J2149" s="421"/>
      <c r="K2149" s="421"/>
      <c r="L2149" s="421"/>
      <c r="M2149" s="421"/>
    </row>
    <row r="2150" spans="4:13" customFormat="1" x14ac:dyDescent="0.2">
      <c r="D2150" s="421"/>
      <c r="E2150" s="421"/>
      <c r="F2150" s="421"/>
      <c r="G2150" s="421"/>
      <c r="H2150" s="421"/>
      <c r="I2150" s="421"/>
      <c r="J2150" s="421"/>
      <c r="K2150" s="421"/>
      <c r="L2150" s="421"/>
      <c r="M2150" s="421"/>
    </row>
    <row r="2151" spans="4:13" customFormat="1" x14ac:dyDescent="0.2">
      <c r="D2151" s="421"/>
      <c r="E2151" s="421"/>
      <c r="F2151" s="421"/>
      <c r="G2151" s="421"/>
      <c r="H2151" s="421"/>
      <c r="I2151" s="421"/>
      <c r="J2151" s="421"/>
      <c r="K2151" s="421"/>
      <c r="L2151" s="421"/>
      <c r="M2151" s="421"/>
    </row>
    <row r="2152" spans="4:13" customFormat="1" x14ac:dyDescent="0.2">
      <c r="D2152" s="421"/>
      <c r="E2152" s="421"/>
      <c r="F2152" s="421"/>
      <c r="G2152" s="421"/>
      <c r="H2152" s="421"/>
      <c r="I2152" s="421"/>
      <c r="J2152" s="421"/>
      <c r="K2152" s="421"/>
      <c r="L2152" s="421"/>
      <c r="M2152" s="421"/>
    </row>
    <row r="2153" spans="4:13" customFormat="1" x14ac:dyDescent="0.2">
      <c r="D2153" s="421"/>
      <c r="E2153" s="421"/>
      <c r="F2153" s="421"/>
      <c r="G2153" s="421"/>
      <c r="H2153" s="421"/>
      <c r="I2153" s="421"/>
      <c r="J2153" s="421"/>
      <c r="K2153" s="421"/>
      <c r="L2153" s="421"/>
      <c r="M2153" s="421"/>
    </row>
    <row r="2154" spans="4:13" customFormat="1" x14ac:dyDescent="0.2">
      <c r="D2154" s="421"/>
      <c r="E2154" s="421"/>
      <c r="F2154" s="421"/>
      <c r="G2154" s="421"/>
      <c r="H2154" s="421"/>
      <c r="I2154" s="421"/>
      <c r="J2154" s="421"/>
      <c r="K2154" s="421"/>
      <c r="L2154" s="421"/>
      <c r="M2154" s="421"/>
    </row>
    <row r="2155" spans="4:13" customFormat="1" x14ac:dyDescent="0.2">
      <c r="D2155" s="421"/>
      <c r="E2155" s="421"/>
      <c r="F2155" s="421"/>
      <c r="G2155" s="421"/>
      <c r="H2155" s="421"/>
      <c r="I2155" s="421"/>
      <c r="J2155" s="421"/>
      <c r="K2155" s="421"/>
      <c r="L2155" s="421"/>
      <c r="M2155" s="421"/>
    </row>
    <row r="2156" spans="4:13" customFormat="1" x14ac:dyDescent="0.2">
      <c r="D2156" s="421"/>
      <c r="E2156" s="421"/>
      <c r="F2156" s="421"/>
      <c r="G2156" s="421"/>
      <c r="H2156" s="421"/>
      <c r="I2156" s="421"/>
      <c r="J2156" s="421"/>
      <c r="K2156" s="421"/>
      <c r="L2156" s="421"/>
      <c r="M2156" s="421"/>
    </row>
    <row r="2157" spans="4:13" customFormat="1" x14ac:dyDescent="0.2">
      <c r="D2157" s="421"/>
      <c r="E2157" s="421"/>
      <c r="F2157" s="421"/>
      <c r="G2157" s="421"/>
      <c r="H2157" s="421"/>
      <c r="I2157" s="421"/>
      <c r="J2157" s="421"/>
      <c r="K2157" s="421"/>
      <c r="L2157" s="421"/>
      <c r="M2157" s="421"/>
    </row>
    <row r="2158" spans="4:13" customFormat="1" x14ac:dyDescent="0.2">
      <c r="D2158" s="421"/>
      <c r="E2158" s="421"/>
      <c r="F2158" s="421"/>
      <c r="G2158" s="421"/>
      <c r="H2158" s="421"/>
      <c r="I2158" s="421"/>
      <c r="J2158" s="421"/>
      <c r="K2158" s="421"/>
      <c r="L2158" s="421"/>
      <c r="M2158" s="421"/>
    </row>
    <row r="2159" spans="4:13" customFormat="1" x14ac:dyDescent="0.2">
      <c r="D2159" s="421"/>
      <c r="E2159" s="421"/>
      <c r="F2159" s="421"/>
      <c r="G2159" s="421"/>
      <c r="H2159" s="421"/>
      <c r="I2159" s="421"/>
      <c r="J2159" s="421"/>
      <c r="K2159" s="421"/>
      <c r="L2159" s="421"/>
      <c r="M2159" s="421"/>
    </row>
    <row r="2160" spans="4:13" customFormat="1" x14ac:dyDescent="0.2">
      <c r="D2160" s="421"/>
      <c r="E2160" s="421"/>
      <c r="F2160" s="421"/>
      <c r="G2160" s="421"/>
      <c r="H2160" s="421"/>
      <c r="I2160" s="421"/>
      <c r="J2160" s="421"/>
      <c r="K2160" s="421"/>
      <c r="L2160" s="421"/>
      <c r="M2160" s="421"/>
    </row>
    <row r="2161" spans="4:13" customFormat="1" x14ac:dyDescent="0.2">
      <c r="D2161" s="421"/>
      <c r="E2161" s="421"/>
      <c r="F2161" s="421"/>
      <c r="G2161" s="421"/>
      <c r="H2161" s="421"/>
      <c r="I2161" s="421"/>
      <c r="J2161" s="421"/>
      <c r="K2161" s="421"/>
      <c r="L2161" s="421"/>
      <c r="M2161" s="421"/>
    </row>
    <row r="2162" spans="4:13" customFormat="1" x14ac:dyDescent="0.2">
      <c r="D2162" s="421"/>
      <c r="E2162" s="421"/>
      <c r="F2162" s="421"/>
      <c r="G2162" s="421"/>
      <c r="H2162" s="421"/>
      <c r="I2162" s="421"/>
      <c r="J2162" s="421"/>
      <c r="K2162" s="421"/>
      <c r="L2162" s="421"/>
      <c r="M2162" s="421"/>
    </row>
    <row r="2163" spans="4:13" customFormat="1" x14ac:dyDescent="0.2">
      <c r="D2163" s="421"/>
      <c r="E2163" s="421"/>
      <c r="F2163" s="421"/>
      <c r="G2163" s="421"/>
      <c r="H2163" s="421"/>
      <c r="I2163" s="421"/>
      <c r="J2163" s="421"/>
      <c r="K2163" s="421"/>
      <c r="L2163" s="421"/>
      <c r="M2163" s="421"/>
    </row>
    <row r="2164" spans="4:13" customFormat="1" x14ac:dyDescent="0.2">
      <c r="D2164" s="421"/>
      <c r="E2164" s="421"/>
      <c r="F2164" s="421"/>
      <c r="G2164" s="421"/>
      <c r="H2164" s="421"/>
      <c r="I2164" s="421"/>
      <c r="J2164" s="421"/>
      <c r="K2164" s="421"/>
      <c r="L2164" s="421"/>
      <c r="M2164" s="421"/>
    </row>
    <row r="2165" spans="4:13" customFormat="1" x14ac:dyDescent="0.2">
      <c r="D2165" s="421"/>
      <c r="E2165" s="421"/>
      <c r="F2165" s="421"/>
      <c r="G2165" s="421"/>
      <c r="H2165" s="421"/>
      <c r="I2165" s="421"/>
      <c r="J2165" s="421"/>
      <c r="K2165" s="421"/>
      <c r="L2165" s="421"/>
      <c r="M2165" s="421"/>
    </row>
    <row r="2166" spans="4:13" customFormat="1" x14ac:dyDescent="0.2">
      <c r="D2166" s="421"/>
      <c r="E2166" s="421"/>
      <c r="F2166" s="421"/>
      <c r="G2166" s="421"/>
      <c r="H2166" s="421"/>
      <c r="I2166" s="421"/>
      <c r="J2166" s="421"/>
      <c r="K2166" s="421"/>
      <c r="L2166" s="421"/>
      <c r="M2166" s="421"/>
    </row>
    <row r="2167" spans="4:13" customFormat="1" x14ac:dyDescent="0.2">
      <c r="D2167" s="421"/>
      <c r="E2167" s="421"/>
      <c r="F2167" s="421"/>
      <c r="G2167" s="421"/>
      <c r="H2167" s="421"/>
      <c r="I2167" s="421"/>
      <c r="J2167" s="421"/>
      <c r="K2167" s="421"/>
      <c r="L2167" s="421"/>
      <c r="M2167" s="421"/>
    </row>
    <row r="2168" spans="4:13" customFormat="1" x14ac:dyDescent="0.2">
      <c r="D2168" s="421"/>
      <c r="E2168" s="421"/>
      <c r="F2168" s="421"/>
      <c r="G2168" s="421"/>
      <c r="H2168" s="421"/>
      <c r="I2168" s="421"/>
      <c r="J2168" s="421"/>
      <c r="K2168" s="421"/>
      <c r="L2168" s="421"/>
      <c r="M2168" s="421"/>
    </row>
    <row r="2169" spans="4:13" customFormat="1" x14ac:dyDescent="0.2">
      <c r="D2169" s="421"/>
      <c r="E2169" s="421"/>
      <c r="F2169" s="421"/>
      <c r="G2169" s="421"/>
      <c r="H2169" s="421"/>
      <c r="I2169" s="421"/>
      <c r="J2169" s="421"/>
      <c r="K2169" s="421"/>
      <c r="L2169" s="421"/>
      <c r="M2169" s="421"/>
    </row>
    <row r="2170" spans="4:13" customFormat="1" x14ac:dyDescent="0.2">
      <c r="D2170" s="421"/>
      <c r="E2170" s="421"/>
      <c r="F2170" s="421"/>
      <c r="G2170" s="421"/>
      <c r="H2170" s="421"/>
      <c r="I2170" s="421"/>
      <c r="J2170" s="421"/>
      <c r="K2170" s="421"/>
      <c r="L2170" s="421"/>
      <c r="M2170" s="421"/>
    </row>
    <row r="2171" spans="4:13" customFormat="1" x14ac:dyDescent="0.2">
      <c r="D2171" s="421"/>
      <c r="E2171" s="421"/>
      <c r="F2171" s="421"/>
      <c r="G2171" s="421"/>
      <c r="H2171" s="421"/>
      <c r="I2171" s="421"/>
      <c r="J2171" s="421"/>
      <c r="K2171" s="421"/>
      <c r="L2171" s="421"/>
      <c r="M2171" s="421"/>
    </row>
    <row r="2172" spans="4:13" customFormat="1" x14ac:dyDescent="0.2">
      <c r="D2172" s="421"/>
      <c r="E2172" s="421"/>
      <c r="F2172" s="421"/>
      <c r="G2172" s="421"/>
      <c r="H2172" s="421"/>
      <c r="I2172" s="421"/>
      <c r="J2172" s="421"/>
      <c r="K2172" s="421"/>
      <c r="L2172" s="421"/>
      <c r="M2172" s="421"/>
    </row>
    <row r="2173" spans="4:13" customFormat="1" x14ac:dyDescent="0.2">
      <c r="D2173" s="421"/>
      <c r="E2173" s="421"/>
      <c r="F2173" s="421"/>
      <c r="G2173" s="421"/>
      <c r="H2173" s="421"/>
      <c r="I2173" s="421"/>
      <c r="J2173" s="421"/>
      <c r="K2173" s="421"/>
      <c r="L2173" s="421"/>
      <c r="M2173" s="421"/>
    </row>
    <row r="2174" spans="4:13" customFormat="1" x14ac:dyDescent="0.2">
      <c r="D2174" s="421"/>
      <c r="E2174" s="421"/>
      <c r="F2174" s="421"/>
      <c r="G2174" s="421"/>
      <c r="H2174" s="421"/>
      <c r="I2174" s="421"/>
      <c r="J2174" s="421"/>
      <c r="K2174" s="421"/>
      <c r="L2174" s="421"/>
      <c r="M2174" s="421"/>
    </row>
    <row r="2175" spans="4:13" customFormat="1" x14ac:dyDescent="0.2">
      <c r="D2175" s="421"/>
      <c r="E2175" s="421"/>
      <c r="F2175" s="421"/>
      <c r="G2175" s="421"/>
      <c r="H2175" s="421"/>
      <c r="I2175" s="421"/>
      <c r="J2175" s="421"/>
      <c r="K2175" s="421"/>
      <c r="L2175" s="421"/>
      <c r="M2175" s="421"/>
    </row>
    <row r="2176" spans="4:13" customFormat="1" x14ac:dyDescent="0.2">
      <c r="D2176" s="421"/>
      <c r="E2176" s="421"/>
      <c r="F2176" s="421"/>
      <c r="G2176" s="421"/>
      <c r="H2176" s="421"/>
      <c r="I2176" s="421"/>
      <c r="J2176" s="421"/>
      <c r="K2176" s="421"/>
      <c r="L2176" s="421"/>
      <c r="M2176" s="421"/>
    </row>
    <row r="2177" spans="4:13" customFormat="1" x14ac:dyDescent="0.2">
      <c r="D2177" s="421"/>
      <c r="E2177" s="421"/>
      <c r="F2177" s="421"/>
      <c r="G2177" s="421"/>
      <c r="H2177" s="421"/>
      <c r="I2177" s="421"/>
      <c r="J2177" s="421"/>
      <c r="K2177" s="421"/>
      <c r="L2177" s="421"/>
      <c r="M2177" s="421"/>
    </row>
    <row r="2178" spans="4:13" customFormat="1" x14ac:dyDescent="0.2">
      <c r="D2178" s="421"/>
      <c r="E2178" s="421"/>
      <c r="F2178" s="421"/>
      <c r="G2178" s="421"/>
      <c r="H2178" s="421"/>
      <c r="I2178" s="421"/>
      <c r="J2178" s="421"/>
      <c r="K2178" s="421"/>
      <c r="L2178" s="421"/>
      <c r="M2178" s="421"/>
    </row>
    <row r="2179" spans="4:13" customFormat="1" x14ac:dyDescent="0.2">
      <c r="D2179" s="421"/>
      <c r="E2179" s="421"/>
      <c r="F2179" s="421"/>
      <c r="G2179" s="421"/>
      <c r="H2179" s="421"/>
      <c r="I2179" s="421"/>
      <c r="J2179" s="421"/>
      <c r="K2179" s="421"/>
      <c r="L2179" s="421"/>
      <c r="M2179" s="421"/>
    </row>
    <row r="2180" spans="4:13" customFormat="1" x14ac:dyDescent="0.2">
      <c r="D2180" s="421"/>
      <c r="E2180" s="421"/>
      <c r="F2180" s="421"/>
      <c r="G2180" s="421"/>
      <c r="H2180" s="421"/>
      <c r="I2180" s="421"/>
      <c r="J2180" s="421"/>
      <c r="K2180" s="421"/>
      <c r="L2180" s="421"/>
      <c r="M2180" s="421"/>
    </row>
    <row r="2181" spans="4:13" customFormat="1" x14ac:dyDescent="0.2">
      <c r="D2181" s="421"/>
      <c r="E2181" s="421"/>
      <c r="F2181" s="421"/>
      <c r="G2181" s="421"/>
      <c r="H2181" s="421"/>
      <c r="I2181" s="421"/>
      <c r="J2181" s="421"/>
      <c r="K2181" s="421"/>
      <c r="L2181" s="421"/>
      <c r="M2181" s="421"/>
    </row>
    <row r="2182" spans="4:13" customFormat="1" x14ac:dyDescent="0.2">
      <c r="D2182" s="421"/>
      <c r="E2182" s="421"/>
      <c r="F2182" s="421"/>
      <c r="G2182" s="421"/>
      <c r="H2182" s="421"/>
      <c r="I2182" s="421"/>
      <c r="J2182" s="421"/>
      <c r="K2182" s="421"/>
      <c r="L2182" s="421"/>
      <c r="M2182" s="421"/>
    </row>
    <row r="2183" spans="4:13" customFormat="1" x14ac:dyDescent="0.2">
      <c r="D2183" s="421"/>
      <c r="E2183" s="421"/>
      <c r="F2183" s="421"/>
      <c r="G2183" s="421"/>
      <c r="H2183" s="421"/>
      <c r="I2183" s="421"/>
      <c r="J2183" s="421"/>
      <c r="K2183" s="421"/>
      <c r="L2183" s="421"/>
      <c r="M2183" s="421"/>
    </row>
    <row r="2184" spans="4:13" customFormat="1" x14ac:dyDescent="0.2">
      <c r="D2184" s="421"/>
      <c r="E2184" s="421"/>
      <c r="F2184" s="421"/>
      <c r="G2184" s="421"/>
      <c r="H2184" s="421"/>
      <c r="I2184" s="421"/>
      <c r="J2184" s="421"/>
      <c r="K2184" s="421"/>
      <c r="L2184" s="421"/>
      <c r="M2184" s="421"/>
    </row>
    <row r="2185" spans="4:13" customFormat="1" x14ac:dyDescent="0.2">
      <c r="D2185" s="421"/>
      <c r="E2185" s="421"/>
      <c r="F2185" s="421"/>
      <c r="G2185" s="421"/>
      <c r="H2185" s="421"/>
      <c r="I2185" s="421"/>
      <c r="J2185" s="421"/>
      <c r="K2185" s="421"/>
      <c r="L2185" s="421"/>
      <c r="M2185" s="421"/>
    </row>
    <row r="2186" spans="4:13" customFormat="1" x14ac:dyDescent="0.2">
      <c r="D2186" s="421"/>
      <c r="E2186" s="421"/>
      <c r="F2186" s="421"/>
      <c r="G2186" s="421"/>
      <c r="H2186" s="421"/>
      <c r="I2186" s="421"/>
      <c r="J2186" s="421"/>
      <c r="K2186" s="421"/>
      <c r="L2186" s="421"/>
      <c r="M2186" s="421"/>
    </row>
    <row r="2187" spans="4:13" customFormat="1" x14ac:dyDescent="0.2">
      <c r="D2187" s="421"/>
      <c r="E2187" s="421"/>
      <c r="F2187" s="421"/>
      <c r="G2187" s="421"/>
      <c r="H2187" s="421"/>
      <c r="I2187" s="421"/>
      <c r="J2187" s="421"/>
      <c r="K2187" s="421"/>
      <c r="L2187" s="421"/>
      <c r="M2187" s="421"/>
    </row>
    <row r="2188" spans="4:13" customFormat="1" x14ac:dyDescent="0.2">
      <c r="D2188" s="421"/>
      <c r="E2188" s="421"/>
      <c r="F2188" s="421"/>
      <c r="G2188" s="421"/>
      <c r="H2188" s="421"/>
      <c r="I2188" s="421"/>
      <c r="J2188" s="421"/>
      <c r="K2188" s="421"/>
      <c r="L2188" s="421"/>
      <c r="M2188" s="421"/>
    </row>
    <row r="2189" spans="4:13" customFormat="1" x14ac:dyDescent="0.2">
      <c r="D2189" s="421"/>
      <c r="E2189" s="421"/>
      <c r="F2189" s="421"/>
      <c r="G2189" s="421"/>
      <c r="H2189" s="421"/>
      <c r="I2189" s="421"/>
      <c r="J2189" s="421"/>
      <c r="K2189" s="421"/>
      <c r="L2189" s="421"/>
      <c r="M2189" s="421"/>
    </row>
    <row r="2190" spans="4:13" customFormat="1" x14ac:dyDescent="0.2">
      <c r="D2190" s="421"/>
      <c r="E2190" s="421"/>
      <c r="F2190" s="421"/>
      <c r="G2190" s="421"/>
      <c r="H2190" s="421"/>
      <c r="I2190" s="421"/>
      <c r="J2190" s="421"/>
      <c r="K2190" s="421"/>
      <c r="L2190" s="421"/>
      <c r="M2190" s="421"/>
    </row>
    <row r="2191" spans="4:13" customFormat="1" x14ac:dyDescent="0.2">
      <c r="D2191" s="421"/>
      <c r="E2191" s="421"/>
      <c r="F2191" s="421"/>
      <c r="G2191" s="421"/>
      <c r="H2191" s="421"/>
      <c r="I2191" s="421"/>
      <c r="J2191" s="421"/>
      <c r="K2191" s="421"/>
      <c r="L2191" s="421"/>
      <c r="M2191" s="421"/>
    </row>
    <row r="2192" spans="4:13" customFormat="1" x14ac:dyDescent="0.2">
      <c r="D2192" s="421"/>
      <c r="E2192" s="421"/>
      <c r="F2192" s="421"/>
      <c r="G2192" s="421"/>
      <c r="H2192" s="421"/>
      <c r="I2192" s="421"/>
      <c r="J2192" s="421"/>
      <c r="K2192" s="421"/>
      <c r="L2192" s="421"/>
      <c r="M2192" s="421"/>
    </row>
    <row r="2193" spans="4:13" customFormat="1" x14ac:dyDescent="0.2">
      <c r="D2193" s="421"/>
      <c r="E2193" s="421"/>
      <c r="F2193" s="421"/>
      <c r="G2193" s="421"/>
      <c r="H2193" s="421"/>
      <c r="I2193" s="421"/>
      <c r="J2193" s="421"/>
      <c r="K2193" s="421"/>
      <c r="L2193" s="421"/>
      <c r="M2193" s="421"/>
    </row>
    <row r="2194" spans="4:13" customFormat="1" x14ac:dyDescent="0.2">
      <c r="D2194" s="421"/>
      <c r="E2194" s="421"/>
      <c r="F2194" s="421"/>
      <c r="G2194" s="421"/>
      <c r="H2194" s="421"/>
      <c r="I2194" s="421"/>
      <c r="J2194" s="421"/>
      <c r="K2194" s="421"/>
      <c r="L2194" s="421"/>
      <c r="M2194" s="421"/>
    </row>
    <row r="2195" spans="4:13" customFormat="1" x14ac:dyDescent="0.2">
      <c r="D2195" s="421"/>
      <c r="E2195" s="421"/>
      <c r="F2195" s="421"/>
      <c r="G2195" s="421"/>
      <c r="H2195" s="421"/>
      <c r="I2195" s="421"/>
      <c r="J2195" s="421"/>
      <c r="K2195" s="421"/>
      <c r="L2195" s="421"/>
      <c r="M2195" s="421"/>
    </row>
    <row r="2196" spans="4:13" customFormat="1" x14ac:dyDescent="0.2">
      <c r="D2196" s="421"/>
      <c r="E2196" s="421"/>
      <c r="F2196" s="421"/>
      <c r="G2196" s="421"/>
      <c r="H2196" s="421"/>
      <c r="I2196" s="421"/>
      <c r="J2196" s="421"/>
      <c r="K2196" s="421"/>
      <c r="L2196" s="421"/>
      <c r="M2196" s="421"/>
    </row>
    <row r="2197" spans="4:13" customFormat="1" x14ac:dyDescent="0.2">
      <c r="D2197" s="421"/>
      <c r="E2197" s="421"/>
      <c r="F2197" s="421"/>
      <c r="G2197" s="421"/>
      <c r="H2197" s="421"/>
      <c r="I2197" s="421"/>
      <c r="J2197" s="421"/>
      <c r="K2197" s="421"/>
      <c r="L2197" s="421"/>
      <c r="M2197" s="421"/>
    </row>
    <row r="2198" spans="4:13" customFormat="1" x14ac:dyDescent="0.2">
      <c r="D2198" s="421"/>
      <c r="E2198" s="421"/>
      <c r="F2198" s="421"/>
      <c r="G2198" s="421"/>
      <c r="H2198" s="421"/>
      <c r="I2198" s="421"/>
      <c r="J2198" s="421"/>
      <c r="K2198" s="421"/>
      <c r="L2198" s="421"/>
      <c r="M2198" s="421"/>
    </row>
    <row r="2199" spans="4:13" customFormat="1" x14ac:dyDescent="0.2">
      <c r="D2199" s="421"/>
      <c r="E2199" s="421"/>
      <c r="F2199" s="421"/>
      <c r="G2199" s="421"/>
      <c r="H2199" s="421"/>
      <c r="I2199" s="421"/>
      <c r="J2199" s="421"/>
      <c r="K2199" s="421"/>
      <c r="L2199" s="421"/>
      <c r="M2199" s="421"/>
    </row>
    <row r="2200" spans="4:13" customFormat="1" x14ac:dyDescent="0.2">
      <c r="D2200" s="421"/>
      <c r="E2200" s="421"/>
      <c r="F2200" s="421"/>
      <c r="G2200" s="421"/>
      <c r="H2200" s="421"/>
      <c r="I2200" s="421"/>
      <c r="J2200" s="421"/>
      <c r="K2200" s="421"/>
      <c r="L2200" s="421"/>
      <c r="M2200" s="421"/>
    </row>
    <row r="2201" spans="4:13" customFormat="1" x14ac:dyDescent="0.2">
      <c r="D2201" s="421"/>
      <c r="E2201" s="421"/>
      <c r="F2201" s="421"/>
      <c r="G2201" s="421"/>
      <c r="H2201" s="421"/>
      <c r="I2201" s="421"/>
      <c r="J2201" s="421"/>
      <c r="K2201" s="421"/>
      <c r="L2201" s="421"/>
      <c r="M2201" s="421"/>
    </row>
    <row r="2202" spans="4:13" customFormat="1" x14ac:dyDescent="0.2">
      <c r="D2202" s="421"/>
      <c r="E2202" s="421"/>
      <c r="F2202" s="421"/>
      <c r="G2202" s="421"/>
      <c r="H2202" s="421"/>
      <c r="I2202" s="421"/>
      <c r="J2202" s="421"/>
      <c r="K2202" s="421"/>
      <c r="L2202" s="421"/>
      <c r="M2202" s="421"/>
    </row>
    <row r="2203" spans="4:13" customFormat="1" x14ac:dyDescent="0.2">
      <c r="D2203" s="421"/>
      <c r="E2203" s="421"/>
      <c r="F2203" s="421"/>
      <c r="G2203" s="421"/>
      <c r="H2203" s="421"/>
      <c r="I2203" s="421"/>
      <c r="J2203" s="421"/>
      <c r="K2203" s="421"/>
      <c r="L2203" s="421"/>
      <c r="M2203" s="421"/>
    </row>
    <row r="2204" spans="4:13" customFormat="1" x14ac:dyDescent="0.2">
      <c r="D2204" s="421"/>
      <c r="E2204" s="421"/>
      <c r="F2204" s="421"/>
      <c r="G2204" s="421"/>
      <c r="H2204" s="421"/>
      <c r="I2204" s="421"/>
      <c r="J2204" s="421"/>
      <c r="K2204" s="421"/>
      <c r="L2204" s="421"/>
      <c r="M2204" s="421"/>
    </row>
    <row r="2205" spans="4:13" customFormat="1" x14ac:dyDescent="0.2">
      <c r="D2205" s="421"/>
      <c r="E2205" s="421"/>
      <c r="F2205" s="421"/>
      <c r="G2205" s="421"/>
      <c r="H2205" s="421"/>
      <c r="I2205" s="421"/>
      <c r="J2205" s="421"/>
      <c r="K2205" s="421"/>
      <c r="L2205" s="421"/>
      <c r="M2205" s="421"/>
    </row>
    <row r="2206" spans="4:13" customFormat="1" x14ac:dyDescent="0.2">
      <c r="D2206" s="421"/>
      <c r="E2206" s="421"/>
      <c r="F2206" s="421"/>
      <c r="G2206" s="421"/>
      <c r="H2206" s="421"/>
      <c r="I2206" s="421"/>
      <c r="J2206" s="421"/>
      <c r="K2206" s="421"/>
      <c r="L2206" s="421"/>
      <c r="M2206" s="421"/>
    </row>
    <row r="2207" spans="4:13" customFormat="1" x14ac:dyDescent="0.2">
      <c r="D2207" s="421"/>
      <c r="E2207" s="421"/>
      <c r="F2207" s="421"/>
      <c r="G2207" s="421"/>
      <c r="H2207" s="421"/>
      <c r="I2207" s="421"/>
      <c r="J2207" s="421"/>
      <c r="K2207" s="421"/>
      <c r="L2207" s="421"/>
      <c r="M2207" s="421"/>
    </row>
    <row r="2208" spans="4:13" customFormat="1" x14ac:dyDescent="0.2">
      <c r="D2208" s="421"/>
      <c r="E2208" s="421"/>
      <c r="F2208" s="421"/>
      <c r="G2208" s="421"/>
      <c r="H2208" s="421"/>
      <c r="I2208" s="421"/>
      <c r="J2208" s="421"/>
      <c r="K2208" s="421"/>
      <c r="L2208" s="421"/>
      <c r="M2208" s="421"/>
    </row>
    <row r="2209" spans="4:13" customFormat="1" x14ac:dyDescent="0.2">
      <c r="D2209" s="421"/>
      <c r="E2209" s="421"/>
      <c r="F2209" s="421"/>
      <c r="G2209" s="421"/>
      <c r="H2209" s="421"/>
      <c r="I2209" s="421"/>
      <c r="J2209" s="421"/>
      <c r="K2209" s="421"/>
      <c r="L2209" s="421"/>
      <c r="M2209" s="421"/>
    </row>
    <row r="2210" spans="4:13" customFormat="1" x14ac:dyDescent="0.2">
      <c r="D2210" s="421"/>
      <c r="E2210" s="421"/>
      <c r="F2210" s="421"/>
      <c r="G2210" s="421"/>
      <c r="H2210" s="421"/>
      <c r="I2210" s="421"/>
      <c r="J2210" s="421"/>
      <c r="K2210" s="421"/>
      <c r="L2210" s="421"/>
      <c r="M2210" s="421"/>
    </row>
    <row r="2211" spans="4:13" customFormat="1" x14ac:dyDescent="0.2">
      <c r="D2211" s="421"/>
      <c r="E2211" s="421"/>
      <c r="F2211" s="421"/>
      <c r="G2211" s="421"/>
      <c r="H2211" s="421"/>
      <c r="I2211" s="421"/>
      <c r="J2211" s="421"/>
      <c r="K2211" s="421"/>
      <c r="L2211" s="421"/>
      <c r="M2211" s="421"/>
    </row>
    <row r="2212" spans="4:13" customFormat="1" x14ac:dyDescent="0.2">
      <c r="D2212" s="421"/>
      <c r="E2212" s="421"/>
      <c r="F2212" s="421"/>
      <c r="G2212" s="421"/>
      <c r="H2212" s="421"/>
      <c r="I2212" s="421"/>
      <c r="J2212" s="421"/>
      <c r="K2212" s="421"/>
      <c r="L2212" s="421"/>
      <c r="M2212" s="421"/>
    </row>
    <row r="2213" spans="4:13" customFormat="1" x14ac:dyDescent="0.2">
      <c r="D2213" s="421"/>
      <c r="E2213" s="421"/>
      <c r="F2213" s="421"/>
      <c r="G2213" s="421"/>
      <c r="H2213" s="421"/>
      <c r="I2213" s="421"/>
      <c r="J2213" s="421"/>
      <c r="K2213" s="421"/>
      <c r="L2213" s="421"/>
      <c r="M2213" s="421"/>
    </row>
    <row r="2214" spans="4:13" customFormat="1" x14ac:dyDescent="0.2">
      <c r="D2214" s="421"/>
      <c r="E2214" s="421"/>
      <c r="F2214" s="421"/>
      <c r="G2214" s="421"/>
      <c r="H2214" s="421"/>
      <c r="I2214" s="421"/>
      <c r="J2214" s="421"/>
      <c r="K2214" s="421"/>
      <c r="L2214" s="421"/>
      <c r="M2214" s="421"/>
    </row>
    <row r="2215" spans="4:13" customFormat="1" x14ac:dyDescent="0.2">
      <c r="D2215" s="421"/>
      <c r="E2215" s="421"/>
      <c r="F2215" s="421"/>
      <c r="G2215" s="421"/>
      <c r="H2215" s="421"/>
      <c r="I2215" s="421"/>
      <c r="J2215" s="421"/>
      <c r="K2215" s="421"/>
      <c r="L2215" s="421"/>
      <c r="M2215" s="421"/>
    </row>
    <row r="2216" spans="4:13" customFormat="1" x14ac:dyDescent="0.2">
      <c r="D2216" s="421"/>
      <c r="E2216" s="421"/>
      <c r="F2216" s="421"/>
      <c r="G2216" s="421"/>
      <c r="H2216" s="421"/>
      <c r="I2216" s="421"/>
      <c r="J2216" s="421"/>
      <c r="K2216" s="421"/>
      <c r="L2216" s="421"/>
      <c r="M2216" s="421"/>
    </row>
    <row r="2217" spans="4:13" customFormat="1" x14ac:dyDescent="0.2">
      <c r="D2217" s="421"/>
      <c r="E2217" s="421"/>
      <c r="F2217" s="421"/>
      <c r="G2217" s="421"/>
      <c r="H2217" s="421"/>
      <c r="I2217" s="421"/>
      <c r="J2217" s="421"/>
      <c r="K2217" s="421"/>
      <c r="L2217" s="421"/>
      <c r="M2217" s="421"/>
    </row>
    <row r="2218" spans="4:13" customFormat="1" x14ac:dyDescent="0.2">
      <c r="D2218" s="421"/>
      <c r="E2218" s="421"/>
      <c r="F2218" s="421"/>
      <c r="G2218" s="421"/>
      <c r="H2218" s="421"/>
      <c r="I2218" s="421"/>
      <c r="J2218" s="421"/>
      <c r="K2218" s="421"/>
      <c r="L2218" s="421"/>
      <c r="M2218" s="421"/>
    </row>
    <row r="2219" spans="4:13" customFormat="1" x14ac:dyDescent="0.2">
      <c r="D2219" s="421"/>
      <c r="E2219" s="421"/>
      <c r="F2219" s="421"/>
      <c r="G2219" s="421"/>
      <c r="H2219" s="421"/>
      <c r="I2219" s="421"/>
      <c r="J2219" s="421"/>
      <c r="K2219" s="421"/>
      <c r="L2219" s="421"/>
      <c r="M2219" s="421"/>
    </row>
    <row r="2220" spans="4:13" customFormat="1" x14ac:dyDescent="0.2">
      <c r="D2220" s="421"/>
      <c r="E2220" s="421"/>
      <c r="F2220" s="421"/>
      <c r="G2220" s="421"/>
      <c r="H2220" s="421"/>
      <c r="I2220" s="421"/>
      <c r="J2220" s="421"/>
      <c r="K2220" s="421"/>
      <c r="L2220" s="421"/>
      <c r="M2220" s="421"/>
    </row>
    <row r="2221" spans="4:13" customFormat="1" x14ac:dyDescent="0.2">
      <c r="D2221" s="421"/>
      <c r="E2221" s="421"/>
      <c r="F2221" s="421"/>
      <c r="G2221" s="421"/>
      <c r="H2221" s="421"/>
      <c r="I2221" s="421"/>
      <c r="J2221" s="421"/>
      <c r="K2221" s="421"/>
      <c r="L2221" s="421"/>
      <c r="M2221" s="421"/>
    </row>
    <row r="2222" spans="4:13" customFormat="1" x14ac:dyDescent="0.2">
      <c r="D2222" s="421"/>
      <c r="E2222" s="421"/>
      <c r="F2222" s="421"/>
      <c r="G2222" s="421"/>
      <c r="H2222" s="421"/>
      <c r="I2222" s="421"/>
      <c r="J2222" s="421"/>
      <c r="K2222" s="421"/>
      <c r="L2222" s="421"/>
      <c r="M2222" s="421"/>
    </row>
    <row r="2223" spans="4:13" customFormat="1" x14ac:dyDescent="0.2">
      <c r="D2223" s="421"/>
      <c r="E2223" s="421"/>
      <c r="F2223" s="421"/>
      <c r="G2223" s="421"/>
      <c r="H2223" s="421"/>
      <c r="I2223" s="421"/>
      <c r="J2223" s="421"/>
      <c r="K2223" s="421"/>
      <c r="L2223" s="421"/>
      <c r="M2223" s="421"/>
    </row>
    <row r="2224" spans="4:13" customFormat="1" x14ac:dyDescent="0.2">
      <c r="D2224" s="421"/>
      <c r="E2224" s="421"/>
      <c r="F2224" s="421"/>
      <c r="G2224" s="421"/>
      <c r="H2224" s="421"/>
      <c r="I2224" s="421"/>
      <c r="J2224" s="421"/>
      <c r="K2224" s="421"/>
      <c r="L2224" s="421"/>
      <c r="M2224" s="421"/>
    </row>
    <row r="2225" spans="4:13" customFormat="1" x14ac:dyDescent="0.2">
      <c r="D2225" s="421"/>
      <c r="E2225" s="421"/>
      <c r="F2225" s="421"/>
      <c r="G2225" s="421"/>
      <c r="H2225" s="421"/>
      <c r="I2225" s="421"/>
      <c r="J2225" s="421"/>
      <c r="K2225" s="421"/>
      <c r="L2225" s="421"/>
      <c r="M2225" s="421"/>
    </row>
    <row r="2226" spans="4:13" customFormat="1" x14ac:dyDescent="0.2">
      <c r="D2226" s="421"/>
      <c r="E2226" s="421"/>
      <c r="F2226" s="421"/>
      <c r="G2226" s="421"/>
      <c r="H2226" s="421"/>
      <c r="I2226" s="421"/>
      <c r="J2226" s="421"/>
      <c r="K2226" s="421"/>
      <c r="L2226" s="421"/>
      <c r="M2226" s="421"/>
    </row>
    <row r="2227" spans="4:13" customFormat="1" x14ac:dyDescent="0.2">
      <c r="D2227" s="421"/>
      <c r="E2227" s="421"/>
      <c r="F2227" s="421"/>
      <c r="G2227" s="421"/>
      <c r="H2227" s="421"/>
      <c r="I2227" s="421"/>
      <c r="J2227" s="421"/>
      <c r="K2227" s="421"/>
      <c r="L2227" s="421"/>
      <c r="M2227" s="421"/>
    </row>
    <row r="2228" spans="4:13" customFormat="1" x14ac:dyDescent="0.2">
      <c r="D2228" s="421"/>
      <c r="E2228" s="421"/>
      <c r="F2228" s="421"/>
      <c r="G2228" s="421"/>
      <c r="H2228" s="421"/>
      <c r="I2228" s="421"/>
      <c r="J2228" s="421"/>
      <c r="K2228" s="421"/>
      <c r="L2228" s="421"/>
      <c r="M2228" s="421"/>
    </row>
    <row r="2229" spans="4:13" customFormat="1" x14ac:dyDescent="0.2">
      <c r="D2229" s="421"/>
      <c r="E2229" s="421"/>
      <c r="F2229" s="421"/>
      <c r="G2229" s="421"/>
      <c r="H2229" s="421"/>
      <c r="I2229" s="421"/>
      <c r="J2229" s="421"/>
      <c r="K2229" s="421"/>
      <c r="L2229" s="421"/>
      <c r="M2229" s="421"/>
    </row>
    <row r="2230" spans="4:13" customFormat="1" x14ac:dyDescent="0.2">
      <c r="D2230" s="421"/>
      <c r="E2230" s="421"/>
      <c r="F2230" s="421"/>
      <c r="G2230" s="421"/>
      <c r="H2230" s="421"/>
      <c r="I2230" s="421"/>
      <c r="J2230" s="421"/>
      <c r="K2230" s="421"/>
      <c r="L2230" s="421"/>
      <c r="M2230" s="421"/>
    </row>
    <row r="2231" spans="4:13" customFormat="1" x14ac:dyDescent="0.2">
      <c r="D2231" s="421"/>
      <c r="E2231" s="421"/>
      <c r="F2231" s="421"/>
      <c r="G2231" s="421"/>
      <c r="H2231" s="421"/>
      <c r="I2231" s="421"/>
      <c r="J2231" s="421"/>
      <c r="K2231" s="421"/>
      <c r="L2231" s="421"/>
      <c r="M2231" s="421"/>
    </row>
    <row r="2232" spans="4:13" customFormat="1" x14ac:dyDescent="0.2">
      <c r="D2232" s="421"/>
      <c r="E2232" s="421"/>
      <c r="F2232" s="421"/>
      <c r="G2232" s="421"/>
      <c r="H2232" s="421"/>
      <c r="I2232" s="421"/>
      <c r="J2232" s="421"/>
      <c r="K2232" s="421"/>
      <c r="L2232" s="421"/>
      <c r="M2232" s="421"/>
    </row>
    <row r="2233" spans="4:13" customFormat="1" x14ac:dyDescent="0.2">
      <c r="D2233" s="421"/>
      <c r="E2233" s="421"/>
      <c r="F2233" s="421"/>
      <c r="G2233" s="421"/>
      <c r="H2233" s="421"/>
      <c r="I2233" s="421"/>
      <c r="J2233" s="421"/>
      <c r="K2233" s="421"/>
      <c r="L2233" s="421"/>
      <c r="M2233" s="421"/>
    </row>
    <row r="2234" spans="4:13" customFormat="1" x14ac:dyDescent="0.2">
      <c r="D2234" s="421"/>
      <c r="E2234" s="421"/>
      <c r="F2234" s="421"/>
      <c r="G2234" s="421"/>
      <c r="H2234" s="421"/>
      <c r="I2234" s="421"/>
      <c r="J2234" s="421"/>
      <c r="K2234" s="421"/>
      <c r="L2234" s="421"/>
      <c r="M2234" s="421"/>
    </row>
    <row r="2235" spans="4:13" customFormat="1" x14ac:dyDescent="0.2">
      <c r="D2235" s="421"/>
      <c r="E2235" s="421"/>
      <c r="F2235" s="421"/>
      <c r="G2235" s="421"/>
      <c r="H2235" s="421"/>
      <c r="I2235" s="421"/>
      <c r="J2235" s="421"/>
      <c r="K2235" s="421"/>
      <c r="L2235" s="421"/>
      <c r="M2235" s="421"/>
    </row>
    <row r="2236" spans="4:13" customFormat="1" x14ac:dyDescent="0.2">
      <c r="D2236" s="421"/>
      <c r="E2236" s="421"/>
      <c r="F2236" s="421"/>
      <c r="G2236" s="421"/>
      <c r="H2236" s="421"/>
      <c r="I2236" s="421"/>
      <c r="J2236" s="421"/>
      <c r="K2236" s="421"/>
      <c r="L2236" s="421"/>
      <c r="M2236" s="421"/>
    </row>
    <row r="2237" spans="4:13" customFormat="1" x14ac:dyDescent="0.2">
      <c r="D2237" s="421"/>
      <c r="E2237" s="421"/>
      <c r="F2237" s="421"/>
      <c r="G2237" s="421"/>
      <c r="H2237" s="421"/>
      <c r="I2237" s="421"/>
      <c r="J2237" s="421"/>
      <c r="K2237" s="421"/>
      <c r="L2237" s="421"/>
      <c r="M2237" s="421"/>
    </row>
    <row r="2238" spans="4:13" customFormat="1" x14ac:dyDescent="0.2">
      <c r="D2238" s="421"/>
      <c r="E2238" s="421"/>
      <c r="F2238" s="421"/>
      <c r="G2238" s="421"/>
      <c r="H2238" s="421"/>
      <c r="I2238" s="421"/>
      <c r="J2238" s="421"/>
      <c r="K2238" s="421"/>
      <c r="L2238" s="421"/>
      <c r="M2238" s="421"/>
    </row>
    <row r="2239" spans="4:13" customFormat="1" x14ac:dyDescent="0.2">
      <c r="D2239" s="421"/>
      <c r="E2239" s="421"/>
      <c r="F2239" s="421"/>
      <c r="G2239" s="421"/>
      <c r="H2239" s="421"/>
      <c r="I2239" s="421"/>
      <c r="J2239" s="421"/>
      <c r="K2239" s="421"/>
      <c r="L2239" s="421"/>
      <c r="M2239" s="421"/>
    </row>
    <row r="2240" spans="4:13" customFormat="1" x14ac:dyDescent="0.2">
      <c r="D2240" s="421"/>
      <c r="E2240" s="421"/>
      <c r="F2240" s="421"/>
      <c r="G2240" s="421"/>
      <c r="H2240" s="421"/>
      <c r="I2240" s="421"/>
      <c r="J2240" s="421"/>
      <c r="K2240" s="421"/>
      <c r="L2240" s="421"/>
      <c r="M2240" s="421"/>
    </row>
    <row r="2241" spans="4:13" customFormat="1" x14ac:dyDescent="0.2">
      <c r="D2241" s="421"/>
      <c r="E2241" s="421"/>
      <c r="F2241" s="421"/>
      <c r="G2241" s="421"/>
      <c r="H2241" s="421"/>
      <c r="I2241" s="421"/>
      <c r="J2241" s="421"/>
      <c r="K2241" s="421"/>
      <c r="L2241" s="421"/>
      <c r="M2241" s="421"/>
    </row>
    <row r="2242" spans="4:13" customFormat="1" x14ac:dyDescent="0.2">
      <c r="D2242" s="421"/>
      <c r="E2242" s="421"/>
      <c r="F2242" s="421"/>
      <c r="G2242" s="421"/>
      <c r="H2242" s="421"/>
      <c r="I2242" s="421"/>
      <c r="J2242" s="421"/>
      <c r="K2242" s="421"/>
      <c r="L2242" s="421"/>
      <c r="M2242" s="421"/>
    </row>
    <row r="2243" spans="4:13" customFormat="1" x14ac:dyDescent="0.2">
      <c r="D2243" s="421"/>
      <c r="E2243" s="421"/>
      <c r="F2243" s="421"/>
      <c r="G2243" s="421"/>
      <c r="H2243" s="421"/>
      <c r="I2243" s="421"/>
      <c r="J2243" s="421"/>
      <c r="K2243" s="421"/>
      <c r="L2243" s="421"/>
      <c r="M2243" s="421"/>
    </row>
    <row r="2244" spans="4:13" customFormat="1" x14ac:dyDescent="0.2">
      <c r="D2244" s="421"/>
      <c r="E2244" s="421"/>
      <c r="F2244" s="421"/>
      <c r="G2244" s="421"/>
      <c r="H2244" s="421"/>
      <c r="I2244" s="421"/>
      <c r="J2244" s="421"/>
      <c r="K2244" s="421"/>
      <c r="L2244" s="421"/>
      <c r="M2244" s="421"/>
    </row>
    <row r="2245" spans="4:13" customFormat="1" x14ac:dyDescent="0.2">
      <c r="D2245" s="421"/>
      <c r="E2245" s="421"/>
      <c r="F2245" s="421"/>
      <c r="G2245" s="421"/>
      <c r="H2245" s="421"/>
      <c r="I2245" s="421"/>
      <c r="J2245" s="421"/>
      <c r="K2245" s="421"/>
      <c r="L2245" s="421"/>
      <c r="M2245" s="421"/>
    </row>
    <row r="2246" spans="4:13" customFormat="1" x14ac:dyDescent="0.2">
      <c r="D2246" s="421"/>
      <c r="E2246" s="421"/>
      <c r="F2246" s="421"/>
      <c r="G2246" s="421"/>
      <c r="H2246" s="421"/>
      <c r="I2246" s="421"/>
      <c r="J2246" s="421"/>
      <c r="K2246" s="421"/>
      <c r="L2246" s="421"/>
      <c r="M2246" s="421"/>
    </row>
    <row r="2247" spans="4:13" customFormat="1" x14ac:dyDescent="0.2">
      <c r="D2247" s="421"/>
      <c r="E2247" s="421"/>
      <c r="F2247" s="421"/>
      <c r="G2247" s="421"/>
      <c r="H2247" s="421"/>
      <c r="I2247" s="421"/>
      <c r="J2247" s="421"/>
      <c r="K2247" s="421"/>
      <c r="L2247" s="421"/>
      <c r="M2247" s="421"/>
    </row>
    <row r="2248" spans="4:13" customFormat="1" x14ac:dyDescent="0.2">
      <c r="D2248" s="421"/>
      <c r="E2248" s="421"/>
      <c r="F2248" s="421"/>
      <c r="G2248" s="421"/>
      <c r="H2248" s="421"/>
      <c r="I2248" s="421"/>
      <c r="J2248" s="421"/>
      <c r="K2248" s="421"/>
      <c r="L2248" s="421"/>
      <c r="M2248" s="421"/>
    </row>
    <row r="2249" spans="4:13" customFormat="1" x14ac:dyDescent="0.2">
      <c r="D2249" s="421"/>
      <c r="E2249" s="421"/>
      <c r="F2249" s="421"/>
      <c r="G2249" s="421"/>
      <c r="H2249" s="421"/>
      <c r="I2249" s="421"/>
      <c r="J2249" s="421"/>
      <c r="K2249" s="421"/>
      <c r="L2249" s="421"/>
      <c r="M2249" s="421"/>
    </row>
    <row r="2250" spans="4:13" customFormat="1" x14ac:dyDescent="0.2">
      <c r="D2250" s="421"/>
      <c r="E2250" s="421"/>
      <c r="F2250" s="421"/>
      <c r="G2250" s="421"/>
      <c r="H2250" s="421"/>
      <c r="I2250" s="421"/>
      <c r="J2250" s="421"/>
      <c r="K2250" s="421"/>
      <c r="L2250" s="421"/>
      <c r="M2250" s="421"/>
    </row>
    <row r="2251" spans="4:13" customFormat="1" x14ac:dyDescent="0.2">
      <c r="D2251" s="421"/>
      <c r="E2251" s="421"/>
      <c r="F2251" s="421"/>
      <c r="G2251" s="421"/>
      <c r="H2251" s="421"/>
      <c r="I2251" s="421"/>
      <c r="J2251" s="421"/>
      <c r="K2251" s="421"/>
      <c r="L2251" s="421"/>
      <c r="M2251" s="421"/>
    </row>
    <row r="2252" spans="4:13" customFormat="1" x14ac:dyDescent="0.2">
      <c r="D2252" s="421"/>
      <c r="E2252" s="421"/>
      <c r="F2252" s="421"/>
      <c r="G2252" s="421"/>
      <c r="H2252" s="421"/>
      <c r="I2252" s="421"/>
      <c r="J2252" s="421"/>
      <c r="K2252" s="421"/>
      <c r="L2252" s="421"/>
      <c r="M2252" s="421"/>
    </row>
    <row r="2253" spans="4:13" customFormat="1" x14ac:dyDescent="0.2">
      <c r="D2253" s="421"/>
      <c r="E2253" s="421"/>
      <c r="F2253" s="421"/>
      <c r="G2253" s="421"/>
      <c r="H2253" s="421"/>
      <c r="I2253" s="421"/>
      <c r="J2253" s="421"/>
      <c r="K2253" s="421"/>
      <c r="L2253" s="421"/>
      <c r="M2253" s="421"/>
    </row>
    <row r="2254" spans="4:13" customFormat="1" x14ac:dyDescent="0.2">
      <c r="D2254" s="421"/>
      <c r="E2254" s="421"/>
      <c r="F2254" s="421"/>
      <c r="G2254" s="421"/>
      <c r="H2254" s="421"/>
      <c r="I2254" s="421"/>
      <c r="J2254" s="421"/>
      <c r="K2254" s="421"/>
      <c r="L2254" s="421"/>
      <c r="M2254" s="421"/>
    </row>
    <row r="2255" spans="4:13" customFormat="1" x14ac:dyDescent="0.2">
      <c r="D2255" s="421"/>
      <c r="E2255" s="421"/>
      <c r="F2255" s="421"/>
      <c r="G2255" s="421"/>
      <c r="H2255" s="421"/>
      <c r="I2255" s="421"/>
      <c r="J2255" s="421"/>
      <c r="K2255" s="421"/>
      <c r="L2255" s="421"/>
      <c r="M2255" s="421"/>
    </row>
    <row r="2256" spans="4:13" customFormat="1" x14ac:dyDescent="0.2">
      <c r="D2256" s="421"/>
      <c r="E2256" s="421"/>
      <c r="F2256" s="421"/>
      <c r="G2256" s="421"/>
      <c r="H2256" s="421"/>
      <c r="I2256" s="421"/>
      <c r="J2256" s="421"/>
      <c r="K2256" s="421"/>
      <c r="L2256" s="421"/>
      <c r="M2256" s="421"/>
    </row>
    <row r="2257" spans="4:13" customFormat="1" x14ac:dyDescent="0.2">
      <c r="D2257" s="421"/>
      <c r="E2257" s="421"/>
      <c r="F2257" s="421"/>
      <c r="G2257" s="421"/>
      <c r="H2257" s="421"/>
      <c r="I2257" s="421"/>
      <c r="J2257" s="421"/>
      <c r="K2257" s="421"/>
      <c r="L2257" s="421"/>
      <c r="M2257" s="421"/>
    </row>
    <row r="2258" spans="4:13" customFormat="1" x14ac:dyDescent="0.2">
      <c r="D2258" s="421"/>
      <c r="E2258" s="421"/>
      <c r="F2258" s="421"/>
      <c r="G2258" s="421"/>
      <c r="H2258" s="421"/>
      <c r="I2258" s="421"/>
      <c r="J2258" s="421"/>
      <c r="K2258" s="421"/>
      <c r="L2258" s="421"/>
      <c r="M2258" s="421"/>
    </row>
    <row r="2259" spans="4:13" customFormat="1" x14ac:dyDescent="0.2">
      <c r="D2259" s="421"/>
      <c r="E2259" s="421"/>
      <c r="F2259" s="421"/>
      <c r="G2259" s="421"/>
      <c r="H2259" s="421"/>
      <c r="I2259" s="421"/>
      <c r="J2259" s="421"/>
      <c r="K2259" s="421"/>
      <c r="L2259" s="421"/>
      <c r="M2259" s="421"/>
    </row>
    <row r="2260" spans="4:13" customFormat="1" x14ac:dyDescent="0.2">
      <c r="D2260" s="421"/>
      <c r="E2260" s="421"/>
      <c r="F2260" s="421"/>
      <c r="G2260" s="421"/>
      <c r="H2260" s="421"/>
      <c r="I2260" s="421"/>
      <c r="J2260" s="421"/>
      <c r="K2260" s="421"/>
      <c r="L2260" s="421"/>
      <c r="M2260" s="421"/>
    </row>
    <row r="2261" spans="4:13" customFormat="1" x14ac:dyDescent="0.2">
      <c r="D2261" s="421"/>
      <c r="E2261" s="421"/>
      <c r="F2261" s="421"/>
      <c r="G2261" s="421"/>
      <c r="H2261" s="421"/>
      <c r="I2261" s="421"/>
      <c r="J2261" s="421"/>
      <c r="K2261" s="421"/>
      <c r="L2261" s="421"/>
      <c r="M2261" s="421"/>
    </row>
    <row r="2262" spans="4:13" customFormat="1" x14ac:dyDescent="0.2">
      <c r="D2262" s="421"/>
      <c r="E2262" s="421"/>
      <c r="F2262" s="421"/>
      <c r="G2262" s="421"/>
      <c r="H2262" s="421"/>
      <c r="I2262" s="421"/>
      <c r="J2262" s="421"/>
      <c r="K2262" s="421"/>
      <c r="L2262" s="421"/>
      <c r="M2262" s="421"/>
    </row>
    <row r="2263" spans="4:13" customFormat="1" x14ac:dyDescent="0.2">
      <c r="D2263" s="421"/>
      <c r="E2263" s="421"/>
      <c r="F2263" s="421"/>
      <c r="G2263" s="421"/>
      <c r="H2263" s="421"/>
      <c r="I2263" s="421"/>
      <c r="J2263" s="421"/>
      <c r="K2263" s="421"/>
      <c r="L2263" s="421"/>
      <c r="M2263" s="421"/>
    </row>
    <row r="2264" spans="4:13" customFormat="1" x14ac:dyDescent="0.2">
      <c r="D2264" s="421"/>
      <c r="E2264" s="421"/>
      <c r="F2264" s="421"/>
      <c r="G2264" s="421"/>
      <c r="H2264" s="421"/>
      <c r="I2264" s="421"/>
      <c r="J2264" s="421"/>
      <c r="K2264" s="421"/>
      <c r="L2264" s="421"/>
      <c r="M2264" s="421"/>
    </row>
    <row r="2265" spans="4:13" customFormat="1" x14ac:dyDescent="0.2">
      <c r="D2265" s="421"/>
      <c r="E2265" s="421"/>
      <c r="F2265" s="421"/>
      <c r="G2265" s="421"/>
      <c r="H2265" s="421"/>
      <c r="I2265" s="421"/>
      <c r="J2265" s="421"/>
      <c r="K2265" s="421"/>
      <c r="L2265" s="421"/>
      <c r="M2265" s="421"/>
    </row>
    <row r="2266" spans="4:13" customFormat="1" x14ac:dyDescent="0.2">
      <c r="D2266" s="421"/>
      <c r="E2266" s="421"/>
      <c r="F2266" s="421"/>
      <c r="G2266" s="421"/>
      <c r="H2266" s="421"/>
      <c r="I2266" s="421"/>
      <c r="J2266" s="421"/>
      <c r="K2266" s="421"/>
      <c r="L2266" s="421"/>
      <c r="M2266" s="421"/>
    </row>
    <row r="2267" spans="4:13" customFormat="1" x14ac:dyDescent="0.2">
      <c r="D2267" s="421"/>
      <c r="E2267" s="421"/>
      <c r="F2267" s="421"/>
      <c r="G2267" s="421"/>
      <c r="H2267" s="421"/>
      <c r="I2267" s="421"/>
      <c r="J2267" s="421"/>
      <c r="K2267" s="421"/>
      <c r="L2267" s="421"/>
      <c r="M2267" s="421"/>
    </row>
    <row r="2268" spans="4:13" customFormat="1" x14ac:dyDescent="0.2">
      <c r="D2268" s="421"/>
      <c r="E2268" s="421"/>
      <c r="F2268" s="421"/>
      <c r="G2268" s="421"/>
      <c r="H2268" s="421"/>
      <c r="I2268" s="421"/>
      <c r="J2268" s="421"/>
      <c r="K2268" s="421"/>
      <c r="L2268" s="421"/>
      <c r="M2268" s="421"/>
    </row>
    <row r="2269" spans="4:13" customFormat="1" x14ac:dyDescent="0.2">
      <c r="D2269" s="421"/>
      <c r="E2269" s="421"/>
      <c r="F2269" s="421"/>
      <c r="G2269" s="421"/>
      <c r="H2269" s="421"/>
      <c r="I2269" s="421"/>
      <c r="J2269" s="421"/>
      <c r="K2269" s="421"/>
      <c r="L2269" s="421"/>
      <c r="M2269" s="421"/>
    </row>
    <row r="2270" spans="4:13" customFormat="1" x14ac:dyDescent="0.2">
      <c r="D2270" s="421"/>
      <c r="E2270" s="421"/>
      <c r="F2270" s="421"/>
      <c r="G2270" s="421"/>
      <c r="H2270" s="421"/>
      <c r="I2270" s="421"/>
      <c r="J2270" s="421"/>
      <c r="K2270" s="421"/>
      <c r="L2270" s="421"/>
      <c r="M2270" s="421"/>
    </row>
    <row r="2271" spans="4:13" customFormat="1" x14ac:dyDescent="0.2">
      <c r="D2271" s="421"/>
      <c r="E2271" s="421"/>
      <c r="F2271" s="421"/>
      <c r="G2271" s="421"/>
      <c r="H2271" s="421"/>
      <c r="I2271" s="421"/>
      <c r="J2271" s="421"/>
      <c r="K2271" s="421"/>
      <c r="L2271" s="421"/>
      <c r="M2271" s="421"/>
    </row>
    <row r="2272" spans="4:13" customFormat="1" x14ac:dyDescent="0.2">
      <c r="D2272" s="421"/>
      <c r="E2272" s="421"/>
      <c r="F2272" s="421"/>
      <c r="G2272" s="421"/>
      <c r="H2272" s="421"/>
      <c r="I2272" s="421"/>
      <c r="J2272" s="421"/>
      <c r="K2272" s="421"/>
      <c r="L2272" s="421"/>
      <c r="M2272" s="421"/>
    </row>
    <row r="2273" spans="4:13" customFormat="1" x14ac:dyDescent="0.2">
      <c r="D2273" s="421"/>
      <c r="E2273" s="421"/>
      <c r="F2273" s="421"/>
      <c r="G2273" s="421"/>
      <c r="H2273" s="421"/>
      <c r="I2273" s="421"/>
      <c r="J2273" s="421"/>
      <c r="K2273" s="421"/>
      <c r="L2273" s="421"/>
      <c r="M2273" s="421"/>
    </row>
    <row r="2274" spans="4:13" customFormat="1" x14ac:dyDescent="0.2">
      <c r="D2274" s="421"/>
      <c r="E2274" s="421"/>
      <c r="F2274" s="421"/>
      <c r="G2274" s="421"/>
      <c r="H2274" s="421"/>
      <c r="I2274" s="421"/>
      <c r="J2274" s="421"/>
      <c r="K2274" s="421"/>
      <c r="L2274" s="421"/>
      <c r="M2274" s="421"/>
    </row>
    <row r="2275" spans="4:13" customFormat="1" x14ac:dyDescent="0.2">
      <c r="D2275" s="421"/>
      <c r="E2275" s="421"/>
      <c r="F2275" s="421"/>
      <c r="G2275" s="421"/>
      <c r="H2275" s="421"/>
      <c r="I2275" s="421"/>
      <c r="J2275" s="421"/>
      <c r="K2275" s="421"/>
      <c r="L2275" s="421"/>
      <c r="M2275" s="421"/>
    </row>
    <row r="2276" spans="4:13" customFormat="1" x14ac:dyDescent="0.2">
      <c r="D2276" s="421"/>
      <c r="E2276" s="421"/>
      <c r="F2276" s="421"/>
      <c r="G2276" s="421"/>
      <c r="H2276" s="421"/>
      <c r="I2276" s="421"/>
      <c r="J2276" s="421"/>
      <c r="K2276" s="421"/>
      <c r="L2276" s="421"/>
      <c r="M2276" s="421"/>
    </row>
    <row r="2277" spans="4:13" customFormat="1" x14ac:dyDescent="0.2">
      <c r="D2277" s="421"/>
      <c r="E2277" s="421"/>
      <c r="F2277" s="421"/>
      <c r="G2277" s="421"/>
      <c r="H2277" s="421"/>
      <c r="I2277" s="421"/>
      <c r="J2277" s="421"/>
      <c r="K2277" s="421"/>
      <c r="L2277" s="421"/>
      <c r="M2277" s="421"/>
    </row>
    <row r="2278" spans="4:13" customFormat="1" x14ac:dyDescent="0.2">
      <c r="D2278" s="421"/>
      <c r="E2278" s="421"/>
      <c r="F2278" s="421"/>
      <c r="G2278" s="421"/>
      <c r="H2278" s="421"/>
      <c r="I2278" s="421"/>
      <c r="J2278" s="421"/>
      <c r="K2278" s="421"/>
      <c r="L2278" s="421"/>
      <c r="M2278" s="421"/>
    </row>
    <row r="2279" spans="4:13" customFormat="1" x14ac:dyDescent="0.2">
      <c r="D2279" s="421"/>
      <c r="E2279" s="421"/>
      <c r="F2279" s="421"/>
      <c r="G2279" s="421"/>
      <c r="H2279" s="421"/>
      <c r="I2279" s="421"/>
      <c r="J2279" s="421"/>
      <c r="K2279" s="421"/>
      <c r="L2279" s="421"/>
      <c r="M2279" s="421"/>
    </row>
    <row r="2280" spans="4:13" customFormat="1" x14ac:dyDescent="0.2">
      <c r="D2280" s="421"/>
      <c r="E2280" s="421"/>
      <c r="F2280" s="421"/>
      <c r="G2280" s="421"/>
      <c r="H2280" s="421"/>
      <c r="I2280" s="421"/>
      <c r="J2280" s="421"/>
      <c r="K2280" s="421"/>
      <c r="L2280" s="421"/>
      <c r="M2280" s="421"/>
    </row>
    <row r="2281" spans="4:13" customFormat="1" x14ac:dyDescent="0.2">
      <c r="D2281" s="421"/>
      <c r="E2281" s="421"/>
      <c r="F2281" s="421"/>
      <c r="G2281" s="421"/>
      <c r="H2281" s="421"/>
      <c r="I2281" s="421"/>
      <c r="J2281" s="421"/>
      <c r="K2281" s="421"/>
      <c r="L2281" s="421"/>
      <c r="M2281" s="421"/>
    </row>
    <row r="2282" spans="4:13" customFormat="1" x14ac:dyDescent="0.2">
      <c r="D2282" s="421"/>
      <c r="E2282" s="421"/>
      <c r="F2282" s="421"/>
      <c r="G2282" s="421"/>
      <c r="H2282" s="421"/>
      <c r="I2282" s="421"/>
      <c r="J2282" s="421"/>
      <c r="K2282" s="421"/>
      <c r="L2282" s="421"/>
      <c r="M2282" s="421"/>
    </row>
    <row r="2283" spans="4:13" customFormat="1" x14ac:dyDescent="0.2">
      <c r="D2283" s="421"/>
      <c r="E2283" s="421"/>
      <c r="F2283" s="421"/>
      <c r="G2283" s="421"/>
      <c r="H2283" s="421"/>
      <c r="I2283" s="421"/>
      <c r="J2283" s="421"/>
      <c r="K2283" s="421"/>
      <c r="L2283" s="421"/>
      <c r="M2283" s="421"/>
    </row>
    <row r="2284" spans="4:13" customFormat="1" x14ac:dyDescent="0.2">
      <c r="D2284" s="421"/>
      <c r="E2284" s="421"/>
      <c r="F2284" s="421"/>
      <c r="G2284" s="421"/>
      <c r="H2284" s="421"/>
      <c r="I2284" s="421"/>
      <c r="J2284" s="421"/>
      <c r="K2284" s="421"/>
      <c r="L2284" s="421"/>
      <c r="M2284" s="421"/>
    </row>
    <row r="2285" spans="4:13" customFormat="1" x14ac:dyDescent="0.2">
      <c r="D2285" s="421"/>
      <c r="E2285" s="421"/>
      <c r="F2285" s="421"/>
      <c r="G2285" s="421"/>
      <c r="H2285" s="421"/>
      <c r="I2285" s="421"/>
      <c r="J2285" s="421"/>
      <c r="K2285" s="421"/>
      <c r="L2285" s="421"/>
      <c r="M2285" s="421"/>
    </row>
    <row r="2286" spans="4:13" customFormat="1" x14ac:dyDescent="0.2">
      <c r="D2286" s="421"/>
      <c r="E2286" s="421"/>
      <c r="F2286" s="421"/>
      <c r="G2286" s="421"/>
      <c r="H2286" s="421"/>
      <c r="I2286" s="421"/>
      <c r="J2286" s="421"/>
      <c r="K2286" s="421"/>
      <c r="L2286" s="421"/>
      <c r="M2286" s="421"/>
    </row>
    <row r="2287" spans="4:13" customFormat="1" x14ac:dyDescent="0.2">
      <c r="D2287" s="421"/>
      <c r="E2287" s="421"/>
      <c r="F2287" s="421"/>
      <c r="G2287" s="421"/>
      <c r="H2287" s="421"/>
      <c r="I2287" s="421"/>
      <c r="J2287" s="421"/>
      <c r="K2287" s="421"/>
      <c r="L2287" s="421"/>
      <c r="M2287" s="421"/>
    </row>
    <row r="2288" spans="4:13" customFormat="1" x14ac:dyDescent="0.2">
      <c r="D2288" s="421"/>
      <c r="E2288" s="421"/>
      <c r="F2288" s="421"/>
      <c r="G2288" s="421"/>
      <c r="H2288" s="421"/>
      <c r="I2288" s="421"/>
      <c r="J2288" s="421"/>
      <c r="K2288" s="421"/>
      <c r="L2288" s="421"/>
      <c r="M2288" s="421"/>
    </row>
    <row r="2289" spans="4:13" customFormat="1" x14ac:dyDescent="0.2">
      <c r="D2289" s="421"/>
      <c r="E2289" s="421"/>
      <c r="F2289" s="421"/>
      <c r="G2289" s="421"/>
      <c r="H2289" s="421"/>
      <c r="I2289" s="421"/>
      <c r="J2289" s="421"/>
      <c r="K2289" s="421"/>
      <c r="L2289" s="421"/>
      <c r="M2289" s="421"/>
    </row>
    <row r="2290" spans="4:13" customFormat="1" x14ac:dyDescent="0.2">
      <c r="D2290" s="421"/>
      <c r="E2290" s="421"/>
      <c r="F2290" s="421"/>
      <c r="G2290" s="421"/>
      <c r="H2290" s="421"/>
      <c r="I2290" s="421"/>
      <c r="J2290" s="421"/>
      <c r="K2290" s="421"/>
      <c r="L2290" s="421"/>
      <c r="M2290" s="421"/>
    </row>
    <row r="2291" spans="4:13" customFormat="1" x14ac:dyDescent="0.2">
      <c r="D2291" s="421"/>
      <c r="E2291" s="421"/>
      <c r="F2291" s="421"/>
      <c r="G2291" s="421"/>
      <c r="H2291" s="421"/>
      <c r="I2291" s="421"/>
      <c r="J2291" s="421"/>
      <c r="K2291" s="421"/>
      <c r="L2291" s="421"/>
      <c r="M2291" s="421"/>
    </row>
    <row r="2292" spans="4:13" customFormat="1" x14ac:dyDescent="0.2">
      <c r="D2292" s="421"/>
      <c r="E2292" s="421"/>
      <c r="F2292" s="421"/>
      <c r="G2292" s="421"/>
      <c r="H2292" s="421"/>
      <c r="I2292" s="421"/>
      <c r="J2292" s="421"/>
      <c r="K2292" s="421"/>
      <c r="L2292" s="421"/>
      <c r="M2292" s="421"/>
    </row>
    <row r="2293" spans="4:13" customFormat="1" x14ac:dyDescent="0.2">
      <c r="D2293" s="421"/>
      <c r="E2293" s="421"/>
      <c r="F2293" s="421"/>
      <c r="G2293" s="421"/>
      <c r="H2293" s="421"/>
      <c r="I2293" s="421"/>
      <c r="J2293" s="421"/>
      <c r="K2293" s="421"/>
      <c r="L2293" s="421"/>
      <c r="M2293" s="421"/>
    </row>
    <row r="2294" spans="4:13" customFormat="1" x14ac:dyDescent="0.2">
      <c r="D2294" s="421"/>
      <c r="E2294" s="421"/>
      <c r="F2294" s="421"/>
      <c r="G2294" s="421"/>
      <c r="H2294" s="421"/>
      <c r="I2294" s="421"/>
      <c r="J2294" s="421"/>
      <c r="K2294" s="421"/>
      <c r="L2294" s="421"/>
      <c r="M2294" s="421"/>
    </row>
    <row r="2295" spans="4:13" customFormat="1" x14ac:dyDescent="0.2">
      <c r="D2295" s="421"/>
      <c r="E2295" s="421"/>
      <c r="F2295" s="421"/>
      <c r="G2295" s="421"/>
      <c r="H2295" s="421"/>
      <c r="I2295" s="421"/>
      <c r="J2295" s="421"/>
      <c r="K2295" s="421"/>
      <c r="L2295" s="421"/>
      <c r="M2295" s="421"/>
    </row>
    <row r="2296" spans="4:13" customFormat="1" x14ac:dyDescent="0.2">
      <c r="D2296" s="421"/>
      <c r="E2296" s="421"/>
      <c r="F2296" s="421"/>
      <c r="G2296" s="421"/>
      <c r="H2296" s="421"/>
      <c r="I2296" s="421"/>
      <c r="J2296" s="421"/>
      <c r="K2296" s="421"/>
      <c r="L2296" s="421"/>
      <c r="M2296" s="421"/>
    </row>
    <row r="2297" spans="4:13" customFormat="1" x14ac:dyDescent="0.2">
      <c r="D2297" s="421"/>
      <c r="E2297" s="421"/>
      <c r="F2297" s="421"/>
      <c r="G2297" s="421"/>
      <c r="H2297" s="421"/>
      <c r="I2297" s="421"/>
      <c r="J2297" s="421"/>
      <c r="K2297" s="421"/>
      <c r="L2297" s="421"/>
      <c r="M2297" s="421"/>
    </row>
    <row r="2298" spans="4:13" customFormat="1" x14ac:dyDescent="0.2">
      <c r="D2298" s="421"/>
      <c r="E2298" s="421"/>
      <c r="F2298" s="421"/>
      <c r="G2298" s="421"/>
      <c r="H2298" s="421"/>
      <c r="I2298" s="421"/>
      <c r="J2298" s="421"/>
      <c r="K2298" s="421"/>
      <c r="L2298" s="421"/>
      <c r="M2298" s="421"/>
    </row>
    <row r="2299" spans="4:13" customFormat="1" x14ac:dyDescent="0.2">
      <c r="D2299" s="421"/>
      <c r="E2299" s="421"/>
      <c r="F2299" s="421"/>
      <c r="G2299" s="421"/>
      <c r="H2299" s="421"/>
      <c r="I2299" s="421"/>
      <c r="J2299" s="421"/>
      <c r="K2299" s="421"/>
      <c r="L2299" s="421"/>
      <c r="M2299" s="421"/>
    </row>
    <row r="2300" spans="4:13" customFormat="1" x14ac:dyDescent="0.2">
      <c r="D2300" s="421"/>
      <c r="E2300" s="421"/>
      <c r="F2300" s="421"/>
      <c r="G2300" s="421"/>
      <c r="H2300" s="421"/>
      <c r="I2300" s="421"/>
      <c r="J2300" s="421"/>
      <c r="K2300" s="421"/>
      <c r="L2300" s="421"/>
      <c r="M2300" s="421"/>
    </row>
    <row r="2301" spans="4:13" customFormat="1" x14ac:dyDescent="0.2">
      <c r="D2301" s="421"/>
      <c r="E2301" s="421"/>
      <c r="F2301" s="421"/>
      <c r="G2301" s="421"/>
      <c r="H2301" s="421"/>
      <c r="I2301" s="421"/>
      <c r="J2301" s="421"/>
      <c r="K2301" s="421"/>
      <c r="L2301" s="421"/>
      <c r="M2301" s="421"/>
    </row>
    <row r="2302" spans="4:13" customFormat="1" x14ac:dyDescent="0.2">
      <c r="D2302" s="421"/>
      <c r="E2302" s="421"/>
      <c r="F2302" s="421"/>
      <c r="G2302" s="421"/>
      <c r="H2302" s="421"/>
      <c r="I2302" s="421"/>
      <c r="J2302" s="421"/>
      <c r="K2302" s="421"/>
      <c r="L2302" s="421"/>
      <c r="M2302" s="421"/>
    </row>
    <row r="2303" spans="4:13" customFormat="1" x14ac:dyDescent="0.2">
      <c r="D2303" s="421"/>
      <c r="E2303" s="421"/>
      <c r="F2303" s="421"/>
      <c r="G2303" s="421"/>
      <c r="H2303" s="421"/>
      <c r="I2303" s="421"/>
      <c r="J2303" s="421"/>
      <c r="K2303" s="421"/>
      <c r="L2303" s="421"/>
      <c r="M2303" s="421"/>
    </row>
    <row r="2304" spans="4:13" customFormat="1" x14ac:dyDescent="0.2">
      <c r="D2304" s="421"/>
      <c r="E2304" s="421"/>
      <c r="F2304" s="421"/>
      <c r="G2304" s="421"/>
      <c r="H2304" s="421"/>
      <c r="I2304" s="421"/>
      <c r="J2304" s="421"/>
      <c r="K2304" s="421"/>
      <c r="L2304" s="421"/>
      <c r="M2304" s="421"/>
    </row>
    <row r="2305" spans="4:13" customFormat="1" x14ac:dyDescent="0.2">
      <c r="D2305" s="421"/>
      <c r="E2305" s="421"/>
      <c r="F2305" s="421"/>
      <c r="G2305" s="421"/>
      <c r="H2305" s="421"/>
      <c r="I2305" s="421"/>
      <c r="J2305" s="421"/>
      <c r="K2305" s="421"/>
      <c r="L2305" s="421"/>
      <c r="M2305" s="421"/>
    </row>
    <row r="2306" spans="4:13" customFormat="1" x14ac:dyDescent="0.2">
      <c r="D2306" s="421"/>
      <c r="E2306" s="421"/>
      <c r="F2306" s="421"/>
      <c r="G2306" s="421"/>
      <c r="H2306" s="421"/>
      <c r="I2306" s="421"/>
      <c r="J2306" s="421"/>
      <c r="K2306" s="421"/>
      <c r="L2306" s="421"/>
      <c r="M2306" s="421"/>
    </row>
    <row r="2307" spans="4:13" customFormat="1" x14ac:dyDescent="0.2">
      <c r="D2307" s="421"/>
      <c r="E2307" s="421"/>
      <c r="F2307" s="421"/>
      <c r="G2307" s="421"/>
      <c r="H2307" s="421"/>
      <c r="I2307" s="421"/>
      <c r="J2307" s="421"/>
      <c r="K2307" s="421"/>
      <c r="L2307" s="421"/>
      <c r="M2307" s="421"/>
    </row>
    <row r="2308" spans="4:13" customFormat="1" x14ac:dyDescent="0.2">
      <c r="D2308" s="421"/>
      <c r="E2308" s="421"/>
      <c r="F2308" s="421"/>
      <c r="G2308" s="421"/>
      <c r="H2308" s="421"/>
      <c r="I2308" s="421"/>
      <c r="J2308" s="421"/>
      <c r="K2308" s="421"/>
      <c r="L2308" s="421"/>
      <c r="M2308" s="421"/>
    </row>
    <row r="2309" spans="4:13" customFormat="1" x14ac:dyDescent="0.2">
      <c r="D2309" s="421"/>
      <c r="E2309" s="421"/>
      <c r="F2309" s="421"/>
      <c r="G2309" s="421"/>
      <c r="H2309" s="421"/>
      <c r="I2309" s="421"/>
      <c r="J2309" s="421"/>
      <c r="K2309" s="421"/>
      <c r="L2309" s="421"/>
      <c r="M2309" s="421"/>
    </row>
    <row r="2310" spans="4:13" customFormat="1" x14ac:dyDescent="0.2">
      <c r="D2310" s="421"/>
      <c r="E2310" s="421"/>
      <c r="F2310" s="421"/>
      <c r="G2310" s="421"/>
      <c r="H2310" s="421"/>
      <c r="I2310" s="421"/>
      <c r="J2310" s="421"/>
      <c r="K2310" s="421"/>
      <c r="L2310" s="421"/>
      <c r="M2310" s="421"/>
    </row>
    <row r="2311" spans="4:13" customFormat="1" x14ac:dyDescent="0.2">
      <c r="D2311" s="421"/>
      <c r="E2311" s="421"/>
      <c r="F2311" s="421"/>
      <c r="G2311" s="421"/>
      <c r="H2311" s="421"/>
      <c r="I2311" s="421"/>
      <c r="J2311" s="421"/>
      <c r="K2311" s="421"/>
      <c r="L2311" s="421"/>
      <c r="M2311" s="421"/>
    </row>
    <row r="2312" spans="4:13" customFormat="1" x14ac:dyDescent="0.2">
      <c r="D2312" s="421"/>
      <c r="E2312" s="421"/>
      <c r="F2312" s="421"/>
      <c r="G2312" s="421"/>
      <c r="H2312" s="421"/>
      <c r="I2312" s="421"/>
      <c r="J2312" s="421"/>
      <c r="K2312" s="421"/>
      <c r="L2312" s="421"/>
      <c r="M2312" s="421"/>
    </row>
    <row r="2313" spans="4:13" customFormat="1" x14ac:dyDescent="0.2">
      <c r="D2313" s="421"/>
      <c r="E2313" s="421"/>
      <c r="F2313" s="421"/>
      <c r="G2313" s="421"/>
      <c r="H2313" s="421"/>
      <c r="I2313" s="421"/>
      <c r="J2313" s="421"/>
      <c r="K2313" s="421"/>
      <c r="L2313" s="421"/>
      <c r="M2313" s="421"/>
    </row>
    <row r="2314" spans="4:13" customFormat="1" x14ac:dyDescent="0.2">
      <c r="D2314" s="421"/>
      <c r="E2314" s="421"/>
      <c r="F2314" s="421"/>
      <c r="G2314" s="421"/>
      <c r="H2314" s="421"/>
      <c r="I2314" s="421"/>
      <c r="J2314" s="421"/>
      <c r="K2314" s="421"/>
      <c r="L2314" s="421"/>
      <c r="M2314" s="421"/>
    </row>
    <row r="2315" spans="4:13" customFormat="1" x14ac:dyDescent="0.2">
      <c r="D2315" s="421"/>
      <c r="E2315" s="421"/>
      <c r="F2315" s="421"/>
      <c r="G2315" s="421"/>
      <c r="H2315" s="421"/>
      <c r="I2315" s="421"/>
      <c r="J2315" s="421"/>
      <c r="K2315" s="421"/>
      <c r="L2315" s="421"/>
      <c r="M2315" s="421"/>
    </row>
    <row r="2316" spans="4:13" customFormat="1" x14ac:dyDescent="0.2">
      <c r="D2316" s="421"/>
      <c r="E2316" s="421"/>
      <c r="F2316" s="421"/>
      <c r="G2316" s="421"/>
      <c r="H2316" s="421"/>
      <c r="I2316" s="421"/>
      <c r="J2316" s="421"/>
      <c r="K2316" s="421"/>
      <c r="L2316" s="421"/>
      <c r="M2316" s="421"/>
    </row>
    <row r="2317" spans="4:13" customFormat="1" x14ac:dyDescent="0.2">
      <c r="D2317" s="421"/>
      <c r="E2317" s="421"/>
      <c r="F2317" s="421"/>
      <c r="G2317" s="421"/>
      <c r="H2317" s="421"/>
      <c r="I2317" s="421"/>
      <c r="J2317" s="421"/>
      <c r="K2317" s="421"/>
      <c r="L2317" s="421"/>
      <c r="M2317" s="421"/>
    </row>
    <row r="2318" spans="4:13" customFormat="1" x14ac:dyDescent="0.2">
      <c r="D2318" s="421"/>
      <c r="E2318" s="421"/>
      <c r="F2318" s="421"/>
      <c r="G2318" s="421"/>
      <c r="H2318" s="421"/>
      <c r="I2318" s="421"/>
      <c r="J2318" s="421"/>
      <c r="K2318" s="421"/>
      <c r="L2318" s="421"/>
      <c r="M2318" s="421"/>
    </row>
    <row r="2319" spans="4:13" customFormat="1" x14ac:dyDescent="0.2">
      <c r="D2319" s="421"/>
      <c r="E2319" s="421"/>
      <c r="F2319" s="421"/>
      <c r="G2319" s="421"/>
      <c r="H2319" s="421"/>
      <c r="I2319" s="421"/>
      <c r="J2319" s="421"/>
      <c r="K2319" s="421"/>
      <c r="L2319" s="421"/>
      <c r="M2319" s="421"/>
    </row>
    <row r="2320" spans="4:13" customFormat="1" x14ac:dyDescent="0.2">
      <c r="D2320" s="421"/>
      <c r="E2320" s="421"/>
      <c r="F2320" s="421"/>
      <c r="G2320" s="421"/>
      <c r="H2320" s="421"/>
      <c r="I2320" s="421"/>
      <c r="J2320" s="421"/>
      <c r="K2320" s="421"/>
      <c r="L2320" s="421"/>
      <c r="M2320" s="421"/>
    </row>
    <row r="2321" spans="4:13" customFormat="1" x14ac:dyDescent="0.2">
      <c r="D2321" s="421"/>
      <c r="E2321" s="421"/>
      <c r="F2321" s="421"/>
      <c r="G2321" s="421"/>
      <c r="H2321" s="421"/>
      <c r="I2321" s="421"/>
      <c r="J2321" s="421"/>
      <c r="K2321" s="421"/>
      <c r="L2321" s="421"/>
      <c r="M2321" s="421"/>
    </row>
    <row r="2322" spans="4:13" customFormat="1" x14ac:dyDescent="0.2">
      <c r="D2322" s="421"/>
      <c r="E2322" s="421"/>
      <c r="F2322" s="421"/>
      <c r="G2322" s="421"/>
      <c r="H2322" s="421"/>
      <c r="I2322" s="421"/>
      <c r="J2322" s="421"/>
      <c r="K2322" s="421"/>
      <c r="L2322" s="421"/>
      <c r="M2322" s="421"/>
    </row>
    <row r="2323" spans="4:13" customFormat="1" x14ac:dyDescent="0.2">
      <c r="D2323" s="421"/>
      <c r="E2323" s="421"/>
      <c r="F2323" s="421"/>
      <c r="G2323" s="421"/>
      <c r="H2323" s="421"/>
      <c r="I2323" s="421"/>
      <c r="J2323" s="421"/>
      <c r="K2323" s="421"/>
      <c r="L2323" s="421"/>
      <c r="M2323" s="421"/>
    </row>
    <row r="2324" spans="4:13" customFormat="1" x14ac:dyDescent="0.2">
      <c r="D2324" s="421"/>
      <c r="E2324" s="421"/>
      <c r="F2324" s="421"/>
      <c r="G2324" s="421"/>
      <c r="H2324" s="421"/>
      <c r="I2324" s="421"/>
      <c r="J2324" s="421"/>
      <c r="K2324" s="421"/>
      <c r="L2324" s="421"/>
      <c r="M2324" s="421"/>
    </row>
    <row r="2325" spans="4:13" customFormat="1" x14ac:dyDescent="0.2">
      <c r="D2325" s="421"/>
      <c r="E2325" s="421"/>
      <c r="F2325" s="421"/>
      <c r="G2325" s="421"/>
      <c r="H2325" s="421"/>
      <c r="I2325" s="421"/>
      <c r="J2325" s="421"/>
      <c r="K2325" s="421"/>
      <c r="L2325" s="421"/>
      <c r="M2325" s="421"/>
    </row>
    <row r="2326" spans="4:13" customFormat="1" x14ac:dyDescent="0.2">
      <c r="D2326" s="421"/>
      <c r="E2326" s="421"/>
      <c r="F2326" s="421"/>
      <c r="G2326" s="421"/>
      <c r="H2326" s="421"/>
      <c r="I2326" s="421"/>
      <c r="J2326" s="421"/>
      <c r="K2326" s="421"/>
      <c r="L2326" s="421"/>
      <c r="M2326" s="421"/>
    </row>
    <row r="2327" spans="4:13" customFormat="1" x14ac:dyDescent="0.2">
      <c r="D2327" s="421"/>
      <c r="E2327" s="421"/>
      <c r="F2327" s="421"/>
      <c r="G2327" s="421"/>
      <c r="H2327" s="421"/>
      <c r="I2327" s="421"/>
      <c r="J2327" s="421"/>
      <c r="K2327" s="421"/>
      <c r="L2327" s="421"/>
      <c r="M2327" s="421"/>
    </row>
    <row r="2328" spans="4:13" customFormat="1" x14ac:dyDescent="0.2">
      <c r="D2328" s="421"/>
      <c r="E2328" s="421"/>
      <c r="F2328" s="421"/>
      <c r="G2328" s="421"/>
      <c r="H2328" s="421"/>
      <c r="I2328" s="421"/>
      <c r="J2328" s="421"/>
      <c r="K2328" s="421"/>
      <c r="L2328" s="421"/>
      <c r="M2328" s="421"/>
    </row>
    <row r="2329" spans="4:13" customFormat="1" x14ac:dyDescent="0.2">
      <c r="D2329" s="421"/>
      <c r="E2329" s="421"/>
      <c r="F2329" s="421"/>
      <c r="G2329" s="421"/>
      <c r="H2329" s="421"/>
      <c r="I2329" s="421"/>
      <c r="J2329" s="421"/>
      <c r="K2329" s="421"/>
      <c r="L2329" s="421"/>
      <c r="M2329" s="421"/>
    </row>
    <row r="2330" spans="4:13" customFormat="1" x14ac:dyDescent="0.2">
      <c r="D2330" s="421"/>
      <c r="E2330" s="421"/>
      <c r="F2330" s="421"/>
      <c r="G2330" s="421"/>
      <c r="H2330" s="421"/>
      <c r="I2330" s="421"/>
      <c r="J2330" s="421"/>
      <c r="K2330" s="421"/>
      <c r="L2330" s="421"/>
      <c r="M2330" s="421"/>
    </row>
    <row r="2331" spans="4:13" customFormat="1" x14ac:dyDescent="0.2">
      <c r="D2331" s="421"/>
      <c r="E2331" s="421"/>
      <c r="F2331" s="421"/>
      <c r="G2331" s="421"/>
      <c r="H2331" s="421"/>
      <c r="I2331" s="421"/>
      <c r="J2331" s="421"/>
      <c r="K2331" s="421"/>
      <c r="L2331" s="421"/>
      <c r="M2331" s="421"/>
    </row>
    <row r="2332" spans="4:13" customFormat="1" x14ac:dyDescent="0.2">
      <c r="D2332" s="421"/>
      <c r="E2332" s="421"/>
      <c r="F2332" s="421"/>
      <c r="G2332" s="421"/>
      <c r="H2332" s="421"/>
      <c r="I2332" s="421"/>
      <c r="J2332" s="421"/>
      <c r="K2332" s="421"/>
      <c r="L2332" s="421"/>
      <c r="M2332" s="421"/>
    </row>
    <row r="2333" spans="4:13" customFormat="1" x14ac:dyDescent="0.2">
      <c r="D2333" s="421"/>
      <c r="E2333" s="421"/>
      <c r="F2333" s="421"/>
      <c r="G2333" s="421"/>
      <c r="H2333" s="421"/>
      <c r="I2333" s="421"/>
      <c r="J2333" s="421"/>
      <c r="K2333" s="421"/>
      <c r="L2333" s="421"/>
      <c r="M2333" s="421"/>
    </row>
    <row r="2334" spans="4:13" customFormat="1" x14ac:dyDescent="0.2">
      <c r="D2334" s="421"/>
      <c r="E2334" s="421"/>
      <c r="F2334" s="421"/>
      <c r="G2334" s="421"/>
      <c r="H2334" s="421"/>
      <c r="I2334" s="421"/>
      <c r="J2334" s="421"/>
      <c r="K2334" s="421"/>
      <c r="L2334" s="421"/>
      <c r="M2334" s="421"/>
    </row>
    <row r="2335" spans="4:13" customFormat="1" x14ac:dyDescent="0.2">
      <c r="D2335" s="421"/>
      <c r="E2335" s="421"/>
      <c r="F2335" s="421"/>
      <c r="G2335" s="421"/>
      <c r="H2335" s="421"/>
      <c r="I2335" s="421"/>
      <c r="J2335" s="421"/>
      <c r="K2335" s="421"/>
      <c r="L2335" s="421"/>
      <c r="M2335" s="421"/>
    </row>
    <row r="2336" spans="4:13" customFormat="1" x14ac:dyDescent="0.2">
      <c r="D2336" s="421"/>
      <c r="E2336" s="421"/>
      <c r="F2336" s="421"/>
      <c r="G2336" s="421"/>
      <c r="H2336" s="421"/>
      <c r="I2336" s="421"/>
      <c r="J2336" s="421"/>
      <c r="K2336" s="421"/>
      <c r="L2336" s="421"/>
      <c r="M2336" s="421"/>
    </row>
    <row r="2337" spans="4:13" customFormat="1" x14ac:dyDescent="0.2">
      <c r="D2337" s="421"/>
      <c r="E2337" s="421"/>
      <c r="F2337" s="421"/>
      <c r="G2337" s="421"/>
      <c r="H2337" s="421"/>
      <c r="I2337" s="421"/>
      <c r="J2337" s="421"/>
      <c r="K2337" s="421"/>
      <c r="L2337" s="421"/>
      <c r="M2337" s="421"/>
    </row>
    <row r="2338" spans="4:13" customFormat="1" x14ac:dyDescent="0.2">
      <c r="D2338" s="421"/>
      <c r="E2338" s="421"/>
      <c r="F2338" s="421"/>
      <c r="G2338" s="421"/>
      <c r="H2338" s="421"/>
      <c r="I2338" s="421"/>
      <c r="J2338" s="421"/>
      <c r="K2338" s="421"/>
      <c r="L2338" s="421"/>
      <c r="M2338" s="421"/>
    </row>
    <row r="2339" spans="4:13" customFormat="1" x14ac:dyDescent="0.2">
      <c r="D2339" s="421"/>
      <c r="E2339" s="421"/>
      <c r="F2339" s="421"/>
      <c r="G2339" s="421"/>
      <c r="H2339" s="421"/>
      <c r="I2339" s="421"/>
      <c r="J2339" s="421"/>
      <c r="K2339" s="421"/>
      <c r="L2339" s="421"/>
      <c r="M2339" s="421"/>
    </row>
    <row r="2340" spans="4:13" customFormat="1" x14ac:dyDescent="0.2">
      <c r="D2340" s="421"/>
      <c r="E2340" s="421"/>
      <c r="F2340" s="421"/>
      <c r="G2340" s="421"/>
      <c r="H2340" s="421"/>
      <c r="I2340" s="421"/>
      <c r="J2340" s="421"/>
      <c r="K2340" s="421"/>
      <c r="L2340" s="421"/>
      <c r="M2340" s="421"/>
    </row>
    <row r="2341" spans="4:13" customFormat="1" x14ac:dyDescent="0.2">
      <c r="D2341" s="421"/>
      <c r="E2341" s="421"/>
      <c r="F2341" s="421"/>
      <c r="G2341" s="421"/>
      <c r="H2341" s="421"/>
      <c r="I2341" s="421"/>
      <c r="J2341" s="421"/>
      <c r="K2341" s="421"/>
      <c r="L2341" s="421"/>
      <c r="M2341" s="421"/>
    </row>
    <row r="2342" spans="4:13" customFormat="1" x14ac:dyDescent="0.2">
      <c r="D2342" s="421"/>
      <c r="E2342" s="421"/>
      <c r="F2342" s="421"/>
      <c r="G2342" s="421"/>
      <c r="H2342" s="421"/>
      <c r="I2342" s="421"/>
      <c r="J2342" s="421"/>
      <c r="K2342" s="421"/>
      <c r="L2342" s="421"/>
      <c r="M2342" s="421"/>
    </row>
    <row r="2343" spans="4:13" customFormat="1" x14ac:dyDescent="0.2">
      <c r="D2343" s="421"/>
      <c r="E2343" s="421"/>
      <c r="F2343" s="421"/>
      <c r="G2343" s="421"/>
      <c r="H2343" s="421"/>
      <c r="I2343" s="421"/>
      <c r="J2343" s="421"/>
      <c r="K2343" s="421"/>
      <c r="L2343" s="421"/>
      <c r="M2343" s="421"/>
    </row>
    <row r="2344" spans="4:13" customFormat="1" x14ac:dyDescent="0.2">
      <c r="D2344" s="421"/>
      <c r="E2344" s="421"/>
      <c r="F2344" s="421"/>
      <c r="G2344" s="421"/>
      <c r="H2344" s="421"/>
      <c r="I2344" s="421"/>
      <c r="J2344" s="421"/>
      <c r="K2344" s="421"/>
      <c r="L2344" s="421"/>
      <c r="M2344" s="421"/>
    </row>
    <row r="2345" spans="4:13" customFormat="1" x14ac:dyDescent="0.2">
      <c r="D2345" s="421"/>
      <c r="E2345" s="421"/>
      <c r="F2345" s="421"/>
      <c r="G2345" s="421"/>
      <c r="H2345" s="421"/>
      <c r="I2345" s="421"/>
      <c r="J2345" s="421"/>
      <c r="K2345" s="421"/>
      <c r="L2345" s="421"/>
      <c r="M2345" s="421"/>
    </row>
    <row r="2346" spans="4:13" customFormat="1" x14ac:dyDescent="0.2">
      <c r="D2346" s="421"/>
      <c r="E2346" s="421"/>
      <c r="F2346" s="421"/>
      <c r="G2346" s="421"/>
      <c r="H2346" s="421"/>
      <c r="I2346" s="421"/>
      <c r="J2346" s="421"/>
      <c r="K2346" s="421"/>
      <c r="L2346" s="421"/>
      <c r="M2346" s="421"/>
    </row>
    <row r="2347" spans="4:13" customFormat="1" x14ac:dyDescent="0.2">
      <c r="D2347" s="421"/>
      <c r="E2347" s="421"/>
      <c r="F2347" s="421"/>
      <c r="G2347" s="421"/>
      <c r="H2347" s="421"/>
      <c r="I2347" s="421"/>
      <c r="J2347" s="421"/>
      <c r="K2347" s="421"/>
      <c r="L2347" s="421"/>
      <c r="M2347" s="421"/>
    </row>
    <row r="2348" spans="4:13" customFormat="1" x14ac:dyDescent="0.2">
      <c r="D2348" s="421"/>
      <c r="E2348" s="421"/>
      <c r="F2348" s="421"/>
      <c r="G2348" s="421"/>
      <c r="H2348" s="421"/>
      <c r="I2348" s="421"/>
      <c r="J2348" s="421"/>
      <c r="K2348" s="421"/>
      <c r="L2348" s="421"/>
      <c r="M2348" s="421"/>
    </row>
    <row r="2349" spans="4:13" customFormat="1" x14ac:dyDescent="0.2">
      <c r="D2349" s="421"/>
      <c r="E2349" s="421"/>
      <c r="F2349" s="421"/>
      <c r="G2349" s="421"/>
      <c r="H2349" s="421"/>
      <c r="I2349" s="421"/>
      <c r="J2349" s="421"/>
      <c r="K2349" s="421"/>
      <c r="L2349" s="421"/>
      <c r="M2349" s="421"/>
    </row>
    <row r="2350" spans="4:13" customFormat="1" x14ac:dyDescent="0.2">
      <c r="D2350" s="421"/>
      <c r="E2350" s="421"/>
      <c r="F2350" s="421"/>
      <c r="G2350" s="421"/>
      <c r="H2350" s="421"/>
      <c r="I2350" s="421"/>
      <c r="J2350" s="421"/>
      <c r="K2350" s="421"/>
      <c r="L2350" s="421"/>
      <c r="M2350" s="421"/>
    </row>
    <row r="2351" spans="4:13" customFormat="1" x14ac:dyDescent="0.2">
      <c r="D2351" s="421"/>
      <c r="E2351" s="421"/>
      <c r="F2351" s="421"/>
      <c r="G2351" s="421"/>
      <c r="H2351" s="421"/>
      <c r="I2351" s="421"/>
      <c r="J2351" s="421"/>
      <c r="K2351" s="421"/>
      <c r="L2351" s="421"/>
      <c r="M2351" s="421"/>
    </row>
    <row r="2352" spans="4:13" customFormat="1" x14ac:dyDescent="0.2">
      <c r="D2352" s="421"/>
      <c r="E2352" s="421"/>
      <c r="F2352" s="421"/>
      <c r="G2352" s="421"/>
      <c r="H2352" s="421"/>
      <c r="I2352" s="421"/>
      <c r="J2352" s="421"/>
      <c r="K2352" s="421"/>
      <c r="L2352" s="421"/>
      <c r="M2352" s="421"/>
    </row>
    <row r="2353" spans="4:13" customFormat="1" x14ac:dyDescent="0.2">
      <c r="D2353" s="421"/>
      <c r="E2353" s="421"/>
      <c r="F2353" s="421"/>
      <c r="G2353" s="421"/>
      <c r="H2353" s="421"/>
      <c r="I2353" s="421"/>
      <c r="J2353" s="421"/>
      <c r="K2353" s="421"/>
      <c r="L2353" s="421"/>
      <c r="M2353" s="421"/>
    </row>
    <row r="2354" spans="4:13" customFormat="1" x14ac:dyDescent="0.2">
      <c r="D2354" s="421"/>
      <c r="E2354" s="421"/>
      <c r="F2354" s="421"/>
      <c r="G2354" s="421"/>
      <c r="H2354" s="421"/>
      <c r="I2354" s="421"/>
      <c r="J2354" s="421"/>
      <c r="K2354" s="421"/>
      <c r="L2354" s="421"/>
      <c r="M2354" s="421"/>
    </row>
    <row r="2355" spans="4:13" customFormat="1" x14ac:dyDescent="0.2">
      <c r="D2355" s="421"/>
      <c r="E2355" s="421"/>
      <c r="F2355" s="421"/>
      <c r="G2355" s="421"/>
      <c r="H2355" s="421"/>
      <c r="I2355" s="421"/>
      <c r="J2355" s="421"/>
      <c r="K2355" s="421"/>
      <c r="L2355" s="421"/>
      <c r="M2355" s="421"/>
    </row>
    <row r="2356" spans="4:13" customFormat="1" x14ac:dyDescent="0.2">
      <c r="D2356" s="421"/>
      <c r="E2356" s="421"/>
      <c r="F2356" s="421"/>
      <c r="G2356" s="421"/>
      <c r="H2356" s="421"/>
      <c r="I2356" s="421"/>
      <c r="J2356" s="421"/>
      <c r="K2356" s="421"/>
      <c r="L2356" s="421"/>
      <c r="M2356" s="421"/>
    </row>
    <row r="2357" spans="4:13" customFormat="1" x14ac:dyDescent="0.2">
      <c r="D2357" s="421"/>
      <c r="E2357" s="421"/>
      <c r="F2357" s="421"/>
      <c r="G2357" s="421"/>
      <c r="H2357" s="421"/>
      <c r="I2357" s="421"/>
      <c r="J2357" s="421"/>
      <c r="K2357" s="421"/>
      <c r="L2357" s="421"/>
      <c r="M2357" s="421"/>
    </row>
    <row r="2358" spans="4:13" customFormat="1" x14ac:dyDescent="0.2">
      <c r="D2358" s="421"/>
      <c r="E2358" s="421"/>
      <c r="F2358" s="421"/>
      <c r="G2358" s="421"/>
      <c r="H2358" s="421"/>
      <c r="I2358" s="421"/>
      <c r="J2358" s="421"/>
      <c r="K2358" s="421"/>
      <c r="L2358" s="421"/>
      <c r="M2358" s="421"/>
    </row>
    <row r="2359" spans="4:13" customFormat="1" x14ac:dyDescent="0.2">
      <c r="D2359" s="421"/>
      <c r="E2359" s="421"/>
      <c r="F2359" s="421"/>
      <c r="G2359" s="421"/>
      <c r="H2359" s="421"/>
      <c r="I2359" s="421"/>
      <c r="J2359" s="421"/>
      <c r="K2359" s="421"/>
      <c r="L2359" s="421"/>
      <c r="M2359" s="421"/>
    </row>
    <row r="2360" spans="4:13" customFormat="1" x14ac:dyDescent="0.2">
      <c r="D2360" s="421"/>
      <c r="E2360" s="421"/>
      <c r="F2360" s="421"/>
      <c r="G2360" s="421"/>
      <c r="H2360" s="421"/>
      <c r="I2360" s="421"/>
      <c r="J2360" s="421"/>
      <c r="K2360" s="421"/>
      <c r="L2360" s="421"/>
      <c r="M2360" s="421"/>
    </row>
    <row r="2361" spans="4:13" customFormat="1" x14ac:dyDescent="0.2">
      <c r="D2361" s="421"/>
      <c r="E2361" s="421"/>
      <c r="F2361" s="421"/>
      <c r="G2361" s="421"/>
      <c r="H2361" s="421"/>
      <c r="I2361" s="421"/>
      <c r="J2361" s="421"/>
      <c r="K2361" s="421"/>
      <c r="L2361" s="421"/>
      <c r="M2361" s="421"/>
    </row>
    <row r="2362" spans="4:13" customFormat="1" x14ac:dyDescent="0.2">
      <c r="D2362" s="421"/>
      <c r="E2362" s="421"/>
      <c r="F2362" s="421"/>
      <c r="G2362" s="421"/>
      <c r="H2362" s="421"/>
      <c r="I2362" s="421"/>
      <c r="J2362" s="421"/>
      <c r="K2362" s="421"/>
      <c r="L2362" s="421"/>
      <c r="M2362" s="421"/>
    </row>
    <row r="2363" spans="4:13" customFormat="1" x14ac:dyDescent="0.2">
      <c r="D2363" s="421"/>
      <c r="E2363" s="421"/>
      <c r="F2363" s="421"/>
      <c r="G2363" s="421"/>
      <c r="H2363" s="421"/>
      <c r="I2363" s="421"/>
      <c r="J2363" s="421"/>
      <c r="K2363" s="421"/>
      <c r="L2363" s="421"/>
      <c r="M2363" s="421"/>
    </row>
    <row r="2364" spans="4:13" customFormat="1" x14ac:dyDescent="0.2">
      <c r="D2364" s="421"/>
      <c r="E2364" s="421"/>
      <c r="F2364" s="421"/>
      <c r="G2364" s="421"/>
      <c r="H2364" s="421"/>
      <c r="I2364" s="421"/>
      <c r="J2364" s="421"/>
      <c r="K2364" s="421"/>
      <c r="L2364" s="421"/>
      <c r="M2364" s="421"/>
    </row>
    <row r="2365" spans="4:13" customFormat="1" x14ac:dyDescent="0.2">
      <c r="D2365" s="421"/>
      <c r="E2365" s="421"/>
      <c r="F2365" s="421"/>
      <c r="G2365" s="421"/>
      <c r="H2365" s="421"/>
      <c r="I2365" s="421"/>
      <c r="J2365" s="421"/>
      <c r="K2365" s="421"/>
      <c r="L2365" s="421"/>
      <c r="M2365" s="421"/>
    </row>
    <row r="2366" spans="4:13" customFormat="1" x14ac:dyDescent="0.2">
      <c r="D2366" s="421"/>
      <c r="E2366" s="421"/>
      <c r="F2366" s="421"/>
      <c r="G2366" s="421"/>
      <c r="H2366" s="421"/>
      <c r="I2366" s="421"/>
      <c r="J2366" s="421"/>
      <c r="K2366" s="421"/>
      <c r="L2366" s="421"/>
      <c r="M2366" s="421"/>
    </row>
    <row r="2367" spans="4:13" customFormat="1" x14ac:dyDescent="0.2">
      <c r="D2367" s="421"/>
      <c r="E2367" s="421"/>
      <c r="F2367" s="421"/>
      <c r="G2367" s="421"/>
      <c r="H2367" s="421"/>
      <c r="I2367" s="421"/>
      <c r="J2367" s="421"/>
      <c r="K2367" s="421"/>
      <c r="L2367" s="421"/>
      <c r="M2367" s="421"/>
    </row>
    <row r="2368" spans="4:13" customFormat="1" x14ac:dyDescent="0.2">
      <c r="D2368" s="421"/>
      <c r="E2368" s="421"/>
      <c r="F2368" s="421"/>
      <c r="G2368" s="421"/>
      <c r="H2368" s="421"/>
      <c r="I2368" s="421"/>
      <c r="J2368" s="421"/>
      <c r="K2368" s="421"/>
      <c r="L2368" s="421"/>
      <c r="M2368" s="421"/>
    </row>
    <row r="2369" spans="4:13" customFormat="1" x14ac:dyDescent="0.2">
      <c r="D2369" s="421"/>
      <c r="E2369" s="421"/>
      <c r="F2369" s="421"/>
      <c r="G2369" s="421"/>
      <c r="H2369" s="421"/>
      <c r="I2369" s="421"/>
      <c r="J2369" s="421"/>
      <c r="K2369" s="421"/>
      <c r="L2369" s="421"/>
      <c r="M2369" s="421"/>
    </row>
    <row r="2370" spans="4:13" customFormat="1" x14ac:dyDescent="0.2">
      <c r="D2370" s="421"/>
      <c r="E2370" s="421"/>
      <c r="F2370" s="421"/>
      <c r="G2370" s="421"/>
      <c r="H2370" s="421"/>
      <c r="I2370" s="421"/>
      <c r="J2370" s="421"/>
      <c r="K2370" s="421"/>
      <c r="L2370" s="421"/>
      <c r="M2370" s="421"/>
    </row>
    <row r="2371" spans="4:13" customFormat="1" x14ac:dyDescent="0.2">
      <c r="D2371" s="421"/>
      <c r="E2371" s="421"/>
      <c r="F2371" s="421"/>
      <c r="G2371" s="421"/>
      <c r="H2371" s="421"/>
      <c r="I2371" s="421"/>
      <c r="J2371" s="421"/>
      <c r="K2371" s="421"/>
      <c r="L2371" s="421"/>
      <c r="M2371" s="421"/>
    </row>
    <row r="2372" spans="4:13" customFormat="1" x14ac:dyDescent="0.2">
      <c r="D2372" s="421"/>
      <c r="E2372" s="421"/>
      <c r="F2372" s="421"/>
      <c r="G2372" s="421"/>
      <c r="H2372" s="421"/>
      <c r="I2372" s="421"/>
      <c r="J2372" s="421"/>
      <c r="K2372" s="421"/>
      <c r="L2372" s="421"/>
      <c r="M2372" s="421"/>
    </row>
    <row r="2373" spans="4:13" customFormat="1" x14ac:dyDescent="0.2">
      <c r="D2373" s="421"/>
      <c r="E2373" s="421"/>
      <c r="F2373" s="421"/>
      <c r="G2373" s="421"/>
      <c r="H2373" s="421"/>
      <c r="I2373" s="421"/>
      <c r="J2373" s="421"/>
      <c r="K2373" s="421"/>
      <c r="L2373" s="421"/>
      <c r="M2373" s="421"/>
    </row>
    <row r="2374" spans="4:13" customFormat="1" x14ac:dyDescent="0.2">
      <c r="D2374" s="421"/>
      <c r="E2374" s="421"/>
      <c r="F2374" s="421"/>
      <c r="G2374" s="421"/>
      <c r="H2374" s="421"/>
      <c r="I2374" s="421"/>
      <c r="J2374" s="421"/>
      <c r="K2374" s="421"/>
      <c r="L2374" s="421"/>
      <c r="M2374" s="421"/>
    </row>
    <row r="2375" spans="4:13" customFormat="1" x14ac:dyDescent="0.2">
      <c r="D2375" s="421"/>
      <c r="E2375" s="421"/>
      <c r="F2375" s="421"/>
      <c r="G2375" s="421"/>
      <c r="H2375" s="421"/>
      <c r="I2375" s="421"/>
      <c r="J2375" s="421"/>
      <c r="K2375" s="421"/>
      <c r="L2375" s="421"/>
      <c r="M2375" s="421"/>
    </row>
    <row r="2376" spans="4:13" customFormat="1" x14ac:dyDescent="0.2">
      <c r="D2376" s="421"/>
      <c r="E2376" s="421"/>
      <c r="F2376" s="421"/>
      <c r="G2376" s="421"/>
      <c r="H2376" s="421"/>
      <c r="I2376" s="421"/>
      <c r="J2376" s="421"/>
      <c r="K2376" s="421"/>
      <c r="L2376" s="421"/>
      <c r="M2376" s="421"/>
    </row>
    <row r="2377" spans="4:13" customFormat="1" x14ac:dyDescent="0.2">
      <c r="D2377" s="421"/>
      <c r="E2377" s="421"/>
      <c r="F2377" s="421"/>
      <c r="G2377" s="421"/>
      <c r="H2377" s="421"/>
      <c r="I2377" s="421"/>
      <c r="J2377" s="421"/>
      <c r="K2377" s="421"/>
      <c r="L2377" s="421"/>
      <c r="M2377" s="421"/>
    </row>
    <row r="2378" spans="4:13" customFormat="1" x14ac:dyDescent="0.2">
      <c r="D2378" s="421"/>
      <c r="E2378" s="421"/>
      <c r="F2378" s="421"/>
      <c r="G2378" s="421"/>
      <c r="H2378" s="421"/>
      <c r="I2378" s="421"/>
      <c r="J2378" s="421"/>
      <c r="K2378" s="421"/>
      <c r="L2378" s="421"/>
      <c r="M2378" s="421"/>
    </row>
    <row r="2379" spans="4:13" customFormat="1" x14ac:dyDescent="0.2">
      <c r="D2379" s="421"/>
      <c r="E2379" s="421"/>
      <c r="F2379" s="421"/>
      <c r="G2379" s="421"/>
      <c r="H2379" s="421"/>
      <c r="I2379" s="421"/>
      <c r="J2379" s="421"/>
      <c r="K2379" s="421"/>
      <c r="L2379" s="421"/>
      <c r="M2379" s="421"/>
    </row>
    <row r="2380" spans="4:13" customFormat="1" x14ac:dyDescent="0.2">
      <c r="D2380" s="421"/>
      <c r="E2380" s="421"/>
      <c r="F2380" s="421"/>
      <c r="G2380" s="421"/>
      <c r="H2380" s="421"/>
      <c r="I2380" s="421"/>
      <c r="J2380" s="421"/>
      <c r="K2380" s="421"/>
      <c r="L2380" s="421"/>
      <c r="M2380" s="421"/>
    </row>
    <row r="2381" spans="4:13" customFormat="1" x14ac:dyDescent="0.2">
      <c r="D2381" s="421"/>
      <c r="E2381" s="421"/>
      <c r="F2381" s="421"/>
      <c r="G2381" s="421"/>
      <c r="H2381" s="421"/>
      <c r="I2381" s="421"/>
      <c r="J2381" s="421"/>
      <c r="K2381" s="421"/>
      <c r="L2381" s="421"/>
      <c r="M2381" s="421"/>
    </row>
    <row r="2382" spans="4:13" customFormat="1" x14ac:dyDescent="0.2">
      <c r="D2382" s="421"/>
      <c r="E2382" s="421"/>
      <c r="F2382" s="421"/>
      <c r="G2382" s="421"/>
      <c r="H2382" s="421"/>
      <c r="I2382" s="421"/>
      <c r="J2382" s="421"/>
      <c r="K2382" s="421"/>
      <c r="L2382" s="421"/>
      <c r="M2382" s="421"/>
    </row>
    <row r="2383" spans="4:13" customFormat="1" x14ac:dyDescent="0.2">
      <c r="D2383" s="421"/>
      <c r="E2383" s="421"/>
      <c r="F2383" s="421"/>
      <c r="G2383" s="421"/>
      <c r="H2383" s="421"/>
      <c r="I2383" s="421"/>
      <c r="J2383" s="421"/>
      <c r="K2383" s="421"/>
      <c r="L2383" s="421"/>
      <c r="M2383" s="421"/>
    </row>
    <row r="2384" spans="4:13" customFormat="1" x14ac:dyDescent="0.2">
      <c r="D2384" s="421"/>
      <c r="E2384" s="421"/>
      <c r="F2384" s="421"/>
      <c r="G2384" s="421"/>
      <c r="H2384" s="421"/>
      <c r="I2384" s="421"/>
      <c r="J2384" s="421"/>
      <c r="K2384" s="421"/>
      <c r="L2384" s="421"/>
      <c r="M2384" s="421"/>
    </row>
    <row r="2385" spans="4:13" customFormat="1" x14ac:dyDescent="0.2">
      <c r="D2385" s="421"/>
      <c r="E2385" s="421"/>
      <c r="F2385" s="421"/>
      <c r="G2385" s="421"/>
      <c r="H2385" s="421"/>
      <c r="I2385" s="421"/>
      <c r="J2385" s="421"/>
      <c r="K2385" s="421"/>
      <c r="L2385" s="421"/>
      <c r="M2385" s="421"/>
    </row>
    <row r="2386" spans="4:13" customFormat="1" x14ac:dyDescent="0.2">
      <c r="D2386" s="421"/>
      <c r="E2386" s="421"/>
      <c r="F2386" s="421"/>
      <c r="G2386" s="421"/>
      <c r="H2386" s="421"/>
      <c r="I2386" s="421"/>
      <c r="J2386" s="421"/>
      <c r="K2386" s="421"/>
      <c r="L2386" s="421"/>
      <c r="M2386" s="421"/>
    </row>
    <row r="2387" spans="4:13" customFormat="1" x14ac:dyDescent="0.2">
      <c r="D2387" s="421"/>
      <c r="E2387" s="421"/>
      <c r="F2387" s="421"/>
      <c r="G2387" s="421"/>
      <c r="H2387" s="421"/>
      <c r="I2387" s="421"/>
      <c r="J2387" s="421"/>
      <c r="K2387" s="421"/>
      <c r="L2387" s="421"/>
      <c r="M2387" s="421"/>
    </row>
    <row r="2388" spans="4:13" customFormat="1" x14ac:dyDescent="0.2">
      <c r="D2388" s="421"/>
      <c r="E2388" s="421"/>
      <c r="F2388" s="421"/>
      <c r="G2388" s="421"/>
      <c r="H2388" s="421"/>
      <c r="I2388" s="421"/>
      <c r="J2388" s="421"/>
      <c r="K2388" s="421"/>
      <c r="L2388" s="421"/>
      <c r="M2388" s="421"/>
    </row>
    <row r="2389" spans="4:13" customFormat="1" x14ac:dyDescent="0.2">
      <c r="D2389" s="421"/>
      <c r="E2389" s="421"/>
      <c r="F2389" s="421"/>
      <c r="G2389" s="421"/>
      <c r="H2389" s="421"/>
      <c r="I2389" s="421"/>
      <c r="J2389" s="421"/>
      <c r="K2389" s="421"/>
      <c r="L2389" s="421"/>
      <c r="M2389" s="421"/>
    </row>
    <row r="2390" spans="4:13" customFormat="1" x14ac:dyDescent="0.2">
      <c r="D2390" s="421"/>
      <c r="E2390" s="421"/>
      <c r="F2390" s="421"/>
      <c r="G2390" s="421"/>
      <c r="H2390" s="421"/>
      <c r="I2390" s="421"/>
      <c r="J2390" s="421"/>
      <c r="K2390" s="421"/>
      <c r="L2390" s="421"/>
      <c r="M2390" s="421"/>
    </row>
    <row r="2391" spans="4:13" customFormat="1" x14ac:dyDescent="0.2">
      <c r="D2391" s="421"/>
      <c r="E2391" s="421"/>
      <c r="F2391" s="421"/>
      <c r="G2391" s="421"/>
      <c r="H2391" s="421"/>
      <c r="I2391" s="421"/>
      <c r="J2391" s="421"/>
      <c r="K2391" s="421"/>
      <c r="L2391" s="421"/>
      <c r="M2391" s="421"/>
    </row>
    <row r="2392" spans="4:13" customFormat="1" x14ac:dyDescent="0.2">
      <c r="D2392" s="421"/>
      <c r="E2392" s="421"/>
      <c r="F2392" s="421"/>
      <c r="G2392" s="421"/>
      <c r="H2392" s="421"/>
      <c r="I2392" s="421"/>
      <c r="J2392" s="421"/>
      <c r="K2392" s="421"/>
      <c r="L2392" s="421"/>
      <c r="M2392" s="421"/>
    </row>
    <row r="2393" spans="4:13" customFormat="1" x14ac:dyDescent="0.2">
      <c r="D2393" s="421"/>
      <c r="E2393" s="421"/>
      <c r="F2393" s="421"/>
      <c r="G2393" s="421"/>
      <c r="H2393" s="421"/>
      <c r="I2393" s="421"/>
      <c r="J2393" s="421"/>
      <c r="K2393" s="421"/>
      <c r="L2393" s="421"/>
      <c r="M2393" s="421"/>
    </row>
    <row r="2394" spans="4:13" customFormat="1" x14ac:dyDescent="0.2">
      <c r="D2394" s="421"/>
      <c r="E2394" s="421"/>
      <c r="F2394" s="421"/>
      <c r="G2394" s="421"/>
      <c r="H2394" s="421"/>
      <c r="I2394" s="421"/>
      <c r="J2394" s="421"/>
      <c r="K2394" s="421"/>
      <c r="L2394" s="421"/>
      <c r="M2394" s="421"/>
    </row>
    <row r="2395" spans="4:13" customFormat="1" x14ac:dyDescent="0.2">
      <c r="D2395" s="421"/>
      <c r="E2395" s="421"/>
      <c r="F2395" s="421"/>
      <c r="G2395" s="421"/>
      <c r="H2395" s="421"/>
      <c r="I2395" s="421"/>
      <c r="J2395" s="421"/>
      <c r="K2395" s="421"/>
      <c r="L2395" s="421"/>
      <c r="M2395" s="421"/>
    </row>
    <row r="2396" spans="4:13" customFormat="1" x14ac:dyDescent="0.2">
      <c r="D2396" s="421"/>
      <c r="E2396" s="421"/>
      <c r="F2396" s="421"/>
      <c r="G2396" s="421"/>
      <c r="H2396" s="421"/>
      <c r="I2396" s="421"/>
      <c r="J2396" s="421"/>
      <c r="K2396" s="421"/>
      <c r="L2396" s="421"/>
      <c r="M2396" s="421"/>
    </row>
    <row r="2397" spans="4:13" customFormat="1" x14ac:dyDescent="0.2">
      <c r="D2397" s="421"/>
      <c r="E2397" s="421"/>
      <c r="F2397" s="421"/>
      <c r="G2397" s="421"/>
      <c r="H2397" s="421"/>
      <c r="I2397" s="421"/>
      <c r="J2397" s="421"/>
      <c r="K2397" s="421"/>
      <c r="L2397" s="421"/>
      <c r="M2397" s="421"/>
    </row>
    <row r="2398" spans="4:13" customFormat="1" x14ac:dyDescent="0.2">
      <c r="D2398" s="421"/>
      <c r="E2398" s="421"/>
      <c r="F2398" s="421"/>
      <c r="G2398" s="421"/>
      <c r="H2398" s="421"/>
      <c r="I2398" s="421"/>
      <c r="J2398" s="421"/>
      <c r="K2398" s="421"/>
      <c r="L2398" s="421"/>
      <c r="M2398" s="421"/>
    </row>
    <row r="2399" spans="4:13" customFormat="1" x14ac:dyDescent="0.2">
      <c r="D2399" s="421"/>
      <c r="E2399" s="421"/>
      <c r="F2399" s="421"/>
      <c r="G2399" s="421"/>
      <c r="H2399" s="421"/>
      <c r="I2399" s="421"/>
      <c r="J2399" s="421"/>
      <c r="K2399" s="421"/>
      <c r="L2399" s="421"/>
      <c r="M2399" s="421"/>
    </row>
    <row r="2400" spans="4:13" customFormat="1" x14ac:dyDescent="0.2">
      <c r="D2400" s="421"/>
      <c r="E2400" s="421"/>
      <c r="F2400" s="421"/>
      <c r="G2400" s="421"/>
      <c r="H2400" s="421"/>
      <c r="I2400" s="421"/>
      <c r="J2400" s="421"/>
      <c r="K2400" s="421"/>
      <c r="L2400" s="421"/>
      <c r="M2400" s="421"/>
    </row>
    <row r="2401" spans="4:13" customFormat="1" x14ac:dyDescent="0.2">
      <c r="D2401" s="421"/>
      <c r="E2401" s="421"/>
      <c r="F2401" s="421"/>
      <c r="G2401" s="421"/>
      <c r="H2401" s="421"/>
      <c r="I2401" s="421"/>
      <c r="J2401" s="421"/>
      <c r="K2401" s="421"/>
      <c r="L2401" s="421"/>
      <c r="M2401" s="421"/>
    </row>
    <row r="2402" spans="4:13" customFormat="1" x14ac:dyDescent="0.2">
      <c r="D2402" s="421"/>
      <c r="E2402" s="421"/>
      <c r="F2402" s="421"/>
      <c r="G2402" s="421"/>
      <c r="H2402" s="421"/>
      <c r="I2402" s="421"/>
      <c r="J2402" s="421"/>
      <c r="K2402" s="421"/>
      <c r="L2402" s="421"/>
      <c r="M2402" s="421"/>
    </row>
    <row r="2403" spans="4:13" customFormat="1" x14ac:dyDescent="0.2">
      <c r="D2403" s="421"/>
      <c r="E2403" s="421"/>
      <c r="F2403" s="421"/>
      <c r="G2403" s="421"/>
      <c r="H2403" s="421"/>
      <c r="I2403" s="421"/>
      <c r="J2403" s="421"/>
      <c r="K2403" s="421"/>
      <c r="L2403" s="421"/>
      <c r="M2403" s="421"/>
    </row>
    <row r="2404" spans="4:13" customFormat="1" x14ac:dyDescent="0.2">
      <c r="D2404" s="421"/>
      <c r="E2404" s="421"/>
      <c r="F2404" s="421"/>
      <c r="G2404" s="421"/>
      <c r="H2404" s="421"/>
      <c r="I2404" s="421"/>
      <c r="J2404" s="421"/>
      <c r="K2404" s="421"/>
      <c r="L2404" s="421"/>
      <c r="M2404" s="421"/>
    </row>
    <row r="2405" spans="4:13" customFormat="1" x14ac:dyDescent="0.2">
      <c r="D2405" s="421"/>
      <c r="E2405" s="421"/>
      <c r="F2405" s="421"/>
      <c r="G2405" s="421"/>
      <c r="H2405" s="421"/>
      <c r="I2405" s="421"/>
      <c r="J2405" s="421"/>
      <c r="K2405" s="421"/>
      <c r="L2405" s="421"/>
      <c r="M2405" s="421"/>
    </row>
    <row r="2406" spans="4:13" customFormat="1" x14ac:dyDescent="0.2">
      <c r="D2406" s="421"/>
      <c r="E2406" s="421"/>
      <c r="F2406" s="421"/>
      <c r="G2406" s="421"/>
      <c r="H2406" s="421"/>
      <c r="I2406" s="421"/>
      <c r="J2406" s="421"/>
      <c r="K2406" s="421"/>
      <c r="L2406" s="421"/>
      <c r="M2406" s="421"/>
    </row>
    <row r="2407" spans="4:13" customFormat="1" x14ac:dyDescent="0.2">
      <c r="D2407" s="421"/>
      <c r="E2407" s="421"/>
      <c r="F2407" s="421"/>
      <c r="G2407" s="421"/>
      <c r="H2407" s="421"/>
      <c r="I2407" s="421"/>
      <c r="J2407" s="421"/>
      <c r="K2407" s="421"/>
      <c r="L2407" s="421"/>
      <c r="M2407" s="421"/>
    </row>
    <row r="2408" spans="4:13" customFormat="1" x14ac:dyDescent="0.2">
      <c r="D2408" s="421"/>
      <c r="E2408" s="421"/>
      <c r="F2408" s="421"/>
      <c r="G2408" s="421"/>
      <c r="H2408" s="421"/>
      <c r="I2408" s="421"/>
      <c r="J2408" s="421"/>
      <c r="K2408" s="421"/>
      <c r="L2408" s="421"/>
      <c r="M2408" s="421"/>
    </row>
    <row r="2409" spans="4:13" customFormat="1" x14ac:dyDescent="0.2">
      <c r="D2409" s="421"/>
      <c r="E2409" s="421"/>
      <c r="F2409" s="421"/>
      <c r="G2409" s="421"/>
      <c r="H2409" s="421"/>
      <c r="I2409" s="421"/>
      <c r="J2409" s="421"/>
      <c r="K2409" s="421"/>
      <c r="L2409" s="421"/>
      <c r="M2409" s="421"/>
    </row>
    <row r="2410" spans="4:13" customFormat="1" x14ac:dyDescent="0.2">
      <c r="D2410" s="421"/>
      <c r="E2410" s="421"/>
      <c r="F2410" s="421"/>
      <c r="G2410" s="421"/>
      <c r="H2410" s="421"/>
      <c r="I2410" s="421"/>
      <c r="J2410" s="421"/>
      <c r="K2410" s="421"/>
      <c r="L2410" s="421"/>
      <c r="M2410" s="421"/>
    </row>
    <row r="2411" spans="4:13" customFormat="1" x14ac:dyDescent="0.2">
      <c r="D2411" s="421"/>
      <c r="E2411" s="421"/>
      <c r="F2411" s="421"/>
      <c r="G2411" s="421"/>
      <c r="H2411" s="421"/>
      <c r="I2411" s="421"/>
      <c r="J2411" s="421"/>
      <c r="K2411" s="421"/>
      <c r="L2411" s="421"/>
      <c r="M2411" s="421"/>
    </row>
    <row r="2412" spans="4:13" customFormat="1" x14ac:dyDescent="0.2">
      <c r="D2412" s="421"/>
      <c r="E2412" s="421"/>
      <c r="F2412" s="421"/>
      <c r="G2412" s="421"/>
      <c r="H2412" s="421"/>
      <c r="I2412" s="421"/>
      <c r="J2412" s="421"/>
      <c r="K2412" s="421"/>
      <c r="L2412" s="421"/>
      <c r="M2412" s="421"/>
    </row>
    <row r="2413" spans="4:13" customFormat="1" x14ac:dyDescent="0.2">
      <c r="D2413" s="421"/>
      <c r="E2413" s="421"/>
      <c r="F2413" s="421"/>
      <c r="G2413" s="421"/>
      <c r="H2413" s="421"/>
      <c r="I2413" s="421"/>
      <c r="J2413" s="421"/>
      <c r="K2413" s="421"/>
      <c r="L2413" s="421"/>
      <c r="M2413" s="421"/>
    </row>
    <row r="2414" spans="4:13" customFormat="1" x14ac:dyDescent="0.2">
      <c r="D2414" s="421"/>
      <c r="E2414" s="421"/>
      <c r="F2414" s="421"/>
      <c r="G2414" s="421"/>
      <c r="H2414" s="421"/>
      <c r="I2414" s="421"/>
      <c r="J2414" s="421"/>
      <c r="K2414" s="421"/>
      <c r="L2414" s="421"/>
      <c r="M2414" s="421"/>
    </row>
    <row r="2415" spans="4:13" customFormat="1" x14ac:dyDescent="0.2">
      <c r="D2415" s="421"/>
      <c r="E2415" s="421"/>
      <c r="F2415" s="421"/>
      <c r="G2415" s="421"/>
      <c r="H2415" s="421"/>
      <c r="I2415" s="421"/>
      <c r="J2415" s="421"/>
      <c r="K2415" s="421"/>
      <c r="L2415" s="421"/>
      <c r="M2415" s="421"/>
    </row>
    <row r="2416" spans="4:13" customFormat="1" x14ac:dyDescent="0.2">
      <c r="D2416" s="421"/>
      <c r="E2416" s="421"/>
      <c r="F2416" s="421"/>
      <c r="G2416" s="421"/>
      <c r="H2416" s="421"/>
      <c r="I2416" s="421"/>
      <c r="J2416" s="421"/>
      <c r="K2416" s="421"/>
      <c r="L2416" s="421"/>
      <c r="M2416" s="421"/>
    </row>
    <row r="2417" spans="4:13" customFormat="1" x14ac:dyDescent="0.2">
      <c r="D2417" s="421"/>
      <c r="E2417" s="421"/>
      <c r="F2417" s="421"/>
      <c r="G2417" s="421"/>
      <c r="H2417" s="421"/>
      <c r="I2417" s="421"/>
      <c r="J2417" s="421"/>
      <c r="K2417" s="421"/>
      <c r="L2417" s="421"/>
      <c r="M2417" s="421"/>
    </row>
    <row r="2418" spans="4:13" customFormat="1" x14ac:dyDescent="0.2">
      <c r="D2418" s="421"/>
      <c r="E2418" s="421"/>
      <c r="F2418" s="421"/>
      <c r="G2418" s="421"/>
      <c r="H2418" s="421"/>
      <c r="I2418" s="421"/>
      <c r="J2418" s="421"/>
      <c r="K2418" s="421"/>
      <c r="L2418" s="421"/>
      <c r="M2418" s="421"/>
    </row>
    <row r="2419" spans="4:13" customFormat="1" x14ac:dyDescent="0.2">
      <c r="D2419" s="421"/>
      <c r="E2419" s="421"/>
      <c r="F2419" s="421"/>
      <c r="G2419" s="421"/>
      <c r="H2419" s="421"/>
      <c r="I2419" s="421"/>
      <c r="J2419" s="421"/>
      <c r="K2419" s="421"/>
      <c r="L2419" s="421"/>
      <c r="M2419" s="421"/>
    </row>
    <row r="2420" spans="4:13" customFormat="1" x14ac:dyDescent="0.2">
      <c r="D2420" s="421"/>
      <c r="E2420" s="421"/>
      <c r="F2420" s="421"/>
      <c r="G2420" s="421"/>
      <c r="H2420" s="421"/>
      <c r="I2420" s="421"/>
      <c r="J2420" s="421"/>
      <c r="K2420" s="421"/>
      <c r="L2420" s="421"/>
      <c r="M2420" s="421"/>
    </row>
    <row r="2421" spans="4:13" customFormat="1" x14ac:dyDescent="0.2">
      <c r="D2421" s="421"/>
      <c r="E2421" s="421"/>
      <c r="F2421" s="421"/>
      <c r="G2421" s="421"/>
      <c r="H2421" s="421"/>
      <c r="I2421" s="421"/>
      <c r="J2421" s="421"/>
      <c r="K2421" s="421"/>
      <c r="L2421" s="421"/>
      <c r="M2421" s="421"/>
    </row>
    <row r="2422" spans="4:13" customFormat="1" x14ac:dyDescent="0.2">
      <c r="D2422" s="421"/>
      <c r="E2422" s="421"/>
      <c r="F2422" s="421"/>
      <c r="G2422" s="421"/>
      <c r="H2422" s="421"/>
      <c r="I2422" s="421"/>
      <c r="J2422" s="421"/>
      <c r="K2422" s="421"/>
      <c r="L2422" s="421"/>
      <c r="M2422" s="421"/>
    </row>
    <row r="2423" spans="4:13" customFormat="1" x14ac:dyDescent="0.2">
      <c r="D2423" s="421"/>
      <c r="E2423" s="421"/>
      <c r="F2423" s="421"/>
      <c r="G2423" s="421"/>
      <c r="H2423" s="421"/>
      <c r="I2423" s="421"/>
      <c r="J2423" s="421"/>
      <c r="K2423" s="421"/>
      <c r="L2423" s="421"/>
      <c r="M2423" s="421"/>
    </row>
    <row r="2424" spans="4:13" customFormat="1" x14ac:dyDescent="0.2">
      <c r="D2424" s="421"/>
      <c r="E2424" s="421"/>
      <c r="F2424" s="421"/>
      <c r="G2424" s="421"/>
      <c r="H2424" s="421"/>
      <c r="I2424" s="421"/>
      <c r="J2424" s="421"/>
      <c r="K2424" s="421"/>
      <c r="L2424" s="421"/>
      <c r="M2424" s="421"/>
    </row>
    <row r="2425" spans="4:13" customFormat="1" x14ac:dyDescent="0.2">
      <c r="D2425" s="421"/>
      <c r="E2425" s="421"/>
      <c r="F2425" s="421"/>
      <c r="G2425" s="421"/>
      <c r="H2425" s="421"/>
      <c r="I2425" s="421"/>
      <c r="J2425" s="421"/>
      <c r="K2425" s="421"/>
      <c r="L2425" s="421"/>
      <c r="M2425" s="421"/>
    </row>
    <row r="2426" spans="4:13" customFormat="1" x14ac:dyDescent="0.2">
      <c r="D2426" s="421"/>
      <c r="E2426" s="421"/>
      <c r="F2426" s="421"/>
      <c r="G2426" s="421"/>
      <c r="H2426" s="421"/>
      <c r="I2426" s="421"/>
      <c r="J2426" s="421"/>
      <c r="K2426" s="421"/>
      <c r="L2426" s="421"/>
      <c r="M2426" s="421"/>
    </row>
    <row r="2427" spans="4:13" customFormat="1" x14ac:dyDescent="0.2">
      <c r="D2427" s="421"/>
      <c r="E2427" s="421"/>
      <c r="F2427" s="421"/>
      <c r="G2427" s="421"/>
      <c r="H2427" s="421"/>
      <c r="I2427" s="421"/>
      <c r="J2427" s="421"/>
      <c r="K2427" s="421"/>
      <c r="L2427" s="421"/>
      <c r="M2427" s="421"/>
    </row>
    <row r="2428" spans="4:13" customFormat="1" x14ac:dyDescent="0.2">
      <c r="D2428" s="421"/>
      <c r="E2428" s="421"/>
      <c r="F2428" s="421"/>
      <c r="G2428" s="421"/>
      <c r="H2428" s="421"/>
      <c r="I2428" s="421"/>
      <c r="J2428" s="421"/>
      <c r="K2428" s="421"/>
      <c r="L2428" s="421"/>
      <c r="M2428" s="421"/>
    </row>
    <row r="2429" spans="4:13" customFormat="1" x14ac:dyDescent="0.2">
      <c r="D2429" s="421"/>
      <c r="E2429" s="421"/>
      <c r="F2429" s="421"/>
      <c r="G2429" s="421"/>
      <c r="H2429" s="421"/>
      <c r="I2429" s="421"/>
      <c r="J2429" s="421"/>
      <c r="K2429" s="421"/>
      <c r="L2429" s="421"/>
      <c r="M2429" s="421"/>
    </row>
    <row r="2430" spans="4:13" customFormat="1" x14ac:dyDescent="0.2">
      <c r="D2430" s="421"/>
      <c r="E2430" s="421"/>
      <c r="F2430" s="421"/>
      <c r="G2430" s="421"/>
      <c r="H2430" s="421"/>
      <c r="I2430" s="421"/>
      <c r="J2430" s="421"/>
      <c r="K2430" s="421"/>
      <c r="L2430" s="421"/>
      <c r="M2430" s="421"/>
    </row>
    <row r="2431" spans="4:13" customFormat="1" x14ac:dyDescent="0.2">
      <c r="D2431" s="421"/>
      <c r="E2431" s="421"/>
      <c r="F2431" s="421"/>
      <c r="G2431" s="421"/>
      <c r="H2431" s="421"/>
      <c r="I2431" s="421"/>
      <c r="J2431" s="421"/>
      <c r="K2431" s="421"/>
      <c r="L2431" s="421"/>
      <c r="M2431" s="421"/>
    </row>
    <row r="2432" spans="4:13" customFormat="1" x14ac:dyDescent="0.2">
      <c r="D2432" s="421"/>
      <c r="E2432" s="421"/>
      <c r="F2432" s="421"/>
      <c r="G2432" s="421"/>
      <c r="H2432" s="421"/>
      <c r="I2432" s="421"/>
      <c r="J2432" s="421"/>
      <c r="K2432" s="421"/>
      <c r="L2432" s="421"/>
      <c r="M2432" s="421"/>
    </row>
    <row r="2433" spans="4:13" customFormat="1" x14ac:dyDescent="0.2">
      <c r="D2433" s="421"/>
      <c r="E2433" s="421"/>
      <c r="F2433" s="421"/>
      <c r="G2433" s="421"/>
      <c r="H2433" s="421"/>
      <c r="I2433" s="421"/>
      <c r="J2433" s="421"/>
      <c r="K2433" s="421"/>
      <c r="L2433" s="421"/>
      <c r="M2433" s="421"/>
    </row>
    <row r="2434" spans="4:13" customFormat="1" x14ac:dyDescent="0.2">
      <c r="D2434" s="421"/>
      <c r="E2434" s="421"/>
      <c r="F2434" s="421"/>
      <c r="G2434" s="421"/>
      <c r="H2434" s="421"/>
      <c r="I2434" s="421"/>
      <c r="J2434" s="421"/>
      <c r="K2434" s="421"/>
      <c r="L2434" s="421"/>
      <c r="M2434" s="421"/>
    </row>
    <row r="2435" spans="4:13" customFormat="1" x14ac:dyDescent="0.2">
      <c r="D2435" s="421"/>
      <c r="E2435" s="421"/>
      <c r="F2435" s="421"/>
      <c r="G2435" s="421"/>
      <c r="H2435" s="421"/>
      <c r="I2435" s="421"/>
      <c r="J2435" s="421"/>
      <c r="K2435" s="421"/>
      <c r="L2435" s="421"/>
      <c r="M2435" s="421"/>
    </row>
    <row r="2436" spans="4:13" customFormat="1" x14ac:dyDescent="0.2">
      <c r="D2436" s="421"/>
      <c r="E2436" s="421"/>
      <c r="F2436" s="421"/>
      <c r="G2436" s="421"/>
      <c r="H2436" s="421"/>
      <c r="I2436" s="421"/>
      <c r="J2436" s="421"/>
      <c r="K2436" s="421"/>
      <c r="L2436" s="421"/>
      <c r="M2436" s="421"/>
    </row>
    <row r="2437" spans="4:13" customFormat="1" x14ac:dyDescent="0.2">
      <c r="D2437" s="421"/>
      <c r="E2437" s="421"/>
      <c r="F2437" s="421"/>
      <c r="G2437" s="421"/>
      <c r="H2437" s="421"/>
      <c r="I2437" s="421"/>
      <c r="J2437" s="421"/>
      <c r="K2437" s="421"/>
      <c r="L2437" s="421"/>
      <c r="M2437" s="421"/>
    </row>
    <row r="2438" spans="4:13" customFormat="1" x14ac:dyDescent="0.2">
      <c r="D2438" s="421"/>
      <c r="E2438" s="421"/>
      <c r="F2438" s="421"/>
      <c r="G2438" s="421"/>
      <c r="H2438" s="421"/>
      <c r="I2438" s="421"/>
      <c r="J2438" s="421"/>
      <c r="K2438" s="421"/>
      <c r="L2438" s="421"/>
      <c r="M2438" s="421"/>
    </row>
    <row r="2439" spans="4:13" customFormat="1" x14ac:dyDescent="0.2">
      <c r="D2439" s="421"/>
      <c r="E2439" s="421"/>
      <c r="F2439" s="421"/>
      <c r="G2439" s="421"/>
      <c r="H2439" s="421"/>
      <c r="I2439" s="421"/>
      <c r="J2439" s="421"/>
      <c r="K2439" s="421"/>
      <c r="L2439" s="421"/>
      <c r="M2439" s="421"/>
    </row>
    <row r="2440" spans="4:13" customFormat="1" x14ac:dyDescent="0.2">
      <c r="D2440" s="421"/>
      <c r="E2440" s="421"/>
      <c r="F2440" s="421"/>
      <c r="G2440" s="421"/>
      <c r="H2440" s="421"/>
      <c r="I2440" s="421"/>
      <c r="J2440" s="421"/>
      <c r="K2440" s="421"/>
      <c r="L2440" s="421"/>
      <c r="M2440" s="421"/>
    </row>
    <row r="2441" spans="4:13" customFormat="1" x14ac:dyDescent="0.2">
      <c r="D2441" s="421"/>
      <c r="E2441" s="421"/>
      <c r="F2441" s="421"/>
      <c r="G2441" s="421"/>
      <c r="H2441" s="421"/>
      <c r="I2441" s="421"/>
      <c r="J2441" s="421"/>
      <c r="K2441" s="421"/>
      <c r="L2441" s="421"/>
      <c r="M2441" s="421"/>
    </row>
    <row r="2442" spans="4:13" customFormat="1" x14ac:dyDescent="0.2">
      <c r="D2442" s="421"/>
      <c r="E2442" s="421"/>
      <c r="F2442" s="421"/>
      <c r="G2442" s="421"/>
      <c r="H2442" s="421"/>
      <c r="I2442" s="421"/>
      <c r="J2442" s="421"/>
      <c r="K2442" s="421"/>
      <c r="L2442" s="421"/>
      <c r="M2442" s="421"/>
    </row>
    <row r="2443" spans="4:13" customFormat="1" x14ac:dyDescent="0.2">
      <c r="D2443" s="421"/>
      <c r="E2443" s="421"/>
      <c r="F2443" s="421"/>
      <c r="G2443" s="421"/>
      <c r="H2443" s="421"/>
      <c r="I2443" s="421"/>
      <c r="J2443" s="421"/>
      <c r="K2443" s="421"/>
      <c r="L2443" s="421"/>
      <c r="M2443" s="421"/>
    </row>
    <row r="2444" spans="4:13" customFormat="1" x14ac:dyDescent="0.2">
      <c r="D2444" s="421"/>
      <c r="E2444" s="421"/>
      <c r="F2444" s="421"/>
      <c r="G2444" s="421"/>
      <c r="H2444" s="421"/>
      <c r="I2444" s="421"/>
      <c r="J2444" s="421"/>
      <c r="K2444" s="421"/>
      <c r="L2444" s="421"/>
      <c r="M2444" s="421"/>
    </row>
    <row r="2445" spans="4:13" customFormat="1" x14ac:dyDescent="0.2">
      <c r="D2445" s="421"/>
      <c r="E2445" s="421"/>
      <c r="F2445" s="421"/>
      <c r="G2445" s="421"/>
      <c r="H2445" s="421"/>
      <c r="I2445" s="421"/>
      <c r="J2445" s="421"/>
      <c r="K2445" s="421"/>
      <c r="L2445" s="421"/>
      <c r="M2445" s="421"/>
    </row>
    <row r="2446" spans="4:13" customFormat="1" x14ac:dyDescent="0.2">
      <c r="D2446" s="421"/>
      <c r="E2446" s="421"/>
      <c r="F2446" s="421"/>
      <c r="G2446" s="421"/>
      <c r="H2446" s="421"/>
      <c r="I2446" s="421"/>
      <c r="J2446" s="421"/>
      <c r="K2446" s="421"/>
      <c r="L2446" s="421"/>
      <c r="M2446" s="421"/>
    </row>
    <row r="2447" spans="4:13" customFormat="1" x14ac:dyDescent="0.2">
      <c r="D2447" s="421"/>
      <c r="E2447" s="421"/>
      <c r="F2447" s="421"/>
      <c r="G2447" s="421"/>
      <c r="H2447" s="421"/>
      <c r="I2447" s="421"/>
      <c r="J2447" s="421"/>
      <c r="K2447" s="421"/>
      <c r="L2447" s="421"/>
      <c r="M2447" s="421"/>
    </row>
    <row r="2448" spans="4:13" customFormat="1" x14ac:dyDescent="0.2">
      <c r="D2448" s="421"/>
      <c r="E2448" s="421"/>
      <c r="F2448" s="421"/>
      <c r="G2448" s="421"/>
      <c r="H2448" s="421"/>
      <c r="I2448" s="421"/>
      <c r="J2448" s="421"/>
      <c r="K2448" s="421"/>
      <c r="L2448" s="421"/>
      <c r="M2448" s="421"/>
    </row>
    <row r="2449" spans="4:13" customFormat="1" x14ac:dyDescent="0.2">
      <c r="D2449" s="421"/>
      <c r="E2449" s="421"/>
      <c r="F2449" s="421"/>
      <c r="G2449" s="421"/>
      <c r="H2449" s="421"/>
      <c r="I2449" s="421"/>
      <c r="J2449" s="421"/>
      <c r="K2449" s="421"/>
      <c r="L2449" s="421"/>
      <c r="M2449" s="421"/>
    </row>
    <row r="2450" spans="4:13" customFormat="1" x14ac:dyDescent="0.2">
      <c r="D2450" s="421"/>
      <c r="E2450" s="421"/>
      <c r="F2450" s="421"/>
      <c r="G2450" s="421"/>
      <c r="H2450" s="421"/>
      <c r="I2450" s="421"/>
      <c r="J2450" s="421"/>
      <c r="K2450" s="421"/>
      <c r="L2450" s="421"/>
      <c r="M2450" s="421"/>
    </row>
    <row r="2451" spans="4:13" customFormat="1" x14ac:dyDescent="0.2">
      <c r="D2451" s="421"/>
      <c r="E2451" s="421"/>
      <c r="F2451" s="421"/>
      <c r="G2451" s="421"/>
      <c r="H2451" s="421"/>
      <c r="I2451" s="421"/>
      <c r="J2451" s="421"/>
      <c r="K2451" s="421"/>
      <c r="L2451" s="421"/>
      <c r="M2451" s="421"/>
    </row>
    <row r="2452" spans="4:13" customFormat="1" x14ac:dyDescent="0.2">
      <c r="D2452" s="421"/>
      <c r="E2452" s="421"/>
      <c r="F2452" s="421"/>
      <c r="G2452" s="421"/>
      <c r="H2452" s="421"/>
      <c r="I2452" s="421"/>
      <c r="J2452" s="421"/>
      <c r="K2452" s="421"/>
      <c r="L2452" s="421"/>
      <c r="M2452" s="421"/>
    </row>
    <row r="2453" spans="4:13" customFormat="1" x14ac:dyDescent="0.2">
      <c r="D2453" s="421"/>
      <c r="E2453" s="421"/>
      <c r="F2453" s="421"/>
      <c r="G2453" s="421"/>
      <c r="H2453" s="421"/>
      <c r="I2453" s="421"/>
      <c r="J2453" s="421"/>
      <c r="K2453" s="421"/>
      <c r="L2453" s="421"/>
      <c r="M2453" s="421"/>
    </row>
    <row r="2454" spans="4:13" customFormat="1" x14ac:dyDescent="0.2">
      <c r="D2454" s="421"/>
      <c r="E2454" s="421"/>
      <c r="F2454" s="421"/>
      <c r="G2454" s="421"/>
      <c r="H2454" s="421"/>
      <c r="I2454" s="421"/>
      <c r="J2454" s="421"/>
      <c r="K2454" s="421"/>
      <c r="L2454" s="421"/>
      <c r="M2454" s="421"/>
    </row>
    <row r="2455" spans="4:13" customFormat="1" x14ac:dyDescent="0.2">
      <c r="D2455" s="421"/>
      <c r="E2455" s="421"/>
      <c r="F2455" s="421"/>
      <c r="G2455" s="421"/>
      <c r="H2455" s="421"/>
      <c r="I2455" s="421"/>
      <c r="J2455" s="421"/>
      <c r="K2455" s="421"/>
      <c r="L2455" s="421"/>
      <c r="M2455" s="421"/>
    </row>
    <row r="2456" spans="4:13" customFormat="1" x14ac:dyDescent="0.2">
      <c r="D2456" s="421"/>
      <c r="E2456" s="421"/>
      <c r="F2456" s="421"/>
      <c r="G2456" s="421"/>
      <c r="H2456" s="421"/>
      <c r="I2456" s="421"/>
      <c r="J2456" s="421"/>
      <c r="K2456" s="421"/>
      <c r="L2456" s="421"/>
      <c r="M2456" s="421"/>
    </row>
    <row r="2457" spans="4:13" customFormat="1" x14ac:dyDescent="0.2">
      <c r="D2457" s="421"/>
      <c r="E2457" s="421"/>
      <c r="F2457" s="421"/>
      <c r="G2457" s="421"/>
      <c r="H2457" s="421"/>
      <c r="I2457" s="421"/>
      <c r="J2457" s="421"/>
      <c r="K2457" s="421"/>
      <c r="L2457" s="421"/>
      <c r="M2457" s="421"/>
    </row>
    <row r="2458" spans="4:13" customFormat="1" x14ac:dyDescent="0.2">
      <c r="D2458" s="421"/>
      <c r="E2458" s="421"/>
      <c r="F2458" s="421"/>
      <c r="G2458" s="421"/>
      <c r="H2458" s="421"/>
      <c r="I2458" s="421"/>
      <c r="J2458" s="421"/>
      <c r="K2458" s="421"/>
      <c r="L2458" s="421"/>
      <c r="M2458" s="421"/>
    </row>
    <row r="2459" spans="4:13" customFormat="1" x14ac:dyDescent="0.2">
      <c r="D2459" s="421"/>
      <c r="E2459" s="421"/>
      <c r="F2459" s="421"/>
      <c r="G2459" s="421"/>
      <c r="H2459" s="421"/>
      <c r="I2459" s="421"/>
      <c r="J2459" s="421"/>
      <c r="K2459" s="421"/>
      <c r="L2459" s="421"/>
      <c r="M2459" s="421"/>
    </row>
    <row r="2460" spans="4:13" customFormat="1" x14ac:dyDescent="0.2">
      <c r="D2460" s="421"/>
      <c r="E2460" s="421"/>
      <c r="F2460" s="421"/>
      <c r="G2460" s="421"/>
      <c r="H2460" s="421"/>
      <c r="I2460" s="421"/>
      <c r="J2460" s="421"/>
      <c r="K2460" s="421"/>
      <c r="L2460" s="421"/>
      <c r="M2460" s="421"/>
    </row>
    <row r="2461" spans="4:13" customFormat="1" x14ac:dyDescent="0.2">
      <c r="D2461" s="421"/>
      <c r="E2461" s="421"/>
      <c r="F2461" s="421"/>
      <c r="G2461" s="421"/>
      <c r="H2461" s="421"/>
      <c r="I2461" s="421"/>
      <c r="J2461" s="421"/>
      <c r="K2461" s="421"/>
      <c r="L2461" s="421"/>
      <c r="M2461" s="421"/>
    </row>
    <row r="2462" spans="4:13" customFormat="1" x14ac:dyDescent="0.2">
      <c r="D2462" s="421"/>
      <c r="E2462" s="421"/>
      <c r="F2462" s="421"/>
      <c r="G2462" s="421"/>
      <c r="H2462" s="421"/>
      <c r="I2462" s="421"/>
      <c r="J2462" s="421"/>
      <c r="K2462" s="421"/>
      <c r="L2462" s="421"/>
      <c r="M2462" s="421"/>
    </row>
    <row r="2463" spans="4:13" customFormat="1" x14ac:dyDescent="0.2">
      <c r="D2463" s="421"/>
      <c r="E2463" s="421"/>
      <c r="F2463" s="421"/>
      <c r="G2463" s="421"/>
      <c r="H2463" s="421"/>
      <c r="I2463" s="421"/>
      <c r="J2463" s="421"/>
      <c r="K2463" s="421"/>
      <c r="L2463" s="421"/>
      <c r="M2463" s="421"/>
    </row>
    <row r="2464" spans="4:13" customFormat="1" x14ac:dyDescent="0.2">
      <c r="D2464" s="421"/>
      <c r="E2464" s="421"/>
      <c r="F2464" s="421"/>
      <c r="G2464" s="421"/>
      <c r="H2464" s="421"/>
      <c r="I2464" s="421"/>
      <c r="J2464" s="421"/>
      <c r="K2464" s="421"/>
      <c r="L2464" s="421"/>
      <c r="M2464" s="421"/>
    </row>
    <row r="2465" spans="4:13" customFormat="1" x14ac:dyDescent="0.2">
      <c r="D2465" s="421"/>
      <c r="E2465" s="421"/>
      <c r="F2465" s="421"/>
      <c r="G2465" s="421"/>
      <c r="H2465" s="421"/>
      <c r="I2465" s="421"/>
      <c r="J2465" s="421"/>
      <c r="K2465" s="421"/>
      <c r="L2465" s="421"/>
      <c r="M2465" s="421"/>
    </row>
    <row r="2466" spans="4:13" customFormat="1" x14ac:dyDescent="0.2">
      <c r="D2466" s="421"/>
      <c r="E2466" s="421"/>
      <c r="F2466" s="421"/>
      <c r="G2466" s="421"/>
      <c r="H2466" s="421"/>
      <c r="I2466" s="421"/>
      <c r="J2466" s="421"/>
      <c r="K2466" s="421"/>
      <c r="L2466" s="421"/>
      <c r="M2466" s="421"/>
    </row>
    <row r="2467" spans="4:13" customFormat="1" x14ac:dyDescent="0.2">
      <c r="D2467" s="421"/>
      <c r="E2467" s="421"/>
      <c r="F2467" s="421"/>
      <c r="G2467" s="421"/>
      <c r="H2467" s="421"/>
      <c r="I2467" s="421"/>
      <c r="J2467" s="421"/>
      <c r="K2467" s="421"/>
      <c r="L2467" s="421"/>
      <c r="M2467" s="421"/>
    </row>
    <row r="2468" spans="4:13" customFormat="1" x14ac:dyDescent="0.2">
      <c r="D2468" s="421"/>
      <c r="E2468" s="421"/>
      <c r="F2468" s="421"/>
      <c r="G2468" s="421"/>
      <c r="H2468" s="421"/>
      <c r="I2468" s="421"/>
      <c r="J2468" s="421"/>
      <c r="K2468" s="421"/>
      <c r="L2468" s="421"/>
      <c r="M2468" s="421"/>
    </row>
    <row r="2469" spans="4:13" customFormat="1" x14ac:dyDescent="0.2">
      <c r="D2469" s="421"/>
      <c r="E2469" s="421"/>
      <c r="F2469" s="421"/>
      <c r="G2469" s="421"/>
      <c r="H2469" s="421"/>
      <c r="I2469" s="421"/>
      <c r="J2469" s="421"/>
      <c r="K2469" s="421"/>
      <c r="L2469" s="421"/>
      <c r="M2469" s="421"/>
    </row>
    <row r="2470" spans="4:13" customFormat="1" x14ac:dyDescent="0.2">
      <c r="D2470" s="421"/>
      <c r="E2470" s="421"/>
      <c r="F2470" s="421"/>
      <c r="G2470" s="421"/>
      <c r="H2470" s="421"/>
      <c r="I2470" s="421"/>
      <c r="J2470" s="421"/>
      <c r="K2470" s="421"/>
      <c r="L2470" s="421"/>
      <c r="M2470" s="421"/>
    </row>
    <row r="2471" spans="4:13" customFormat="1" x14ac:dyDescent="0.2">
      <c r="D2471" s="421"/>
      <c r="E2471" s="421"/>
      <c r="F2471" s="421"/>
      <c r="G2471" s="421"/>
      <c r="H2471" s="421"/>
      <c r="I2471" s="421"/>
      <c r="J2471" s="421"/>
      <c r="K2471" s="421"/>
      <c r="L2471" s="421"/>
      <c r="M2471" s="421"/>
    </row>
    <row r="2472" spans="4:13" customFormat="1" x14ac:dyDescent="0.2">
      <c r="D2472" s="421"/>
      <c r="E2472" s="421"/>
      <c r="F2472" s="421"/>
      <c r="G2472" s="421"/>
      <c r="H2472" s="421"/>
      <c r="I2472" s="421"/>
      <c r="J2472" s="421"/>
      <c r="K2472" s="421"/>
      <c r="L2472" s="421"/>
      <c r="M2472" s="421"/>
    </row>
    <row r="2473" spans="4:13" customFormat="1" x14ac:dyDescent="0.2">
      <c r="D2473" s="421"/>
      <c r="E2473" s="421"/>
      <c r="F2473" s="421"/>
      <c r="G2473" s="421"/>
      <c r="H2473" s="421"/>
      <c r="I2473" s="421"/>
      <c r="J2473" s="421"/>
      <c r="K2473" s="421"/>
      <c r="L2473" s="421"/>
      <c r="M2473" s="421"/>
    </row>
    <row r="2474" spans="4:13" customFormat="1" x14ac:dyDescent="0.2">
      <c r="D2474" s="421"/>
      <c r="E2474" s="421"/>
      <c r="F2474" s="421"/>
      <c r="G2474" s="421"/>
      <c r="H2474" s="421"/>
      <c r="I2474" s="421"/>
      <c r="J2474" s="421"/>
      <c r="K2474" s="421"/>
      <c r="L2474" s="421"/>
      <c r="M2474" s="421"/>
    </row>
    <row r="2475" spans="4:13" customFormat="1" x14ac:dyDescent="0.2">
      <c r="D2475" s="421"/>
      <c r="E2475" s="421"/>
      <c r="F2475" s="421"/>
      <c r="G2475" s="421"/>
      <c r="H2475" s="421"/>
      <c r="I2475" s="421"/>
      <c r="J2475" s="421"/>
      <c r="K2475" s="421"/>
      <c r="L2475" s="421"/>
      <c r="M2475" s="421"/>
    </row>
    <row r="2476" spans="4:13" customFormat="1" x14ac:dyDescent="0.2">
      <c r="D2476" s="421"/>
      <c r="E2476" s="421"/>
      <c r="F2476" s="421"/>
      <c r="G2476" s="421"/>
      <c r="H2476" s="421"/>
      <c r="I2476" s="421"/>
      <c r="J2476" s="421"/>
      <c r="K2476" s="421"/>
      <c r="L2476" s="421"/>
      <c r="M2476" s="421"/>
    </row>
    <row r="2477" spans="4:13" customFormat="1" x14ac:dyDescent="0.2">
      <c r="D2477" s="421"/>
      <c r="E2477" s="421"/>
      <c r="F2477" s="421"/>
      <c r="G2477" s="421"/>
      <c r="H2477" s="421"/>
      <c r="I2477" s="421"/>
      <c r="J2477" s="421"/>
      <c r="K2477" s="421"/>
      <c r="L2477" s="421"/>
      <c r="M2477" s="421"/>
    </row>
    <row r="2478" spans="4:13" customFormat="1" x14ac:dyDescent="0.2">
      <c r="D2478" s="421"/>
      <c r="E2478" s="421"/>
      <c r="F2478" s="421"/>
      <c r="G2478" s="421"/>
      <c r="H2478" s="421"/>
      <c r="I2478" s="421"/>
      <c r="J2478" s="421"/>
      <c r="K2478" s="421"/>
      <c r="L2478" s="421"/>
      <c r="M2478" s="421"/>
    </row>
    <row r="2479" spans="4:13" customFormat="1" x14ac:dyDescent="0.2">
      <c r="D2479" s="421"/>
      <c r="E2479" s="421"/>
      <c r="F2479" s="421"/>
      <c r="G2479" s="421"/>
      <c r="H2479" s="421"/>
      <c r="I2479" s="421"/>
      <c r="J2479" s="421"/>
      <c r="K2479" s="421"/>
      <c r="L2479" s="421"/>
      <c r="M2479" s="421"/>
    </row>
    <row r="2480" spans="4:13" customFormat="1" x14ac:dyDescent="0.2">
      <c r="D2480" s="421"/>
      <c r="E2480" s="421"/>
      <c r="F2480" s="421"/>
      <c r="G2480" s="421"/>
      <c r="H2480" s="421"/>
      <c r="I2480" s="421"/>
      <c r="J2480" s="421"/>
      <c r="K2480" s="421"/>
      <c r="L2480" s="421"/>
      <c r="M2480" s="421"/>
    </row>
    <row r="2481" spans="4:13" customFormat="1" x14ac:dyDescent="0.2">
      <c r="D2481" s="421"/>
      <c r="E2481" s="421"/>
      <c r="F2481" s="421"/>
      <c r="G2481" s="421"/>
      <c r="H2481" s="421"/>
      <c r="I2481" s="421"/>
      <c r="J2481" s="421"/>
      <c r="K2481" s="421"/>
      <c r="L2481" s="421"/>
      <c r="M2481" s="421"/>
    </row>
    <row r="2482" spans="4:13" customFormat="1" x14ac:dyDescent="0.2">
      <c r="D2482" s="421"/>
      <c r="E2482" s="421"/>
      <c r="F2482" s="421"/>
      <c r="G2482" s="421"/>
      <c r="H2482" s="421"/>
      <c r="I2482" s="421"/>
      <c r="J2482" s="421"/>
      <c r="K2482" s="421"/>
      <c r="L2482" s="421"/>
      <c r="M2482" s="421"/>
    </row>
    <row r="2483" spans="4:13" customFormat="1" x14ac:dyDescent="0.2">
      <c r="D2483" s="421"/>
      <c r="E2483" s="421"/>
      <c r="F2483" s="421"/>
      <c r="G2483" s="421"/>
      <c r="H2483" s="421"/>
      <c r="I2483" s="421"/>
      <c r="J2483" s="421"/>
      <c r="K2483" s="421"/>
      <c r="L2483" s="421"/>
      <c r="M2483" s="421"/>
    </row>
    <row r="2484" spans="4:13" customFormat="1" x14ac:dyDescent="0.2">
      <c r="D2484" s="421"/>
      <c r="E2484" s="421"/>
      <c r="F2484" s="421"/>
      <c r="G2484" s="421"/>
      <c r="H2484" s="421"/>
      <c r="I2484" s="421"/>
      <c r="J2484" s="421"/>
      <c r="K2484" s="421"/>
      <c r="L2484" s="421"/>
      <c r="M2484" s="421"/>
    </row>
    <row r="2485" spans="4:13" customFormat="1" x14ac:dyDescent="0.2">
      <c r="D2485" s="421"/>
      <c r="E2485" s="421"/>
      <c r="F2485" s="421"/>
      <c r="G2485" s="421"/>
      <c r="H2485" s="421"/>
      <c r="I2485" s="421"/>
      <c r="J2485" s="421"/>
      <c r="K2485" s="421"/>
      <c r="L2485" s="421"/>
      <c r="M2485" s="421"/>
    </row>
    <row r="2486" spans="4:13" customFormat="1" x14ac:dyDescent="0.2">
      <c r="D2486" s="421"/>
      <c r="E2486" s="421"/>
      <c r="F2486" s="421"/>
      <c r="G2486" s="421"/>
      <c r="H2486" s="421"/>
      <c r="I2486" s="421"/>
      <c r="J2486" s="421"/>
      <c r="K2486" s="421"/>
      <c r="L2486" s="421"/>
      <c r="M2486" s="421"/>
    </row>
    <row r="2487" spans="4:13" customFormat="1" x14ac:dyDescent="0.2">
      <c r="D2487" s="421"/>
      <c r="E2487" s="421"/>
      <c r="F2487" s="421"/>
      <c r="G2487" s="421"/>
      <c r="H2487" s="421"/>
      <c r="I2487" s="421"/>
      <c r="J2487" s="421"/>
      <c r="K2487" s="421"/>
      <c r="L2487" s="421"/>
      <c r="M2487" s="421"/>
    </row>
    <row r="2488" spans="4:13" customFormat="1" x14ac:dyDescent="0.2">
      <c r="D2488" s="421"/>
      <c r="E2488" s="421"/>
      <c r="F2488" s="421"/>
      <c r="G2488" s="421"/>
      <c r="H2488" s="421"/>
      <c r="I2488" s="421"/>
      <c r="J2488" s="421"/>
      <c r="K2488" s="421"/>
      <c r="L2488" s="421"/>
      <c r="M2488" s="421"/>
    </row>
    <row r="2489" spans="4:13" customFormat="1" x14ac:dyDescent="0.2">
      <c r="D2489" s="421"/>
      <c r="E2489" s="421"/>
      <c r="F2489" s="421"/>
      <c r="G2489" s="421"/>
      <c r="H2489" s="421"/>
      <c r="I2489" s="421"/>
      <c r="J2489" s="421"/>
      <c r="K2489" s="421"/>
      <c r="L2489" s="421"/>
      <c r="M2489" s="421"/>
    </row>
    <row r="2490" spans="4:13" customFormat="1" x14ac:dyDescent="0.2">
      <c r="D2490" s="421"/>
      <c r="E2490" s="421"/>
      <c r="F2490" s="421"/>
      <c r="G2490" s="421"/>
      <c r="H2490" s="421"/>
      <c r="I2490" s="421"/>
      <c r="J2490" s="421"/>
      <c r="K2490" s="421"/>
      <c r="L2490" s="421"/>
      <c r="M2490" s="421"/>
    </row>
    <row r="2491" spans="4:13" customFormat="1" x14ac:dyDescent="0.2">
      <c r="D2491" s="421"/>
      <c r="E2491" s="421"/>
      <c r="F2491" s="421"/>
      <c r="G2491" s="421"/>
      <c r="H2491" s="421"/>
      <c r="I2491" s="421"/>
      <c r="J2491" s="421"/>
      <c r="K2491" s="421"/>
      <c r="L2491" s="421"/>
      <c r="M2491" s="421"/>
    </row>
    <row r="2492" spans="4:13" customFormat="1" x14ac:dyDescent="0.2">
      <c r="D2492" s="421"/>
      <c r="E2492" s="421"/>
      <c r="F2492" s="421"/>
      <c r="G2492" s="421"/>
      <c r="H2492" s="421"/>
      <c r="I2492" s="421"/>
      <c r="J2492" s="421"/>
      <c r="K2492" s="421"/>
      <c r="L2492" s="421"/>
      <c r="M2492" s="421"/>
    </row>
    <row r="2493" spans="4:13" customFormat="1" x14ac:dyDescent="0.2">
      <c r="D2493" s="421"/>
      <c r="E2493" s="421"/>
      <c r="F2493" s="421"/>
      <c r="G2493" s="421"/>
      <c r="H2493" s="421"/>
      <c r="I2493" s="421"/>
      <c r="J2493" s="421"/>
      <c r="K2493" s="421"/>
      <c r="L2493" s="421"/>
      <c r="M2493" s="421"/>
    </row>
    <row r="2494" spans="4:13" customFormat="1" x14ac:dyDescent="0.2">
      <c r="D2494" s="421"/>
      <c r="E2494" s="421"/>
      <c r="F2494" s="421"/>
      <c r="G2494" s="421"/>
      <c r="H2494" s="421"/>
      <c r="I2494" s="421"/>
      <c r="J2494" s="421"/>
      <c r="K2494" s="421"/>
      <c r="L2494" s="421"/>
      <c r="M2494" s="421"/>
    </row>
    <row r="2495" spans="4:13" customFormat="1" x14ac:dyDescent="0.2">
      <c r="D2495" s="421"/>
      <c r="E2495" s="421"/>
      <c r="F2495" s="421"/>
      <c r="G2495" s="421"/>
      <c r="H2495" s="421"/>
      <c r="I2495" s="421"/>
      <c r="J2495" s="421"/>
      <c r="K2495" s="421"/>
      <c r="L2495" s="421"/>
      <c r="M2495" s="421"/>
    </row>
    <row r="2496" spans="4:13" customFormat="1" x14ac:dyDescent="0.2">
      <c r="D2496" s="421"/>
      <c r="E2496" s="421"/>
      <c r="F2496" s="421"/>
      <c r="G2496" s="421"/>
      <c r="H2496" s="421"/>
      <c r="I2496" s="421"/>
      <c r="J2496" s="421"/>
      <c r="K2496" s="421"/>
      <c r="L2496" s="421"/>
      <c r="M2496" s="421"/>
    </row>
    <row r="2497" spans="4:13" customFormat="1" x14ac:dyDescent="0.2">
      <c r="D2497" s="421"/>
      <c r="E2497" s="421"/>
      <c r="F2497" s="421"/>
      <c r="G2497" s="421"/>
      <c r="H2497" s="421"/>
      <c r="I2497" s="421"/>
      <c r="J2497" s="421"/>
      <c r="K2497" s="421"/>
      <c r="L2497" s="421"/>
      <c r="M2497" s="421"/>
    </row>
    <row r="2498" spans="4:13" customFormat="1" x14ac:dyDescent="0.2">
      <c r="D2498" s="421"/>
      <c r="E2498" s="421"/>
      <c r="F2498" s="421"/>
      <c r="G2498" s="421"/>
      <c r="H2498" s="421"/>
      <c r="I2498" s="421"/>
      <c r="J2498" s="421"/>
      <c r="K2498" s="421"/>
      <c r="L2498" s="421"/>
      <c r="M2498" s="421"/>
    </row>
    <row r="2499" spans="4:13" customFormat="1" x14ac:dyDescent="0.2">
      <c r="D2499" s="421"/>
      <c r="E2499" s="421"/>
      <c r="F2499" s="421"/>
      <c r="G2499" s="421"/>
      <c r="H2499" s="421"/>
      <c r="I2499" s="421"/>
      <c r="J2499" s="421"/>
      <c r="K2499" s="421"/>
      <c r="L2499" s="421"/>
      <c r="M2499" s="421"/>
    </row>
    <row r="2500" spans="4:13" customFormat="1" x14ac:dyDescent="0.2">
      <c r="D2500" s="421"/>
      <c r="E2500" s="421"/>
      <c r="F2500" s="421"/>
      <c r="G2500" s="421"/>
      <c r="H2500" s="421"/>
      <c r="I2500" s="421"/>
      <c r="J2500" s="421"/>
      <c r="K2500" s="421"/>
      <c r="L2500" s="421"/>
      <c r="M2500" s="421"/>
    </row>
    <row r="2501" spans="4:13" customFormat="1" x14ac:dyDescent="0.2">
      <c r="D2501" s="421"/>
      <c r="E2501" s="421"/>
      <c r="F2501" s="421"/>
      <c r="G2501" s="421"/>
      <c r="H2501" s="421"/>
      <c r="I2501" s="421"/>
      <c r="J2501" s="421"/>
      <c r="K2501" s="421"/>
      <c r="L2501" s="421"/>
      <c r="M2501" s="421"/>
    </row>
    <row r="2502" spans="4:13" customFormat="1" x14ac:dyDescent="0.2">
      <c r="D2502" s="421"/>
      <c r="E2502" s="421"/>
      <c r="F2502" s="421"/>
      <c r="G2502" s="421"/>
      <c r="H2502" s="421"/>
      <c r="I2502" s="421"/>
      <c r="J2502" s="421"/>
      <c r="K2502" s="421"/>
      <c r="L2502" s="421"/>
      <c r="M2502" s="421"/>
    </row>
    <row r="2503" spans="4:13" customFormat="1" x14ac:dyDescent="0.2">
      <c r="D2503" s="421"/>
      <c r="E2503" s="421"/>
      <c r="F2503" s="421"/>
      <c r="G2503" s="421"/>
      <c r="H2503" s="421"/>
      <c r="I2503" s="421"/>
      <c r="J2503" s="421"/>
      <c r="K2503" s="421"/>
      <c r="L2503" s="421"/>
      <c r="M2503" s="421"/>
    </row>
    <row r="2504" spans="4:13" customFormat="1" x14ac:dyDescent="0.2">
      <c r="D2504" s="421"/>
      <c r="E2504" s="421"/>
      <c r="F2504" s="421"/>
      <c r="G2504" s="421"/>
      <c r="H2504" s="421"/>
      <c r="I2504" s="421"/>
      <c r="J2504" s="421"/>
      <c r="K2504" s="421"/>
      <c r="L2504" s="421"/>
      <c r="M2504" s="421"/>
    </row>
    <row r="2505" spans="4:13" customFormat="1" x14ac:dyDescent="0.2">
      <c r="D2505" s="421"/>
      <c r="E2505" s="421"/>
      <c r="F2505" s="421"/>
      <c r="G2505" s="421"/>
      <c r="H2505" s="421"/>
      <c r="I2505" s="421"/>
      <c r="J2505" s="421"/>
      <c r="K2505" s="421"/>
      <c r="L2505" s="421"/>
      <c r="M2505" s="421"/>
    </row>
    <row r="2506" spans="4:13" customFormat="1" x14ac:dyDescent="0.2">
      <c r="D2506" s="421"/>
      <c r="E2506" s="421"/>
      <c r="F2506" s="421"/>
      <c r="G2506" s="421"/>
      <c r="H2506" s="421"/>
      <c r="I2506" s="421"/>
      <c r="J2506" s="421"/>
      <c r="K2506" s="421"/>
      <c r="L2506" s="421"/>
      <c r="M2506" s="421"/>
    </row>
    <row r="2507" spans="4:13" customFormat="1" x14ac:dyDescent="0.2">
      <c r="D2507" s="421"/>
      <c r="E2507" s="421"/>
      <c r="F2507" s="421"/>
      <c r="G2507" s="421"/>
      <c r="H2507" s="421"/>
      <c r="I2507" s="421"/>
      <c r="J2507" s="421"/>
      <c r="K2507" s="421"/>
      <c r="L2507" s="421"/>
      <c r="M2507" s="421"/>
    </row>
    <row r="2508" spans="4:13" customFormat="1" x14ac:dyDescent="0.2">
      <c r="D2508" s="421"/>
      <c r="E2508" s="421"/>
      <c r="F2508" s="421"/>
      <c r="G2508" s="421"/>
      <c r="H2508" s="421"/>
      <c r="I2508" s="421"/>
      <c r="J2508" s="421"/>
      <c r="K2508" s="421"/>
      <c r="L2508" s="421"/>
      <c r="M2508" s="421"/>
    </row>
    <row r="2509" spans="4:13" customFormat="1" x14ac:dyDescent="0.2">
      <c r="D2509" s="421"/>
      <c r="E2509" s="421"/>
      <c r="F2509" s="421"/>
      <c r="G2509" s="421"/>
      <c r="H2509" s="421"/>
      <c r="I2509" s="421"/>
      <c r="J2509" s="421"/>
      <c r="K2509" s="421"/>
      <c r="L2509" s="421"/>
      <c r="M2509" s="421"/>
    </row>
    <row r="2510" spans="4:13" customFormat="1" x14ac:dyDescent="0.2">
      <c r="D2510" s="421"/>
      <c r="E2510" s="421"/>
      <c r="F2510" s="421"/>
      <c r="G2510" s="421"/>
      <c r="H2510" s="421"/>
      <c r="I2510" s="421"/>
      <c r="J2510" s="421"/>
      <c r="K2510" s="421"/>
      <c r="L2510" s="421"/>
      <c r="M2510" s="421"/>
    </row>
    <row r="2511" spans="4:13" customFormat="1" x14ac:dyDescent="0.2">
      <c r="D2511" s="421"/>
      <c r="E2511" s="421"/>
      <c r="F2511" s="421"/>
      <c r="G2511" s="421"/>
      <c r="H2511" s="421"/>
      <c r="I2511" s="421"/>
      <c r="J2511" s="421"/>
      <c r="K2511" s="421"/>
      <c r="L2511" s="421"/>
      <c r="M2511" s="421"/>
    </row>
    <row r="2512" spans="4:13" customFormat="1" x14ac:dyDescent="0.2">
      <c r="D2512" s="421"/>
      <c r="E2512" s="421"/>
      <c r="F2512" s="421"/>
      <c r="G2512" s="421"/>
      <c r="H2512" s="421"/>
      <c r="I2512" s="421"/>
      <c r="J2512" s="421"/>
      <c r="K2512" s="421"/>
      <c r="L2512" s="421"/>
      <c r="M2512" s="421"/>
    </row>
    <row r="2513" spans="4:13" customFormat="1" x14ac:dyDescent="0.2">
      <c r="D2513" s="421"/>
      <c r="E2513" s="421"/>
      <c r="F2513" s="421"/>
      <c r="G2513" s="421"/>
      <c r="H2513" s="421"/>
      <c r="I2513" s="421"/>
      <c r="J2513" s="421"/>
      <c r="K2513" s="421"/>
      <c r="L2513" s="421"/>
      <c r="M2513" s="421"/>
    </row>
    <row r="2514" spans="4:13" customFormat="1" x14ac:dyDescent="0.2">
      <c r="D2514" s="421"/>
      <c r="E2514" s="421"/>
      <c r="F2514" s="421"/>
      <c r="G2514" s="421"/>
      <c r="H2514" s="421"/>
      <c r="I2514" s="421"/>
      <c r="J2514" s="421"/>
      <c r="K2514" s="421"/>
      <c r="L2514" s="421"/>
      <c r="M2514" s="421"/>
    </row>
    <row r="2515" spans="4:13" customFormat="1" x14ac:dyDescent="0.2">
      <c r="D2515" s="421"/>
      <c r="E2515" s="421"/>
      <c r="F2515" s="421"/>
      <c r="G2515" s="421"/>
      <c r="H2515" s="421"/>
      <c r="I2515" s="421"/>
      <c r="J2515" s="421"/>
      <c r="K2515" s="421"/>
      <c r="L2515" s="421"/>
      <c r="M2515" s="421"/>
    </row>
    <row r="2516" spans="4:13" customFormat="1" x14ac:dyDescent="0.2">
      <c r="D2516" s="421"/>
      <c r="E2516" s="421"/>
      <c r="F2516" s="421"/>
      <c r="G2516" s="421"/>
      <c r="H2516" s="421"/>
      <c r="I2516" s="421"/>
      <c r="J2516" s="421"/>
      <c r="K2516" s="421"/>
      <c r="L2516" s="421"/>
      <c r="M2516" s="421"/>
    </row>
    <row r="2517" spans="4:13" customFormat="1" x14ac:dyDescent="0.2">
      <c r="D2517" s="421"/>
      <c r="E2517" s="421"/>
      <c r="F2517" s="421"/>
      <c r="G2517" s="421"/>
      <c r="H2517" s="421"/>
      <c r="I2517" s="421"/>
      <c r="J2517" s="421"/>
      <c r="K2517" s="421"/>
      <c r="L2517" s="421"/>
      <c r="M2517" s="421"/>
    </row>
    <row r="2518" spans="4:13" customFormat="1" x14ac:dyDescent="0.2">
      <c r="D2518" s="421"/>
      <c r="E2518" s="421"/>
      <c r="F2518" s="421"/>
      <c r="G2518" s="421"/>
      <c r="H2518" s="421"/>
      <c r="I2518" s="421"/>
      <c r="J2518" s="421"/>
      <c r="K2518" s="421"/>
      <c r="L2518" s="421"/>
      <c r="M2518" s="421"/>
    </row>
    <row r="2519" spans="4:13" customFormat="1" x14ac:dyDescent="0.2">
      <c r="D2519" s="421"/>
      <c r="E2519" s="421"/>
      <c r="F2519" s="421"/>
      <c r="G2519" s="421"/>
      <c r="H2519" s="421"/>
      <c r="I2519" s="421"/>
      <c r="J2519" s="421"/>
      <c r="K2519" s="421"/>
      <c r="L2519" s="421"/>
      <c r="M2519" s="421"/>
    </row>
    <row r="2520" spans="4:13" customFormat="1" x14ac:dyDescent="0.2">
      <c r="D2520" s="421"/>
      <c r="E2520" s="421"/>
      <c r="F2520" s="421"/>
      <c r="G2520" s="421"/>
      <c r="H2520" s="421"/>
      <c r="I2520" s="421"/>
      <c r="J2520" s="421"/>
      <c r="K2520" s="421"/>
      <c r="L2520" s="421"/>
      <c r="M2520" s="421"/>
    </row>
    <row r="2521" spans="4:13" customFormat="1" x14ac:dyDescent="0.2">
      <c r="D2521" s="421"/>
      <c r="E2521" s="421"/>
      <c r="F2521" s="421"/>
      <c r="G2521" s="421"/>
      <c r="H2521" s="421"/>
      <c r="I2521" s="421"/>
      <c r="J2521" s="421"/>
      <c r="K2521" s="421"/>
      <c r="L2521" s="421"/>
      <c r="M2521" s="421"/>
    </row>
    <row r="2522" spans="4:13" customFormat="1" x14ac:dyDescent="0.2">
      <c r="D2522" s="421"/>
      <c r="E2522" s="421"/>
      <c r="F2522" s="421"/>
      <c r="G2522" s="421"/>
      <c r="H2522" s="421"/>
      <c r="I2522" s="421"/>
      <c r="J2522" s="421"/>
      <c r="K2522" s="421"/>
      <c r="L2522" s="421"/>
      <c r="M2522" s="421"/>
    </row>
    <row r="2523" spans="4:13" customFormat="1" x14ac:dyDescent="0.2">
      <c r="D2523" s="421"/>
      <c r="E2523" s="421"/>
      <c r="F2523" s="421"/>
      <c r="G2523" s="421"/>
      <c r="H2523" s="421"/>
      <c r="I2523" s="421"/>
      <c r="J2523" s="421"/>
      <c r="K2523" s="421"/>
      <c r="L2523" s="421"/>
      <c r="M2523" s="421"/>
    </row>
    <row r="2524" spans="4:13" customFormat="1" x14ac:dyDescent="0.2">
      <c r="D2524" s="421"/>
      <c r="E2524" s="421"/>
      <c r="F2524" s="421"/>
      <c r="G2524" s="421"/>
      <c r="H2524" s="421"/>
      <c r="I2524" s="421"/>
      <c r="J2524" s="421"/>
      <c r="K2524" s="421"/>
      <c r="L2524" s="421"/>
      <c r="M2524" s="421"/>
    </row>
    <row r="2525" spans="4:13" customFormat="1" x14ac:dyDescent="0.2">
      <c r="D2525" s="421"/>
      <c r="E2525" s="421"/>
      <c r="F2525" s="421"/>
      <c r="G2525" s="421"/>
      <c r="H2525" s="421"/>
      <c r="I2525" s="421"/>
      <c r="J2525" s="421"/>
      <c r="K2525" s="421"/>
      <c r="L2525" s="421"/>
      <c r="M2525" s="421"/>
    </row>
    <row r="2526" spans="4:13" customFormat="1" x14ac:dyDescent="0.2">
      <c r="D2526" s="421"/>
      <c r="E2526" s="421"/>
      <c r="F2526" s="421"/>
      <c r="G2526" s="421"/>
      <c r="H2526" s="421"/>
      <c r="I2526" s="421"/>
      <c r="J2526" s="421"/>
      <c r="K2526" s="421"/>
      <c r="L2526" s="421"/>
      <c r="M2526" s="421"/>
    </row>
    <row r="2527" spans="4:13" customFormat="1" x14ac:dyDescent="0.2">
      <c r="D2527" s="421"/>
      <c r="E2527" s="421"/>
      <c r="F2527" s="421"/>
      <c r="G2527" s="421"/>
      <c r="H2527" s="421"/>
      <c r="I2527" s="421"/>
      <c r="J2527" s="421"/>
      <c r="K2527" s="421"/>
      <c r="L2527" s="421"/>
      <c r="M2527" s="421"/>
    </row>
    <row r="2528" spans="4:13" customFormat="1" x14ac:dyDescent="0.2">
      <c r="D2528" s="421"/>
      <c r="E2528" s="421"/>
      <c r="F2528" s="421"/>
      <c r="G2528" s="421"/>
      <c r="H2528" s="421"/>
      <c r="I2528" s="421"/>
      <c r="J2528" s="421"/>
      <c r="K2528" s="421"/>
      <c r="L2528" s="421"/>
      <c r="M2528" s="421"/>
    </row>
    <row r="2529" spans="4:13" customFormat="1" x14ac:dyDescent="0.2">
      <c r="D2529" s="421"/>
      <c r="E2529" s="421"/>
      <c r="F2529" s="421"/>
      <c r="G2529" s="421"/>
      <c r="H2529" s="421"/>
      <c r="I2529" s="421"/>
      <c r="J2529" s="421"/>
      <c r="K2529" s="421"/>
      <c r="L2529" s="421"/>
      <c r="M2529" s="421"/>
    </row>
    <row r="2530" spans="4:13" customFormat="1" x14ac:dyDescent="0.2">
      <c r="D2530" s="421"/>
      <c r="E2530" s="421"/>
      <c r="F2530" s="421"/>
      <c r="G2530" s="421"/>
      <c r="H2530" s="421"/>
      <c r="I2530" s="421"/>
      <c r="J2530" s="421"/>
      <c r="K2530" s="421"/>
      <c r="L2530" s="421"/>
      <c r="M2530" s="421"/>
    </row>
    <row r="2531" spans="4:13" customFormat="1" x14ac:dyDescent="0.2">
      <c r="D2531" s="421"/>
      <c r="E2531" s="421"/>
      <c r="F2531" s="421"/>
      <c r="G2531" s="421"/>
      <c r="H2531" s="421"/>
      <c r="I2531" s="421"/>
      <c r="J2531" s="421"/>
      <c r="K2531" s="421"/>
      <c r="L2531" s="421"/>
      <c r="M2531" s="421"/>
    </row>
    <row r="2532" spans="4:13" customFormat="1" x14ac:dyDescent="0.2">
      <c r="D2532" s="421"/>
      <c r="E2532" s="421"/>
      <c r="F2532" s="421"/>
      <c r="G2532" s="421"/>
      <c r="H2532" s="421"/>
      <c r="I2532" s="421"/>
      <c r="J2532" s="421"/>
      <c r="K2532" s="421"/>
      <c r="L2532" s="421"/>
      <c r="M2532" s="421"/>
    </row>
    <row r="2533" spans="4:13" customFormat="1" x14ac:dyDescent="0.2">
      <c r="D2533" s="421"/>
      <c r="E2533" s="421"/>
      <c r="F2533" s="421"/>
      <c r="G2533" s="421"/>
      <c r="H2533" s="421"/>
      <c r="I2533" s="421"/>
      <c r="J2533" s="421"/>
      <c r="K2533" s="421"/>
      <c r="L2533" s="421"/>
      <c r="M2533" s="421"/>
    </row>
    <row r="2534" spans="4:13" customFormat="1" x14ac:dyDescent="0.2">
      <c r="D2534" s="421"/>
      <c r="E2534" s="421"/>
      <c r="F2534" s="421"/>
      <c r="G2534" s="421"/>
      <c r="H2534" s="421"/>
      <c r="I2534" s="421"/>
      <c r="J2534" s="421"/>
      <c r="K2534" s="421"/>
      <c r="L2534" s="421"/>
      <c r="M2534" s="421"/>
    </row>
    <row r="2535" spans="4:13" customFormat="1" x14ac:dyDescent="0.2">
      <c r="D2535" s="421"/>
      <c r="E2535" s="421"/>
      <c r="F2535" s="421"/>
      <c r="G2535" s="421"/>
      <c r="H2535" s="421"/>
      <c r="I2535" s="421"/>
      <c r="J2535" s="421"/>
      <c r="K2535" s="421"/>
      <c r="L2535" s="421"/>
      <c r="M2535" s="421"/>
    </row>
    <row r="2536" spans="4:13" customFormat="1" x14ac:dyDescent="0.2">
      <c r="D2536" s="421"/>
      <c r="E2536" s="421"/>
      <c r="F2536" s="421"/>
      <c r="G2536" s="421"/>
      <c r="H2536" s="421"/>
      <c r="I2536" s="421"/>
      <c r="J2536" s="421"/>
      <c r="K2536" s="421"/>
      <c r="L2536" s="421"/>
      <c r="M2536" s="421"/>
    </row>
    <row r="2537" spans="4:13" customFormat="1" x14ac:dyDescent="0.2">
      <c r="D2537" s="421"/>
      <c r="E2537" s="421"/>
      <c r="F2537" s="421"/>
      <c r="G2537" s="421"/>
      <c r="H2537" s="421"/>
      <c r="I2537" s="421"/>
      <c r="J2537" s="421"/>
      <c r="K2537" s="421"/>
      <c r="L2537" s="421"/>
      <c r="M2537" s="421"/>
    </row>
    <row r="2538" spans="4:13" customFormat="1" x14ac:dyDescent="0.2">
      <c r="D2538" s="421"/>
      <c r="E2538" s="421"/>
      <c r="F2538" s="421"/>
      <c r="G2538" s="421"/>
      <c r="H2538" s="421"/>
      <c r="I2538" s="421"/>
      <c r="J2538" s="421"/>
      <c r="K2538" s="421"/>
      <c r="L2538" s="421"/>
      <c r="M2538" s="421"/>
    </row>
    <row r="2539" spans="4:13" customFormat="1" x14ac:dyDescent="0.2">
      <c r="D2539" s="421"/>
      <c r="E2539" s="421"/>
      <c r="F2539" s="421"/>
      <c r="G2539" s="421"/>
      <c r="H2539" s="421"/>
      <c r="I2539" s="421"/>
      <c r="J2539" s="421"/>
      <c r="K2539" s="421"/>
      <c r="L2539" s="421"/>
      <c r="M2539" s="421"/>
    </row>
    <row r="2540" spans="4:13" customFormat="1" x14ac:dyDescent="0.2">
      <c r="D2540" s="421"/>
      <c r="E2540" s="421"/>
      <c r="F2540" s="421"/>
      <c r="G2540" s="421"/>
      <c r="H2540" s="421"/>
      <c r="I2540" s="421"/>
      <c r="J2540" s="421"/>
      <c r="K2540" s="421"/>
      <c r="L2540" s="421"/>
      <c r="M2540" s="421"/>
    </row>
    <row r="2541" spans="4:13" customFormat="1" x14ac:dyDescent="0.2">
      <c r="D2541" s="421"/>
      <c r="E2541" s="421"/>
      <c r="F2541" s="421"/>
      <c r="G2541" s="421"/>
      <c r="H2541" s="421"/>
      <c r="I2541" s="421"/>
      <c r="J2541" s="421"/>
      <c r="K2541" s="421"/>
      <c r="L2541" s="421"/>
      <c r="M2541" s="421"/>
    </row>
    <row r="2542" spans="4:13" customFormat="1" x14ac:dyDescent="0.2">
      <c r="D2542" s="421"/>
      <c r="E2542" s="421"/>
      <c r="F2542" s="421"/>
      <c r="G2542" s="421"/>
      <c r="H2542" s="421"/>
      <c r="I2542" s="421"/>
      <c r="J2542" s="421"/>
      <c r="K2542" s="421"/>
      <c r="L2542" s="421"/>
      <c r="M2542" s="421"/>
    </row>
    <row r="2543" spans="4:13" customFormat="1" x14ac:dyDescent="0.2">
      <c r="D2543" s="421"/>
      <c r="E2543" s="421"/>
      <c r="F2543" s="421"/>
      <c r="G2543" s="421"/>
      <c r="H2543" s="421"/>
      <c r="I2543" s="421"/>
      <c r="J2543" s="421"/>
      <c r="K2543" s="421"/>
      <c r="L2543" s="421"/>
      <c r="M2543" s="421"/>
    </row>
    <row r="2544" spans="4:13" customFormat="1" x14ac:dyDescent="0.2">
      <c r="D2544" s="421"/>
      <c r="E2544" s="421"/>
      <c r="F2544" s="421"/>
      <c r="G2544" s="421"/>
      <c r="H2544" s="421"/>
      <c r="I2544" s="421"/>
      <c r="J2544" s="421"/>
      <c r="K2544" s="421"/>
      <c r="L2544" s="421"/>
      <c r="M2544" s="421"/>
    </row>
    <row r="2545" spans="4:13" customFormat="1" x14ac:dyDescent="0.2">
      <c r="D2545" s="421"/>
      <c r="E2545" s="421"/>
      <c r="F2545" s="421"/>
      <c r="G2545" s="421"/>
      <c r="H2545" s="421"/>
      <c r="I2545" s="421"/>
      <c r="J2545" s="421"/>
      <c r="K2545" s="421"/>
      <c r="L2545" s="421"/>
      <c r="M2545" s="421"/>
    </row>
    <row r="2546" spans="4:13" customFormat="1" x14ac:dyDescent="0.2">
      <c r="D2546" s="421"/>
      <c r="E2546" s="421"/>
      <c r="F2546" s="421"/>
      <c r="G2546" s="421"/>
      <c r="H2546" s="421"/>
      <c r="I2546" s="421"/>
      <c r="J2546" s="421"/>
      <c r="K2546" s="421"/>
      <c r="L2546" s="421"/>
      <c r="M2546" s="421"/>
    </row>
    <row r="2547" spans="4:13" customFormat="1" x14ac:dyDescent="0.2">
      <c r="D2547" s="421"/>
      <c r="E2547" s="421"/>
      <c r="F2547" s="421"/>
      <c r="G2547" s="421"/>
      <c r="H2547" s="421"/>
      <c r="I2547" s="421"/>
      <c r="J2547" s="421"/>
      <c r="K2547" s="421"/>
      <c r="L2547" s="421"/>
      <c r="M2547" s="421"/>
    </row>
    <row r="2548" spans="4:13" customFormat="1" x14ac:dyDescent="0.2">
      <c r="D2548" s="421"/>
      <c r="E2548" s="421"/>
      <c r="F2548" s="421"/>
      <c r="G2548" s="421"/>
      <c r="H2548" s="421"/>
      <c r="I2548" s="421"/>
      <c r="J2548" s="421"/>
      <c r="K2548" s="421"/>
      <c r="L2548" s="421"/>
      <c r="M2548" s="421"/>
    </row>
    <row r="2549" spans="4:13" customFormat="1" x14ac:dyDescent="0.2">
      <c r="D2549" s="421"/>
      <c r="E2549" s="421"/>
      <c r="F2549" s="421"/>
      <c r="G2549" s="421"/>
      <c r="H2549" s="421"/>
      <c r="I2549" s="421"/>
      <c r="J2549" s="421"/>
      <c r="K2549" s="421"/>
      <c r="L2549" s="421"/>
      <c r="M2549" s="421"/>
    </row>
    <row r="2550" spans="4:13" customFormat="1" x14ac:dyDescent="0.2">
      <c r="D2550" s="421"/>
      <c r="E2550" s="421"/>
      <c r="F2550" s="421"/>
      <c r="G2550" s="421"/>
      <c r="H2550" s="421"/>
      <c r="I2550" s="421"/>
      <c r="J2550" s="421"/>
      <c r="K2550" s="421"/>
      <c r="L2550" s="421"/>
      <c r="M2550" s="421"/>
    </row>
    <row r="2551" spans="4:13" customFormat="1" x14ac:dyDescent="0.2">
      <c r="D2551" s="421"/>
      <c r="E2551" s="421"/>
      <c r="F2551" s="421"/>
      <c r="G2551" s="421"/>
      <c r="H2551" s="421"/>
      <c r="I2551" s="421"/>
      <c r="J2551" s="421"/>
      <c r="K2551" s="421"/>
      <c r="L2551" s="421"/>
      <c r="M2551" s="421"/>
    </row>
    <row r="2552" spans="4:13" customFormat="1" x14ac:dyDescent="0.2">
      <c r="D2552" s="421"/>
      <c r="E2552" s="421"/>
      <c r="F2552" s="421"/>
      <c r="G2552" s="421"/>
      <c r="H2552" s="421"/>
      <c r="I2552" s="421"/>
      <c r="J2552" s="421"/>
      <c r="K2552" s="421"/>
      <c r="L2552" s="421"/>
      <c r="M2552" s="421"/>
    </row>
    <row r="2553" spans="4:13" customFormat="1" x14ac:dyDescent="0.2">
      <c r="D2553" s="421"/>
      <c r="E2553" s="421"/>
      <c r="F2553" s="421"/>
      <c r="G2553" s="421"/>
      <c r="H2553" s="421"/>
      <c r="I2553" s="421"/>
      <c r="J2553" s="421"/>
      <c r="K2553" s="421"/>
      <c r="L2553" s="421"/>
      <c r="M2553" s="421"/>
    </row>
    <row r="2554" spans="4:13" customFormat="1" x14ac:dyDescent="0.2">
      <c r="D2554" s="421"/>
      <c r="E2554" s="421"/>
      <c r="F2554" s="421"/>
      <c r="G2554" s="421"/>
      <c r="H2554" s="421"/>
      <c r="I2554" s="421"/>
      <c r="J2554" s="421"/>
      <c r="K2554" s="421"/>
      <c r="L2554" s="421"/>
      <c r="M2554" s="421"/>
    </row>
    <row r="2555" spans="4:13" customFormat="1" x14ac:dyDescent="0.2">
      <c r="D2555" s="421"/>
      <c r="E2555" s="421"/>
      <c r="F2555" s="421"/>
      <c r="G2555" s="421"/>
      <c r="H2555" s="421"/>
      <c r="I2555" s="421"/>
      <c r="J2555" s="421"/>
      <c r="K2555" s="421"/>
      <c r="L2555" s="421"/>
      <c r="M2555" s="421"/>
    </row>
    <row r="2556" spans="4:13" customFormat="1" x14ac:dyDescent="0.2">
      <c r="D2556" s="421"/>
      <c r="E2556" s="421"/>
      <c r="F2556" s="421"/>
      <c r="G2556" s="421"/>
      <c r="H2556" s="421"/>
      <c r="I2556" s="421"/>
      <c r="J2556" s="421"/>
      <c r="K2556" s="421"/>
      <c r="L2556" s="421"/>
      <c r="M2556" s="421"/>
    </row>
    <row r="2557" spans="4:13" customFormat="1" x14ac:dyDescent="0.2">
      <c r="D2557" s="421"/>
      <c r="E2557" s="421"/>
      <c r="F2557" s="421"/>
      <c r="G2557" s="421"/>
      <c r="H2557" s="421"/>
      <c r="I2557" s="421"/>
      <c r="J2557" s="421"/>
      <c r="K2557" s="421"/>
      <c r="L2557" s="421"/>
      <c r="M2557" s="421"/>
    </row>
    <row r="2558" spans="4:13" customFormat="1" x14ac:dyDescent="0.2">
      <c r="D2558" s="421"/>
      <c r="E2558" s="421"/>
      <c r="F2558" s="421"/>
      <c r="G2558" s="421"/>
      <c r="H2558" s="421"/>
      <c r="I2558" s="421"/>
      <c r="J2558" s="421"/>
      <c r="K2558" s="421"/>
      <c r="L2558" s="421"/>
      <c r="M2558" s="421"/>
    </row>
    <row r="2559" spans="4:13" customFormat="1" x14ac:dyDescent="0.2">
      <c r="D2559" s="421"/>
      <c r="E2559" s="421"/>
      <c r="F2559" s="421"/>
      <c r="G2559" s="421"/>
      <c r="H2559" s="421"/>
      <c r="I2559" s="421"/>
      <c r="J2559" s="421"/>
      <c r="K2559" s="421"/>
      <c r="L2559" s="421"/>
      <c r="M2559" s="421"/>
    </row>
    <row r="2560" spans="4:13" customFormat="1" x14ac:dyDescent="0.2">
      <c r="D2560" s="421"/>
      <c r="E2560" s="421"/>
      <c r="F2560" s="421"/>
      <c r="G2560" s="421"/>
      <c r="H2560" s="421"/>
      <c r="I2560" s="421"/>
      <c r="J2560" s="421"/>
      <c r="K2560" s="421"/>
      <c r="L2560" s="421"/>
      <c r="M2560" s="421"/>
    </row>
    <row r="2561" spans="4:13" customFormat="1" x14ac:dyDescent="0.2">
      <c r="D2561" s="421"/>
      <c r="E2561" s="421"/>
      <c r="F2561" s="421"/>
      <c r="G2561" s="421"/>
      <c r="H2561" s="421"/>
      <c r="I2561" s="421"/>
      <c r="J2561" s="421"/>
      <c r="K2561" s="421"/>
      <c r="L2561" s="421"/>
      <c r="M2561" s="421"/>
    </row>
    <row r="2562" spans="4:13" customFormat="1" x14ac:dyDescent="0.2">
      <c r="D2562" s="421"/>
      <c r="E2562" s="421"/>
      <c r="F2562" s="421"/>
      <c r="G2562" s="421"/>
      <c r="H2562" s="421"/>
      <c r="I2562" s="421"/>
      <c r="J2562" s="421"/>
      <c r="K2562" s="421"/>
      <c r="L2562" s="421"/>
      <c r="M2562" s="421"/>
    </row>
    <row r="2563" spans="4:13" customFormat="1" x14ac:dyDescent="0.2">
      <c r="D2563" s="421"/>
      <c r="E2563" s="421"/>
      <c r="F2563" s="421"/>
      <c r="G2563" s="421"/>
      <c r="H2563" s="421"/>
      <c r="I2563" s="421"/>
      <c r="J2563" s="421"/>
      <c r="K2563" s="421"/>
      <c r="L2563" s="421"/>
      <c r="M2563" s="421"/>
    </row>
    <row r="2564" spans="4:13" customFormat="1" x14ac:dyDescent="0.2">
      <c r="D2564" s="421"/>
      <c r="E2564" s="421"/>
      <c r="F2564" s="421"/>
      <c r="G2564" s="421"/>
      <c r="H2564" s="421"/>
      <c r="I2564" s="421"/>
      <c r="J2564" s="421"/>
      <c r="K2564" s="421"/>
      <c r="L2564" s="421"/>
      <c r="M2564" s="421"/>
    </row>
    <row r="2565" spans="4:13" customFormat="1" x14ac:dyDescent="0.2">
      <c r="D2565" s="421"/>
      <c r="E2565" s="421"/>
      <c r="F2565" s="421"/>
      <c r="G2565" s="421"/>
      <c r="H2565" s="421"/>
      <c r="I2565" s="421"/>
      <c r="J2565" s="421"/>
      <c r="K2565" s="421"/>
      <c r="L2565" s="421"/>
      <c r="M2565" s="421"/>
    </row>
    <row r="2566" spans="4:13" customFormat="1" x14ac:dyDescent="0.2">
      <c r="D2566" s="421"/>
      <c r="E2566" s="421"/>
      <c r="F2566" s="421"/>
      <c r="G2566" s="421"/>
      <c r="H2566" s="421"/>
      <c r="I2566" s="421"/>
      <c r="J2566" s="421"/>
      <c r="K2566" s="421"/>
      <c r="L2566" s="421"/>
      <c r="M2566" s="421"/>
    </row>
    <row r="2567" spans="4:13" customFormat="1" x14ac:dyDescent="0.2">
      <c r="D2567" s="421"/>
      <c r="E2567" s="421"/>
      <c r="F2567" s="421"/>
      <c r="G2567" s="421"/>
      <c r="H2567" s="421"/>
      <c r="I2567" s="421"/>
      <c r="J2567" s="421"/>
      <c r="K2567" s="421"/>
      <c r="L2567" s="421"/>
      <c r="M2567" s="421"/>
    </row>
    <row r="2568" spans="4:13" customFormat="1" x14ac:dyDescent="0.2">
      <c r="D2568" s="421"/>
      <c r="E2568" s="421"/>
      <c r="F2568" s="421"/>
      <c r="G2568" s="421"/>
      <c r="H2568" s="421"/>
      <c r="I2568" s="421"/>
      <c r="J2568" s="421"/>
      <c r="K2568" s="421"/>
      <c r="L2568" s="421"/>
      <c r="M2568" s="421"/>
    </row>
    <row r="2569" spans="4:13" customFormat="1" x14ac:dyDescent="0.2">
      <c r="D2569" s="421"/>
      <c r="E2569" s="421"/>
      <c r="F2569" s="421"/>
      <c r="G2569" s="421"/>
      <c r="H2569" s="421"/>
      <c r="I2569" s="421"/>
      <c r="J2569" s="421"/>
      <c r="K2569" s="421"/>
      <c r="L2569" s="421"/>
      <c r="M2569" s="421"/>
    </row>
    <row r="2570" spans="4:13" customFormat="1" x14ac:dyDescent="0.2">
      <c r="D2570" s="421"/>
      <c r="E2570" s="421"/>
      <c r="F2570" s="421"/>
      <c r="G2570" s="421"/>
      <c r="H2570" s="421"/>
      <c r="I2570" s="421"/>
      <c r="J2570" s="421"/>
      <c r="K2570" s="421"/>
      <c r="L2570" s="421"/>
      <c r="M2570" s="421"/>
    </row>
    <row r="2571" spans="4:13" customFormat="1" x14ac:dyDescent="0.2">
      <c r="D2571" s="421"/>
      <c r="E2571" s="421"/>
      <c r="F2571" s="421"/>
      <c r="G2571" s="421"/>
      <c r="H2571" s="421"/>
      <c r="I2571" s="421"/>
      <c r="J2571" s="421"/>
      <c r="K2571" s="421"/>
      <c r="L2571" s="421"/>
      <c r="M2571" s="421"/>
    </row>
    <row r="2572" spans="4:13" customFormat="1" x14ac:dyDescent="0.2">
      <c r="D2572" s="421"/>
      <c r="E2572" s="421"/>
      <c r="F2572" s="421"/>
      <c r="G2572" s="421"/>
      <c r="H2572" s="421"/>
      <c r="I2572" s="421"/>
      <c r="J2572" s="421"/>
      <c r="K2572" s="421"/>
      <c r="L2572" s="421"/>
      <c r="M2572" s="421"/>
    </row>
    <row r="2573" spans="4:13" customFormat="1" x14ac:dyDescent="0.2">
      <c r="D2573" s="421"/>
      <c r="E2573" s="421"/>
      <c r="F2573" s="421"/>
      <c r="G2573" s="421"/>
      <c r="H2573" s="421"/>
      <c r="I2573" s="421"/>
      <c r="J2573" s="421"/>
      <c r="K2573" s="421"/>
      <c r="L2573" s="421"/>
      <c r="M2573" s="421"/>
    </row>
    <row r="2574" spans="4:13" customFormat="1" x14ac:dyDescent="0.2">
      <c r="D2574" s="421"/>
      <c r="E2574" s="421"/>
      <c r="F2574" s="421"/>
      <c r="G2574" s="421"/>
      <c r="H2574" s="421"/>
      <c r="I2574" s="421"/>
      <c r="J2574" s="421"/>
      <c r="K2574" s="421"/>
      <c r="L2574" s="421"/>
      <c r="M2574" s="421"/>
    </row>
    <row r="2575" spans="4:13" customFormat="1" x14ac:dyDescent="0.2">
      <c r="D2575" s="421"/>
      <c r="E2575" s="421"/>
      <c r="F2575" s="421"/>
      <c r="G2575" s="421"/>
      <c r="H2575" s="421"/>
      <c r="I2575" s="421"/>
      <c r="J2575" s="421"/>
      <c r="K2575" s="421"/>
      <c r="L2575" s="421"/>
      <c r="M2575" s="421"/>
    </row>
    <row r="2576" spans="4:13" customFormat="1" x14ac:dyDescent="0.2">
      <c r="D2576" s="421"/>
      <c r="E2576" s="421"/>
      <c r="F2576" s="421"/>
      <c r="G2576" s="421"/>
      <c r="H2576" s="421"/>
      <c r="I2576" s="421"/>
      <c r="J2576" s="421"/>
      <c r="K2576" s="421"/>
      <c r="L2576" s="421"/>
      <c r="M2576" s="421"/>
    </row>
    <row r="2577" spans="4:13" customFormat="1" x14ac:dyDescent="0.2">
      <c r="D2577" s="421"/>
      <c r="E2577" s="421"/>
      <c r="F2577" s="421"/>
      <c r="G2577" s="421"/>
      <c r="H2577" s="421"/>
      <c r="I2577" s="421"/>
      <c r="J2577" s="421"/>
      <c r="K2577" s="421"/>
      <c r="L2577" s="421"/>
      <c r="M2577" s="421"/>
    </row>
    <row r="2578" spans="4:13" customFormat="1" x14ac:dyDescent="0.2">
      <c r="D2578" s="421"/>
      <c r="E2578" s="421"/>
      <c r="F2578" s="421"/>
      <c r="G2578" s="421"/>
      <c r="H2578" s="421"/>
      <c r="I2578" s="421"/>
      <c r="J2578" s="421"/>
      <c r="K2578" s="421"/>
      <c r="L2578" s="421"/>
      <c r="M2578" s="421"/>
    </row>
    <row r="2579" spans="4:13" customFormat="1" x14ac:dyDescent="0.2">
      <c r="D2579" s="421"/>
      <c r="E2579" s="421"/>
      <c r="F2579" s="421"/>
      <c r="G2579" s="421"/>
      <c r="H2579" s="421"/>
      <c r="I2579" s="421"/>
      <c r="J2579" s="421"/>
      <c r="K2579" s="421"/>
      <c r="L2579" s="421"/>
      <c r="M2579" s="421"/>
    </row>
    <row r="2580" spans="4:13" customFormat="1" x14ac:dyDescent="0.2">
      <c r="D2580" s="421"/>
      <c r="E2580" s="421"/>
      <c r="F2580" s="421"/>
      <c r="G2580" s="421"/>
      <c r="H2580" s="421"/>
      <c r="I2580" s="421"/>
      <c r="J2580" s="421"/>
      <c r="K2580" s="421"/>
      <c r="L2580" s="421"/>
      <c r="M2580" s="421"/>
    </row>
    <row r="2581" spans="4:13" customFormat="1" x14ac:dyDescent="0.2">
      <c r="D2581" s="421"/>
      <c r="E2581" s="421"/>
      <c r="F2581" s="421"/>
      <c r="G2581" s="421"/>
      <c r="H2581" s="421"/>
      <c r="I2581" s="421"/>
      <c r="J2581" s="421"/>
      <c r="K2581" s="421"/>
      <c r="L2581" s="421"/>
      <c r="M2581" s="421"/>
    </row>
    <row r="2582" spans="4:13" customFormat="1" x14ac:dyDescent="0.2">
      <c r="D2582" s="421"/>
      <c r="E2582" s="421"/>
      <c r="F2582" s="421"/>
      <c r="G2582" s="421"/>
      <c r="H2582" s="421"/>
      <c r="I2582" s="421"/>
      <c r="J2582" s="421"/>
      <c r="K2582" s="421"/>
      <c r="L2582" s="421"/>
      <c r="M2582" s="421"/>
    </row>
    <row r="2583" spans="4:13" customFormat="1" x14ac:dyDescent="0.2">
      <c r="D2583" s="421"/>
      <c r="E2583" s="421"/>
      <c r="F2583" s="421"/>
      <c r="G2583" s="421"/>
      <c r="H2583" s="421"/>
      <c r="I2583" s="421"/>
      <c r="J2583" s="421"/>
      <c r="K2583" s="421"/>
      <c r="L2583" s="421"/>
      <c r="M2583" s="421"/>
    </row>
    <row r="2584" spans="4:13" customFormat="1" x14ac:dyDescent="0.2">
      <c r="D2584" s="421"/>
      <c r="E2584" s="421"/>
      <c r="F2584" s="421"/>
      <c r="G2584" s="421"/>
      <c r="H2584" s="421"/>
      <c r="I2584" s="421"/>
      <c r="J2584" s="421"/>
      <c r="K2584" s="421"/>
      <c r="L2584" s="421"/>
      <c r="M2584" s="421"/>
    </row>
    <row r="2585" spans="4:13" customFormat="1" x14ac:dyDescent="0.2">
      <c r="D2585" s="421"/>
      <c r="E2585" s="421"/>
      <c r="F2585" s="421"/>
      <c r="G2585" s="421"/>
      <c r="H2585" s="421"/>
      <c r="I2585" s="421"/>
      <c r="J2585" s="421"/>
      <c r="K2585" s="421"/>
      <c r="L2585" s="421"/>
      <c r="M2585" s="421"/>
    </row>
    <row r="2586" spans="4:13" customFormat="1" x14ac:dyDescent="0.2">
      <c r="D2586" s="421"/>
      <c r="E2586" s="421"/>
      <c r="F2586" s="421"/>
      <c r="G2586" s="421"/>
      <c r="H2586" s="421"/>
      <c r="I2586" s="421"/>
      <c r="J2586" s="421"/>
      <c r="K2586" s="421"/>
      <c r="L2586" s="421"/>
      <c r="M2586" s="421"/>
    </row>
    <row r="2587" spans="4:13" customFormat="1" x14ac:dyDescent="0.2">
      <c r="D2587" s="421"/>
      <c r="E2587" s="421"/>
      <c r="F2587" s="421"/>
      <c r="G2587" s="421"/>
      <c r="H2587" s="421"/>
      <c r="I2587" s="421"/>
      <c r="J2587" s="421"/>
      <c r="K2587" s="421"/>
      <c r="L2587" s="421"/>
      <c r="M2587" s="421"/>
    </row>
    <row r="2588" spans="4:13" customFormat="1" x14ac:dyDescent="0.2">
      <c r="D2588" s="421"/>
      <c r="E2588" s="421"/>
      <c r="F2588" s="421"/>
      <c r="G2588" s="421"/>
      <c r="H2588" s="421"/>
      <c r="I2588" s="421"/>
      <c r="J2588" s="421"/>
      <c r="K2588" s="421"/>
      <c r="L2588" s="421"/>
      <c r="M2588" s="421"/>
    </row>
    <row r="2589" spans="4:13" customFormat="1" x14ac:dyDescent="0.2">
      <c r="D2589" s="421"/>
      <c r="E2589" s="421"/>
      <c r="F2589" s="421"/>
      <c r="G2589" s="421"/>
      <c r="H2589" s="421"/>
      <c r="I2589" s="421"/>
      <c r="J2589" s="421"/>
      <c r="K2589" s="421"/>
      <c r="L2589" s="421"/>
      <c r="M2589" s="421"/>
    </row>
    <row r="2590" spans="4:13" customFormat="1" x14ac:dyDescent="0.2">
      <c r="D2590" s="421"/>
      <c r="E2590" s="421"/>
      <c r="F2590" s="421"/>
      <c r="G2590" s="421"/>
      <c r="H2590" s="421"/>
      <c r="I2590" s="421"/>
      <c r="J2590" s="421"/>
      <c r="K2590" s="421"/>
      <c r="L2590" s="421"/>
      <c r="M2590" s="421"/>
    </row>
    <row r="2591" spans="4:13" customFormat="1" x14ac:dyDescent="0.2">
      <c r="D2591" s="421"/>
      <c r="E2591" s="421"/>
      <c r="F2591" s="421"/>
      <c r="G2591" s="421"/>
      <c r="H2591" s="421"/>
      <c r="I2591" s="421"/>
      <c r="J2591" s="421"/>
      <c r="K2591" s="421"/>
      <c r="L2591" s="421"/>
      <c r="M2591" s="421"/>
    </row>
    <row r="2592" spans="4:13" customFormat="1" x14ac:dyDescent="0.2">
      <c r="D2592" s="421"/>
      <c r="E2592" s="421"/>
      <c r="F2592" s="421"/>
      <c r="G2592" s="421"/>
      <c r="H2592" s="421"/>
      <c r="I2592" s="421"/>
      <c r="J2592" s="421"/>
      <c r="K2592" s="421"/>
      <c r="L2592" s="421"/>
      <c r="M2592" s="421"/>
    </row>
    <row r="2593" spans="4:13" customFormat="1" x14ac:dyDescent="0.2">
      <c r="D2593" s="421"/>
      <c r="E2593" s="421"/>
      <c r="F2593" s="421"/>
      <c r="G2593" s="421"/>
      <c r="H2593" s="421"/>
      <c r="I2593" s="421"/>
      <c r="J2593" s="421"/>
      <c r="K2593" s="421"/>
      <c r="L2593" s="421"/>
      <c r="M2593" s="421"/>
    </row>
    <row r="2594" spans="4:13" customFormat="1" x14ac:dyDescent="0.2">
      <c r="D2594" s="421"/>
      <c r="E2594" s="421"/>
      <c r="F2594" s="421"/>
      <c r="G2594" s="421"/>
      <c r="H2594" s="421"/>
      <c r="I2594" s="421"/>
      <c r="J2594" s="421"/>
      <c r="K2594" s="421"/>
      <c r="L2594" s="421"/>
      <c r="M2594" s="421"/>
    </row>
    <row r="2595" spans="4:13" customFormat="1" x14ac:dyDescent="0.2">
      <c r="D2595" s="421"/>
      <c r="E2595" s="421"/>
      <c r="F2595" s="421"/>
      <c r="G2595" s="421"/>
      <c r="H2595" s="421"/>
      <c r="I2595" s="421"/>
      <c r="J2595" s="421"/>
      <c r="K2595" s="421"/>
      <c r="L2595" s="421"/>
      <c r="M2595" s="421"/>
    </row>
    <row r="2596" spans="4:13" customFormat="1" x14ac:dyDescent="0.2">
      <c r="D2596" s="421"/>
      <c r="E2596" s="421"/>
      <c r="F2596" s="421"/>
      <c r="G2596" s="421"/>
      <c r="H2596" s="421"/>
      <c r="I2596" s="421"/>
      <c r="J2596" s="421"/>
      <c r="K2596" s="421"/>
      <c r="L2596" s="421"/>
      <c r="M2596" s="421"/>
    </row>
    <row r="2597" spans="4:13" customFormat="1" x14ac:dyDescent="0.2">
      <c r="D2597" s="421"/>
      <c r="E2597" s="421"/>
      <c r="F2597" s="421"/>
      <c r="G2597" s="421"/>
      <c r="H2597" s="421"/>
      <c r="I2597" s="421"/>
      <c r="J2597" s="421"/>
      <c r="K2597" s="421"/>
      <c r="L2597" s="421"/>
      <c r="M2597" s="421"/>
    </row>
    <row r="2598" spans="4:13" customFormat="1" x14ac:dyDescent="0.2">
      <c r="D2598" s="421"/>
      <c r="E2598" s="421"/>
      <c r="F2598" s="421"/>
      <c r="G2598" s="421"/>
      <c r="H2598" s="421"/>
      <c r="I2598" s="421"/>
      <c r="J2598" s="421"/>
      <c r="K2598" s="421"/>
      <c r="L2598" s="421"/>
      <c r="M2598" s="421"/>
    </row>
    <row r="2599" spans="4:13" customFormat="1" x14ac:dyDescent="0.2">
      <c r="D2599" s="421"/>
      <c r="E2599" s="421"/>
      <c r="F2599" s="421"/>
      <c r="G2599" s="421"/>
      <c r="H2599" s="421"/>
      <c r="I2599" s="421"/>
      <c r="J2599" s="421"/>
      <c r="K2599" s="421"/>
      <c r="L2599" s="421"/>
      <c r="M2599" s="421"/>
    </row>
    <row r="2600" spans="4:13" customFormat="1" x14ac:dyDescent="0.2">
      <c r="D2600" s="421"/>
      <c r="E2600" s="421"/>
      <c r="F2600" s="421"/>
      <c r="G2600" s="421"/>
      <c r="H2600" s="421"/>
      <c r="I2600" s="421"/>
      <c r="J2600" s="421"/>
      <c r="K2600" s="421"/>
      <c r="L2600" s="421"/>
      <c r="M2600" s="421"/>
    </row>
    <row r="2601" spans="4:13" customFormat="1" x14ac:dyDescent="0.2">
      <c r="D2601" s="421"/>
      <c r="E2601" s="421"/>
      <c r="F2601" s="421"/>
      <c r="G2601" s="421"/>
      <c r="H2601" s="421"/>
      <c r="I2601" s="421"/>
      <c r="J2601" s="421"/>
      <c r="K2601" s="421"/>
      <c r="L2601" s="421"/>
      <c r="M2601" s="421"/>
    </row>
    <row r="2602" spans="4:13" customFormat="1" x14ac:dyDescent="0.2">
      <c r="D2602" s="421"/>
      <c r="E2602" s="421"/>
      <c r="F2602" s="421"/>
      <c r="G2602" s="421"/>
      <c r="H2602" s="421"/>
      <c r="I2602" s="421"/>
      <c r="J2602" s="421"/>
      <c r="K2602" s="421"/>
      <c r="L2602" s="421"/>
      <c r="M2602" s="421"/>
    </row>
    <row r="2603" spans="4:13" customFormat="1" x14ac:dyDescent="0.2">
      <c r="D2603" s="421"/>
      <c r="E2603" s="421"/>
      <c r="F2603" s="421"/>
      <c r="G2603" s="421"/>
      <c r="H2603" s="421"/>
      <c r="I2603" s="421"/>
      <c r="J2603" s="421"/>
      <c r="K2603" s="421"/>
      <c r="L2603" s="421"/>
      <c r="M2603" s="421"/>
    </row>
    <row r="2604" spans="4:13" customFormat="1" x14ac:dyDescent="0.2">
      <c r="D2604" s="421"/>
      <c r="E2604" s="421"/>
      <c r="F2604" s="421"/>
      <c r="G2604" s="421"/>
      <c r="H2604" s="421"/>
      <c r="I2604" s="421"/>
      <c r="J2604" s="421"/>
      <c r="K2604" s="421"/>
      <c r="L2604" s="421"/>
      <c r="M2604" s="421"/>
    </row>
    <row r="2605" spans="4:13" customFormat="1" x14ac:dyDescent="0.2">
      <c r="D2605" s="421"/>
      <c r="E2605" s="421"/>
      <c r="F2605" s="421"/>
      <c r="G2605" s="421"/>
      <c r="H2605" s="421"/>
      <c r="I2605" s="421"/>
      <c r="J2605" s="421"/>
      <c r="K2605" s="421"/>
      <c r="L2605" s="421"/>
      <c r="M2605" s="421"/>
    </row>
    <row r="2606" spans="4:13" customFormat="1" x14ac:dyDescent="0.2">
      <c r="D2606" s="421"/>
      <c r="E2606" s="421"/>
      <c r="F2606" s="421"/>
      <c r="G2606" s="421"/>
      <c r="H2606" s="421"/>
      <c r="I2606" s="421"/>
      <c r="J2606" s="421"/>
      <c r="K2606" s="421"/>
      <c r="L2606" s="421"/>
      <c r="M2606" s="421"/>
    </row>
    <row r="2607" spans="4:13" customFormat="1" x14ac:dyDescent="0.2">
      <c r="D2607" s="421"/>
      <c r="E2607" s="421"/>
      <c r="F2607" s="421"/>
      <c r="G2607" s="421"/>
      <c r="H2607" s="421"/>
      <c r="I2607" s="421"/>
      <c r="J2607" s="421"/>
      <c r="K2607" s="421"/>
      <c r="L2607" s="421"/>
      <c r="M2607" s="421"/>
    </row>
    <row r="2608" spans="4:13" customFormat="1" x14ac:dyDescent="0.2">
      <c r="D2608" s="421"/>
      <c r="E2608" s="421"/>
      <c r="F2608" s="421"/>
      <c r="G2608" s="421"/>
      <c r="H2608" s="421"/>
      <c r="I2608" s="421"/>
      <c r="J2608" s="421"/>
      <c r="K2608" s="421"/>
      <c r="L2608" s="421"/>
      <c r="M2608" s="421"/>
    </row>
    <row r="2609" spans="4:13" customFormat="1" x14ac:dyDescent="0.2">
      <c r="D2609" s="421"/>
      <c r="E2609" s="421"/>
      <c r="F2609" s="421"/>
      <c r="G2609" s="421"/>
      <c r="H2609" s="421"/>
      <c r="I2609" s="421"/>
      <c r="J2609" s="421"/>
      <c r="K2609" s="421"/>
      <c r="L2609" s="421"/>
      <c r="M2609" s="421"/>
    </row>
    <row r="2610" spans="4:13" customFormat="1" x14ac:dyDescent="0.2">
      <c r="D2610" s="421"/>
      <c r="E2610" s="421"/>
      <c r="F2610" s="421"/>
      <c r="G2610" s="421"/>
      <c r="H2610" s="421"/>
      <c r="I2610" s="421"/>
      <c r="J2610" s="421"/>
      <c r="K2610" s="421"/>
      <c r="L2610" s="421"/>
      <c r="M2610" s="421"/>
    </row>
    <row r="2611" spans="4:13" customFormat="1" x14ac:dyDescent="0.2">
      <c r="D2611" s="421"/>
      <c r="E2611" s="421"/>
      <c r="F2611" s="421"/>
      <c r="G2611" s="421"/>
      <c r="H2611" s="421"/>
      <c r="I2611" s="421"/>
      <c r="J2611" s="421"/>
      <c r="K2611" s="421"/>
      <c r="L2611" s="421"/>
      <c r="M2611" s="421"/>
    </row>
    <row r="2612" spans="4:13" customFormat="1" x14ac:dyDescent="0.2">
      <c r="D2612" s="421"/>
      <c r="E2612" s="421"/>
      <c r="F2612" s="421"/>
      <c r="G2612" s="421"/>
      <c r="H2612" s="421"/>
      <c r="I2612" s="421"/>
      <c r="J2612" s="421"/>
      <c r="K2612" s="421"/>
      <c r="L2612" s="421"/>
      <c r="M2612" s="421"/>
    </row>
    <row r="2613" spans="4:13" customFormat="1" x14ac:dyDescent="0.2">
      <c r="D2613" s="421"/>
      <c r="E2613" s="421"/>
      <c r="F2613" s="421"/>
      <c r="G2613" s="421"/>
      <c r="H2613" s="421"/>
      <c r="I2613" s="421"/>
      <c r="J2613" s="421"/>
      <c r="K2613" s="421"/>
      <c r="L2613" s="421"/>
      <c r="M2613" s="421"/>
    </row>
    <row r="2614" spans="4:13" customFormat="1" x14ac:dyDescent="0.2">
      <c r="D2614" s="421"/>
      <c r="E2614" s="421"/>
      <c r="F2614" s="421"/>
      <c r="G2614" s="421"/>
      <c r="H2614" s="421"/>
      <c r="I2614" s="421"/>
      <c r="J2614" s="421"/>
      <c r="K2614" s="421"/>
      <c r="L2614" s="421"/>
      <c r="M2614" s="421"/>
    </row>
    <row r="2615" spans="4:13" customFormat="1" x14ac:dyDescent="0.2">
      <c r="D2615" s="421"/>
      <c r="E2615" s="421"/>
      <c r="F2615" s="421"/>
      <c r="G2615" s="421"/>
      <c r="H2615" s="421"/>
      <c r="I2615" s="421"/>
      <c r="J2615" s="421"/>
      <c r="K2615" s="421"/>
      <c r="L2615" s="421"/>
      <c r="M2615" s="421"/>
    </row>
    <row r="2616" spans="4:13" customFormat="1" x14ac:dyDescent="0.2">
      <c r="D2616" s="421"/>
      <c r="E2616" s="421"/>
      <c r="F2616" s="421"/>
      <c r="G2616" s="421"/>
      <c r="H2616" s="421"/>
      <c r="I2616" s="421"/>
      <c r="J2616" s="421"/>
      <c r="K2616" s="421"/>
      <c r="L2616" s="421"/>
      <c r="M2616" s="421"/>
    </row>
    <row r="2617" spans="4:13" customFormat="1" x14ac:dyDescent="0.2">
      <c r="D2617" s="421"/>
      <c r="E2617" s="421"/>
      <c r="F2617" s="421"/>
      <c r="G2617" s="421"/>
      <c r="H2617" s="421"/>
      <c r="I2617" s="421"/>
      <c r="J2617" s="421"/>
      <c r="K2617" s="421"/>
      <c r="L2617" s="421"/>
      <c r="M2617" s="421"/>
    </row>
    <row r="2618" spans="4:13" customFormat="1" x14ac:dyDescent="0.2">
      <c r="D2618" s="421"/>
      <c r="E2618" s="421"/>
      <c r="F2618" s="421"/>
      <c r="G2618" s="421"/>
      <c r="H2618" s="421"/>
      <c r="I2618" s="421"/>
      <c r="J2618" s="421"/>
      <c r="K2618" s="421"/>
      <c r="L2618" s="421"/>
      <c r="M2618" s="421"/>
    </row>
    <row r="2619" spans="4:13" customFormat="1" x14ac:dyDescent="0.2">
      <c r="D2619" s="421"/>
      <c r="E2619" s="421"/>
      <c r="F2619" s="421"/>
      <c r="G2619" s="421"/>
      <c r="H2619" s="421"/>
      <c r="I2619" s="421"/>
      <c r="J2619" s="421"/>
      <c r="K2619" s="421"/>
      <c r="L2619" s="421"/>
      <c r="M2619" s="421"/>
    </row>
    <row r="2620" spans="4:13" customFormat="1" x14ac:dyDescent="0.2">
      <c r="D2620" s="421"/>
      <c r="E2620" s="421"/>
      <c r="F2620" s="421"/>
      <c r="G2620" s="421"/>
      <c r="H2620" s="421"/>
      <c r="I2620" s="421"/>
      <c r="J2620" s="421"/>
      <c r="K2620" s="421"/>
      <c r="L2620" s="421"/>
      <c r="M2620" s="421"/>
    </row>
    <row r="2621" spans="4:13" customFormat="1" x14ac:dyDescent="0.2">
      <c r="D2621" s="421"/>
      <c r="E2621" s="421"/>
      <c r="F2621" s="421"/>
      <c r="G2621" s="421"/>
      <c r="H2621" s="421"/>
      <c r="I2621" s="421"/>
      <c r="J2621" s="421"/>
      <c r="K2621" s="421"/>
      <c r="L2621" s="421"/>
      <c r="M2621" s="421"/>
    </row>
    <row r="2622" spans="4:13" customFormat="1" x14ac:dyDescent="0.2">
      <c r="D2622" s="421"/>
      <c r="E2622" s="421"/>
      <c r="F2622" s="421"/>
      <c r="G2622" s="421"/>
      <c r="H2622" s="421"/>
      <c r="I2622" s="421"/>
      <c r="J2622" s="421"/>
      <c r="K2622" s="421"/>
      <c r="L2622" s="421"/>
      <c r="M2622" s="421"/>
    </row>
    <row r="2623" spans="4:13" customFormat="1" x14ac:dyDescent="0.2">
      <c r="D2623" s="421"/>
      <c r="E2623" s="421"/>
      <c r="F2623" s="421"/>
      <c r="G2623" s="421"/>
      <c r="H2623" s="421"/>
      <c r="I2623" s="421"/>
      <c r="J2623" s="421"/>
      <c r="K2623" s="421"/>
      <c r="L2623" s="421"/>
      <c r="M2623" s="421"/>
    </row>
    <row r="2624" spans="4:13" customFormat="1" x14ac:dyDescent="0.2">
      <c r="D2624" s="421"/>
      <c r="E2624" s="421"/>
      <c r="F2624" s="421"/>
      <c r="G2624" s="421"/>
      <c r="H2624" s="421"/>
      <c r="I2624" s="421"/>
      <c r="J2624" s="421"/>
      <c r="K2624" s="421"/>
      <c r="L2624" s="421"/>
      <c r="M2624" s="421"/>
    </row>
    <row r="2625" spans="4:13" customFormat="1" x14ac:dyDescent="0.2">
      <c r="D2625" s="421"/>
      <c r="E2625" s="421"/>
      <c r="F2625" s="421"/>
      <c r="G2625" s="421"/>
      <c r="H2625" s="421"/>
      <c r="I2625" s="421"/>
      <c r="J2625" s="421"/>
      <c r="K2625" s="421"/>
      <c r="L2625" s="421"/>
      <c r="M2625" s="421"/>
    </row>
    <row r="2626" spans="4:13" customFormat="1" x14ac:dyDescent="0.2">
      <c r="D2626" s="421"/>
      <c r="E2626" s="421"/>
      <c r="F2626" s="421"/>
      <c r="G2626" s="421"/>
      <c r="H2626" s="421"/>
      <c r="I2626" s="421"/>
      <c r="J2626" s="421"/>
      <c r="K2626" s="421"/>
      <c r="L2626" s="421"/>
      <c r="M2626" s="421"/>
    </row>
    <row r="2627" spans="4:13" customFormat="1" x14ac:dyDescent="0.2">
      <c r="D2627" s="421"/>
      <c r="E2627" s="421"/>
      <c r="F2627" s="421"/>
      <c r="G2627" s="421"/>
      <c r="H2627" s="421"/>
      <c r="I2627" s="421"/>
      <c r="J2627" s="421"/>
      <c r="K2627" s="421"/>
      <c r="L2627" s="421"/>
      <c r="M2627" s="421"/>
    </row>
    <row r="2628" spans="4:13" customFormat="1" x14ac:dyDescent="0.2">
      <c r="D2628" s="421"/>
      <c r="E2628" s="421"/>
      <c r="F2628" s="421"/>
      <c r="G2628" s="421"/>
      <c r="H2628" s="421"/>
      <c r="I2628" s="421"/>
      <c r="J2628" s="421"/>
      <c r="K2628" s="421"/>
      <c r="L2628" s="421"/>
      <c r="M2628" s="421"/>
    </row>
    <row r="2629" spans="4:13" customFormat="1" x14ac:dyDescent="0.2">
      <c r="D2629" s="421"/>
      <c r="E2629" s="421"/>
      <c r="F2629" s="421"/>
      <c r="G2629" s="421"/>
      <c r="H2629" s="421"/>
      <c r="I2629" s="421"/>
      <c r="J2629" s="421"/>
      <c r="K2629" s="421"/>
      <c r="L2629" s="421"/>
      <c r="M2629" s="421"/>
    </row>
    <row r="2630" spans="4:13" customFormat="1" x14ac:dyDescent="0.2">
      <c r="D2630" s="421"/>
      <c r="E2630" s="421"/>
      <c r="F2630" s="421"/>
      <c r="G2630" s="421"/>
      <c r="H2630" s="421"/>
      <c r="I2630" s="421"/>
      <c r="J2630" s="421"/>
      <c r="K2630" s="421"/>
      <c r="L2630" s="421"/>
      <c r="M2630" s="421"/>
    </row>
    <row r="2631" spans="4:13" customFormat="1" x14ac:dyDescent="0.2">
      <c r="D2631" s="421"/>
      <c r="E2631" s="421"/>
      <c r="F2631" s="421"/>
      <c r="G2631" s="421"/>
      <c r="H2631" s="421"/>
      <c r="I2631" s="421"/>
      <c r="J2631" s="421"/>
      <c r="K2631" s="421"/>
      <c r="L2631" s="421"/>
      <c r="M2631" s="421"/>
    </row>
    <row r="2632" spans="4:13" customFormat="1" x14ac:dyDescent="0.2">
      <c r="D2632" s="421"/>
      <c r="E2632" s="421"/>
      <c r="F2632" s="421"/>
      <c r="G2632" s="421"/>
      <c r="H2632" s="421"/>
      <c r="I2632" s="421"/>
      <c r="J2632" s="421"/>
      <c r="K2632" s="421"/>
      <c r="L2632" s="421"/>
      <c r="M2632" s="421"/>
    </row>
    <row r="2633" spans="4:13" customFormat="1" x14ac:dyDescent="0.2">
      <c r="D2633" s="421"/>
      <c r="E2633" s="421"/>
      <c r="F2633" s="421"/>
      <c r="G2633" s="421"/>
      <c r="H2633" s="421"/>
      <c r="I2633" s="421"/>
      <c r="J2633" s="421"/>
      <c r="K2633" s="421"/>
      <c r="L2633" s="421"/>
      <c r="M2633" s="421"/>
    </row>
    <row r="2634" spans="4:13" customFormat="1" x14ac:dyDescent="0.2">
      <c r="D2634" s="421"/>
      <c r="E2634" s="421"/>
      <c r="F2634" s="421"/>
      <c r="G2634" s="421"/>
      <c r="H2634" s="421"/>
      <c r="I2634" s="421"/>
      <c r="J2634" s="421"/>
      <c r="K2634" s="421"/>
      <c r="L2634" s="421"/>
      <c r="M2634" s="421"/>
    </row>
    <row r="2635" spans="4:13" customFormat="1" x14ac:dyDescent="0.2">
      <c r="D2635" s="421"/>
      <c r="E2635" s="421"/>
      <c r="F2635" s="421"/>
      <c r="G2635" s="421"/>
      <c r="H2635" s="421"/>
      <c r="I2635" s="421"/>
      <c r="J2635" s="421"/>
      <c r="K2635" s="421"/>
      <c r="L2635" s="421"/>
      <c r="M2635" s="421"/>
    </row>
    <row r="2636" spans="4:13" customFormat="1" x14ac:dyDescent="0.2">
      <c r="D2636" s="421"/>
      <c r="E2636" s="421"/>
      <c r="F2636" s="421"/>
      <c r="G2636" s="421"/>
      <c r="H2636" s="421"/>
      <c r="I2636" s="421"/>
      <c r="J2636" s="421"/>
      <c r="K2636" s="421"/>
      <c r="L2636" s="421"/>
      <c r="M2636" s="421"/>
    </row>
    <row r="2637" spans="4:13" customFormat="1" x14ac:dyDescent="0.2">
      <c r="D2637" s="421"/>
      <c r="E2637" s="421"/>
      <c r="F2637" s="421"/>
      <c r="G2637" s="421"/>
      <c r="H2637" s="421"/>
      <c r="I2637" s="421"/>
      <c r="J2637" s="421"/>
      <c r="K2637" s="421"/>
      <c r="L2637" s="421"/>
      <c r="M2637" s="421"/>
    </row>
    <row r="2638" spans="4:13" customFormat="1" x14ac:dyDescent="0.2">
      <c r="D2638" s="421"/>
      <c r="E2638" s="421"/>
      <c r="F2638" s="421"/>
      <c r="G2638" s="421"/>
      <c r="H2638" s="421"/>
      <c r="I2638" s="421"/>
      <c r="J2638" s="421"/>
      <c r="K2638" s="421"/>
      <c r="L2638" s="421"/>
      <c r="M2638" s="421"/>
    </row>
    <row r="2639" spans="4:13" customFormat="1" x14ac:dyDescent="0.2">
      <c r="D2639" s="421"/>
      <c r="E2639" s="421"/>
      <c r="F2639" s="421"/>
      <c r="G2639" s="421"/>
      <c r="H2639" s="421"/>
      <c r="I2639" s="421"/>
      <c r="J2639" s="421"/>
      <c r="K2639" s="421"/>
      <c r="L2639" s="421"/>
      <c r="M2639" s="421"/>
    </row>
    <row r="2640" spans="4:13" customFormat="1" x14ac:dyDescent="0.2">
      <c r="D2640" s="421"/>
      <c r="E2640" s="421"/>
      <c r="F2640" s="421"/>
      <c r="G2640" s="421"/>
      <c r="H2640" s="421"/>
      <c r="I2640" s="421"/>
      <c r="J2640" s="421"/>
      <c r="K2640" s="421"/>
      <c r="L2640" s="421"/>
      <c r="M2640" s="421"/>
    </row>
    <row r="2641" spans="4:13" customFormat="1" x14ac:dyDescent="0.2">
      <c r="D2641" s="421"/>
      <c r="E2641" s="421"/>
      <c r="F2641" s="421"/>
      <c r="G2641" s="421"/>
      <c r="H2641" s="421"/>
      <c r="I2641" s="421"/>
      <c r="J2641" s="421"/>
      <c r="K2641" s="421"/>
      <c r="L2641" s="421"/>
      <c r="M2641" s="421"/>
    </row>
    <row r="2642" spans="4:13" customFormat="1" x14ac:dyDescent="0.2">
      <c r="D2642" s="421"/>
      <c r="E2642" s="421"/>
      <c r="F2642" s="421"/>
      <c r="G2642" s="421"/>
      <c r="H2642" s="421"/>
      <c r="I2642" s="421"/>
      <c r="J2642" s="421"/>
      <c r="K2642" s="421"/>
      <c r="L2642" s="421"/>
      <c r="M2642" s="421"/>
    </row>
    <row r="2643" spans="4:13" customFormat="1" x14ac:dyDescent="0.2">
      <c r="D2643" s="421"/>
      <c r="E2643" s="421"/>
      <c r="F2643" s="421"/>
      <c r="G2643" s="421"/>
      <c r="H2643" s="421"/>
      <c r="I2643" s="421"/>
      <c r="J2643" s="421"/>
      <c r="K2643" s="421"/>
      <c r="L2643" s="421"/>
      <c r="M2643" s="421"/>
    </row>
    <row r="2644" spans="4:13" customFormat="1" x14ac:dyDescent="0.2">
      <c r="D2644" s="421"/>
      <c r="E2644" s="421"/>
      <c r="F2644" s="421"/>
      <c r="G2644" s="421"/>
      <c r="H2644" s="421"/>
      <c r="I2644" s="421"/>
      <c r="J2644" s="421"/>
      <c r="K2644" s="421"/>
      <c r="L2644" s="421"/>
      <c r="M2644" s="421"/>
    </row>
    <row r="2645" spans="4:13" customFormat="1" x14ac:dyDescent="0.2">
      <c r="D2645" s="421"/>
      <c r="E2645" s="421"/>
      <c r="F2645" s="421"/>
      <c r="G2645" s="421"/>
      <c r="H2645" s="421"/>
      <c r="I2645" s="421"/>
      <c r="J2645" s="421"/>
      <c r="K2645" s="421"/>
      <c r="L2645" s="421"/>
      <c r="M2645" s="421"/>
    </row>
    <row r="2646" spans="4:13" customFormat="1" x14ac:dyDescent="0.2">
      <c r="D2646" s="421"/>
      <c r="E2646" s="421"/>
      <c r="F2646" s="421"/>
      <c r="G2646" s="421"/>
      <c r="H2646" s="421"/>
      <c r="I2646" s="421"/>
      <c r="J2646" s="421"/>
      <c r="K2646" s="421"/>
      <c r="L2646" s="421"/>
      <c r="M2646" s="421"/>
    </row>
    <row r="2647" spans="4:13" customFormat="1" x14ac:dyDescent="0.2">
      <c r="D2647" s="421"/>
      <c r="E2647" s="421"/>
      <c r="F2647" s="421"/>
      <c r="G2647" s="421"/>
      <c r="H2647" s="421"/>
      <c r="I2647" s="421"/>
      <c r="J2647" s="421"/>
      <c r="K2647" s="421"/>
      <c r="L2647" s="421"/>
      <c r="M2647" s="421"/>
    </row>
    <row r="2648" spans="4:13" customFormat="1" x14ac:dyDescent="0.2">
      <c r="D2648" s="421"/>
      <c r="E2648" s="421"/>
      <c r="F2648" s="421"/>
      <c r="G2648" s="421"/>
      <c r="H2648" s="421"/>
      <c r="I2648" s="421"/>
      <c r="J2648" s="421"/>
      <c r="K2648" s="421"/>
      <c r="L2648" s="421"/>
      <c r="M2648" s="421"/>
    </row>
    <row r="2649" spans="4:13" customFormat="1" x14ac:dyDescent="0.2">
      <c r="D2649" s="421"/>
      <c r="E2649" s="421"/>
      <c r="F2649" s="421"/>
      <c r="G2649" s="421"/>
      <c r="H2649" s="421"/>
      <c r="I2649" s="421"/>
      <c r="J2649" s="421"/>
      <c r="K2649" s="421"/>
      <c r="L2649" s="421"/>
      <c r="M2649" s="421"/>
    </row>
    <row r="2650" spans="4:13" customFormat="1" x14ac:dyDescent="0.2">
      <c r="D2650" s="421"/>
      <c r="E2650" s="421"/>
      <c r="F2650" s="421"/>
      <c r="G2650" s="421"/>
      <c r="H2650" s="421"/>
      <c r="I2650" s="421"/>
      <c r="J2650" s="421"/>
      <c r="K2650" s="421"/>
      <c r="L2650" s="421"/>
      <c r="M2650" s="421"/>
    </row>
    <row r="2651" spans="4:13" customFormat="1" x14ac:dyDescent="0.2">
      <c r="D2651" s="421"/>
      <c r="E2651" s="421"/>
      <c r="F2651" s="421"/>
      <c r="G2651" s="421"/>
      <c r="H2651" s="421"/>
      <c r="I2651" s="421"/>
      <c r="J2651" s="421"/>
      <c r="K2651" s="421"/>
      <c r="L2651" s="421"/>
      <c r="M2651" s="421"/>
    </row>
    <row r="2652" spans="4:13" customFormat="1" x14ac:dyDescent="0.2">
      <c r="D2652" s="421"/>
      <c r="E2652" s="421"/>
      <c r="F2652" s="421"/>
      <c r="G2652" s="421"/>
      <c r="H2652" s="421"/>
      <c r="I2652" s="421"/>
      <c r="J2652" s="421"/>
      <c r="K2652" s="421"/>
      <c r="L2652" s="421"/>
      <c r="M2652" s="421"/>
    </row>
    <row r="2653" spans="4:13" customFormat="1" x14ac:dyDescent="0.2">
      <c r="D2653" s="421"/>
      <c r="E2653" s="421"/>
      <c r="F2653" s="421"/>
      <c r="G2653" s="421"/>
      <c r="H2653" s="421"/>
      <c r="I2653" s="421"/>
      <c r="J2653" s="421"/>
      <c r="K2653" s="421"/>
      <c r="L2653" s="421"/>
      <c r="M2653" s="421"/>
    </row>
    <row r="2654" spans="4:13" customFormat="1" x14ac:dyDescent="0.2">
      <c r="D2654" s="421"/>
      <c r="E2654" s="421"/>
      <c r="F2654" s="421"/>
      <c r="G2654" s="421"/>
      <c r="H2654" s="421"/>
      <c r="I2654" s="421"/>
      <c r="J2654" s="421"/>
      <c r="K2654" s="421"/>
      <c r="L2654" s="421"/>
      <c r="M2654" s="421"/>
    </row>
    <row r="2655" spans="4:13" customFormat="1" x14ac:dyDescent="0.2">
      <c r="D2655" s="421"/>
      <c r="E2655" s="421"/>
      <c r="F2655" s="421"/>
      <c r="G2655" s="421"/>
      <c r="H2655" s="421"/>
      <c r="I2655" s="421"/>
      <c r="J2655" s="421"/>
      <c r="K2655" s="421"/>
      <c r="L2655" s="421"/>
      <c r="M2655" s="421"/>
    </row>
    <row r="2656" spans="4:13" customFormat="1" x14ac:dyDescent="0.2">
      <c r="D2656" s="421"/>
      <c r="E2656" s="421"/>
      <c r="F2656" s="421"/>
      <c r="G2656" s="421"/>
      <c r="H2656" s="421"/>
      <c r="I2656" s="421"/>
      <c r="J2656" s="421"/>
      <c r="K2656" s="421"/>
      <c r="L2656" s="421"/>
      <c r="M2656" s="421"/>
    </row>
    <row r="2657" spans="4:13" customFormat="1" x14ac:dyDescent="0.2">
      <c r="D2657" s="421"/>
      <c r="E2657" s="421"/>
      <c r="F2657" s="421"/>
      <c r="G2657" s="421"/>
      <c r="H2657" s="421"/>
      <c r="I2657" s="421"/>
      <c r="J2657" s="421"/>
      <c r="K2657" s="421"/>
      <c r="L2657" s="421"/>
      <c r="M2657" s="421"/>
    </row>
    <row r="2658" spans="4:13" customFormat="1" x14ac:dyDescent="0.2">
      <c r="D2658" s="421"/>
      <c r="E2658" s="421"/>
      <c r="F2658" s="421"/>
      <c r="G2658" s="421"/>
      <c r="H2658" s="421"/>
      <c r="I2658" s="421"/>
      <c r="J2658" s="421"/>
      <c r="K2658" s="421"/>
      <c r="L2658" s="421"/>
      <c r="M2658" s="421"/>
    </row>
    <row r="2659" spans="4:13" customFormat="1" x14ac:dyDescent="0.2">
      <c r="D2659" s="421"/>
      <c r="E2659" s="421"/>
      <c r="F2659" s="421"/>
      <c r="G2659" s="421"/>
      <c r="H2659" s="421"/>
      <c r="I2659" s="421"/>
      <c r="J2659" s="421"/>
      <c r="K2659" s="421"/>
      <c r="L2659" s="421"/>
      <c r="M2659" s="421"/>
    </row>
    <row r="2660" spans="4:13" customFormat="1" x14ac:dyDescent="0.2">
      <c r="D2660" s="421"/>
      <c r="E2660" s="421"/>
      <c r="F2660" s="421"/>
      <c r="G2660" s="421"/>
      <c r="H2660" s="421"/>
      <c r="I2660" s="421"/>
      <c r="J2660" s="421"/>
      <c r="K2660" s="421"/>
      <c r="L2660" s="421"/>
      <c r="M2660" s="421"/>
    </row>
    <row r="2661" spans="4:13" customFormat="1" x14ac:dyDescent="0.2">
      <c r="D2661" s="421"/>
      <c r="E2661" s="421"/>
      <c r="F2661" s="421"/>
      <c r="G2661" s="421"/>
      <c r="H2661" s="421"/>
      <c r="I2661" s="421"/>
      <c r="J2661" s="421"/>
      <c r="K2661" s="421"/>
      <c r="L2661" s="421"/>
      <c r="M2661" s="421"/>
    </row>
    <row r="2662" spans="4:13" customFormat="1" x14ac:dyDescent="0.2">
      <c r="D2662" s="421"/>
      <c r="E2662" s="421"/>
      <c r="F2662" s="421"/>
      <c r="G2662" s="421"/>
      <c r="H2662" s="421"/>
      <c r="I2662" s="421"/>
      <c r="J2662" s="421"/>
      <c r="K2662" s="421"/>
      <c r="L2662" s="421"/>
      <c r="M2662" s="421"/>
    </row>
    <row r="2663" spans="4:13" customFormat="1" x14ac:dyDescent="0.2">
      <c r="D2663" s="421"/>
      <c r="E2663" s="421"/>
      <c r="F2663" s="421"/>
      <c r="G2663" s="421"/>
      <c r="H2663" s="421"/>
      <c r="I2663" s="421"/>
      <c r="J2663" s="421"/>
      <c r="K2663" s="421"/>
      <c r="L2663" s="421"/>
      <c r="M2663" s="421"/>
    </row>
    <row r="2664" spans="4:13" customFormat="1" x14ac:dyDescent="0.2">
      <c r="D2664" s="421"/>
      <c r="E2664" s="421"/>
      <c r="F2664" s="421"/>
      <c r="G2664" s="421"/>
      <c r="H2664" s="421"/>
      <c r="I2664" s="421"/>
      <c r="J2664" s="421"/>
      <c r="K2664" s="421"/>
      <c r="L2664" s="421"/>
      <c r="M2664" s="421"/>
    </row>
    <row r="2665" spans="4:13" customFormat="1" x14ac:dyDescent="0.2">
      <c r="D2665" s="421"/>
      <c r="E2665" s="421"/>
      <c r="F2665" s="421"/>
      <c r="G2665" s="421"/>
      <c r="H2665" s="421"/>
      <c r="I2665" s="421"/>
      <c r="J2665" s="421"/>
      <c r="K2665" s="421"/>
      <c r="L2665" s="421"/>
      <c r="M2665" s="421"/>
    </row>
    <row r="2666" spans="4:13" customFormat="1" x14ac:dyDescent="0.2">
      <c r="D2666" s="421"/>
      <c r="E2666" s="421"/>
      <c r="F2666" s="421"/>
      <c r="G2666" s="421"/>
      <c r="H2666" s="421"/>
      <c r="I2666" s="421"/>
      <c r="J2666" s="421"/>
      <c r="K2666" s="421"/>
      <c r="L2666" s="421"/>
      <c r="M2666" s="421"/>
    </row>
    <row r="2667" spans="4:13" customFormat="1" x14ac:dyDescent="0.2">
      <c r="D2667" s="421"/>
      <c r="E2667" s="421"/>
      <c r="F2667" s="421"/>
      <c r="G2667" s="421"/>
      <c r="H2667" s="421"/>
      <c r="I2667" s="421"/>
      <c r="J2667" s="421"/>
      <c r="K2667" s="421"/>
      <c r="L2667" s="421"/>
      <c r="M2667" s="421"/>
    </row>
    <row r="2668" spans="4:13" customFormat="1" x14ac:dyDescent="0.2">
      <c r="D2668" s="421"/>
      <c r="E2668" s="421"/>
      <c r="F2668" s="421"/>
      <c r="G2668" s="421"/>
      <c r="H2668" s="421"/>
      <c r="I2668" s="421"/>
      <c r="J2668" s="421"/>
      <c r="K2668" s="421"/>
      <c r="L2668" s="421"/>
      <c r="M2668" s="421"/>
    </row>
    <row r="2669" spans="4:13" customFormat="1" x14ac:dyDescent="0.2">
      <c r="D2669" s="421"/>
      <c r="E2669" s="421"/>
      <c r="F2669" s="421"/>
      <c r="G2669" s="421"/>
      <c r="H2669" s="421"/>
      <c r="I2669" s="421"/>
      <c r="J2669" s="421"/>
      <c r="K2669" s="421"/>
      <c r="L2669" s="421"/>
      <c r="M2669" s="421"/>
    </row>
    <row r="2670" spans="4:13" customFormat="1" x14ac:dyDescent="0.2">
      <c r="D2670" s="421"/>
      <c r="E2670" s="421"/>
      <c r="F2670" s="421"/>
      <c r="G2670" s="421"/>
      <c r="H2670" s="421"/>
      <c r="I2670" s="421"/>
      <c r="J2670" s="421"/>
      <c r="K2670" s="421"/>
      <c r="L2670" s="421"/>
      <c r="M2670" s="421"/>
    </row>
    <row r="2671" spans="4:13" customFormat="1" x14ac:dyDescent="0.2">
      <c r="D2671" s="421"/>
      <c r="E2671" s="421"/>
      <c r="F2671" s="421"/>
      <c r="G2671" s="421"/>
      <c r="H2671" s="421"/>
      <c r="I2671" s="421"/>
      <c r="J2671" s="421"/>
      <c r="K2671" s="421"/>
      <c r="L2671" s="421"/>
      <c r="M2671" s="421"/>
    </row>
    <row r="2672" spans="4:13" customFormat="1" x14ac:dyDescent="0.2">
      <c r="D2672" s="421"/>
      <c r="E2672" s="421"/>
      <c r="F2672" s="421"/>
      <c r="G2672" s="421"/>
      <c r="H2672" s="421"/>
      <c r="I2672" s="421"/>
      <c r="J2672" s="421"/>
      <c r="K2672" s="421"/>
      <c r="L2672" s="421"/>
      <c r="M2672" s="421"/>
    </row>
    <row r="2673" spans="4:13" customFormat="1" x14ac:dyDescent="0.2">
      <c r="D2673" s="421"/>
      <c r="E2673" s="421"/>
      <c r="F2673" s="421"/>
      <c r="G2673" s="421"/>
      <c r="H2673" s="421"/>
      <c r="I2673" s="421"/>
      <c r="J2673" s="421"/>
      <c r="K2673" s="421"/>
      <c r="L2673" s="421"/>
      <c r="M2673" s="421"/>
    </row>
    <row r="2674" spans="4:13" customFormat="1" x14ac:dyDescent="0.2">
      <c r="D2674" s="421"/>
      <c r="E2674" s="421"/>
      <c r="F2674" s="421"/>
      <c r="G2674" s="421"/>
      <c r="H2674" s="421"/>
      <c r="I2674" s="421"/>
      <c r="J2674" s="421"/>
      <c r="K2674" s="421"/>
      <c r="L2674" s="421"/>
      <c r="M2674" s="421"/>
    </row>
    <row r="2675" spans="4:13" customFormat="1" x14ac:dyDescent="0.2">
      <c r="D2675" s="421"/>
      <c r="E2675" s="421"/>
      <c r="F2675" s="421"/>
      <c r="G2675" s="421"/>
      <c r="H2675" s="421"/>
      <c r="I2675" s="421"/>
      <c r="J2675" s="421"/>
      <c r="K2675" s="421"/>
      <c r="L2675" s="421"/>
      <c r="M2675" s="421"/>
    </row>
    <row r="2676" spans="4:13" customFormat="1" x14ac:dyDescent="0.2">
      <c r="D2676" s="421"/>
      <c r="E2676" s="421"/>
      <c r="F2676" s="421"/>
      <c r="G2676" s="421"/>
      <c r="H2676" s="421"/>
      <c r="I2676" s="421"/>
      <c r="J2676" s="421"/>
      <c r="K2676" s="421"/>
      <c r="L2676" s="421"/>
      <c r="M2676" s="421"/>
    </row>
    <row r="2677" spans="4:13" customFormat="1" x14ac:dyDescent="0.2">
      <c r="D2677" s="421"/>
      <c r="E2677" s="421"/>
      <c r="F2677" s="421"/>
      <c r="G2677" s="421"/>
      <c r="H2677" s="421"/>
      <c r="I2677" s="421"/>
      <c r="J2677" s="421"/>
      <c r="K2677" s="421"/>
      <c r="L2677" s="421"/>
      <c r="M2677" s="421"/>
    </row>
    <row r="2678" spans="4:13" customFormat="1" x14ac:dyDescent="0.2">
      <c r="D2678" s="421"/>
      <c r="E2678" s="421"/>
      <c r="F2678" s="421"/>
      <c r="G2678" s="421"/>
      <c r="H2678" s="421"/>
      <c r="I2678" s="421"/>
      <c r="J2678" s="421"/>
      <c r="K2678" s="421"/>
      <c r="L2678" s="421"/>
      <c r="M2678" s="421"/>
    </row>
    <row r="2679" spans="4:13" customFormat="1" x14ac:dyDescent="0.2">
      <c r="D2679" s="421"/>
      <c r="E2679" s="421"/>
      <c r="F2679" s="421"/>
      <c r="G2679" s="421"/>
      <c r="H2679" s="421"/>
      <c r="I2679" s="421"/>
      <c r="J2679" s="421"/>
      <c r="K2679" s="421"/>
      <c r="L2679" s="421"/>
      <c r="M2679" s="421"/>
    </row>
    <row r="2680" spans="4:13" customFormat="1" x14ac:dyDescent="0.2">
      <c r="D2680" s="421"/>
      <c r="E2680" s="421"/>
      <c r="F2680" s="421"/>
      <c r="G2680" s="421"/>
      <c r="H2680" s="421"/>
      <c r="I2680" s="421"/>
      <c r="J2680" s="421"/>
      <c r="K2680" s="421"/>
      <c r="L2680" s="421"/>
      <c r="M2680" s="421"/>
    </row>
    <row r="2681" spans="4:13" customFormat="1" x14ac:dyDescent="0.2">
      <c r="D2681" s="421"/>
      <c r="E2681" s="421"/>
      <c r="F2681" s="421"/>
      <c r="G2681" s="421"/>
      <c r="H2681" s="421"/>
      <c r="I2681" s="421"/>
      <c r="J2681" s="421"/>
      <c r="K2681" s="421"/>
      <c r="L2681" s="421"/>
      <c r="M2681" s="421"/>
    </row>
    <row r="2682" spans="4:13" customFormat="1" x14ac:dyDescent="0.2">
      <c r="D2682" s="421"/>
      <c r="E2682" s="421"/>
      <c r="F2682" s="421"/>
      <c r="G2682" s="421"/>
      <c r="H2682" s="421"/>
      <c r="I2682" s="421"/>
      <c r="J2682" s="421"/>
      <c r="K2682" s="421"/>
      <c r="L2682" s="421"/>
      <c r="M2682" s="421"/>
    </row>
    <row r="2683" spans="4:13" customFormat="1" x14ac:dyDescent="0.2">
      <c r="D2683" s="421"/>
      <c r="E2683" s="421"/>
      <c r="F2683" s="421"/>
      <c r="G2683" s="421"/>
      <c r="H2683" s="421"/>
      <c r="I2683" s="421"/>
      <c r="J2683" s="421"/>
      <c r="K2683" s="421"/>
      <c r="L2683" s="421"/>
      <c r="M2683" s="421"/>
    </row>
    <row r="2684" spans="4:13" customFormat="1" x14ac:dyDescent="0.2">
      <c r="D2684" s="421"/>
      <c r="E2684" s="421"/>
      <c r="F2684" s="421"/>
      <c r="G2684" s="421"/>
      <c r="H2684" s="421"/>
      <c r="I2684" s="421"/>
      <c r="J2684" s="421"/>
      <c r="K2684" s="421"/>
      <c r="L2684" s="421"/>
      <c r="M2684" s="421"/>
    </row>
    <row r="2685" spans="4:13" customFormat="1" x14ac:dyDescent="0.2">
      <c r="D2685" s="421"/>
      <c r="E2685" s="421"/>
      <c r="F2685" s="421"/>
      <c r="G2685" s="421"/>
      <c r="H2685" s="421"/>
      <c r="I2685" s="421"/>
      <c r="J2685" s="421"/>
      <c r="K2685" s="421"/>
      <c r="L2685" s="421"/>
      <c r="M2685" s="421"/>
    </row>
    <row r="2686" spans="4:13" customFormat="1" x14ac:dyDescent="0.2">
      <c r="D2686" s="421"/>
      <c r="E2686" s="421"/>
      <c r="F2686" s="421"/>
      <c r="G2686" s="421"/>
      <c r="H2686" s="421"/>
      <c r="I2686" s="421"/>
      <c r="J2686" s="421"/>
      <c r="K2686" s="421"/>
      <c r="L2686" s="421"/>
      <c r="M2686" s="421"/>
    </row>
    <row r="2687" spans="4:13" customFormat="1" x14ac:dyDescent="0.2">
      <c r="D2687" s="421"/>
      <c r="E2687" s="421"/>
      <c r="F2687" s="421"/>
      <c r="G2687" s="421"/>
      <c r="H2687" s="421"/>
      <c r="I2687" s="421"/>
      <c r="J2687" s="421"/>
      <c r="K2687" s="421"/>
      <c r="L2687" s="421"/>
      <c r="M2687" s="421"/>
    </row>
    <row r="2688" spans="4:13" customFormat="1" x14ac:dyDescent="0.2">
      <c r="D2688" s="421"/>
      <c r="E2688" s="421"/>
      <c r="F2688" s="421"/>
      <c r="G2688" s="421"/>
      <c r="H2688" s="421"/>
      <c r="I2688" s="421"/>
      <c r="J2688" s="421"/>
      <c r="K2688" s="421"/>
      <c r="L2688" s="421"/>
      <c r="M2688" s="421"/>
    </row>
    <row r="2689" spans="4:13" customFormat="1" x14ac:dyDescent="0.2">
      <c r="D2689" s="421"/>
      <c r="E2689" s="421"/>
      <c r="F2689" s="421"/>
      <c r="G2689" s="421"/>
      <c r="H2689" s="421"/>
      <c r="I2689" s="421"/>
      <c r="J2689" s="421"/>
      <c r="K2689" s="421"/>
      <c r="L2689" s="421"/>
      <c r="M2689" s="421"/>
    </row>
    <row r="2690" spans="4:13" customFormat="1" x14ac:dyDescent="0.2">
      <c r="D2690" s="421"/>
      <c r="E2690" s="421"/>
      <c r="F2690" s="421"/>
      <c r="G2690" s="421"/>
      <c r="H2690" s="421"/>
      <c r="I2690" s="421"/>
      <c r="J2690" s="421"/>
      <c r="K2690" s="421"/>
      <c r="L2690" s="421"/>
      <c r="M2690" s="421"/>
    </row>
    <row r="2691" spans="4:13" customFormat="1" x14ac:dyDescent="0.2">
      <c r="D2691" s="421"/>
      <c r="E2691" s="421"/>
      <c r="F2691" s="421"/>
      <c r="G2691" s="421"/>
      <c r="H2691" s="421"/>
      <c r="I2691" s="421"/>
      <c r="J2691" s="421"/>
      <c r="K2691" s="421"/>
      <c r="L2691" s="421"/>
      <c r="M2691" s="421"/>
    </row>
    <row r="2692" spans="4:13" customFormat="1" x14ac:dyDescent="0.2">
      <c r="D2692" s="421"/>
      <c r="E2692" s="421"/>
      <c r="F2692" s="421"/>
      <c r="G2692" s="421"/>
      <c r="H2692" s="421"/>
      <c r="I2692" s="421"/>
      <c r="J2692" s="421"/>
      <c r="K2692" s="421"/>
      <c r="L2692" s="421"/>
      <c r="M2692" s="421"/>
    </row>
    <row r="2693" spans="4:13" customFormat="1" x14ac:dyDescent="0.2">
      <c r="D2693" s="421"/>
      <c r="E2693" s="421"/>
      <c r="F2693" s="421"/>
      <c r="G2693" s="421"/>
      <c r="H2693" s="421"/>
      <c r="I2693" s="421"/>
      <c r="J2693" s="421"/>
      <c r="K2693" s="421"/>
      <c r="L2693" s="421"/>
      <c r="M2693" s="421"/>
    </row>
    <row r="2694" spans="4:13" customFormat="1" x14ac:dyDescent="0.2">
      <c r="D2694" s="421"/>
      <c r="E2694" s="421"/>
      <c r="F2694" s="421"/>
      <c r="G2694" s="421"/>
      <c r="H2694" s="421"/>
      <c r="I2694" s="421"/>
      <c r="J2694" s="421"/>
      <c r="K2694" s="421"/>
      <c r="L2694" s="421"/>
      <c r="M2694" s="421"/>
    </row>
    <row r="2695" spans="4:13" customFormat="1" x14ac:dyDescent="0.2">
      <c r="D2695" s="421"/>
      <c r="E2695" s="421"/>
      <c r="F2695" s="421"/>
      <c r="G2695" s="421"/>
      <c r="H2695" s="421"/>
      <c r="I2695" s="421"/>
      <c r="J2695" s="421"/>
      <c r="K2695" s="421"/>
      <c r="L2695" s="421"/>
      <c r="M2695" s="421"/>
    </row>
    <row r="2696" spans="4:13" customFormat="1" x14ac:dyDescent="0.2">
      <c r="D2696" s="421"/>
      <c r="E2696" s="421"/>
      <c r="F2696" s="421"/>
      <c r="G2696" s="421"/>
      <c r="H2696" s="421"/>
      <c r="I2696" s="421"/>
      <c r="J2696" s="421"/>
      <c r="K2696" s="421"/>
      <c r="L2696" s="421"/>
      <c r="M2696" s="421"/>
    </row>
    <row r="2697" spans="4:13" customFormat="1" x14ac:dyDescent="0.2">
      <c r="D2697" s="421"/>
      <c r="E2697" s="421"/>
      <c r="F2697" s="421"/>
      <c r="G2697" s="421"/>
      <c r="H2697" s="421"/>
      <c r="I2697" s="421"/>
      <c r="J2697" s="421"/>
      <c r="K2697" s="421"/>
      <c r="L2697" s="421"/>
      <c r="M2697" s="421"/>
    </row>
    <row r="2698" spans="4:13" customFormat="1" x14ac:dyDescent="0.2">
      <c r="D2698" s="421"/>
      <c r="E2698" s="421"/>
      <c r="F2698" s="421"/>
      <c r="G2698" s="421"/>
      <c r="H2698" s="421"/>
      <c r="I2698" s="421"/>
      <c r="J2698" s="421"/>
      <c r="K2698" s="421"/>
      <c r="L2698" s="421"/>
      <c r="M2698" s="421"/>
    </row>
    <row r="2699" spans="4:13" customFormat="1" x14ac:dyDescent="0.2">
      <c r="D2699" s="421"/>
      <c r="E2699" s="421"/>
      <c r="F2699" s="421"/>
      <c r="G2699" s="421"/>
      <c r="H2699" s="421"/>
      <c r="I2699" s="421"/>
      <c r="J2699" s="421"/>
      <c r="K2699" s="421"/>
      <c r="L2699" s="421"/>
      <c r="M2699" s="421"/>
    </row>
    <row r="2700" spans="4:13" customFormat="1" x14ac:dyDescent="0.2">
      <c r="D2700" s="421"/>
      <c r="E2700" s="421"/>
      <c r="F2700" s="421"/>
      <c r="G2700" s="421"/>
      <c r="H2700" s="421"/>
      <c r="I2700" s="421"/>
      <c r="J2700" s="421"/>
      <c r="K2700" s="421"/>
      <c r="L2700" s="421"/>
      <c r="M2700" s="421"/>
    </row>
    <row r="2701" spans="4:13" customFormat="1" x14ac:dyDescent="0.2">
      <c r="D2701" s="421"/>
      <c r="E2701" s="421"/>
      <c r="F2701" s="421"/>
      <c r="G2701" s="421"/>
      <c r="H2701" s="421"/>
      <c r="I2701" s="421"/>
      <c r="J2701" s="421"/>
      <c r="K2701" s="421"/>
      <c r="L2701" s="421"/>
      <c r="M2701" s="421"/>
    </row>
    <row r="2702" spans="4:13" customFormat="1" x14ac:dyDescent="0.2">
      <c r="D2702" s="421"/>
      <c r="E2702" s="421"/>
      <c r="F2702" s="421"/>
      <c r="G2702" s="421"/>
      <c r="H2702" s="421"/>
      <c r="I2702" s="421"/>
      <c r="J2702" s="421"/>
      <c r="K2702" s="421"/>
      <c r="L2702" s="421"/>
      <c r="M2702" s="421"/>
    </row>
    <row r="2703" spans="4:13" customFormat="1" x14ac:dyDescent="0.2">
      <c r="D2703" s="421"/>
      <c r="E2703" s="421"/>
      <c r="F2703" s="421"/>
      <c r="G2703" s="421"/>
      <c r="H2703" s="421"/>
      <c r="I2703" s="421"/>
      <c r="J2703" s="421"/>
      <c r="K2703" s="421"/>
      <c r="L2703" s="421"/>
      <c r="M2703" s="421"/>
    </row>
    <row r="2704" spans="4:13" customFormat="1" x14ac:dyDescent="0.2">
      <c r="D2704" s="421"/>
      <c r="E2704" s="421"/>
      <c r="F2704" s="421"/>
      <c r="G2704" s="421"/>
      <c r="H2704" s="421"/>
      <c r="I2704" s="421"/>
      <c r="J2704" s="421"/>
      <c r="K2704" s="421"/>
      <c r="L2704" s="421"/>
      <c r="M2704" s="421"/>
    </row>
    <row r="2705" spans="4:13" customFormat="1" x14ac:dyDescent="0.2">
      <c r="D2705" s="421"/>
      <c r="E2705" s="421"/>
      <c r="F2705" s="421"/>
      <c r="G2705" s="421"/>
      <c r="H2705" s="421"/>
      <c r="I2705" s="421"/>
      <c r="J2705" s="421"/>
      <c r="K2705" s="421"/>
      <c r="L2705" s="421"/>
      <c r="M2705" s="421"/>
    </row>
    <row r="2706" spans="4:13" customFormat="1" x14ac:dyDescent="0.2">
      <c r="D2706" s="421"/>
      <c r="E2706" s="421"/>
      <c r="F2706" s="421"/>
      <c r="G2706" s="421"/>
      <c r="H2706" s="421"/>
      <c r="I2706" s="421"/>
      <c r="J2706" s="421"/>
      <c r="K2706" s="421"/>
      <c r="L2706" s="421"/>
      <c r="M2706" s="421"/>
    </row>
    <row r="2707" spans="4:13" customFormat="1" x14ac:dyDescent="0.2">
      <c r="D2707" s="421"/>
      <c r="E2707" s="421"/>
      <c r="F2707" s="421"/>
      <c r="G2707" s="421"/>
      <c r="H2707" s="421"/>
      <c r="I2707" s="421"/>
      <c r="J2707" s="421"/>
      <c r="K2707" s="421"/>
      <c r="L2707" s="421"/>
      <c r="M2707" s="421"/>
    </row>
    <row r="2708" spans="4:13" customFormat="1" x14ac:dyDescent="0.2">
      <c r="D2708" s="421"/>
      <c r="E2708" s="421"/>
      <c r="F2708" s="421"/>
      <c r="G2708" s="421"/>
      <c r="H2708" s="421"/>
      <c r="I2708" s="421"/>
      <c r="J2708" s="421"/>
      <c r="K2708" s="421"/>
      <c r="L2708" s="421"/>
      <c r="M2708" s="421"/>
    </row>
    <row r="2709" spans="4:13" customFormat="1" x14ac:dyDescent="0.2">
      <c r="D2709" s="421"/>
      <c r="E2709" s="421"/>
      <c r="F2709" s="421"/>
      <c r="G2709" s="421"/>
      <c r="H2709" s="421"/>
      <c r="I2709" s="421"/>
      <c r="J2709" s="421"/>
      <c r="K2709" s="421"/>
      <c r="L2709" s="421"/>
      <c r="M2709" s="421"/>
    </row>
    <row r="2710" spans="4:13" customFormat="1" x14ac:dyDescent="0.2">
      <c r="D2710" s="421"/>
      <c r="E2710" s="421"/>
      <c r="F2710" s="421"/>
      <c r="G2710" s="421"/>
      <c r="H2710" s="421"/>
      <c r="I2710" s="421"/>
      <c r="J2710" s="421"/>
      <c r="K2710" s="421"/>
      <c r="L2710" s="421"/>
      <c r="M2710" s="421"/>
    </row>
    <row r="2711" spans="4:13" customFormat="1" x14ac:dyDescent="0.2">
      <c r="D2711" s="421"/>
      <c r="E2711" s="421"/>
      <c r="F2711" s="421"/>
      <c r="G2711" s="421"/>
      <c r="H2711" s="421"/>
      <c r="I2711" s="421"/>
      <c r="J2711" s="421"/>
      <c r="K2711" s="421"/>
      <c r="L2711" s="421"/>
      <c r="M2711" s="421"/>
    </row>
    <row r="2712" spans="4:13" customFormat="1" x14ac:dyDescent="0.2">
      <c r="D2712" s="421"/>
      <c r="E2712" s="421"/>
      <c r="F2712" s="421"/>
      <c r="G2712" s="421"/>
      <c r="H2712" s="421"/>
      <c r="I2712" s="421"/>
      <c r="J2712" s="421"/>
      <c r="K2712" s="421"/>
      <c r="L2712" s="421"/>
      <c r="M2712" s="421"/>
    </row>
    <row r="2713" spans="4:13" customFormat="1" x14ac:dyDescent="0.2">
      <c r="D2713" s="421"/>
      <c r="E2713" s="421"/>
      <c r="F2713" s="421"/>
      <c r="G2713" s="421"/>
      <c r="H2713" s="421"/>
      <c r="I2713" s="421"/>
      <c r="J2713" s="421"/>
      <c r="K2713" s="421"/>
      <c r="L2713" s="421"/>
      <c r="M2713" s="421"/>
    </row>
    <row r="2714" spans="4:13" customFormat="1" x14ac:dyDescent="0.2">
      <c r="D2714" s="421"/>
      <c r="E2714" s="421"/>
      <c r="F2714" s="421"/>
      <c r="G2714" s="421"/>
      <c r="H2714" s="421"/>
      <c r="I2714" s="421"/>
      <c r="J2714" s="421"/>
      <c r="K2714" s="421"/>
      <c r="L2714" s="421"/>
      <c r="M2714" s="421"/>
    </row>
    <row r="2715" spans="4:13" customFormat="1" x14ac:dyDescent="0.2">
      <c r="D2715" s="421"/>
      <c r="E2715" s="421"/>
      <c r="F2715" s="421"/>
      <c r="G2715" s="421"/>
      <c r="H2715" s="421"/>
      <c r="I2715" s="421"/>
      <c r="J2715" s="421"/>
      <c r="K2715" s="421"/>
      <c r="L2715" s="421"/>
      <c r="M2715" s="421"/>
    </row>
    <row r="2716" spans="4:13" customFormat="1" x14ac:dyDescent="0.2">
      <c r="D2716" s="421"/>
      <c r="E2716" s="421"/>
      <c r="F2716" s="421"/>
      <c r="G2716" s="421"/>
      <c r="H2716" s="421"/>
      <c r="I2716" s="421"/>
      <c r="J2716" s="421"/>
      <c r="K2716" s="421"/>
      <c r="L2716" s="421"/>
      <c r="M2716" s="421"/>
    </row>
    <row r="2717" spans="4:13" customFormat="1" x14ac:dyDescent="0.2">
      <c r="D2717" s="421"/>
      <c r="E2717" s="421"/>
      <c r="F2717" s="421"/>
      <c r="G2717" s="421"/>
      <c r="H2717" s="421"/>
      <c r="I2717" s="421"/>
      <c r="J2717" s="421"/>
      <c r="K2717" s="421"/>
      <c r="L2717" s="421"/>
      <c r="M2717" s="421"/>
    </row>
    <row r="2718" spans="4:13" customFormat="1" x14ac:dyDescent="0.2">
      <c r="D2718" s="421"/>
      <c r="E2718" s="421"/>
      <c r="F2718" s="421"/>
      <c r="G2718" s="421"/>
      <c r="H2718" s="421"/>
      <c r="I2718" s="421"/>
      <c r="J2718" s="421"/>
      <c r="K2718" s="421"/>
      <c r="L2718" s="421"/>
      <c r="M2718" s="421"/>
    </row>
    <row r="2719" spans="4:13" customFormat="1" x14ac:dyDescent="0.2">
      <c r="D2719" s="421"/>
      <c r="E2719" s="421"/>
      <c r="F2719" s="421"/>
      <c r="G2719" s="421"/>
      <c r="H2719" s="421"/>
      <c r="I2719" s="421"/>
      <c r="J2719" s="421"/>
      <c r="K2719" s="421"/>
      <c r="L2719" s="421"/>
      <c r="M2719" s="421"/>
    </row>
    <row r="2720" spans="4:13" customFormat="1" x14ac:dyDescent="0.2">
      <c r="D2720" s="421"/>
      <c r="E2720" s="421"/>
      <c r="F2720" s="421"/>
      <c r="G2720" s="421"/>
      <c r="H2720" s="421"/>
      <c r="I2720" s="421"/>
      <c r="J2720" s="421"/>
      <c r="K2720" s="421"/>
      <c r="L2720" s="421"/>
      <c r="M2720" s="421"/>
    </row>
    <row r="2721" spans="4:13" customFormat="1" x14ac:dyDescent="0.2">
      <c r="D2721" s="421"/>
      <c r="E2721" s="421"/>
      <c r="F2721" s="421"/>
      <c r="G2721" s="421"/>
      <c r="H2721" s="421"/>
      <c r="I2721" s="421"/>
      <c r="J2721" s="421"/>
      <c r="K2721" s="421"/>
      <c r="L2721" s="421"/>
      <c r="M2721" s="421"/>
    </row>
    <row r="2722" spans="4:13" customFormat="1" x14ac:dyDescent="0.2">
      <c r="D2722" s="421"/>
      <c r="E2722" s="421"/>
      <c r="F2722" s="421"/>
      <c r="G2722" s="421"/>
      <c r="H2722" s="421"/>
      <c r="I2722" s="421"/>
      <c r="J2722" s="421"/>
      <c r="K2722" s="421"/>
      <c r="L2722" s="421"/>
      <c r="M2722" s="421"/>
    </row>
    <row r="2723" spans="4:13" customFormat="1" x14ac:dyDescent="0.2">
      <c r="D2723" s="421"/>
      <c r="E2723" s="421"/>
      <c r="F2723" s="421"/>
      <c r="G2723" s="421"/>
      <c r="H2723" s="421"/>
      <c r="I2723" s="421"/>
      <c r="J2723" s="421"/>
      <c r="K2723" s="421"/>
      <c r="L2723" s="421"/>
      <c r="M2723" s="421"/>
    </row>
    <row r="2724" spans="4:13" customFormat="1" x14ac:dyDescent="0.2">
      <c r="D2724" s="421"/>
      <c r="E2724" s="421"/>
      <c r="F2724" s="421"/>
      <c r="G2724" s="421"/>
      <c r="H2724" s="421"/>
      <c r="I2724" s="421"/>
      <c r="J2724" s="421"/>
      <c r="K2724" s="421"/>
      <c r="L2724" s="421"/>
      <c r="M2724" s="421"/>
    </row>
    <row r="2725" spans="4:13" customFormat="1" x14ac:dyDescent="0.2">
      <c r="D2725" s="421"/>
      <c r="E2725" s="421"/>
      <c r="F2725" s="421"/>
      <c r="G2725" s="421"/>
      <c r="H2725" s="421"/>
      <c r="I2725" s="421"/>
      <c r="J2725" s="421"/>
      <c r="K2725" s="421"/>
      <c r="L2725" s="421"/>
      <c r="M2725" s="421"/>
    </row>
    <row r="2726" spans="4:13" customFormat="1" x14ac:dyDescent="0.2">
      <c r="D2726" s="421"/>
      <c r="E2726" s="421"/>
      <c r="F2726" s="421"/>
      <c r="G2726" s="421"/>
      <c r="H2726" s="421"/>
      <c r="I2726" s="421"/>
      <c r="J2726" s="421"/>
      <c r="K2726" s="421"/>
      <c r="L2726" s="421"/>
      <c r="M2726" s="421"/>
    </row>
    <row r="2727" spans="4:13" customFormat="1" x14ac:dyDescent="0.2">
      <c r="D2727" s="421"/>
      <c r="E2727" s="421"/>
      <c r="F2727" s="421"/>
      <c r="G2727" s="421"/>
      <c r="H2727" s="421"/>
      <c r="I2727" s="421"/>
      <c r="J2727" s="421"/>
      <c r="K2727" s="421"/>
      <c r="L2727" s="421"/>
      <c r="M2727" s="421"/>
    </row>
    <row r="2728" spans="4:13" customFormat="1" x14ac:dyDescent="0.2">
      <c r="D2728" s="421"/>
      <c r="E2728" s="421"/>
      <c r="F2728" s="421"/>
      <c r="G2728" s="421"/>
      <c r="H2728" s="421"/>
      <c r="I2728" s="421"/>
      <c r="J2728" s="421"/>
      <c r="K2728" s="421"/>
      <c r="L2728" s="421"/>
      <c r="M2728" s="421"/>
    </row>
    <row r="2729" spans="4:13" customFormat="1" x14ac:dyDescent="0.2">
      <c r="D2729" s="421"/>
      <c r="E2729" s="421"/>
      <c r="F2729" s="421"/>
      <c r="G2729" s="421"/>
      <c r="H2729" s="421"/>
      <c r="I2729" s="421"/>
      <c r="J2729" s="421"/>
      <c r="K2729" s="421"/>
      <c r="L2729" s="421"/>
      <c r="M2729" s="421"/>
    </row>
    <row r="2730" spans="4:13" customFormat="1" x14ac:dyDescent="0.2">
      <c r="D2730" s="421"/>
      <c r="E2730" s="421"/>
      <c r="F2730" s="421"/>
      <c r="G2730" s="421"/>
      <c r="H2730" s="421"/>
      <c r="I2730" s="421"/>
      <c r="J2730" s="421"/>
      <c r="K2730" s="421"/>
      <c r="L2730" s="421"/>
      <c r="M2730" s="421"/>
    </row>
    <row r="2731" spans="4:13" customFormat="1" x14ac:dyDescent="0.2">
      <c r="D2731" s="421"/>
      <c r="E2731" s="421"/>
      <c r="F2731" s="421"/>
      <c r="G2731" s="421"/>
      <c r="H2731" s="421"/>
      <c r="I2731" s="421"/>
      <c r="J2731" s="421"/>
      <c r="K2731" s="421"/>
      <c r="L2731" s="421"/>
      <c r="M2731" s="421"/>
    </row>
    <row r="2732" spans="4:13" customFormat="1" x14ac:dyDescent="0.2">
      <c r="D2732" s="421"/>
      <c r="E2732" s="421"/>
      <c r="F2732" s="421"/>
      <c r="G2732" s="421"/>
      <c r="H2732" s="421"/>
      <c r="I2732" s="421"/>
      <c r="J2732" s="421"/>
      <c r="K2732" s="421"/>
      <c r="L2732" s="421"/>
      <c r="M2732" s="421"/>
    </row>
    <row r="2733" spans="4:13" customFormat="1" x14ac:dyDescent="0.2">
      <c r="D2733" s="421"/>
      <c r="E2733" s="421"/>
      <c r="F2733" s="421"/>
      <c r="G2733" s="421"/>
      <c r="H2733" s="421"/>
      <c r="I2733" s="421"/>
      <c r="J2733" s="421"/>
      <c r="K2733" s="421"/>
      <c r="L2733" s="421"/>
      <c r="M2733" s="421"/>
    </row>
    <row r="2734" spans="4:13" customFormat="1" x14ac:dyDescent="0.2">
      <c r="D2734" s="421"/>
      <c r="E2734" s="421"/>
      <c r="F2734" s="421"/>
      <c r="G2734" s="421"/>
      <c r="H2734" s="421"/>
      <c r="I2734" s="421"/>
      <c r="J2734" s="421"/>
      <c r="K2734" s="421"/>
      <c r="L2734" s="421"/>
      <c r="M2734" s="421"/>
    </row>
    <row r="2735" spans="4:13" customFormat="1" x14ac:dyDescent="0.2">
      <c r="D2735" s="421"/>
      <c r="E2735" s="421"/>
      <c r="F2735" s="421"/>
      <c r="G2735" s="421"/>
      <c r="H2735" s="421"/>
      <c r="I2735" s="421"/>
      <c r="J2735" s="421"/>
      <c r="K2735" s="421"/>
      <c r="L2735" s="421"/>
      <c r="M2735" s="421"/>
    </row>
    <row r="2736" spans="4:13" customFormat="1" x14ac:dyDescent="0.2">
      <c r="D2736" s="421"/>
      <c r="E2736" s="421"/>
      <c r="F2736" s="421"/>
      <c r="G2736" s="421"/>
      <c r="H2736" s="421"/>
      <c r="I2736" s="421"/>
      <c r="J2736" s="421"/>
      <c r="K2736" s="421"/>
      <c r="L2736" s="421"/>
      <c r="M2736" s="421"/>
    </row>
    <row r="2737" spans="4:13" customFormat="1" x14ac:dyDescent="0.2">
      <c r="D2737" s="421"/>
      <c r="E2737" s="421"/>
      <c r="F2737" s="421"/>
      <c r="G2737" s="421"/>
      <c r="H2737" s="421"/>
      <c r="I2737" s="421"/>
      <c r="J2737" s="421"/>
      <c r="K2737" s="421"/>
      <c r="L2737" s="421"/>
      <c r="M2737" s="421"/>
    </row>
    <row r="2738" spans="4:13" customFormat="1" x14ac:dyDescent="0.2">
      <c r="D2738" s="421"/>
      <c r="E2738" s="421"/>
      <c r="F2738" s="421"/>
      <c r="G2738" s="421"/>
      <c r="H2738" s="421"/>
      <c r="I2738" s="421"/>
      <c r="J2738" s="421"/>
      <c r="K2738" s="421"/>
      <c r="L2738" s="421"/>
      <c r="M2738" s="421"/>
    </row>
    <row r="2739" spans="4:13" customFormat="1" x14ac:dyDescent="0.2">
      <c r="D2739" s="421"/>
      <c r="E2739" s="421"/>
      <c r="F2739" s="421"/>
      <c r="G2739" s="421"/>
      <c r="H2739" s="421"/>
      <c r="I2739" s="421"/>
      <c r="J2739" s="421"/>
      <c r="K2739" s="421"/>
      <c r="L2739" s="421"/>
      <c r="M2739" s="421"/>
    </row>
    <row r="2740" spans="4:13" customFormat="1" x14ac:dyDescent="0.2">
      <c r="D2740" s="421"/>
      <c r="E2740" s="421"/>
      <c r="F2740" s="421"/>
      <c r="G2740" s="421"/>
      <c r="H2740" s="421"/>
      <c r="I2740" s="421"/>
      <c r="J2740" s="421"/>
      <c r="K2740" s="421"/>
      <c r="L2740" s="421"/>
      <c r="M2740" s="421"/>
    </row>
    <row r="2741" spans="4:13" customFormat="1" x14ac:dyDescent="0.2">
      <c r="D2741" s="421"/>
      <c r="E2741" s="421"/>
      <c r="F2741" s="421"/>
      <c r="G2741" s="421"/>
      <c r="H2741" s="421"/>
      <c r="I2741" s="421"/>
      <c r="J2741" s="421"/>
      <c r="K2741" s="421"/>
      <c r="L2741" s="421"/>
      <c r="M2741" s="421"/>
    </row>
    <row r="2742" spans="4:13" customFormat="1" x14ac:dyDescent="0.2">
      <c r="D2742" s="421"/>
      <c r="E2742" s="421"/>
      <c r="F2742" s="421"/>
      <c r="G2742" s="421"/>
      <c r="H2742" s="421"/>
      <c r="I2742" s="421"/>
      <c r="J2742" s="421"/>
      <c r="K2742" s="421"/>
      <c r="L2742" s="421"/>
      <c r="M2742" s="421"/>
    </row>
    <row r="2743" spans="4:13" customFormat="1" x14ac:dyDescent="0.2">
      <c r="D2743" s="421"/>
      <c r="E2743" s="421"/>
      <c r="F2743" s="421"/>
      <c r="G2743" s="421"/>
      <c r="H2743" s="421"/>
      <c r="I2743" s="421"/>
      <c r="J2743" s="421"/>
      <c r="K2743" s="421"/>
      <c r="L2743" s="421"/>
      <c r="M2743" s="421"/>
    </row>
    <row r="2744" spans="4:13" customFormat="1" x14ac:dyDescent="0.2">
      <c r="D2744" s="421"/>
      <c r="E2744" s="421"/>
      <c r="F2744" s="421"/>
      <c r="G2744" s="421"/>
      <c r="H2744" s="421"/>
      <c r="I2744" s="421"/>
      <c r="J2744" s="421"/>
      <c r="K2744" s="421"/>
      <c r="L2744" s="421"/>
      <c r="M2744" s="421"/>
    </row>
    <row r="2745" spans="4:13" customFormat="1" x14ac:dyDescent="0.2">
      <c r="D2745" s="421"/>
      <c r="E2745" s="421"/>
      <c r="F2745" s="421"/>
      <c r="G2745" s="421"/>
      <c r="H2745" s="421"/>
      <c r="I2745" s="421"/>
      <c r="J2745" s="421"/>
      <c r="K2745" s="421"/>
      <c r="L2745" s="421"/>
      <c r="M2745" s="421"/>
    </row>
    <row r="2746" spans="4:13" customFormat="1" x14ac:dyDescent="0.2">
      <c r="D2746" s="421"/>
      <c r="E2746" s="421"/>
      <c r="F2746" s="421"/>
      <c r="G2746" s="421"/>
      <c r="H2746" s="421"/>
      <c r="I2746" s="421"/>
      <c r="J2746" s="421"/>
      <c r="K2746" s="421"/>
      <c r="L2746" s="421"/>
      <c r="M2746" s="421"/>
    </row>
    <row r="2747" spans="4:13" customFormat="1" x14ac:dyDescent="0.2">
      <c r="D2747" s="421"/>
      <c r="E2747" s="421"/>
      <c r="F2747" s="421"/>
      <c r="G2747" s="421"/>
      <c r="H2747" s="421"/>
      <c r="I2747" s="421"/>
      <c r="J2747" s="421"/>
      <c r="K2747" s="421"/>
      <c r="L2747" s="421"/>
      <c r="M2747" s="421"/>
    </row>
    <row r="2748" spans="4:13" customFormat="1" x14ac:dyDescent="0.2">
      <c r="D2748" s="421"/>
      <c r="E2748" s="421"/>
      <c r="F2748" s="421"/>
      <c r="G2748" s="421"/>
      <c r="H2748" s="421"/>
      <c r="I2748" s="421"/>
      <c r="J2748" s="421"/>
      <c r="K2748" s="421"/>
      <c r="L2748" s="421"/>
      <c r="M2748" s="421"/>
    </row>
    <row r="2749" spans="4:13" customFormat="1" x14ac:dyDescent="0.2">
      <c r="D2749" s="421"/>
      <c r="E2749" s="421"/>
      <c r="F2749" s="421"/>
      <c r="G2749" s="421"/>
      <c r="H2749" s="421"/>
      <c r="I2749" s="421"/>
      <c r="J2749" s="421"/>
      <c r="K2749" s="421"/>
      <c r="L2749" s="421"/>
      <c r="M2749" s="421"/>
    </row>
    <row r="2750" spans="4:13" customFormat="1" x14ac:dyDescent="0.2">
      <c r="D2750" s="421"/>
      <c r="E2750" s="421"/>
      <c r="F2750" s="421"/>
      <c r="G2750" s="421"/>
      <c r="H2750" s="421"/>
      <c r="I2750" s="421"/>
      <c r="J2750" s="421"/>
      <c r="K2750" s="421"/>
      <c r="L2750" s="421"/>
      <c r="M2750" s="421"/>
    </row>
    <row r="2751" spans="4:13" customFormat="1" x14ac:dyDescent="0.2">
      <c r="D2751" s="421"/>
      <c r="E2751" s="421"/>
      <c r="F2751" s="421"/>
      <c r="G2751" s="421"/>
      <c r="H2751" s="421"/>
      <c r="I2751" s="421"/>
      <c r="J2751" s="421"/>
      <c r="K2751" s="421"/>
      <c r="L2751" s="421"/>
      <c r="M2751" s="421"/>
    </row>
    <row r="2752" spans="4:13" customFormat="1" x14ac:dyDescent="0.2">
      <c r="D2752" s="421"/>
      <c r="E2752" s="421"/>
      <c r="F2752" s="421"/>
      <c r="G2752" s="421"/>
      <c r="H2752" s="421"/>
      <c r="I2752" s="421"/>
      <c r="J2752" s="421"/>
      <c r="K2752" s="421"/>
      <c r="L2752" s="421"/>
      <c r="M2752" s="421"/>
    </row>
    <row r="2753" spans="4:13" customFormat="1" x14ac:dyDescent="0.2">
      <c r="D2753" s="421"/>
      <c r="E2753" s="421"/>
      <c r="F2753" s="421"/>
      <c r="G2753" s="421"/>
      <c r="H2753" s="421"/>
      <c r="I2753" s="421"/>
      <c r="J2753" s="421"/>
      <c r="K2753" s="421"/>
      <c r="L2753" s="421"/>
      <c r="M2753" s="421"/>
    </row>
    <row r="2754" spans="4:13" customFormat="1" x14ac:dyDescent="0.2">
      <c r="D2754" s="421"/>
      <c r="E2754" s="421"/>
      <c r="F2754" s="421"/>
      <c r="G2754" s="421"/>
      <c r="H2754" s="421"/>
      <c r="I2754" s="421"/>
      <c r="J2754" s="421"/>
      <c r="K2754" s="421"/>
      <c r="L2754" s="421"/>
      <c r="M2754" s="421"/>
    </row>
    <row r="2755" spans="4:13" customFormat="1" x14ac:dyDescent="0.2">
      <c r="D2755" s="421"/>
      <c r="E2755" s="421"/>
      <c r="F2755" s="421"/>
      <c r="G2755" s="421"/>
      <c r="H2755" s="421"/>
      <c r="I2755" s="421"/>
      <c r="J2755" s="421"/>
      <c r="K2755" s="421"/>
      <c r="L2755" s="421"/>
      <c r="M2755" s="421"/>
    </row>
    <row r="2756" spans="4:13" customFormat="1" x14ac:dyDescent="0.2">
      <c r="D2756" s="421"/>
      <c r="E2756" s="421"/>
      <c r="F2756" s="421"/>
      <c r="G2756" s="421"/>
      <c r="H2756" s="421"/>
      <c r="I2756" s="421"/>
      <c r="J2756" s="421"/>
      <c r="K2756" s="421"/>
      <c r="L2756" s="421"/>
      <c r="M2756" s="421"/>
    </row>
    <row r="2757" spans="4:13" customFormat="1" x14ac:dyDescent="0.2">
      <c r="D2757" s="421"/>
      <c r="E2757" s="421"/>
      <c r="F2757" s="421"/>
      <c r="G2757" s="421"/>
      <c r="H2757" s="421"/>
      <c r="I2757" s="421"/>
      <c r="J2757" s="421"/>
      <c r="K2757" s="421"/>
      <c r="L2757" s="421"/>
      <c r="M2757" s="421"/>
    </row>
    <row r="2758" spans="4:13" customFormat="1" x14ac:dyDescent="0.2">
      <c r="D2758" s="421"/>
      <c r="E2758" s="421"/>
      <c r="F2758" s="421"/>
      <c r="G2758" s="421"/>
      <c r="H2758" s="421"/>
      <c r="I2758" s="421"/>
      <c r="J2758" s="421"/>
      <c r="K2758" s="421"/>
      <c r="L2758" s="421"/>
      <c r="M2758" s="421"/>
    </row>
    <row r="2759" spans="4:13" customFormat="1" x14ac:dyDescent="0.2">
      <c r="D2759" s="421"/>
      <c r="E2759" s="421"/>
      <c r="F2759" s="421"/>
      <c r="G2759" s="421"/>
      <c r="H2759" s="421"/>
      <c r="I2759" s="421"/>
      <c r="J2759" s="421"/>
      <c r="K2759" s="421"/>
      <c r="L2759" s="421"/>
      <c r="M2759" s="421"/>
    </row>
    <row r="2760" spans="4:13" customFormat="1" x14ac:dyDescent="0.2">
      <c r="D2760" s="421"/>
      <c r="E2760" s="421"/>
      <c r="F2760" s="421"/>
      <c r="G2760" s="421"/>
      <c r="H2760" s="421"/>
      <c r="I2760" s="421"/>
      <c r="J2760" s="421"/>
      <c r="K2760" s="421"/>
      <c r="L2760" s="421"/>
      <c r="M2760" s="421"/>
    </row>
    <row r="2761" spans="4:13" customFormat="1" x14ac:dyDescent="0.2">
      <c r="D2761" s="421"/>
      <c r="E2761" s="421"/>
      <c r="F2761" s="421"/>
      <c r="G2761" s="421"/>
      <c r="H2761" s="421"/>
      <c r="I2761" s="421"/>
      <c r="J2761" s="421"/>
      <c r="K2761" s="421"/>
      <c r="L2761" s="421"/>
      <c r="M2761" s="421"/>
    </row>
    <row r="2762" spans="4:13" customFormat="1" x14ac:dyDescent="0.2">
      <c r="D2762" s="421"/>
      <c r="E2762" s="421"/>
      <c r="F2762" s="421"/>
      <c r="G2762" s="421"/>
      <c r="H2762" s="421"/>
      <c r="I2762" s="421"/>
      <c r="J2762" s="421"/>
      <c r="K2762" s="421"/>
      <c r="L2762" s="421"/>
      <c r="M2762" s="421"/>
    </row>
    <row r="2763" spans="4:13" customFormat="1" x14ac:dyDescent="0.2">
      <c r="D2763" s="421"/>
      <c r="E2763" s="421"/>
      <c r="F2763" s="421"/>
      <c r="G2763" s="421"/>
      <c r="H2763" s="421"/>
      <c r="I2763" s="421"/>
      <c r="J2763" s="421"/>
      <c r="K2763" s="421"/>
      <c r="L2763" s="421"/>
      <c r="M2763" s="421"/>
    </row>
    <row r="2764" spans="4:13" customFormat="1" x14ac:dyDescent="0.2">
      <c r="D2764" s="421"/>
      <c r="E2764" s="421"/>
      <c r="F2764" s="421"/>
      <c r="G2764" s="421"/>
      <c r="H2764" s="421"/>
      <c r="I2764" s="421"/>
      <c r="J2764" s="421"/>
      <c r="K2764" s="421"/>
      <c r="L2764" s="421"/>
      <c r="M2764" s="421"/>
    </row>
    <row r="2765" spans="4:13" customFormat="1" x14ac:dyDescent="0.2">
      <c r="D2765" s="421"/>
      <c r="E2765" s="421"/>
      <c r="F2765" s="421"/>
      <c r="G2765" s="421"/>
      <c r="H2765" s="421"/>
      <c r="I2765" s="421"/>
      <c r="J2765" s="421"/>
      <c r="K2765" s="421"/>
      <c r="L2765" s="421"/>
      <c r="M2765" s="421"/>
    </row>
    <row r="2766" spans="4:13" customFormat="1" x14ac:dyDescent="0.2">
      <c r="D2766" s="421"/>
      <c r="E2766" s="421"/>
      <c r="F2766" s="421"/>
      <c r="G2766" s="421"/>
      <c r="H2766" s="421"/>
      <c r="I2766" s="421"/>
      <c r="J2766" s="421"/>
      <c r="K2766" s="421"/>
      <c r="L2766" s="421"/>
      <c r="M2766" s="421"/>
    </row>
    <row r="2767" spans="4:13" customFormat="1" x14ac:dyDescent="0.2">
      <c r="D2767" s="421"/>
      <c r="E2767" s="421"/>
      <c r="F2767" s="421"/>
      <c r="G2767" s="421"/>
      <c r="H2767" s="421"/>
      <c r="I2767" s="421"/>
      <c r="J2767" s="421"/>
      <c r="K2767" s="421"/>
      <c r="L2767" s="421"/>
      <c r="M2767" s="421"/>
    </row>
    <row r="2768" spans="4:13" customFormat="1" x14ac:dyDescent="0.2">
      <c r="D2768" s="421"/>
      <c r="E2768" s="421"/>
      <c r="F2768" s="421"/>
      <c r="G2768" s="421"/>
      <c r="H2768" s="421"/>
      <c r="I2768" s="421"/>
      <c r="J2768" s="421"/>
      <c r="K2768" s="421"/>
      <c r="L2768" s="421"/>
      <c r="M2768" s="421"/>
    </row>
    <row r="2769" spans="4:13" customFormat="1" x14ac:dyDescent="0.2">
      <c r="D2769" s="421"/>
      <c r="E2769" s="421"/>
      <c r="F2769" s="421"/>
      <c r="G2769" s="421"/>
      <c r="H2769" s="421"/>
      <c r="I2769" s="421"/>
      <c r="J2769" s="421"/>
      <c r="K2769" s="421"/>
      <c r="L2769" s="421"/>
      <c r="M2769" s="421"/>
    </row>
    <row r="2770" spans="4:13" customFormat="1" x14ac:dyDescent="0.2">
      <c r="D2770" s="421"/>
      <c r="E2770" s="421"/>
      <c r="F2770" s="421"/>
      <c r="G2770" s="421"/>
      <c r="H2770" s="421"/>
      <c r="I2770" s="421"/>
      <c r="J2770" s="421"/>
      <c r="K2770" s="421"/>
      <c r="L2770" s="421"/>
      <c r="M2770" s="421"/>
    </row>
    <row r="2771" spans="4:13" customFormat="1" x14ac:dyDescent="0.2">
      <c r="D2771" s="421"/>
      <c r="E2771" s="421"/>
      <c r="F2771" s="421"/>
      <c r="G2771" s="421"/>
      <c r="H2771" s="421"/>
      <c r="I2771" s="421"/>
      <c r="J2771" s="421"/>
      <c r="K2771" s="421"/>
      <c r="L2771" s="421"/>
      <c r="M2771" s="421"/>
    </row>
    <row r="2772" spans="4:13" customFormat="1" x14ac:dyDescent="0.2">
      <c r="D2772" s="421"/>
      <c r="E2772" s="421"/>
      <c r="F2772" s="421"/>
      <c r="G2772" s="421"/>
      <c r="H2772" s="421"/>
      <c r="I2772" s="421"/>
      <c r="J2772" s="421"/>
      <c r="K2772" s="421"/>
      <c r="L2772" s="421"/>
      <c r="M2772" s="421"/>
    </row>
    <row r="2773" spans="4:13" customFormat="1" x14ac:dyDescent="0.2">
      <c r="D2773" s="421"/>
      <c r="E2773" s="421"/>
      <c r="F2773" s="421"/>
      <c r="G2773" s="421"/>
      <c r="H2773" s="421"/>
      <c r="I2773" s="421"/>
      <c r="J2773" s="421"/>
      <c r="K2773" s="421"/>
      <c r="L2773" s="421"/>
      <c r="M2773" s="421"/>
    </row>
    <row r="2774" spans="4:13" customFormat="1" x14ac:dyDescent="0.2">
      <c r="D2774" s="421"/>
      <c r="E2774" s="421"/>
      <c r="F2774" s="421"/>
      <c r="G2774" s="421"/>
      <c r="H2774" s="421"/>
      <c r="I2774" s="421"/>
      <c r="J2774" s="421"/>
      <c r="K2774" s="421"/>
      <c r="L2774" s="421"/>
      <c r="M2774" s="421"/>
    </row>
    <row r="2775" spans="4:13" customFormat="1" x14ac:dyDescent="0.2">
      <c r="D2775" s="421"/>
      <c r="E2775" s="421"/>
      <c r="F2775" s="421"/>
      <c r="G2775" s="421"/>
      <c r="H2775" s="421"/>
      <c r="I2775" s="421"/>
      <c r="J2775" s="421"/>
      <c r="K2775" s="421"/>
      <c r="L2775" s="421"/>
      <c r="M2775" s="421"/>
    </row>
    <row r="2776" spans="4:13" customFormat="1" x14ac:dyDescent="0.2">
      <c r="D2776" s="421"/>
      <c r="E2776" s="421"/>
      <c r="F2776" s="421"/>
      <c r="G2776" s="421"/>
      <c r="H2776" s="421"/>
      <c r="I2776" s="421"/>
      <c r="J2776" s="421"/>
      <c r="K2776" s="421"/>
      <c r="L2776" s="421"/>
      <c r="M2776" s="421"/>
    </row>
    <row r="2777" spans="4:13" customFormat="1" x14ac:dyDescent="0.2">
      <c r="D2777" s="421"/>
      <c r="E2777" s="421"/>
      <c r="F2777" s="421"/>
      <c r="G2777" s="421"/>
      <c r="H2777" s="421"/>
      <c r="I2777" s="421"/>
      <c r="J2777" s="421"/>
      <c r="K2777" s="421"/>
      <c r="L2777" s="421"/>
      <c r="M2777" s="421"/>
    </row>
    <row r="2778" spans="4:13" customFormat="1" x14ac:dyDescent="0.2">
      <c r="D2778" s="421"/>
      <c r="E2778" s="421"/>
      <c r="F2778" s="421"/>
      <c r="G2778" s="421"/>
      <c r="H2778" s="421"/>
      <c r="I2778" s="421"/>
      <c r="J2778" s="421"/>
      <c r="K2778" s="421"/>
      <c r="L2778" s="421"/>
      <c r="M2778" s="421"/>
    </row>
    <row r="2779" spans="4:13" customFormat="1" x14ac:dyDescent="0.2">
      <c r="D2779" s="421"/>
      <c r="E2779" s="421"/>
      <c r="F2779" s="421"/>
      <c r="G2779" s="421"/>
      <c r="H2779" s="421"/>
      <c r="I2779" s="421"/>
      <c r="J2779" s="421"/>
      <c r="K2779" s="421"/>
      <c r="L2779" s="421"/>
      <c r="M2779" s="421"/>
    </row>
    <row r="2780" spans="4:13" customFormat="1" x14ac:dyDescent="0.2">
      <c r="D2780" s="421"/>
      <c r="E2780" s="421"/>
      <c r="F2780" s="421"/>
      <c r="G2780" s="421"/>
      <c r="H2780" s="421"/>
      <c r="I2780" s="421"/>
      <c r="J2780" s="421"/>
      <c r="K2780" s="421"/>
      <c r="L2780" s="421"/>
      <c r="M2780" s="421"/>
    </row>
    <row r="2781" spans="4:13" customFormat="1" x14ac:dyDescent="0.2">
      <c r="D2781" s="421"/>
      <c r="E2781" s="421"/>
      <c r="F2781" s="421"/>
      <c r="G2781" s="421"/>
      <c r="H2781" s="421"/>
      <c r="I2781" s="421"/>
      <c r="J2781" s="421"/>
      <c r="K2781" s="421"/>
      <c r="L2781" s="421"/>
      <c r="M2781" s="421"/>
    </row>
    <row r="2782" spans="4:13" customFormat="1" x14ac:dyDescent="0.2">
      <c r="D2782" s="421"/>
      <c r="E2782" s="421"/>
      <c r="F2782" s="421"/>
      <c r="G2782" s="421"/>
      <c r="H2782" s="421"/>
      <c r="I2782" s="421"/>
      <c r="J2782" s="421"/>
      <c r="K2782" s="421"/>
      <c r="L2782" s="421"/>
      <c r="M2782" s="421"/>
    </row>
    <row r="2783" spans="4:13" customFormat="1" x14ac:dyDescent="0.2">
      <c r="D2783" s="421"/>
      <c r="E2783" s="421"/>
      <c r="F2783" s="421"/>
      <c r="G2783" s="421"/>
      <c r="H2783" s="421"/>
      <c r="I2783" s="421"/>
      <c r="J2783" s="421"/>
      <c r="K2783" s="421"/>
      <c r="L2783" s="421"/>
      <c r="M2783" s="421"/>
    </row>
    <row r="2784" spans="4:13" customFormat="1" x14ac:dyDescent="0.2">
      <c r="D2784" s="421"/>
      <c r="E2784" s="421"/>
      <c r="F2784" s="421"/>
      <c r="G2784" s="421"/>
      <c r="H2784" s="421"/>
      <c r="I2784" s="421"/>
      <c r="J2784" s="421"/>
      <c r="K2784" s="421"/>
      <c r="L2784" s="421"/>
      <c r="M2784" s="421"/>
    </row>
    <row r="2785" spans="4:13" customFormat="1" x14ac:dyDescent="0.2">
      <c r="D2785" s="421"/>
      <c r="E2785" s="421"/>
      <c r="F2785" s="421"/>
      <c r="G2785" s="421"/>
      <c r="H2785" s="421"/>
      <c r="I2785" s="421"/>
      <c r="J2785" s="421"/>
      <c r="K2785" s="421"/>
      <c r="L2785" s="421"/>
      <c r="M2785" s="421"/>
    </row>
    <row r="2786" spans="4:13" customFormat="1" x14ac:dyDescent="0.2">
      <c r="D2786" s="421"/>
      <c r="E2786" s="421"/>
      <c r="F2786" s="421"/>
      <c r="G2786" s="421"/>
      <c r="H2786" s="421"/>
      <c r="I2786" s="421"/>
      <c r="J2786" s="421"/>
      <c r="K2786" s="421"/>
      <c r="L2786" s="421"/>
      <c r="M2786" s="421"/>
    </row>
    <row r="2787" spans="4:13" customFormat="1" x14ac:dyDescent="0.2">
      <c r="D2787" s="421"/>
      <c r="E2787" s="421"/>
      <c r="F2787" s="421"/>
      <c r="G2787" s="421"/>
      <c r="H2787" s="421"/>
      <c r="I2787" s="421"/>
      <c r="J2787" s="421"/>
      <c r="K2787" s="421"/>
      <c r="L2787" s="421"/>
      <c r="M2787" s="421"/>
    </row>
    <row r="2788" spans="4:13" customFormat="1" x14ac:dyDescent="0.2">
      <c r="D2788" s="421"/>
      <c r="E2788" s="421"/>
      <c r="F2788" s="421"/>
      <c r="G2788" s="421"/>
      <c r="H2788" s="421"/>
      <c r="I2788" s="421"/>
      <c r="J2788" s="421"/>
      <c r="K2788" s="421"/>
      <c r="L2788" s="421"/>
      <c r="M2788" s="421"/>
    </row>
    <row r="2789" spans="4:13" customFormat="1" x14ac:dyDescent="0.2">
      <c r="D2789" s="421"/>
      <c r="E2789" s="421"/>
      <c r="F2789" s="421"/>
      <c r="G2789" s="421"/>
      <c r="H2789" s="421"/>
      <c r="I2789" s="421"/>
      <c r="J2789" s="421"/>
      <c r="K2789" s="421"/>
      <c r="L2789" s="421"/>
      <c r="M2789" s="421"/>
    </row>
    <row r="2790" spans="4:13" customFormat="1" x14ac:dyDescent="0.2">
      <c r="D2790" s="421"/>
      <c r="E2790" s="421"/>
      <c r="F2790" s="421"/>
      <c r="G2790" s="421"/>
      <c r="H2790" s="421"/>
      <c r="I2790" s="421"/>
      <c r="J2790" s="421"/>
      <c r="K2790" s="421"/>
      <c r="L2790" s="421"/>
      <c r="M2790" s="421"/>
    </row>
    <row r="2791" spans="4:13" customFormat="1" x14ac:dyDescent="0.2">
      <c r="D2791" s="421"/>
      <c r="E2791" s="421"/>
      <c r="F2791" s="421"/>
      <c r="G2791" s="421"/>
      <c r="H2791" s="421"/>
      <c r="I2791" s="421"/>
      <c r="J2791" s="421"/>
      <c r="K2791" s="421"/>
      <c r="L2791" s="421"/>
      <c r="M2791" s="421"/>
    </row>
    <row r="2792" spans="4:13" customFormat="1" x14ac:dyDescent="0.2">
      <c r="D2792" s="421"/>
      <c r="E2792" s="421"/>
      <c r="F2792" s="421"/>
      <c r="G2792" s="421"/>
      <c r="H2792" s="421"/>
      <c r="I2792" s="421"/>
      <c r="J2792" s="421"/>
      <c r="K2792" s="421"/>
      <c r="L2792" s="421"/>
      <c r="M2792" s="421"/>
    </row>
    <row r="2793" spans="4:13" customFormat="1" x14ac:dyDescent="0.2">
      <c r="D2793" s="421"/>
      <c r="E2793" s="421"/>
      <c r="F2793" s="421"/>
      <c r="G2793" s="421"/>
      <c r="H2793" s="421"/>
      <c r="I2793" s="421"/>
      <c r="J2793" s="421"/>
      <c r="K2793" s="421"/>
      <c r="L2793" s="421"/>
      <c r="M2793" s="421"/>
    </row>
    <row r="2794" spans="4:13" customFormat="1" x14ac:dyDescent="0.2">
      <c r="D2794" s="421"/>
      <c r="E2794" s="421"/>
      <c r="F2794" s="421"/>
      <c r="G2794" s="421"/>
      <c r="H2794" s="421"/>
      <c r="I2794" s="421"/>
      <c r="J2794" s="421"/>
      <c r="K2794" s="421"/>
      <c r="L2794" s="421"/>
      <c r="M2794" s="421"/>
    </row>
    <row r="2795" spans="4:13" customFormat="1" x14ac:dyDescent="0.2">
      <c r="D2795" s="421"/>
      <c r="E2795" s="421"/>
      <c r="F2795" s="421"/>
      <c r="G2795" s="421"/>
      <c r="H2795" s="421"/>
      <c r="I2795" s="421"/>
      <c r="J2795" s="421"/>
      <c r="K2795" s="421"/>
      <c r="L2795" s="421"/>
      <c r="M2795" s="421"/>
    </row>
    <row r="2796" spans="4:13" customFormat="1" x14ac:dyDescent="0.2">
      <c r="D2796" s="421"/>
      <c r="E2796" s="421"/>
      <c r="F2796" s="421"/>
      <c r="G2796" s="421"/>
      <c r="H2796" s="421"/>
      <c r="I2796" s="421"/>
      <c r="J2796" s="421"/>
      <c r="K2796" s="421"/>
      <c r="L2796" s="421"/>
      <c r="M2796" s="421"/>
    </row>
    <row r="2797" spans="4:13" customFormat="1" x14ac:dyDescent="0.2">
      <c r="D2797" s="421"/>
      <c r="E2797" s="421"/>
      <c r="F2797" s="421"/>
      <c r="G2797" s="421"/>
      <c r="H2797" s="421"/>
      <c r="I2797" s="421"/>
      <c r="J2797" s="421"/>
      <c r="K2797" s="421"/>
      <c r="L2797" s="421"/>
      <c r="M2797" s="421"/>
    </row>
    <row r="2798" spans="4:13" customFormat="1" x14ac:dyDescent="0.2">
      <c r="D2798" s="421"/>
      <c r="E2798" s="421"/>
      <c r="F2798" s="421"/>
      <c r="G2798" s="421"/>
      <c r="H2798" s="421"/>
      <c r="I2798" s="421"/>
      <c r="J2798" s="421"/>
      <c r="K2798" s="421"/>
      <c r="L2798" s="421"/>
      <c r="M2798" s="421"/>
    </row>
    <row r="2799" spans="4:13" customFormat="1" x14ac:dyDescent="0.2">
      <c r="D2799" s="421"/>
      <c r="E2799" s="421"/>
      <c r="F2799" s="421"/>
      <c r="G2799" s="421"/>
      <c r="H2799" s="421"/>
      <c r="I2799" s="421"/>
      <c r="J2799" s="421"/>
      <c r="K2799" s="421"/>
      <c r="L2799" s="421"/>
      <c r="M2799" s="421"/>
    </row>
    <row r="2800" spans="4:13" customFormat="1" x14ac:dyDescent="0.2">
      <c r="D2800" s="421"/>
      <c r="E2800" s="421"/>
      <c r="F2800" s="421"/>
      <c r="G2800" s="421"/>
      <c r="H2800" s="421"/>
      <c r="I2800" s="421"/>
      <c r="J2800" s="421"/>
      <c r="K2800" s="421"/>
      <c r="L2800" s="421"/>
      <c r="M2800" s="421"/>
    </row>
    <row r="2801" spans="4:13" customFormat="1" x14ac:dyDescent="0.2">
      <c r="D2801" s="421"/>
      <c r="E2801" s="421"/>
      <c r="F2801" s="421"/>
      <c r="G2801" s="421"/>
      <c r="H2801" s="421"/>
      <c r="I2801" s="421"/>
      <c r="J2801" s="421"/>
      <c r="K2801" s="421"/>
      <c r="L2801" s="421"/>
      <c r="M2801" s="421"/>
    </row>
    <row r="2802" spans="4:13" customFormat="1" x14ac:dyDescent="0.2">
      <c r="D2802" s="421"/>
      <c r="E2802" s="421"/>
      <c r="F2802" s="421"/>
      <c r="G2802" s="421"/>
      <c r="H2802" s="421"/>
      <c r="I2802" s="421"/>
      <c r="J2802" s="421"/>
      <c r="K2802" s="421"/>
      <c r="L2802" s="421"/>
      <c r="M2802" s="421"/>
    </row>
    <row r="2803" spans="4:13" customFormat="1" x14ac:dyDescent="0.2">
      <c r="D2803" s="421"/>
      <c r="E2803" s="421"/>
      <c r="F2803" s="421"/>
      <c r="G2803" s="421"/>
      <c r="H2803" s="421"/>
      <c r="I2803" s="421"/>
      <c r="J2803" s="421"/>
      <c r="K2803" s="421"/>
      <c r="L2803" s="421"/>
      <c r="M2803" s="421"/>
    </row>
    <row r="2804" spans="4:13" customFormat="1" x14ac:dyDescent="0.2">
      <c r="D2804" s="421"/>
      <c r="E2804" s="421"/>
      <c r="F2804" s="421"/>
      <c r="G2804" s="421"/>
      <c r="H2804" s="421"/>
      <c r="I2804" s="421"/>
      <c r="J2804" s="421"/>
      <c r="K2804" s="421"/>
      <c r="L2804" s="421"/>
      <c r="M2804" s="421"/>
    </row>
    <row r="2805" spans="4:13" customFormat="1" x14ac:dyDescent="0.2">
      <c r="D2805" s="421"/>
      <c r="E2805" s="421"/>
      <c r="F2805" s="421"/>
      <c r="G2805" s="421"/>
      <c r="H2805" s="421"/>
      <c r="I2805" s="421"/>
      <c r="J2805" s="421"/>
      <c r="K2805" s="421"/>
      <c r="L2805" s="421"/>
      <c r="M2805" s="421"/>
    </row>
    <row r="2806" spans="4:13" customFormat="1" x14ac:dyDescent="0.2">
      <c r="D2806" s="421"/>
      <c r="E2806" s="421"/>
      <c r="F2806" s="421"/>
      <c r="G2806" s="421"/>
      <c r="H2806" s="421"/>
      <c r="I2806" s="421"/>
      <c r="J2806" s="421"/>
      <c r="K2806" s="421"/>
      <c r="L2806" s="421"/>
      <c r="M2806" s="421"/>
    </row>
    <row r="2807" spans="4:13" customFormat="1" x14ac:dyDescent="0.2">
      <c r="D2807" s="421"/>
      <c r="E2807" s="421"/>
      <c r="F2807" s="421"/>
      <c r="G2807" s="421"/>
      <c r="H2807" s="421"/>
      <c r="I2807" s="421"/>
      <c r="J2807" s="421"/>
      <c r="K2807" s="421"/>
      <c r="L2807" s="421"/>
      <c r="M2807" s="421"/>
    </row>
    <row r="2808" spans="4:13" customFormat="1" x14ac:dyDescent="0.2">
      <c r="D2808" s="421"/>
      <c r="E2808" s="421"/>
      <c r="F2808" s="421"/>
      <c r="G2808" s="421"/>
      <c r="H2808" s="421"/>
      <c r="I2808" s="421"/>
      <c r="J2808" s="421"/>
      <c r="K2808" s="421"/>
      <c r="L2808" s="421"/>
      <c r="M2808" s="421"/>
    </row>
    <row r="2809" spans="4:13" customFormat="1" x14ac:dyDescent="0.2">
      <c r="D2809" s="421"/>
      <c r="E2809" s="421"/>
      <c r="F2809" s="421"/>
      <c r="G2809" s="421"/>
      <c r="H2809" s="421"/>
      <c r="I2809" s="421"/>
      <c r="J2809" s="421"/>
      <c r="K2809" s="421"/>
      <c r="L2809" s="421"/>
      <c r="M2809" s="421"/>
    </row>
    <row r="2810" spans="4:13" customFormat="1" x14ac:dyDescent="0.2">
      <c r="D2810" s="421"/>
      <c r="E2810" s="421"/>
      <c r="F2810" s="421"/>
      <c r="G2810" s="421"/>
      <c r="H2810" s="421"/>
      <c r="I2810" s="421"/>
      <c r="J2810" s="421"/>
      <c r="K2810" s="421"/>
      <c r="L2810" s="421"/>
      <c r="M2810" s="421"/>
    </row>
    <row r="2811" spans="4:13" customFormat="1" x14ac:dyDescent="0.2">
      <c r="D2811" s="421"/>
      <c r="E2811" s="421"/>
      <c r="F2811" s="421"/>
      <c r="G2811" s="421"/>
      <c r="H2811" s="421"/>
      <c r="I2811" s="421"/>
      <c r="J2811" s="421"/>
      <c r="K2811" s="421"/>
      <c r="L2811" s="421"/>
      <c r="M2811" s="421"/>
    </row>
    <row r="2812" spans="4:13" customFormat="1" x14ac:dyDescent="0.2">
      <c r="D2812" s="421"/>
      <c r="E2812" s="421"/>
      <c r="F2812" s="421"/>
      <c r="G2812" s="421"/>
      <c r="H2812" s="421"/>
      <c r="I2812" s="421"/>
      <c r="J2812" s="421"/>
      <c r="K2812" s="421"/>
      <c r="L2812" s="421"/>
      <c r="M2812" s="421"/>
    </row>
    <row r="2813" spans="4:13" customFormat="1" x14ac:dyDescent="0.2">
      <c r="D2813" s="421"/>
      <c r="E2813" s="421"/>
      <c r="F2813" s="421"/>
      <c r="G2813" s="421"/>
      <c r="H2813" s="421"/>
      <c r="I2813" s="421"/>
      <c r="J2813" s="421"/>
      <c r="K2813" s="421"/>
      <c r="L2813" s="421"/>
      <c r="M2813" s="421"/>
    </row>
    <row r="2814" spans="4:13" customFormat="1" x14ac:dyDescent="0.2">
      <c r="D2814" s="421"/>
      <c r="E2814" s="421"/>
      <c r="F2814" s="421"/>
      <c r="G2814" s="421"/>
      <c r="H2814" s="421"/>
      <c r="I2814" s="421"/>
      <c r="J2814" s="421"/>
      <c r="K2814" s="421"/>
      <c r="L2814" s="421"/>
      <c r="M2814" s="421"/>
    </row>
    <row r="2815" spans="4:13" customFormat="1" x14ac:dyDescent="0.2">
      <c r="D2815" s="421"/>
      <c r="E2815" s="421"/>
      <c r="F2815" s="421"/>
      <c r="G2815" s="421"/>
      <c r="H2815" s="421"/>
      <c r="I2815" s="421"/>
      <c r="J2815" s="421"/>
      <c r="K2815" s="421"/>
      <c r="L2815" s="421"/>
      <c r="M2815" s="421"/>
    </row>
    <row r="2816" spans="4:13" customFormat="1" x14ac:dyDescent="0.2">
      <c r="D2816" s="421"/>
      <c r="E2816" s="421"/>
      <c r="F2816" s="421"/>
      <c r="G2816" s="421"/>
      <c r="H2816" s="421"/>
      <c r="I2816" s="421"/>
      <c r="J2816" s="421"/>
      <c r="K2816" s="421"/>
      <c r="L2816" s="421"/>
      <c r="M2816" s="421"/>
    </row>
    <row r="2817" spans="4:13" customFormat="1" x14ac:dyDescent="0.2">
      <c r="D2817" s="421"/>
      <c r="E2817" s="421"/>
      <c r="F2817" s="421"/>
      <c r="G2817" s="421"/>
      <c r="H2817" s="421"/>
      <c r="I2817" s="421"/>
      <c r="J2817" s="421"/>
      <c r="K2817" s="421"/>
      <c r="L2817" s="421"/>
      <c r="M2817" s="421"/>
    </row>
    <row r="2818" spans="4:13" customFormat="1" x14ac:dyDescent="0.2">
      <c r="D2818" s="421"/>
      <c r="E2818" s="421"/>
      <c r="F2818" s="421"/>
      <c r="G2818" s="421"/>
      <c r="H2818" s="421"/>
      <c r="I2818" s="421"/>
      <c r="J2818" s="421"/>
      <c r="K2818" s="421"/>
      <c r="L2818" s="421"/>
      <c r="M2818" s="421"/>
    </row>
    <row r="2819" spans="4:13" customFormat="1" x14ac:dyDescent="0.2">
      <c r="D2819" s="421"/>
      <c r="E2819" s="421"/>
      <c r="F2819" s="421"/>
      <c r="G2819" s="421"/>
      <c r="H2819" s="421"/>
      <c r="I2819" s="421"/>
      <c r="J2819" s="421"/>
      <c r="K2819" s="421"/>
      <c r="L2819" s="421"/>
      <c r="M2819" s="421"/>
    </row>
    <row r="2820" spans="4:13" customFormat="1" x14ac:dyDescent="0.2">
      <c r="D2820" s="421"/>
      <c r="E2820" s="421"/>
      <c r="F2820" s="421"/>
      <c r="G2820" s="421"/>
      <c r="H2820" s="421"/>
      <c r="I2820" s="421"/>
      <c r="J2820" s="421"/>
      <c r="K2820" s="421"/>
      <c r="L2820" s="421"/>
      <c r="M2820" s="421"/>
    </row>
    <row r="2821" spans="4:13" customFormat="1" x14ac:dyDescent="0.2">
      <c r="D2821" s="421"/>
      <c r="E2821" s="421"/>
      <c r="F2821" s="421"/>
      <c r="G2821" s="421"/>
      <c r="H2821" s="421"/>
      <c r="I2821" s="421"/>
      <c r="J2821" s="421"/>
      <c r="K2821" s="421"/>
      <c r="L2821" s="421"/>
      <c r="M2821" s="421"/>
    </row>
    <row r="2822" spans="4:13" customFormat="1" x14ac:dyDescent="0.2">
      <c r="D2822" s="421"/>
      <c r="E2822" s="421"/>
      <c r="F2822" s="421"/>
      <c r="G2822" s="421"/>
      <c r="H2822" s="421"/>
      <c r="I2822" s="421"/>
      <c r="J2822" s="421"/>
      <c r="K2822" s="421"/>
      <c r="L2822" s="421"/>
      <c r="M2822" s="421"/>
    </row>
    <row r="2823" spans="4:13" customFormat="1" x14ac:dyDescent="0.2">
      <c r="D2823" s="421"/>
      <c r="E2823" s="421"/>
      <c r="F2823" s="421"/>
      <c r="G2823" s="421"/>
      <c r="H2823" s="421"/>
      <c r="I2823" s="421"/>
      <c r="J2823" s="421"/>
      <c r="K2823" s="421"/>
      <c r="L2823" s="421"/>
      <c r="M2823" s="421"/>
    </row>
    <row r="2824" spans="4:13" customFormat="1" x14ac:dyDescent="0.2">
      <c r="D2824" s="421"/>
      <c r="E2824" s="421"/>
      <c r="F2824" s="421"/>
      <c r="G2824" s="421"/>
      <c r="H2824" s="421"/>
      <c r="I2824" s="421"/>
      <c r="J2824" s="421"/>
      <c r="K2824" s="421"/>
      <c r="L2824" s="421"/>
      <c r="M2824" s="421"/>
    </row>
    <row r="2825" spans="4:13" customFormat="1" x14ac:dyDescent="0.2">
      <c r="D2825" s="421"/>
      <c r="E2825" s="421"/>
      <c r="F2825" s="421"/>
      <c r="G2825" s="421"/>
      <c r="H2825" s="421"/>
      <c r="I2825" s="421"/>
      <c r="J2825" s="421"/>
      <c r="K2825" s="421"/>
      <c r="L2825" s="421"/>
      <c r="M2825" s="421"/>
    </row>
    <row r="2826" spans="4:13" customFormat="1" x14ac:dyDescent="0.2">
      <c r="D2826" s="421"/>
      <c r="E2826" s="421"/>
      <c r="F2826" s="421"/>
      <c r="G2826" s="421"/>
      <c r="H2826" s="421"/>
      <c r="I2826" s="421"/>
      <c r="J2826" s="421"/>
      <c r="K2826" s="421"/>
      <c r="L2826" s="421"/>
      <c r="M2826" s="421"/>
    </row>
    <row r="2827" spans="4:13" customFormat="1" x14ac:dyDescent="0.2">
      <c r="D2827" s="421"/>
      <c r="E2827" s="421"/>
      <c r="F2827" s="421"/>
      <c r="G2827" s="421"/>
      <c r="H2827" s="421"/>
      <c r="I2827" s="421"/>
      <c r="J2827" s="421"/>
      <c r="K2827" s="421"/>
      <c r="L2827" s="421"/>
      <c r="M2827" s="421"/>
    </row>
    <row r="2828" spans="4:13" customFormat="1" x14ac:dyDescent="0.2">
      <c r="D2828" s="421"/>
      <c r="E2828" s="421"/>
      <c r="F2828" s="421"/>
      <c r="G2828" s="421"/>
      <c r="H2828" s="421"/>
      <c r="I2828" s="421"/>
      <c r="J2828" s="421"/>
      <c r="K2828" s="421"/>
      <c r="L2828" s="421"/>
      <c r="M2828" s="421"/>
    </row>
    <row r="2829" spans="4:13" customFormat="1" x14ac:dyDescent="0.2">
      <c r="D2829" s="421"/>
      <c r="E2829" s="421"/>
      <c r="F2829" s="421"/>
      <c r="G2829" s="421"/>
      <c r="H2829" s="421"/>
      <c r="I2829" s="421"/>
      <c r="J2829" s="421"/>
      <c r="K2829" s="421"/>
      <c r="L2829" s="421"/>
      <c r="M2829" s="421"/>
    </row>
    <row r="2830" spans="4:13" customFormat="1" x14ac:dyDescent="0.2">
      <c r="D2830" s="421"/>
      <c r="E2830" s="421"/>
      <c r="F2830" s="421"/>
      <c r="G2830" s="421"/>
      <c r="H2830" s="421"/>
      <c r="I2830" s="421"/>
      <c r="J2830" s="421"/>
      <c r="K2830" s="421"/>
      <c r="L2830" s="421"/>
      <c r="M2830" s="421"/>
    </row>
    <row r="2831" spans="4:13" customFormat="1" x14ac:dyDescent="0.2">
      <c r="D2831" s="421"/>
      <c r="E2831" s="421"/>
      <c r="F2831" s="421"/>
      <c r="G2831" s="421"/>
      <c r="H2831" s="421"/>
      <c r="I2831" s="421"/>
      <c r="J2831" s="421"/>
      <c r="K2831" s="421"/>
      <c r="L2831" s="421"/>
      <c r="M2831" s="421"/>
    </row>
    <row r="2832" spans="4:13" customFormat="1" x14ac:dyDescent="0.2">
      <c r="D2832" s="421"/>
      <c r="E2832" s="421"/>
      <c r="F2832" s="421"/>
      <c r="G2832" s="421"/>
      <c r="H2832" s="421"/>
      <c r="I2832" s="421"/>
      <c r="J2832" s="421"/>
      <c r="K2832" s="421"/>
      <c r="L2832" s="421"/>
      <c r="M2832" s="421"/>
    </row>
    <row r="2833" spans="4:13" customFormat="1" x14ac:dyDescent="0.2">
      <c r="D2833" s="421"/>
      <c r="E2833" s="421"/>
      <c r="F2833" s="421"/>
      <c r="G2833" s="421"/>
      <c r="H2833" s="421"/>
      <c r="I2833" s="421"/>
      <c r="J2833" s="421"/>
      <c r="K2833" s="421"/>
      <c r="L2833" s="421"/>
      <c r="M2833" s="421"/>
    </row>
    <row r="2834" spans="4:13" customFormat="1" x14ac:dyDescent="0.2">
      <c r="D2834" s="421"/>
      <c r="E2834" s="421"/>
      <c r="F2834" s="421"/>
      <c r="G2834" s="421"/>
      <c r="H2834" s="421"/>
      <c r="I2834" s="421"/>
      <c r="J2834" s="421"/>
      <c r="K2834" s="421"/>
      <c r="L2834" s="421"/>
      <c r="M2834" s="421"/>
    </row>
    <row r="2835" spans="4:13" customFormat="1" x14ac:dyDescent="0.2">
      <c r="D2835" s="421"/>
      <c r="E2835" s="421"/>
      <c r="F2835" s="421"/>
      <c r="G2835" s="421"/>
      <c r="H2835" s="421"/>
      <c r="I2835" s="421"/>
      <c r="J2835" s="421"/>
      <c r="K2835" s="421"/>
      <c r="L2835" s="421"/>
      <c r="M2835" s="421"/>
    </row>
    <row r="2836" spans="4:13" customFormat="1" x14ac:dyDescent="0.2">
      <c r="D2836" s="421"/>
      <c r="E2836" s="421"/>
      <c r="F2836" s="421"/>
      <c r="G2836" s="421"/>
      <c r="H2836" s="421"/>
      <c r="I2836" s="421"/>
      <c r="J2836" s="421"/>
      <c r="K2836" s="421"/>
      <c r="L2836" s="421"/>
      <c r="M2836" s="421"/>
    </row>
    <row r="2837" spans="4:13" customFormat="1" x14ac:dyDescent="0.2">
      <c r="D2837" s="421"/>
      <c r="E2837" s="421"/>
      <c r="F2837" s="421"/>
      <c r="G2837" s="421"/>
      <c r="H2837" s="421"/>
      <c r="I2837" s="421"/>
      <c r="J2837" s="421"/>
      <c r="K2837" s="421"/>
      <c r="L2837" s="421"/>
      <c r="M2837" s="421"/>
    </row>
    <row r="2838" spans="4:13" customFormat="1" x14ac:dyDescent="0.2">
      <c r="D2838" s="421"/>
      <c r="E2838" s="421"/>
      <c r="F2838" s="421"/>
      <c r="G2838" s="421"/>
      <c r="H2838" s="421"/>
      <c r="I2838" s="421"/>
      <c r="J2838" s="421"/>
      <c r="K2838" s="421"/>
      <c r="L2838" s="421"/>
      <c r="M2838" s="421"/>
    </row>
    <row r="2839" spans="4:13" customFormat="1" x14ac:dyDescent="0.2">
      <c r="D2839" s="421"/>
      <c r="E2839" s="421"/>
      <c r="F2839" s="421"/>
      <c r="G2839" s="421"/>
      <c r="H2839" s="421"/>
      <c r="I2839" s="421"/>
      <c r="J2839" s="421"/>
      <c r="K2839" s="421"/>
      <c r="L2839" s="421"/>
      <c r="M2839" s="421"/>
    </row>
    <row r="2840" spans="4:13" customFormat="1" x14ac:dyDescent="0.2">
      <c r="D2840" s="421"/>
      <c r="E2840" s="421"/>
      <c r="F2840" s="421"/>
      <c r="G2840" s="421"/>
      <c r="H2840" s="421"/>
      <c r="I2840" s="421"/>
      <c r="J2840" s="421"/>
      <c r="K2840" s="421"/>
      <c r="L2840" s="421"/>
      <c r="M2840" s="421"/>
    </row>
    <row r="2841" spans="4:13" customFormat="1" x14ac:dyDescent="0.2">
      <c r="D2841" s="421"/>
      <c r="E2841" s="421"/>
      <c r="F2841" s="421"/>
      <c r="G2841" s="421"/>
      <c r="H2841" s="421"/>
      <c r="I2841" s="421"/>
      <c r="J2841" s="421"/>
      <c r="K2841" s="421"/>
      <c r="L2841" s="421"/>
      <c r="M2841" s="421"/>
    </row>
    <row r="2842" spans="4:13" customFormat="1" x14ac:dyDescent="0.2">
      <c r="D2842" s="421"/>
      <c r="E2842" s="421"/>
      <c r="F2842" s="421"/>
      <c r="G2842" s="421"/>
      <c r="H2842" s="421"/>
      <c r="I2842" s="421"/>
      <c r="J2842" s="421"/>
      <c r="K2842" s="421"/>
      <c r="L2842" s="421"/>
      <c r="M2842" s="421"/>
    </row>
    <row r="2843" spans="4:13" customFormat="1" x14ac:dyDescent="0.2">
      <c r="D2843" s="421"/>
      <c r="E2843" s="421"/>
      <c r="F2843" s="421"/>
      <c r="G2843" s="421"/>
      <c r="H2843" s="421"/>
      <c r="I2843" s="421"/>
      <c r="J2843" s="421"/>
      <c r="K2843" s="421"/>
      <c r="L2843" s="421"/>
      <c r="M2843" s="421"/>
    </row>
    <row r="2844" spans="4:13" customFormat="1" x14ac:dyDescent="0.2">
      <c r="D2844" s="421"/>
      <c r="E2844" s="421"/>
      <c r="F2844" s="421"/>
      <c r="G2844" s="421"/>
      <c r="H2844" s="421"/>
      <c r="I2844" s="421"/>
      <c r="J2844" s="421"/>
      <c r="K2844" s="421"/>
      <c r="L2844" s="421"/>
      <c r="M2844" s="421"/>
    </row>
    <row r="2845" spans="4:13" customFormat="1" x14ac:dyDescent="0.2">
      <c r="D2845" s="421"/>
      <c r="E2845" s="421"/>
      <c r="F2845" s="421"/>
      <c r="G2845" s="421"/>
      <c r="H2845" s="421"/>
      <c r="I2845" s="421"/>
      <c r="J2845" s="421"/>
      <c r="K2845" s="421"/>
      <c r="L2845" s="421"/>
      <c r="M2845" s="421"/>
    </row>
    <row r="2846" spans="4:13" customFormat="1" x14ac:dyDescent="0.2">
      <c r="D2846" s="421"/>
      <c r="E2846" s="421"/>
      <c r="F2846" s="421"/>
      <c r="G2846" s="421"/>
      <c r="H2846" s="421"/>
      <c r="I2846" s="421"/>
      <c r="J2846" s="421"/>
      <c r="K2846" s="421"/>
      <c r="L2846" s="421"/>
      <c r="M2846" s="421"/>
    </row>
    <row r="2847" spans="4:13" customFormat="1" x14ac:dyDescent="0.2">
      <c r="D2847" s="421"/>
      <c r="E2847" s="421"/>
      <c r="F2847" s="421"/>
      <c r="G2847" s="421"/>
      <c r="H2847" s="421"/>
      <c r="I2847" s="421"/>
      <c r="J2847" s="421"/>
      <c r="K2847" s="421"/>
      <c r="L2847" s="421"/>
      <c r="M2847" s="421"/>
    </row>
    <row r="2848" spans="4:13" customFormat="1" x14ac:dyDescent="0.2">
      <c r="D2848" s="421"/>
      <c r="E2848" s="421"/>
      <c r="F2848" s="421"/>
      <c r="G2848" s="421"/>
      <c r="H2848" s="421"/>
      <c r="I2848" s="421"/>
      <c r="J2848" s="421"/>
      <c r="K2848" s="421"/>
      <c r="L2848" s="421"/>
      <c r="M2848" s="421"/>
    </row>
    <row r="2849" spans="4:13" customFormat="1" x14ac:dyDescent="0.2">
      <c r="D2849" s="421"/>
      <c r="E2849" s="421"/>
      <c r="F2849" s="421"/>
      <c r="G2849" s="421"/>
      <c r="H2849" s="421"/>
      <c r="I2849" s="421"/>
      <c r="J2849" s="421"/>
      <c r="K2849" s="421"/>
      <c r="L2849" s="421"/>
      <c r="M2849" s="421"/>
    </row>
    <row r="2850" spans="4:13" customFormat="1" x14ac:dyDescent="0.2">
      <c r="D2850" s="421"/>
      <c r="E2850" s="421"/>
      <c r="F2850" s="421"/>
      <c r="G2850" s="421"/>
      <c r="H2850" s="421"/>
      <c r="I2850" s="421"/>
      <c r="J2850" s="421"/>
      <c r="K2850" s="421"/>
      <c r="L2850" s="421"/>
      <c r="M2850" s="421"/>
    </row>
    <row r="2851" spans="4:13" customFormat="1" x14ac:dyDescent="0.2">
      <c r="D2851" s="421"/>
      <c r="E2851" s="421"/>
      <c r="F2851" s="421"/>
      <c r="G2851" s="421"/>
      <c r="H2851" s="421"/>
      <c r="I2851" s="421"/>
      <c r="J2851" s="421"/>
      <c r="K2851" s="421"/>
      <c r="L2851" s="421"/>
      <c r="M2851" s="421"/>
    </row>
    <row r="2852" spans="4:13" customFormat="1" x14ac:dyDescent="0.2">
      <c r="D2852" s="421"/>
      <c r="E2852" s="421"/>
      <c r="F2852" s="421"/>
      <c r="G2852" s="421"/>
      <c r="H2852" s="421"/>
      <c r="I2852" s="421"/>
      <c r="J2852" s="421"/>
      <c r="K2852" s="421"/>
      <c r="L2852" s="421"/>
      <c r="M2852" s="421"/>
    </row>
    <row r="2853" spans="4:13" customFormat="1" x14ac:dyDescent="0.2">
      <c r="D2853" s="421"/>
      <c r="E2853" s="421"/>
      <c r="F2853" s="421"/>
      <c r="G2853" s="421"/>
      <c r="H2853" s="421"/>
      <c r="I2853" s="421"/>
      <c r="J2853" s="421"/>
      <c r="K2853" s="421"/>
      <c r="L2853" s="421"/>
      <c r="M2853" s="421"/>
    </row>
    <row r="2854" spans="4:13" customFormat="1" x14ac:dyDescent="0.2">
      <c r="D2854" s="421"/>
      <c r="E2854" s="421"/>
      <c r="F2854" s="421"/>
      <c r="G2854" s="421"/>
      <c r="H2854" s="421"/>
      <c r="I2854" s="421"/>
      <c r="J2854" s="421"/>
      <c r="K2854" s="421"/>
      <c r="L2854" s="421"/>
      <c r="M2854" s="421"/>
    </row>
    <row r="2855" spans="4:13" customFormat="1" x14ac:dyDescent="0.2">
      <c r="D2855" s="421"/>
      <c r="E2855" s="421"/>
      <c r="F2855" s="421"/>
      <c r="G2855" s="421"/>
      <c r="H2855" s="421"/>
      <c r="I2855" s="421"/>
      <c r="J2855" s="421"/>
      <c r="K2855" s="421"/>
      <c r="L2855" s="421"/>
      <c r="M2855" s="421"/>
    </row>
    <row r="2856" spans="4:13" customFormat="1" x14ac:dyDescent="0.2">
      <c r="D2856" s="421"/>
      <c r="E2856" s="421"/>
      <c r="F2856" s="421"/>
      <c r="G2856" s="421"/>
      <c r="H2856" s="421"/>
      <c r="I2856" s="421"/>
      <c r="J2856" s="421"/>
      <c r="K2856" s="421"/>
      <c r="L2856" s="421"/>
      <c r="M2856" s="421"/>
    </row>
    <row r="2857" spans="4:13" customFormat="1" x14ac:dyDescent="0.2">
      <c r="D2857" s="421"/>
      <c r="E2857" s="421"/>
      <c r="F2857" s="421"/>
      <c r="G2857" s="421"/>
      <c r="H2857" s="421"/>
      <c r="I2857" s="421"/>
      <c r="J2857" s="421"/>
      <c r="K2857" s="421"/>
      <c r="L2857" s="421"/>
      <c r="M2857" s="421"/>
    </row>
    <row r="2858" spans="4:13" customFormat="1" x14ac:dyDescent="0.2">
      <c r="D2858" s="421"/>
      <c r="E2858" s="421"/>
      <c r="F2858" s="421"/>
      <c r="G2858" s="421"/>
      <c r="H2858" s="421"/>
      <c r="I2858" s="421"/>
      <c r="J2858" s="421"/>
      <c r="K2858" s="421"/>
      <c r="L2858" s="421"/>
      <c r="M2858" s="421"/>
    </row>
    <row r="2859" spans="4:13" customFormat="1" x14ac:dyDescent="0.2">
      <c r="D2859" s="421"/>
      <c r="E2859" s="421"/>
      <c r="F2859" s="421"/>
      <c r="G2859" s="421"/>
      <c r="H2859" s="421"/>
      <c r="I2859" s="421"/>
      <c r="J2859" s="421"/>
      <c r="K2859" s="421"/>
      <c r="L2859" s="421"/>
      <c r="M2859" s="421"/>
    </row>
    <row r="2860" spans="4:13" customFormat="1" x14ac:dyDescent="0.2">
      <c r="D2860" s="421"/>
      <c r="E2860" s="421"/>
      <c r="F2860" s="421"/>
      <c r="G2860" s="421"/>
      <c r="H2860" s="421"/>
      <c r="I2860" s="421"/>
      <c r="J2860" s="421"/>
      <c r="K2860" s="421"/>
      <c r="L2860" s="421"/>
      <c r="M2860" s="421"/>
    </row>
    <row r="2861" spans="4:13" customFormat="1" x14ac:dyDescent="0.2">
      <c r="D2861" s="421"/>
      <c r="E2861" s="421"/>
      <c r="F2861" s="421"/>
      <c r="G2861" s="421"/>
      <c r="H2861" s="421"/>
      <c r="I2861" s="421"/>
      <c r="J2861" s="421"/>
      <c r="K2861" s="421"/>
      <c r="L2861" s="421"/>
      <c r="M2861" s="421"/>
    </row>
    <row r="2862" spans="4:13" customFormat="1" x14ac:dyDescent="0.2">
      <c r="D2862" s="421"/>
      <c r="E2862" s="421"/>
      <c r="F2862" s="421"/>
      <c r="G2862" s="421"/>
      <c r="H2862" s="421"/>
      <c r="I2862" s="421"/>
      <c r="J2862" s="421"/>
      <c r="K2862" s="421"/>
      <c r="L2862" s="421"/>
      <c r="M2862" s="421"/>
    </row>
    <row r="2863" spans="4:13" customFormat="1" x14ac:dyDescent="0.2">
      <c r="D2863" s="421"/>
      <c r="E2863" s="421"/>
      <c r="F2863" s="421"/>
      <c r="G2863" s="421"/>
      <c r="H2863" s="421"/>
      <c r="I2863" s="421"/>
      <c r="J2863" s="421"/>
      <c r="K2863" s="421"/>
      <c r="L2863" s="421"/>
      <c r="M2863" s="421"/>
    </row>
    <row r="2864" spans="4:13" customFormat="1" x14ac:dyDescent="0.2">
      <c r="D2864" s="421"/>
      <c r="E2864" s="421"/>
      <c r="F2864" s="421"/>
      <c r="G2864" s="421"/>
      <c r="H2864" s="421"/>
      <c r="I2864" s="421"/>
      <c r="J2864" s="421"/>
      <c r="K2864" s="421"/>
      <c r="L2864" s="421"/>
      <c r="M2864" s="421"/>
    </row>
    <row r="2865" spans="4:13" customFormat="1" x14ac:dyDescent="0.2">
      <c r="D2865" s="421"/>
      <c r="E2865" s="421"/>
      <c r="F2865" s="421"/>
      <c r="G2865" s="421"/>
      <c r="H2865" s="421"/>
      <c r="I2865" s="421"/>
      <c r="J2865" s="421"/>
      <c r="K2865" s="421"/>
      <c r="L2865" s="421"/>
      <c r="M2865" s="421"/>
    </row>
    <row r="2866" spans="4:13" customFormat="1" x14ac:dyDescent="0.2">
      <c r="D2866" s="421"/>
      <c r="E2866" s="421"/>
      <c r="F2866" s="421"/>
      <c r="G2866" s="421"/>
      <c r="H2866" s="421"/>
      <c r="I2866" s="421"/>
      <c r="J2866" s="421"/>
      <c r="K2866" s="421"/>
      <c r="L2866" s="421"/>
      <c r="M2866" s="421"/>
    </row>
    <row r="2867" spans="4:13" customFormat="1" x14ac:dyDescent="0.2">
      <c r="D2867" s="421"/>
      <c r="E2867" s="421"/>
      <c r="F2867" s="421"/>
      <c r="G2867" s="421"/>
      <c r="H2867" s="421"/>
      <c r="I2867" s="421"/>
      <c r="J2867" s="421"/>
      <c r="K2867" s="421"/>
      <c r="L2867" s="421"/>
      <c r="M2867" s="421"/>
    </row>
    <row r="2868" spans="4:13" customFormat="1" x14ac:dyDescent="0.2">
      <c r="D2868" s="421"/>
      <c r="E2868" s="421"/>
      <c r="F2868" s="421"/>
      <c r="G2868" s="421"/>
      <c r="H2868" s="421"/>
      <c r="I2868" s="421"/>
      <c r="J2868" s="421"/>
      <c r="K2868" s="421"/>
      <c r="L2868" s="421"/>
      <c r="M2868" s="421"/>
    </row>
    <row r="2869" spans="4:13" customFormat="1" x14ac:dyDescent="0.2">
      <c r="D2869" s="421"/>
      <c r="E2869" s="421"/>
      <c r="F2869" s="421"/>
      <c r="G2869" s="421"/>
      <c r="H2869" s="421"/>
      <c r="I2869" s="421"/>
      <c r="J2869" s="421"/>
      <c r="K2869" s="421"/>
      <c r="L2869" s="421"/>
      <c r="M2869" s="421"/>
    </row>
    <row r="2870" spans="4:13" customFormat="1" x14ac:dyDescent="0.2">
      <c r="D2870" s="421"/>
      <c r="E2870" s="421"/>
      <c r="F2870" s="421"/>
      <c r="G2870" s="421"/>
      <c r="H2870" s="421"/>
      <c r="I2870" s="421"/>
      <c r="J2870" s="421"/>
      <c r="K2870" s="421"/>
      <c r="L2870" s="421"/>
      <c r="M2870" s="421"/>
    </row>
    <row r="2871" spans="4:13" customFormat="1" x14ac:dyDescent="0.2">
      <c r="D2871" s="421"/>
      <c r="E2871" s="421"/>
      <c r="F2871" s="421"/>
      <c r="G2871" s="421"/>
      <c r="H2871" s="421"/>
      <c r="I2871" s="421"/>
      <c r="J2871" s="421"/>
      <c r="K2871" s="421"/>
      <c r="L2871" s="421"/>
      <c r="M2871" s="421"/>
    </row>
    <row r="2872" spans="4:13" customFormat="1" x14ac:dyDescent="0.2">
      <c r="D2872" s="421"/>
      <c r="E2872" s="421"/>
      <c r="F2872" s="421"/>
      <c r="G2872" s="421"/>
      <c r="H2872" s="421"/>
      <c r="I2872" s="421"/>
      <c r="J2872" s="421"/>
      <c r="K2872" s="421"/>
      <c r="L2872" s="421"/>
      <c r="M2872" s="421"/>
    </row>
    <row r="2873" spans="4:13" customFormat="1" x14ac:dyDescent="0.2">
      <c r="D2873" s="421"/>
      <c r="E2873" s="421"/>
      <c r="F2873" s="421"/>
      <c r="G2873" s="421"/>
      <c r="H2873" s="421"/>
      <c r="I2873" s="421"/>
      <c r="J2873" s="421"/>
      <c r="K2873" s="421"/>
      <c r="L2873" s="421"/>
      <c r="M2873" s="421"/>
    </row>
    <row r="2874" spans="4:13" customFormat="1" x14ac:dyDescent="0.2">
      <c r="D2874" s="421"/>
      <c r="E2874" s="421"/>
      <c r="F2874" s="421"/>
      <c r="G2874" s="421"/>
      <c r="H2874" s="421"/>
      <c r="I2874" s="421"/>
      <c r="J2874" s="421"/>
      <c r="K2874" s="421"/>
      <c r="L2874" s="421"/>
      <c r="M2874" s="421"/>
    </row>
    <row r="2875" spans="4:13" customFormat="1" x14ac:dyDescent="0.2">
      <c r="D2875" s="421"/>
      <c r="E2875" s="421"/>
      <c r="F2875" s="421"/>
      <c r="G2875" s="421"/>
      <c r="H2875" s="421"/>
      <c r="I2875" s="421"/>
      <c r="J2875" s="421"/>
      <c r="K2875" s="421"/>
      <c r="L2875" s="421"/>
      <c r="M2875" s="421"/>
    </row>
    <row r="2876" spans="4:13" customFormat="1" x14ac:dyDescent="0.2">
      <c r="D2876" s="421"/>
      <c r="E2876" s="421"/>
      <c r="F2876" s="421"/>
      <c r="G2876" s="421"/>
      <c r="H2876" s="421"/>
      <c r="I2876" s="421"/>
      <c r="J2876" s="421"/>
      <c r="K2876" s="421"/>
      <c r="L2876" s="421"/>
      <c r="M2876" s="421"/>
    </row>
    <row r="2877" spans="4:13" customFormat="1" x14ac:dyDescent="0.2">
      <c r="D2877" s="421"/>
      <c r="E2877" s="421"/>
      <c r="F2877" s="421"/>
      <c r="G2877" s="421"/>
      <c r="H2877" s="421"/>
      <c r="I2877" s="421"/>
      <c r="J2877" s="421"/>
      <c r="K2877" s="421"/>
      <c r="L2877" s="421"/>
      <c r="M2877" s="421"/>
    </row>
    <row r="2878" spans="4:13" customFormat="1" x14ac:dyDescent="0.2">
      <c r="D2878" s="421"/>
      <c r="E2878" s="421"/>
      <c r="F2878" s="421"/>
      <c r="G2878" s="421"/>
      <c r="H2878" s="421"/>
      <c r="I2878" s="421"/>
      <c r="J2878" s="421"/>
      <c r="K2878" s="421"/>
      <c r="L2878" s="421"/>
      <c r="M2878" s="421"/>
    </row>
    <row r="2879" spans="4:13" customFormat="1" x14ac:dyDescent="0.2">
      <c r="D2879" s="421"/>
      <c r="E2879" s="421"/>
      <c r="F2879" s="421"/>
      <c r="G2879" s="421"/>
      <c r="H2879" s="421"/>
      <c r="I2879" s="421"/>
      <c r="J2879" s="421"/>
      <c r="K2879" s="421"/>
      <c r="L2879" s="421"/>
      <c r="M2879" s="421"/>
    </row>
    <row r="2880" spans="4:13" customFormat="1" x14ac:dyDescent="0.2">
      <c r="D2880" s="421"/>
      <c r="E2880" s="421"/>
      <c r="F2880" s="421"/>
      <c r="G2880" s="421"/>
      <c r="H2880" s="421"/>
      <c r="I2880" s="421"/>
      <c r="J2880" s="421"/>
      <c r="K2880" s="421"/>
      <c r="L2880" s="421"/>
      <c r="M2880" s="421"/>
    </row>
    <row r="2881" spans="4:13" customFormat="1" x14ac:dyDescent="0.2">
      <c r="D2881" s="421"/>
      <c r="E2881" s="421"/>
      <c r="F2881" s="421"/>
      <c r="G2881" s="421"/>
      <c r="H2881" s="421"/>
      <c r="I2881" s="421"/>
      <c r="J2881" s="421"/>
      <c r="K2881" s="421"/>
      <c r="L2881" s="421"/>
      <c r="M2881" s="421"/>
    </row>
    <row r="2882" spans="4:13" customFormat="1" x14ac:dyDescent="0.2">
      <c r="D2882" s="421"/>
      <c r="E2882" s="421"/>
      <c r="F2882" s="421"/>
      <c r="G2882" s="421"/>
      <c r="H2882" s="421"/>
      <c r="I2882" s="421"/>
      <c r="J2882" s="421"/>
      <c r="K2882" s="421"/>
      <c r="L2882" s="421"/>
      <c r="M2882" s="421"/>
    </row>
    <row r="2883" spans="4:13" customFormat="1" x14ac:dyDescent="0.2">
      <c r="D2883" s="421"/>
      <c r="E2883" s="421"/>
      <c r="F2883" s="421"/>
      <c r="G2883" s="421"/>
      <c r="H2883" s="421"/>
      <c r="I2883" s="421"/>
      <c r="J2883" s="421"/>
      <c r="K2883" s="421"/>
      <c r="L2883" s="421"/>
      <c r="M2883" s="421"/>
    </row>
    <row r="2884" spans="4:13" customFormat="1" x14ac:dyDescent="0.2">
      <c r="D2884" s="421"/>
      <c r="E2884" s="421"/>
      <c r="F2884" s="421"/>
      <c r="G2884" s="421"/>
      <c r="H2884" s="421"/>
      <c r="I2884" s="421"/>
      <c r="J2884" s="421"/>
      <c r="K2884" s="421"/>
      <c r="L2884" s="421"/>
      <c r="M2884" s="421"/>
    </row>
    <row r="2885" spans="4:13" customFormat="1" x14ac:dyDescent="0.2">
      <c r="D2885" s="421"/>
      <c r="E2885" s="421"/>
      <c r="F2885" s="421"/>
      <c r="G2885" s="421"/>
      <c r="H2885" s="421"/>
      <c r="I2885" s="421"/>
      <c r="J2885" s="421"/>
      <c r="K2885" s="421"/>
      <c r="L2885" s="421"/>
      <c r="M2885" s="421"/>
    </row>
    <row r="2886" spans="4:13" customFormat="1" x14ac:dyDescent="0.2">
      <c r="D2886" s="421"/>
      <c r="E2886" s="421"/>
      <c r="F2886" s="421"/>
      <c r="G2886" s="421"/>
      <c r="H2886" s="421"/>
      <c r="I2886" s="421"/>
      <c r="J2886" s="421"/>
      <c r="K2886" s="421"/>
      <c r="L2886" s="421"/>
      <c r="M2886" s="421"/>
    </row>
    <row r="2887" spans="4:13" customFormat="1" x14ac:dyDescent="0.2">
      <c r="D2887" s="421"/>
      <c r="E2887" s="421"/>
      <c r="F2887" s="421"/>
      <c r="G2887" s="421"/>
      <c r="H2887" s="421"/>
      <c r="I2887" s="421"/>
      <c r="J2887" s="421"/>
      <c r="K2887" s="421"/>
      <c r="L2887" s="421"/>
      <c r="M2887" s="421"/>
    </row>
    <row r="2888" spans="4:13" customFormat="1" x14ac:dyDescent="0.2">
      <c r="D2888" s="421"/>
      <c r="E2888" s="421"/>
      <c r="F2888" s="421"/>
      <c r="G2888" s="421"/>
      <c r="H2888" s="421"/>
      <c r="I2888" s="421"/>
      <c r="J2888" s="421"/>
      <c r="K2888" s="421"/>
      <c r="L2888" s="421"/>
      <c r="M2888" s="421"/>
    </row>
    <row r="2889" spans="4:13" customFormat="1" x14ac:dyDescent="0.2">
      <c r="D2889" s="421"/>
      <c r="E2889" s="421"/>
      <c r="F2889" s="421"/>
      <c r="G2889" s="421"/>
      <c r="H2889" s="421"/>
      <c r="I2889" s="421"/>
      <c r="J2889" s="421"/>
      <c r="K2889" s="421"/>
      <c r="L2889" s="421"/>
      <c r="M2889" s="421"/>
    </row>
    <row r="2890" spans="4:13" customFormat="1" x14ac:dyDescent="0.2">
      <c r="D2890" s="421"/>
      <c r="E2890" s="421"/>
      <c r="F2890" s="421"/>
      <c r="G2890" s="421"/>
      <c r="H2890" s="421"/>
      <c r="I2890" s="421"/>
      <c r="J2890" s="421"/>
      <c r="K2890" s="421"/>
      <c r="L2890" s="421"/>
      <c r="M2890" s="421"/>
    </row>
    <row r="2891" spans="4:13" customFormat="1" x14ac:dyDescent="0.2">
      <c r="D2891" s="421"/>
      <c r="E2891" s="421"/>
      <c r="F2891" s="421"/>
      <c r="G2891" s="421"/>
      <c r="H2891" s="421"/>
      <c r="I2891" s="421"/>
      <c r="J2891" s="421"/>
      <c r="K2891" s="421"/>
      <c r="L2891" s="421"/>
      <c r="M2891" s="421"/>
    </row>
    <row r="2892" spans="4:13" customFormat="1" x14ac:dyDescent="0.2">
      <c r="D2892" s="421"/>
      <c r="E2892" s="421"/>
      <c r="F2892" s="421"/>
      <c r="G2892" s="421"/>
      <c r="H2892" s="421"/>
      <c r="I2892" s="421"/>
      <c r="J2892" s="421"/>
      <c r="K2892" s="421"/>
      <c r="L2892" s="421"/>
      <c r="M2892" s="421"/>
    </row>
    <row r="2893" spans="4:13" customFormat="1" x14ac:dyDescent="0.2">
      <c r="D2893" s="421"/>
      <c r="E2893" s="421"/>
      <c r="F2893" s="421"/>
      <c r="G2893" s="421"/>
      <c r="H2893" s="421"/>
      <c r="I2893" s="421"/>
      <c r="J2893" s="421"/>
      <c r="K2893" s="421"/>
      <c r="L2893" s="421"/>
      <c r="M2893" s="421"/>
    </row>
    <row r="2894" spans="4:13" customFormat="1" x14ac:dyDescent="0.2">
      <c r="D2894" s="421"/>
      <c r="E2894" s="421"/>
      <c r="F2894" s="421"/>
      <c r="G2894" s="421"/>
      <c r="H2894" s="421"/>
      <c r="I2894" s="421"/>
      <c r="J2894" s="421"/>
      <c r="K2894" s="421"/>
      <c r="L2894" s="421"/>
      <c r="M2894" s="421"/>
    </row>
    <row r="2895" spans="4:13" customFormat="1" x14ac:dyDescent="0.2">
      <c r="D2895" s="421"/>
      <c r="E2895" s="421"/>
      <c r="F2895" s="421"/>
      <c r="G2895" s="421"/>
      <c r="H2895" s="421"/>
      <c r="I2895" s="421"/>
      <c r="J2895" s="421"/>
      <c r="K2895" s="421"/>
      <c r="L2895" s="421"/>
      <c r="M2895" s="421"/>
    </row>
    <row r="2896" spans="4:13" customFormat="1" x14ac:dyDescent="0.2">
      <c r="D2896" s="421"/>
      <c r="E2896" s="421"/>
      <c r="F2896" s="421"/>
      <c r="G2896" s="421"/>
      <c r="H2896" s="421"/>
      <c r="I2896" s="421"/>
      <c r="J2896" s="421"/>
      <c r="K2896" s="421"/>
      <c r="L2896" s="421"/>
      <c r="M2896" s="421"/>
    </row>
    <row r="2897" spans="4:13" customFormat="1" x14ac:dyDescent="0.2">
      <c r="D2897" s="421"/>
      <c r="E2897" s="421"/>
      <c r="F2897" s="421"/>
      <c r="G2897" s="421"/>
      <c r="H2897" s="421"/>
      <c r="I2897" s="421"/>
      <c r="J2897" s="421"/>
      <c r="K2897" s="421"/>
      <c r="L2897" s="421"/>
      <c r="M2897" s="421"/>
    </row>
    <row r="2898" spans="4:13" customFormat="1" x14ac:dyDescent="0.2">
      <c r="D2898" s="421"/>
      <c r="E2898" s="421"/>
      <c r="F2898" s="421"/>
      <c r="G2898" s="421"/>
      <c r="H2898" s="421"/>
      <c r="I2898" s="421"/>
      <c r="J2898" s="421"/>
      <c r="K2898" s="421"/>
      <c r="L2898" s="421"/>
      <c r="M2898" s="421"/>
    </row>
    <row r="2899" spans="4:13" customFormat="1" x14ac:dyDescent="0.2">
      <c r="D2899" s="421"/>
      <c r="E2899" s="421"/>
      <c r="F2899" s="421"/>
      <c r="G2899" s="421"/>
      <c r="H2899" s="421"/>
      <c r="I2899" s="421"/>
      <c r="J2899" s="421"/>
      <c r="K2899" s="421"/>
      <c r="L2899" s="421"/>
      <c r="M2899" s="421"/>
    </row>
    <row r="2900" spans="4:13" customFormat="1" x14ac:dyDescent="0.2">
      <c r="D2900" s="421"/>
      <c r="E2900" s="421"/>
      <c r="F2900" s="421"/>
      <c r="G2900" s="421"/>
      <c r="H2900" s="421"/>
      <c r="I2900" s="421"/>
      <c r="J2900" s="421"/>
      <c r="K2900" s="421"/>
      <c r="L2900" s="421"/>
      <c r="M2900" s="421"/>
    </row>
    <row r="2901" spans="4:13" customFormat="1" x14ac:dyDescent="0.2">
      <c r="D2901" s="421"/>
      <c r="E2901" s="421"/>
      <c r="F2901" s="421"/>
      <c r="G2901" s="421"/>
      <c r="H2901" s="421"/>
      <c r="I2901" s="421"/>
      <c r="J2901" s="421"/>
      <c r="K2901" s="421"/>
      <c r="L2901" s="421"/>
      <c r="M2901" s="421"/>
    </row>
    <row r="2902" spans="4:13" customFormat="1" x14ac:dyDescent="0.2">
      <c r="D2902" s="421"/>
      <c r="E2902" s="421"/>
      <c r="F2902" s="421"/>
      <c r="G2902" s="421"/>
      <c r="H2902" s="421"/>
      <c r="I2902" s="421"/>
      <c r="J2902" s="421"/>
      <c r="K2902" s="421"/>
      <c r="L2902" s="421"/>
      <c r="M2902" s="421"/>
    </row>
    <row r="2903" spans="4:13" customFormat="1" x14ac:dyDescent="0.2">
      <c r="D2903" s="421"/>
      <c r="E2903" s="421"/>
      <c r="F2903" s="421"/>
      <c r="G2903" s="421"/>
      <c r="H2903" s="421"/>
      <c r="I2903" s="421"/>
      <c r="J2903" s="421"/>
      <c r="K2903" s="421"/>
      <c r="L2903" s="421"/>
      <c r="M2903" s="421"/>
    </row>
    <row r="2904" spans="4:13" customFormat="1" x14ac:dyDescent="0.2">
      <c r="D2904" s="421"/>
      <c r="E2904" s="421"/>
      <c r="F2904" s="421"/>
      <c r="G2904" s="421"/>
      <c r="H2904" s="421"/>
      <c r="I2904" s="421"/>
      <c r="J2904" s="421"/>
      <c r="K2904" s="421"/>
      <c r="L2904" s="421"/>
      <c r="M2904" s="421"/>
    </row>
    <row r="2905" spans="4:13" customFormat="1" x14ac:dyDescent="0.2">
      <c r="D2905" s="421"/>
      <c r="E2905" s="421"/>
      <c r="F2905" s="421"/>
      <c r="G2905" s="421"/>
      <c r="H2905" s="421"/>
      <c r="I2905" s="421"/>
      <c r="J2905" s="421"/>
      <c r="K2905" s="421"/>
      <c r="L2905" s="421"/>
      <c r="M2905" s="421"/>
    </row>
    <row r="2906" spans="4:13" customFormat="1" x14ac:dyDescent="0.2">
      <c r="D2906" s="421"/>
      <c r="E2906" s="421"/>
      <c r="F2906" s="421"/>
      <c r="G2906" s="421"/>
      <c r="H2906" s="421"/>
      <c r="I2906" s="421"/>
      <c r="J2906" s="421"/>
      <c r="K2906" s="421"/>
      <c r="L2906" s="421"/>
      <c r="M2906" s="421"/>
    </row>
    <row r="2907" spans="4:13" customFormat="1" x14ac:dyDescent="0.2">
      <c r="D2907" s="421"/>
      <c r="E2907" s="421"/>
      <c r="F2907" s="421"/>
      <c r="G2907" s="421"/>
      <c r="H2907" s="421"/>
      <c r="I2907" s="421"/>
      <c r="J2907" s="421"/>
      <c r="K2907" s="421"/>
      <c r="L2907" s="421"/>
      <c r="M2907" s="421"/>
    </row>
    <row r="2908" spans="4:13" customFormat="1" x14ac:dyDescent="0.2">
      <c r="D2908" s="421"/>
      <c r="E2908" s="421"/>
      <c r="F2908" s="421"/>
      <c r="G2908" s="421"/>
      <c r="H2908" s="421"/>
      <c r="I2908" s="421"/>
      <c r="J2908" s="421"/>
      <c r="K2908" s="421"/>
      <c r="L2908" s="421"/>
      <c r="M2908" s="421"/>
    </row>
    <row r="2909" spans="4:13" customFormat="1" x14ac:dyDescent="0.2">
      <c r="D2909" s="421"/>
      <c r="E2909" s="421"/>
      <c r="F2909" s="421"/>
      <c r="G2909" s="421"/>
      <c r="H2909" s="421"/>
      <c r="I2909" s="421"/>
      <c r="J2909" s="421"/>
      <c r="K2909" s="421"/>
      <c r="L2909" s="421"/>
      <c r="M2909" s="421"/>
    </row>
    <row r="2910" spans="4:13" customFormat="1" x14ac:dyDescent="0.2">
      <c r="D2910" s="421"/>
      <c r="E2910" s="421"/>
      <c r="F2910" s="421"/>
      <c r="G2910" s="421"/>
      <c r="H2910" s="421"/>
      <c r="I2910" s="421"/>
      <c r="J2910" s="421"/>
      <c r="K2910" s="421"/>
      <c r="L2910" s="421"/>
      <c r="M2910" s="421"/>
    </row>
    <row r="2911" spans="4:13" customFormat="1" x14ac:dyDescent="0.2">
      <c r="D2911" s="421"/>
      <c r="E2911" s="421"/>
      <c r="F2911" s="421"/>
      <c r="G2911" s="421"/>
      <c r="H2911" s="421"/>
      <c r="I2911" s="421"/>
      <c r="J2911" s="421"/>
      <c r="K2911" s="421"/>
      <c r="L2911" s="421"/>
      <c r="M2911" s="421"/>
    </row>
    <row r="2912" spans="4:13" customFormat="1" x14ac:dyDescent="0.2">
      <c r="D2912" s="421"/>
      <c r="E2912" s="421"/>
      <c r="F2912" s="421"/>
      <c r="G2912" s="421"/>
      <c r="H2912" s="421"/>
      <c r="I2912" s="421"/>
      <c r="J2912" s="421"/>
      <c r="K2912" s="421"/>
      <c r="L2912" s="421"/>
      <c r="M2912" s="421"/>
    </row>
    <row r="2913" spans="4:13" customFormat="1" x14ac:dyDescent="0.2">
      <c r="D2913" s="421"/>
      <c r="E2913" s="421"/>
      <c r="F2913" s="421"/>
      <c r="G2913" s="421"/>
      <c r="H2913" s="421"/>
      <c r="I2913" s="421"/>
      <c r="J2913" s="421"/>
      <c r="K2913" s="421"/>
      <c r="L2913" s="421"/>
      <c r="M2913" s="421"/>
    </row>
    <row r="2914" spans="4:13" customFormat="1" x14ac:dyDescent="0.2">
      <c r="D2914" s="421"/>
      <c r="E2914" s="421"/>
      <c r="F2914" s="421"/>
      <c r="G2914" s="421"/>
      <c r="H2914" s="421"/>
      <c r="I2914" s="421"/>
      <c r="J2914" s="421"/>
      <c r="K2914" s="421"/>
      <c r="L2914" s="421"/>
      <c r="M2914" s="421"/>
    </row>
    <row r="2915" spans="4:13" customFormat="1" x14ac:dyDescent="0.2">
      <c r="D2915" s="421"/>
      <c r="E2915" s="421"/>
      <c r="F2915" s="421"/>
      <c r="G2915" s="421"/>
      <c r="H2915" s="421"/>
      <c r="I2915" s="421"/>
      <c r="J2915" s="421"/>
      <c r="K2915" s="421"/>
      <c r="L2915" s="421"/>
      <c r="M2915" s="421"/>
    </row>
    <row r="2916" spans="4:13" customFormat="1" x14ac:dyDescent="0.2">
      <c r="D2916" s="421"/>
      <c r="E2916" s="421"/>
      <c r="F2916" s="421"/>
      <c r="G2916" s="421"/>
      <c r="H2916" s="421"/>
      <c r="I2916" s="421"/>
      <c r="J2916" s="421"/>
      <c r="K2916" s="421"/>
      <c r="L2916" s="421"/>
      <c r="M2916" s="421"/>
    </row>
    <row r="2917" spans="4:13" customFormat="1" x14ac:dyDescent="0.2">
      <c r="D2917" s="421"/>
      <c r="E2917" s="421"/>
      <c r="F2917" s="421"/>
      <c r="G2917" s="421"/>
      <c r="H2917" s="421"/>
      <c r="I2917" s="421"/>
      <c r="J2917" s="421"/>
      <c r="K2917" s="421"/>
      <c r="L2917" s="421"/>
      <c r="M2917" s="421"/>
    </row>
    <row r="2918" spans="4:13" customFormat="1" x14ac:dyDescent="0.2">
      <c r="D2918" s="421"/>
      <c r="E2918" s="421"/>
      <c r="F2918" s="421"/>
      <c r="G2918" s="421"/>
      <c r="H2918" s="421"/>
      <c r="I2918" s="421"/>
      <c r="J2918" s="421"/>
      <c r="K2918" s="421"/>
      <c r="L2918" s="421"/>
      <c r="M2918" s="421"/>
    </row>
    <row r="2919" spans="4:13" customFormat="1" x14ac:dyDescent="0.2">
      <c r="D2919" s="421"/>
      <c r="E2919" s="421"/>
      <c r="F2919" s="421"/>
      <c r="G2919" s="421"/>
      <c r="H2919" s="421"/>
      <c r="I2919" s="421"/>
      <c r="J2919" s="421"/>
      <c r="K2919" s="421"/>
      <c r="L2919" s="421"/>
      <c r="M2919" s="421"/>
    </row>
    <row r="2920" spans="4:13" customFormat="1" x14ac:dyDescent="0.2">
      <c r="D2920" s="421"/>
      <c r="E2920" s="421"/>
      <c r="F2920" s="421"/>
      <c r="G2920" s="421"/>
      <c r="H2920" s="421"/>
      <c r="I2920" s="421"/>
      <c r="J2920" s="421"/>
      <c r="K2920" s="421"/>
      <c r="L2920" s="421"/>
      <c r="M2920" s="421"/>
    </row>
    <row r="2921" spans="4:13" customFormat="1" x14ac:dyDescent="0.2">
      <c r="D2921" s="421"/>
      <c r="E2921" s="421"/>
      <c r="F2921" s="421"/>
      <c r="G2921" s="421"/>
      <c r="H2921" s="421"/>
      <c r="I2921" s="421"/>
      <c r="J2921" s="421"/>
      <c r="K2921" s="421"/>
      <c r="L2921" s="421"/>
      <c r="M2921" s="421"/>
    </row>
    <row r="2922" spans="4:13" customFormat="1" x14ac:dyDescent="0.2">
      <c r="D2922" s="421"/>
      <c r="E2922" s="421"/>
      <c r="F2922" s="421"/>
      <c r="G2922" s="421"/>
      <c r="H2922" s="421"/>
      <c r="I2922" s="421"/>
      <c r="J2922" s="421"/>
      <c r="K2922" s="421"/>
      <c r="L2922" s="421"/>
      <c r="M2922" s="421"/>
    </row>
    <row r="2923" spans="4:13" customFormat="1" x14ac:dyDescent="0.2">
      <c r="D2923" s="421"/>
      <c r="E2923" s="421"/>
      <c r="F2923" s="421"/>
      <c r="G2923" s="421"/>
      <c r="H2923" s="421"/>
      <c r="I2923" s="421"/>
      <c r="J2923" s="421"/>
      <c r="K2923" s="421"/>
      <c r="L2923" s="421"/>
      <c r="M2923" s="421"/>
    </row>
    <row r="2924" spans="4:13" customFormat="1" x14ac:dyDescent="0.2">
      <c r="D2924" s="421"/>
      <c r="E2924" s="421"/>
      <c r="F2924" s="421"/>
      <c r="G2924" s="421"/>
      <c r="H2924" s="421"/>
      <c r="I2924" s="421"/>
      <c r="J2924" s="421"/>
      <c r="K2924" s="421"/>
      <c r="L2924" s="421"/>
      <c r="M2924" s="421"/>
    </row>
    <row r="2925" spans="4:13" customFormat="1" x14ac:dyDescent="0.2">
      <c r="D2925" s="421"/>
      <c r="E2925" s="421"/>
      <c r="F2925" s="421"/>
      <c r="G2925" s="421"/>
      <c r="H2925" s="421"/>
      <c r="I2925" s="421"/>
      <c r="J2925" s="421"/>
      <c r="K2925" s="421"/>
      <c r="L2925" s="421"/>
      <c r="M2925" s="421"/>
    </row>
    <row r="2926" spans="4:13" customFormat="1" x14ac:dyDescent="0.2">
      <c r="D2926" s="421"/>
      <c r="E2926" s="421"/>
      <c r="F2926" s="421"/>
      <c r="G2926" s="421"/>
      <c r="H2926" s="421"/>
      <c r="I2926" s="421"/>
      <c r="J2926" s="421"/>
      <c r="K2926" s="421"/>
      <c r="L2926" s="421"/>
      <c r="M2926" s="421"/>
    </row>
    <row r="2927" spans="4:13" customFormat="1" x14ac:dyDescent="0.2">
      <c r="D2927" s="421"/>
      <c r="E2927" s="421"/>
      <c r="F2927" s="421"/>
      <c r="G2927" s="421"/>
      <c r="H2927" s="421"/>
      <c r="I2927" s="421"/>
      <c r="J2927" s="421"/>
      <c r="K2927" s="421"/>
      <c r="L2927" s="421"/>
      <c r="M2927" s="421"/>
    </row>
    <row r="2928" spans="4:13" customFormat="1" x14ac:dyDescent="0.2">
      <c r="D2928" s="421"/>
      <c r="E2928" s="421"/>
      <c r="F2928" s="421"/>
      <c r="G2928" s="421"/>
      <c r="H2928" s="421"/>
      <c r="I2928" s="421"/>
      <c r="J2928" s="421"/>
      <c r="K2928" s="421"/>
      <c r="L2928" s="421"/>
      <c r="M2928" s="421"/>
    </row>
    <row r="2929" spans="4:13" customFormat="1" x14ac:dyDescent="0.2">
      <c r="D2929" s="421"/>
      <c r="E2929" s="421"/>
      <c r="F2929" s="421"/>
      <c r="G2929" s="421"/>
      <c r="H2929" s="421"/>
      <c r="I2929" s="421"/>
      <c r="J2929" s="421"/>
      <c r="K2929" s="421"/>
      <c r="L2929" s="421"/>
      <c r="M2929" s="421"/>
    </row>
    <row r="2930" spans="4:13" customFormat="1" x14ac:dyDescent="0.2">
      <c r="D2930" s="421"/>
      <c r="E2930" s="421"/>
      <c r="F2930" s="421"/>
      <c r="G2930" s="421"/>
      <c r="H2930" s="421"/>
      <c r="I2930" s="421"/>
      <c r="J2930" s="421"/>
      <c r="K2930" s="421"/>
      <c r="L2930" s="421"/>
      <c r="M2930" s="421"/>
    </row>
    <row r="2931" spans="4:13" customFormat="1" x14ac:dyDescent="0.2">
      <c r="D2931" s="421"/>
      <c r="E2931" s="421"/>
      <c r="F2931" s="421"/>
      <c r="G2931" s="421"/>
      <c r="H2931" s="421"/>
      <c r="I2931" s="421"/>
      <c r="J2931" s="421"/>
      <c r="K2931" s="421"/>
      <c r="L2931" s="421"/>
      <c r="M2931" s="421"/>
    </row>
    <row r="2932" spans="4:13" customFormat="1" x14ac:dyDescent="0.2">
      <c r="D2932" s="421"/>
      <c r="E2932" s="421"/>
      <c r="F2932" s="421"/>
      <c r="G2932" s="421"/>
      <c r="H2932" s="421"/>
      <c r="I2932" s="421"/>
      <c r="J2932" s="421"/>
      <c r="K2932" s="421"/>
      <c r="L2932" s="421"/>
      <c r="M2932" s="421"/>
    </row>
    <row r="2933" spans="4:13" customFormat="1" x14ac:dyDescent="0.2">
      <c r="D2933" s="421"/>
      <c r="E2933" s="421"/>
      <c r="F2933" s="421"/>
      <c r="G2933" s="421"/>
      <c r="H2933" s="421"/>
      <c r="I2933" s="421"/>
      <c r="J2933" s="421"/>
      <c r="K2933" s="421"/>
      <c r="L2933" s="421"/>
      <c r="M2933" s="421"/>
    </row>
    <row r="2934" spans="4:13" customFormat="1" x14ac:dyDescent="0.2">
      <c r="D2934" s="421"/>
      <c r="E2934" s="421"/>
      <c r="F2934" s="421"/>
      <c r="G2934" s="421"/>
      <c r="H2934" s="421"/>
      <c r="I2934" s="421"/>
      <c r="J2934" s="421"/>
      <c r="K2934" s="421"/>
      <c r="L2934" s="421"/>
      <c r="M2934" s="421"/>
    </row>
    <row r="2935" spans="4:13" customFormat="1" x14ac:dyDescent="0.2">
      <c r="D2935" s="421"/>
      <c r="E2935" s="421"/>
      <c r="F2935" s="421"/>
      <c r="G2935" s="421"/>
      <c r="H2935" s="421"/>
      <c r="I2935" s="421"/>
      <c r="J2935" s="421"/>
      <c r="K2935" s="421"/>
      <c r="L2935" s="421"/>
      <c r="M2935" s="421"/>
    </row>
    <row r="2936" spans="4:13" customFormat="1" x14ac:dyDescent="0.2">
      <c r="D2936" s="421"/>
      <c r="E2936" s="421"/>
      <c r="F2936" s="421"/>
      <c r="G2936" s="421"/>
      <c r="H2936" s="421"/>
      <c r="I2936" s="421"/>
      <c r="J2936" s="421"/>
      <c r="K2936" s="421"/>
      <c r="L2936" s="421"/>
      <c r="M2936" s="421"/>
    </row>
    <row r="2937" spans="4:13" customFormat="1" x14ac:dyDescent="0.2">
      <c r="D2937" s="421"/>
      <c r="E2937" s="421"/>
      <c r="F2937" s="421"/>
      <c r="G2937" s="421"/>
      <c r="H2937" s="421"/>
      <c r="I2937" s="421"/>
      <c r="J2937" s="421"/>
      <c r="K2937" s="421"/>
      <c r="L2937" s="421"/>
      <c r="M2937" s="421"/>
    </row>
    <row r="2938" spans="4:13" customFormat="1" x14ac:dyDescent="0.2">
      <c r="D2938" s="421"/>
      <c r="E2938" s="421"/>
      <c r="F2938" s="421"/>
      <c r="G2938" s="421"/>
      <c r="H2938" s="421"/>
      <c r="I2938" s="421"/>
      <c r="J2938" s="421"/>
      <c r="K2938" s="421"/>
      <c r="L2938" s="421"/>
      <c r="M2938" s="421"/>
    </row>
    <row r="2939" spans="4:13" customFormat="1" x14ac:dyDescent="0.2">
      <c r="D2939" s="421"/>
      <c r="E2939" s="421"/>
      <c r="F2939" s="421"/>
      <c r="G2939" s="421"/>
      <c r="H2939" s="421"/>
      <c r="I2939" s="421"/>
      <c r="J2939" s="421"/>
      <c r="K2939" s="421"/>
      <c r="L2939" s="421"/>
      <c r="M2939" s="421"/>
    </row>
    <row r="2940" spans="4:13" customFormat="1" x14ac:dyDescent="0.2">
      <c r="D2940" s="421"/>
      <c r="E2940" s="421"/>
      <c r="F2940" s="421"/>
      <c r="G2940" s="421"/>
      <c r="H2940" s="421"/>
      <c r="I2940" s="421"/>
      <c r="J2940" s="421"/>
      <c r="K2940" s="421"/>
      <c r="L2940" s="421"/>
      <c r="M2940" s="421"/>
    </row>
  </sheetData>
  <mergeCells count="281">
    <mergeCell ref="A1:R1"/>
    <mergeCell ref="N2:R2"/>
    <mergeCell ref="A1948:A1983"/>
    <mergeCell ref="B1948:B1956"/>
    <mergeCell ref="B1957:B1965"/>
    <mergeCell ref="B1966:B1974"/>
    <mergeCell ref="B1975:B1983"/>
    <mergeCell ref="A1876:A1911"/>
    <mergeCell ref="B1876:B1884"/>
    <mergeCell ref="B1885:B1893"/>
    <mergeCell ref="B1894:B1902"/>
    <mergeCell ref="B1903:B1911"/>
    <mergeCell ref="A1912:A1947"/>
    <mergeCell ref="B1912:B1920"/>
    <mergeCell ref="B1921:B1929"/>
    <mergeCell ref="B1930:B1938"/>
    <mergeCell ref="B1939:B1947"/>
    <mergeCell ref="A1840:A1875"/>
    <mergeCell ref="B1840:B1848"/>
    <mergeCell ref="B1849:B1857"/>
    <mergeCell ref="B1858:B1866"/>
    <mergeCell ref="B1867:B1875"/>
    <mergeCell ref="A1804:A1839"/>
    <mergeCell ref="B1804:B1812"/>
    <mergeCell ref="B1813:B1821"/>
    <mergeCell ref="B1822:B1830"/>
    <mergeCell ref="B1831:B1839"/>
    <mergeCell ref="A1768:A1803"/>
    <mergeCell ref="B1768:B1776"/>
    <mergeCell ref="B1777:B1785"/>
    <mergeCell ref="B1786:B1794"/>
    <mergeCell ref="B1795:B1803"/>
    <mergeCell ref="A1732:A1767"/>
    <mergeCell ref="B1732:B1740"/>
    <mergeCell ref="B1741:B1749"/>
    <mergeCell ref="B1750:B1758"/>
    <mergeCell ref="B1759:B1767"/>
    <mergeCell ref="A1696:A1731"/>
    <mergeCell ref="B1696:B1704"/>
    <mergeCell ref="B1705:B1713"/>
    <mergeCell ref="B1714:B1722"/>
    <mergeCell ref="B1723:B1731"/>
    <mergeCell ref="A1660:A1695"/>
    <mergeCell ref="B1660:B1668"/>
    <mergeCell ref="B1669:B1677"/>
    <mergeCell ref="B1678:B1686"/>
    <mergeCell ref="B1687:B1695"/>
    <mergeCell ref="A1624:A1659"/>
    <mergeCell ref="B1624:B1632"/>
    <mergeCell ref="B1633:B1641"/>
    <mergeCell ref="B1642:B1650"/>
    <mergeCell ref="B1651:B1659"/>
    <mergeCell ref="A1588:A1623"/>
    <mergeCell ref="B1588:B1596"/>
    <mergeCell ref="B1597:B1605"/>
    <mergeCell ref="B1606:B1614"/>
    <mergeCell ref="B1615:B1623"/>
    <mergeCell ref="A1552:A1587"/>
    <mergeCell ref="B1552:B1560"/>
    <mergeCell ref="B1561:B1569"/>
    <mergeCell ref="B1570:B1578"/>
    <mergeCell ref="B1579:B1587"/>
    <mergeCell ref="A1516:A1551"/>
    <mergeCell ref="B1516:B1524"/>
    <mergeCell ref="B1525:B1533"/>
    <mergeCell ref="B1534:B1542"/>
    <mergeCell ref="B1543:B1551"/>
    <mergeCell ref="A1480:A1515"/>
    <mergeCell ref="B1480:B1488"/>
    <mergeCell ref="B1489:B1497"/>
    <mergeCell ref="B1498:B1506"/>
    <mergeCell ref="B1507:B1515"/>
    <mergeCell ref="A1444:A1479"/>
    <mergeCell ref="B1444:B1452"/>
    <mergeCell ref="B1453:B1461"/>
    <mergeCell ref="B1462:B1470"/>
    <mergeCell ref="B1471:B1479"/>
    <mergeCell ref="A1408:A1443"/>
    <mergeCell ref="B1408:B1416"/>
    <mergeCell ref="B1417:B1425"/>
    <mergeCell ref="B1426:B1434"/>
    <mergeCell ref="B1435:B1443"/>
    <mergeCell ref="A1372:A1407"/>
    <mergeCell ref="B1372:B1380"/>
    <mergeCell ref="B1381:B1389"/>
    <mergeCell ref="B1390:B1398"/>
    <mergeCell ref="B1399:B1407"/>
    <mergeCell ref="A1336:A1371"/>
    <mergeCell ref="B1336:B1344"/>
    <mergeCell ref="B1345:B1353"/>
    <mergeCell ref="B1354:B1362"/>
    <mergeCell ref="B1363:B1371"/>
    <mergeCell ref="A1300:A1335"/>
    <mergeCell ref="B1300:B1308"/>
    <mergeCell ref="B1309:B1317"/>
    <mergeCell ref="B1318:B1326"/>
    <mergeCell ref="B1327:B1335"/>
    <mergeCell ref="A1264:A1299"/>
    <mergeCell ref="B1264:B1272"/>
    <mergeCell ref="B1273:B1281"/>
    <mergeCell ref="B1282:B1290"/>
    <mergeCell ref="B1291:B1299"/>
    <mergeCell ref="A1228:A1263"/>
    <mergeCell ref="B1228:B1236"/>
    <mergeCell ref="B1237:B1245"/>
    <mergeCell ref="B1246:B1254"/>
    <mergeCell ref="B1255:B1263"/>
    <mergeCell ref="A1192:A1227"/>
    <mergeCell ref="B1192:B1200"/>
    <mergeCell ref="B1201:B1209"/>
    <mergeCell ref="B1210:B1218"/>
    <mergeCell ref="B1219:B1227"/>
    <mergeCell ref="A1156:A1191"/>
    <mergeCell ref="B1156:B1164"/>
    <mergeCell ref="B1165:B1173"/>
    <mergeCell ref="B1174:B1182"/>
    <mergeCell ref="B1183:B1191"/>
    <mergeCell ref="A1120:A1155"/>
    <mergeCell ref="B1120:B1128"/>
    <mergeCell ref="B1129:B1137"/>
    <mergeCell ref="B1138:B1146"/>
    <mergeCell ref="B1147:B1155"/>
    <mergeCell ref="A1084:A1119"/>
    <mergeCell ref="B1084:B1092"/>
    <mergeCell ref="B1093:B1101"/>
    <mergeCell ref="B1102:B1110"/>
    <mergeCell ref="B1111:B1119"/>
    <mergeCell ref="A1048:A1083"/>
    <mergeCell ref="B1048:B1056"/>
    <mergeCell ref="B1057:B1065"/>
    <mergeCell ref="B1066:B1074"/>
    <mergeCell ref="B1075:B1083"/>
    <mergeCell ref="A1012:A1047"/>
    <mergeCell ref="B1012:B1020"/>
    <mergeCell ref="B1021:B1029"/>
    <mergeCell ref="B1030:B1038"/>
    <mergeCell ref="B1039:B1047"/>
    <mergeCell ref="A976:A1011"/>
    <mergeCell ref="B976:B984"/>
    <mergeCell ref="B985:B993"/>
    <mergeCell ref="B994:B1002"/>
    <mergeCell ref="B1003:B1011"/>
    <mergeCell ref="A940:A975"/>
    <mergeCell ref="B940:B948"/>
    <mergeCell ref="B949:B957"/>
    <mergeCell ref="B958:B966"/>
    <mergeCell ref="B967:B975"/>
    <mergeCell ref="A904:A939"/>
    <mergeCell ref="B904:B912"/>
    <mergeCell ref="B913:B921"/>
    <mergeCell ref="B922:B930"/>
    <mergeCell ref="B931:B939"/>
    <mergeCell ref="A868:A903"/>
    <mergeCell ref="B868:B876"/>
    <mergeCell ref="B877:B885"/>
    <mergeCell ref="B886:B894"/>
    <mergeCell ref="B895:B903"/>
    <mergeCell ref="A832:A867"/>
    <mergeCell ref="B832:B840"/>
    <mergeCell ref="B841:B849"/>
    <mergeCell ref="B850:B858"/>
    <mergeCell ref="B859:B867"/>
    <mergeCell ref="A796:A831"/>
    <mergeCell ref="B796:B804"/>
    <mergeCell ref="B805:B813"/>
    <mergeCell ref="B814:B822"/>
    <mergeCell ref="B823:B831"/>
    <mergeCell ref="A760:A795"/>
    <mergeCell ref="B760:B768"/>
    <mergeCell ref="B769:B777"/>
    <mergeCell ref="B778:B786"/>
    <mergeCell ref="B787:B795"/>
    <mergeCell ref="A724:A759"/>
    <mergeCell ref="B724:B732"/>
    <mergeCell ref="B733:B741"/>
    <mergeCell ref="B742:B750"/>
    <mergeCell ref="B751:B759"/>
    <mergeCell ref="A688:A723"/>
    <mergeCell ref="B688:B696"/>
    <mergeCell ref="B697:B705"/>
    <mergeCell ref="B706:B714"/>
    <mergeCell ref="B715:B723"/>
    <mergeCell ref="A652:A687"/>
    <mergeCell ref="B652:B660"/>
    <mergeCell ref="B661:B669"/>
    <mergeCell ref="B670:B678"/>
    <mergeCell ref="B679:B687"/>
    <mergeCell ref="A616:A651"/>
    <mergeCell ref="B616:B624"/>
    <mergeCell ref="B625:B633"/>
    <mergeCell ref="B634:B642"/>
    <mergeCell ref="B643:B651"/>
    <mergeCell ref="A580:A615"/>
    <mergeCell ref="B580:B588"/>
    <mergeCell ref="B589:B597"/>
    <mergeCell ref="B598:B606"/>
    <mergeCell ref="B607:B615"/>
    <mergeCell ref="A544:A579"/>
    <mergeCell ref="B544:B552"/>
    <mergeCell ref="B553:B561"/>
    <mergeCell ref="B562:B570"/>
    <mergeCell ref="B571:B579"/>
    <mergeCell ref="A508:A543"/>
    <mergeCell ref="B508:B516"/>
    <mergeCell ref="B517:B525"/>
    <mergeCell ref="B526:B534"/>
    <mergeCell ref="B535:B543"/>
    <mergeCell ref="A472:A507"/>
    <mergeCell ref="B472:B480"/>
    <mergeCell ref="B481:B489"/>
    <mergeCell ref="B490:B498"/>
    <mergeCell ref="B499:B507"/>
    <mergeCell ref="A436:A471"/>
    <mergeCell ref="B436:B444"/>
    <mergeCell ref="B445:B453"/>
    <mergeCell ref="B454:B462"/>
    <mergeCell ref="B463:B471"/>
    <mergeCell ref="A400:A435"/>
    <mergeCell ref="B400:B408"/>
    <mergeCell ref="B409:B417"/>
    <mergeCell ref="B418:B426"/>
    <mergeCell ref="B427:B435"/>
    <mergeCell ref="A364:A399"/>
    <mergeCell ref="B364:B372"/>
    <mergeCell ref="B373:B381"/>
    <mergeCell ref="B382:B390"/>
    <mergeCell ref="B391:B399"/>
    <mergeCell ref="A1984:L1984"/>
    <mergeCell ref="A1986:L1986"/>
    <mergeCell ref="I2:M2"/>
    <mergeCell ref="D2:H2"/>
    <mergeCell ref="B4:B12"/>
    <mergeCell ref="B13:B21"/>
    <mergeCell ref="B22:B30"/>
    <mergeCell ref="B31:B39"/>
    <mergeCell ref="A4:A39"/>
    <mergeCell ref="A40:A75"/>
    <mergeCell ref="B40:B48"/>
    <mergeCell ref="B49:B57"/>
    <mergeCell ref="B58:B66"/>
    <mergeCell ref="B67:B75"/>
    <mergeCell ref="A76:A111"/>
    <mergeCell ref="B76:B84"/>
    <mergeCell ref="B85:B93"/>
    <mergeCell ref="B94:B102"/>
    <mergeCell ref="B238:B246"/>
    <mergeCell ref="B247:B255"/>
    <mergeCell ref="B103:B111"/>
    <mergeCell ref="A112:A147"/>
    <mergeCell ref="B112:B120"/>
    <mergeCell ref="B121:B129"/>
    <mergeCell ref="B130:B138"/>
    <mergeCell ref="B139:B147"/>
    <mergeCell ref="A148:A183"/>
    <mergeCell ref="B148:B156"/>
    <mergeCell ref="B157:B165"/>
    <mergeCell ref="B166:B174"/>
    <mergeCell ref="B175:B183"/>
    <mergeCell ref="A184:A219"/>
    <mergeCell ref="B184:B192"/>
    <mergeCell ref="B193:B201"/>
    <mergeCell ref="B202:B210"/>
    <mergeCell ref="B211:B219"/>
    <mergeCell ref="A220:A255"/>
    <mergeCell ref="B220:B228"/>
    <mergeCell ref="B229:B237"/>
    <mergeCell ref="A256:A291"/>
    <mergeCell ref="B256:B264"/>
    <mergeCell ref="B265:B273"/>
    <mergeCell ref="B274:B282"/>
    <mergeCell ref="B283:B291"/>
    <mergeCell ref="B328:B336"/>
    <mergeCell ref="A292:A327"/>
    <mergeCell ref="B292:B300"/>
    <mergeCell ref="B301:B309"/>
    <mergeCell ref="B310:B318"/>
    <mergeCell ref="B319:B327"/>
    <mergeCell ref="A328:A363"/>
    <mergeCell ref="B337:B345"/>
    <mergeCell ref="B346:B354"/>
    <mergeCell ref="B355:B363"/>
  </mergeCells>
  <phoneticPr fontId="20" type="noConversion"/>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DCB90E14FB264DB6503D6A84AEC64F" ma:contentTypeVersion="15" ma:contentTypeDescription="Create a new document." ma:contentTypeScope="" ma:versionID="dbfd07e68d32d9accc7f2e5f0c11b2d9">
  <xsd:schema xmlns:xsd="http://www.w3.org/2001/XMLSchema" xmlns:xs="http://www.w3.org/2001/XMLSchema" xmlns:p="http://schemas.microsoft.com/office/2006/metadata/properties" xmlns:ns2="d339d5ed-4b9c-4f39-b600-367bc72b8aa2" xmlns:ns3="f996994f-c7f3-4d4f-bc5f-c25091af035b" targetNamespace="http://schemas.microsoft.com/office/2006/metadata/properties" ma:root="true" ma:fieldsID="fdf716f0126640b4ad1609dfe7d8403f" ns2:_="" ns3:_="">
    <xsd:import namespace="d339d5ed-4b9c-4f39-b600-367bc72b8aa2"/>
    <xsd:import namespace="f996994f-c7f3-4d4f-bc5f-c25091af03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39d5ed-4b9c-4f39-b600-367bc72b8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f54ee82-8af7-4db5-bda0-11c9b8bb07e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996994f-c7f3-4d4f-bc5f-c25091af035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87b83e2-822e-47ca-9352-b3068bc4914a}" ma:internalName="TaxCatchAll" ma:showField="CatchAllData" ma:web="f996994f-c7f3-4d4f-bc5f-c25091af03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39d5ed-4b9c-4f39-b600-367bc72b8aa2">
      <Terms xmlns="http://schemas.microsoft.com/office/infopath/2007/PartnerControls"/>
    </lcf76f155ced4ddcb4097134ff3c332f>
    <TaxCatchAll xmlns="f996994f-c7f3-4d4f-bc5f-c25091af035b" xsi:nil="true"/>
  </documentManagement>
</p:properties>
</file>

<file path=customXml/itemProps1.xml><?xml version="1.0" encoding="utf-8"?>
<ds:datastoreItem xmlns:ds="http://schemas.openxmlformats.org/officeDocument/2006/customXml" ds:itemID="{CCEE4B70-245A-45AF-9947-853A81858B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39d5ed-4b9c-4f39-b600-367bc72b8aa2"/>
    <ds:schemaRef ds:uri="f996994f-c7f3-4d4f-bc5f-c25091af03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4BC66C-1B63-4EE7-8E0A-D5E84AEEE172}">
  <ds:schemaRefs>
    <ds:schemaRef ds:uri="http://schemas.microsoft.com/sharepoint/v3/contenttype/forms"/>
  </ds:schemaRefs>
</ds:datastoreItem>
</file>

<file path=customXml/itemProps3.xml><?xml version="1.0" encoding="utf-8"?>
<ds:datastoreItem xmlns:ds="http://schemas.openxmlformats.org/officeDocument/2006/customXml" ds:itemID="{F6429E22-A3B7-4CE3-B6D7-769C9E8DAE26}">
  <ds:schemaRefs>
    <ds:schemaRef ds:uri="http://purl.org/dc/elements/1.1/"/>
    <ds:schemaRef ds:uri="http://purl.org/dc/terms/"/>
    <ds:schemaRef ds:uri="http://schemas.microsoft.com/office/2006/metadata/properties"/>
    <ds:schemaRef ds:uri="http://schemas.microsoft.com/office/2006/documentManagement/types"/>
    <ds:schemaRef ds:uri="http://purl.org/dc/dcmitype/"/>
    <ds:schemaRef ds:uri="http://www.w3.org/XML/1998/namespace"/>
    <ds:schemaRef ds:uri="d339d5ed-4b9c-4f39-b600-367bc72b8aa2"/>
    <ds:schemaRef ds:uri="http://schemas.microsoft.com/office/infopath/2007/PartnerControls"/>
    <ds:schemaRef ds:uri="http://schemas.openxmlformats.org/package/2006/metadata/core-properties"/>
    <ds:schemaRef ds:uri="f996994f-c7f3-4d4f-bc5f-c25091af035b"/>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At A Glance</vt:lpstr>
      <vt:lpstr>SCNC by State</vt:lpstr>
      <vt:lpstr>Demographics</vt:lpstr>
      <vt:lpstr>Potential Completers</vt:lpstr>
      <vt:lpstr>Re-Enrollment</vt:lpstr>
      <vt:lpstr>Perseverance</vt:lpstr>
      <vt:lpstr>Pathways</vt:lpstr>
      <vt:lpstr>First Credential</vt:lpstr>
      <vt:lpstr>SCNC Outcomes by State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Causey</dc:creator>
  <cp:keywords/>
  <dc:description/>
  <cp:lastModifiedBy>Kim Duclos</cp:lastModifiedBy>
  <cp:revision/>
  <dcterms:created xsi:type="dcterms:W3CDTF">2022-04-22T14:57:27Z</dcterms:created>
  <dcterms:modified xsi:type="dcterms:W3CDTF">2023-04-25T01:35:25Z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0x010100B0DCB90E14FB264DB6503D6A84AEC64F</vt:lpwstr>
  </property>
  <property fmtid="{D5CDD505-2E9C-101B-9397-08002B2CF9AE}" pid="3" name="MediaServiceImageTags">
    <vt:lpwstr/>
  </property>
</Properties>
</file>