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fetd\Documents\Sig 12b\Latest Tables and Charts\Sig 12b Content_V2\From Communication\Excel to upload\"/>
    </mc:Choice>
  </mc:AlternateContent>
  <bookViews>
    <workbookView xWindow="0" yWindow="0" windowWidth="20490" windowHeight="7755"/>
  </bookViews>
  <sheets>
    <sheet name="Demographics" sheetId="9" r:id="rId1"/>
    <sheet name="Overall" sheetId="3" r:id="rId2"/>
    <sheet name="4yr Public" sheetId="4" r:id="rId3"/>
    <sheet name="2yr Public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2" i="8" l="1"/>
  <c r="Q112" i="8"/>
  <c r="R112" i="8"/>
  <c r="S112" i="8"/>
  <c r="T112" i="8"/>
  <c r="U112" i="8"/>
  <c r="V112" i="8"/>
  <c r="P113" i="8"/>
  <c r="Q113" i="8"/>
  <c r="R113" i="8"/>
  <c r="S113" i="8"/>
  <c r="T113" i="8"/>
  <c r="U113" i="8"/>
  <c r="V113" i="8"/>
  <c r="Q111" i="8"/>
  <c r="R111" i="8"/>
  <c r="S111" i="8"/>
  <c r="T111" i="8"/>
  <c r="U111" i="8"/>
  <c r="V111" i="8"/>
  <c r="P108" i="8"/>
  <c r="Q108" i="8"/>
  <c r="R108" i="8"/>
  <c r="S108" i="8"/>
  <c r="T108" i="8"/>
  <c r="U108" i="8"/>
  <c r="V108" i="8"/>
  <c r="P109" i="8"/>
  <c r="Q109" i="8"/>
  <c r="R109" i="8"/>
  <c r="S109" i="8"/>
  <c r="T109" i="8"/>
  <c r="U109" i="8"/>
  <c r="V109" i="8"/>
  <c r="Q107" i="8"/>
  <c r="R107" i="8"/>
  <c r="S107" i="8"/>
  <c r="T107" i="8"/>
  <c r="U107" i="8"/>
  <c r="V107" i="8"/>
  <c r="P104" i="8"/>
  <c r="Q104" i="8"/>
  <c r="R104" i="8"/>
  <c r="S104" i="8"/>
  <c r="T104" i="8"/>
  <c r="U104" i="8"/>
  <c r="V104" i="8"/>
  <c r="P105" i="8"/>
  <c r="Q105" i="8"/>
  <c r="R105" i="8"/>
  <c r="S105" i="8"/>
  <c r="T105" i="8"/>
  <c r="U105" i="8"/>
  <c r="V105" i="8"/>
  <c r="Q103" i="8"/>
  <c r="R103" i="8"/>
  <c r="S103" i="8"/>
  <c r="T103" i="8"/>
  <c r="U103" i="8"/>
  <c r="V103" i="8"/>
  <c r="P100" i="8"/>
  <c r="Q100" i="8"/>
  <c r="R100" i="8"/>
  <c r="S100" i="8"/>
  <c r="T100" i="8"/>
  <c r="U100" i="8"/>
  <c r="V100" i="8"/>
  <c r="P101" i="8"/>
  <c r="Q101" i="8"/>
  <c r="R101" i="8"/>
  <c r="S101" i="8"/>
  <c r="T101" i="8"/>
  <c r="U101" i="8"/>
  <c r="V101" i="8"/>
  <c r="Q99" i="8"/>
  <c r="R99" i="8"/>
  <c r="S99" i="8"/>
  <c r="T99" i="8"/>
  <c r="U99" i="8"/>
  <c r="V99" i="8"/>
  <c r="P90" i="8"/>
  <c r="Q90" i="8"/>
  <c r="R90" i="8"/>
  <c r="S90" i="8"/>
  <c r="T90" i="8"/>
  <c r="U90" i="8"/>
  <c r="V90" i="8"/>
  <c r="P91" i="8"/>
  <c r="Q91" i="8"/>
  <c r="R91" i="8"/>
  <c r="S91" i="8"/>
  <c r="T91" i="8"/>
  <c r="U91" i="8"/>
  <c r="V91" i="8"/>
  <c r="Q89" i="8"/>
  <c r="R89" i="8"/>
  <c r="S89" i="8"/>
  <c r="T89" i="8"/>
  <c r="U89" i="8"/>
  <c r="V89" i="8"/>
  <c r="P86" i="8"/>
  <c r="Q86" i="8"/>
  <c r="R86" i="8"/>
  <c r="S86" i="8"/>
  <c r="T86" i="8"/>
  <c r="U86" i="8"/>
  <c r="V86" i="8"/>
  <c r="P87" i="8"/>
  <c r="Q87" i="8"/>
  <c r="R87" i="8"/>
  <c r="S87" i="8"/>
  <c r="T87" i="8"/>
  <c r="U87" i="8"/>
  <c r="V87" i="8"/>
  <c r="Q85" i="8"/>
  <c r="R85" i="8"/>
  <c r="S85" i="8"/>
  <c r="T85" i="8"/>
  <c r="U85" i="8"/>
  <c r="V85" i="8"/>
  <c r="P82" i="8"/>
  <c r="Q82" i="8"/>
  <c r="R82" i="8"/>
  <c r="S82" i="8"/>
  <c r="T82" i="8"/>
  <c r="U82" i="8"/>
  <c r="V82" i="8"/>
  <c r="P83" i="8"/>
  <c r="Q83" i="8"/>
  <c r="R83" i="8"/>
  <c r="S83" i="8"/>
  <c r="T83" i="8"/>
  <c r="U83" i="8"/>
  <c r="V83" i="8"/>
  <c r="Q81" i="8"/>
  <c r="R81" i="8"/>
  <c r="S81" i="8"/>
  <c r="T81" i="8"/>
  <c r="U81" i="8"/>
  <c r="V81" i="8"/>
  <c r="P78" i="8"/>
  <c r="Q78" i="8"/>
  <c r="R78" i="8"/>
  <c r="S78" i="8"/>
  <c r="T78" i="8"/>
  <c r="U78" i="8"/>
  <c r="V78" i="8"/>
  <c r="P79" i="8"/>
  <c r="Q79" i="8"/>
  <c r="R79" i="8"/>
  <c r="S79" i="8"/>
  <c r="T79" i="8"/>
  <c r="U79" i="8"/>
  <c r="V79" i="8"/>
  <c r="Q77" i="8"/>
  <c r="R77" i="8"/>
  <c r="S77" i="8"/>
  <c r="T77" i="8"/>
  <c r="U77" i="8"/>
  <c r="V77" i="8"/>
  <c r="P68" i="8"/>
  <c r="Q68" i="8"/>
  <c r="R68" i="8"/>
  <c r="S68" i="8"/>
  <c r="T68" i="8"/>
  <c r="U68" i="8"/>
  <c r="V68" i="8"/>
  <c r="P69" i="8"/>
  <c r="Q69" i="8"/>
  <c r="R69" i="8"/>
  <c r="S69" i="8"/>
  <c r="T69" i="8"/>
  <c r="U69" i="8"/>
  <c r="V69" i="8"/>
  <c r="Q67" i="8"/>
  <c r="R67" i="8"/>
  <c r="S67" i="8"/>
  <c r="T67" i="8"/>
  <c r="U67" i="8"/>
  <c r="V67" i="8"/>
  <c r="P64" i="8"/>
  <c r="Q64" i="8"/>
  <c r="R64" i="8"/>
  <c r="S64" i="8"/>
  <c r="T64" i="8"/>
  <c r="U64" i="8"/>
  <c r="V64" i="8"/>
  <c r="P65" i="8"/>
  <c r="Q65" i="8"/>
  <c r="R65" i="8"/>
  <c r="S65" i="8"/>
  <c r="T65" i="8"/>
  <c r="U65" i="8"/>
  <c r="V65" i="8"/>
  <c r="Q63" i="8"/>
  <c r="R63" i="8"/>
  <c r="S63" i="8"/>
  <c r="T63" i="8"/>
  <c r="U63" i="8"/>
  <c r="V63" i="8"/>
  <c r="P60" i="8"/>
  <c r="Q60" i="8"/>
  <c r="R60" i="8"/>
  <c r="S60" i="8"/>
  <c r="T60" i="8"/>
  <c r="U60" i="8"/>
  <c r="V60" i="8"/>
  <c r="P61" i="8"/>
  <c r="Q61" i="8"/>
  <c r="R61" i="8"/>
  <c r="S61" i="8"/>
  <c r="T61" i="8"/>
  <c r="U61" i="8"/>
  <c r="V61" i="8"/>
  <c r="Q59" i="8"/>
  <c r="R59" i="8"/>
  <c r="S59" i="8"/>
  <c r="T59" i="8"/>
  <c r="U59" i="8"/>
  <c r="V59" i="8"/>
  <c r="P56" i="8"/>
  <c r="Q56" i="8"/>
  <c r="R56" i="8"/>
  <c r="S56" i="8"/>
  <c r="T56" i="8"/>
  <c r="U56" i="8"/>
  <c r="V56" i="8"/>
  <c r="P57" i="8"/>
  <c r="Q57" i="8"/>
  <c r="R57" i="8"/>
  <c r="S57" i="8"/>
  <c r="T57" i="8"/>
  <c r="U57" i="8"/>
  <c r="V57" i="8"/>
  <c r="Q55" i="8"/>
  <c r="R55" i="8"/>
  <c r="S55" i="8"/>
  <c r="T55" i="8"/>
  <c r="U55" i="8"/>
  <c r="V55" i="8"/>
  <c r="Q46" i="8"/>
  <c r="R46" i="8"/>
  <c r="S46" i="8"/>
  <c r="T46" i="8"/>
  <c r="U46" i="8"/>
  <c r="V46" i="8"/>
  <c r="Q47" i="8"/>
  <c r="R47" i="8"/>
  <c r="S47" i="8"/>
  <c r="T47" i="8"/>
  <c r="U47" i="8"/>
  <c r="V47" i="8"/>
  <c r="R45" i="8"/>
  <c r="S45" i="8"/>
  <c r="T45" i="8"/>
  <c r="U45" i="8"/>
  <c r="V45" i="8"/>
  <c r="P42" i="8"/>
  <c r="Q42" i="8"/>
  <c r="R42" i="8"/>
  <c r="S42" i="8"/>
  <c r="T42" i="8"/>
  <c r="U42" i="8"/>
  <c r="V42" i="8"/>
  <c r="P43" i="8"/>
  <c r="Q43" i="8"/>
  <c r="R43" i="8"/>
  <c r="S43" i="8"/>
  <c r="T43" i="8"/>
  <c r="U43" i="8"/>
  <c r="V43" i="8"/>
  <c r="Q41" i="8"/>
  <c r="R41" i="8"/>
  <c r="S41" i="8"/>
  <c r="T41" i="8"/>
  <c r="U41" i="8"/>
  <c r="V41" i="8"/>
  <c r="P38" i="8"/>
  <c r="Q38" i="8"/>
  <c r="R38" i="8"/>
  <c r="S38" i="8"/>
  <c r="T38" i="8"/>
  <c r="U38" i="8"/>
  <c r="V38" i="8"/>
  <c r="P39" i="8"/>
  <c r="Q39" i="8"/>
  <c r="R39" i="8"/>
  <c r="S39" i="8"/>
  <c r="T39" i="8"/>
  <c r="U39" i="8"/>
  <c r="V39" i="8"/>
  <c r="Q37" i="8"/>
  <c r="R37" i="8"/>
  <c r="S37" i="8"/>
  <c r="T37" i="8"/>
  <c r="U37" i="8"/>
  <c r="V37" i="8"/>
  <c r="P34" i="8"/>
  <c r="Q34" i="8"/>
  <c r="R34" i="8"/>
  <c r="S34" i="8"/>
  <c r="T34" i="8"/>
  <c r="U34" i="8"/>
  <c r="V34" i="8"/>
  <c r="P35" i="8"/>
  <c r="Q35" i="8"/>
  <c r="R35" i="8"/>
  <c r="S35" i="8"/>
  <c r="T35" i="8"/>
  <c r="U35" i="8"/>
  <c r="V35" i="8"/>
  <c r="Q33" i="8"/>
  <c r="R33" i="8"/>
  <c r="S33" i="8"/>
  <c r="T33" i="8"/>
  <c r="U33" i="8"/>
  <c r="V33" i="8"/>
  <c r="P19" i="8"/>
  <c r="Q19" i="8"/>
  <c r="R19" i="8"/>
  <c r="S19" i="8"/>
  <c r="T19" i="8"/>
  <c r="U19" i="8"/>
  <c r="V19" i="8"/>
  <c r="P20" i="8"/>
  <c r="Q20" i="8"/>
  <c r="R20" i="8"/>
  <c r="S20" i="8"/>
  <c r="T20" i="8"/>
  <c r="U20" i="8"/>
  <c r="V20" i="8"/>
  <c r="P21" i="8"/>
  <c r="Q21" i="8"/>
  <c r="R21" i="8"/>
  <c r="S21" i="8"/>
  <c r="T21" i="8"/>
  <c r="U21" i="8"/>
  <c r="V21" i="8"/>
  <c r="P22" i="8"/>
  <c r="Q22" i="8"/>
  <c r="R22" i="8"/>
  <c r="S22" i="8"/>
  <c r="T22" i="8"/>
  <c r="U22" i="8"/>
  <c r="V22" i="8"/>
  <c r="P23" i="8"/>
  <c r="Q23" i="8"/>
  <c r="R23" i="8"/>
  <c r="S23" i="8"/>
  <c r="T23" i="8"/>
  <c r="U23" i="8"/>
  <c r="V23" i="8"/>
  <c r="P24" i="8"/>
  <c r="Q24" i="8"/>
  <c r="R24" i="8"/>
  <c r="S24" i="8"/>
  <c r="T24" i="8"/>
  <c r="U24" i="8"/>
  <c r="V24" i="8"/>
  <c r="P25" i="8"/>
  <c r="Q25" i="8"/>
  <c r="R25" i="8"/>
  <c r="S25" i="8"/>
  <c r="T25" i="8"/>
  <c r="U25" i="8"/>
  <c r="V25" i="8"/>
  <c r="Q18" i="8"/>
  <c r="R18" i="8"/>
  <c r="S18" i="8"/>
  <c r="T18" i="8"/>
  <c r="U18" i="8"/>
  <c r="V18" i="8"/>
  <c r="P6" i="8"/>
  <c r="Q6" i="8"/>
  <c r="R6" i="8"/>
  <c r="S6" i="8"/>
  <c r="T6" i="8"/>
  <c r="U6" i="8"/>
  <c r="P7" i="8"/>
  <c r="Q7" i="8"/>
  <c r="R7" i="8"/>
  <c r="S7" i="8"/>
  <c r="T7" i="8"/>
  <c r="U7" i="8"/>
  <c r="P8" i="8"/>
  <c r="Q8" i="8"/>
  <c r="R8" i="8"/>
  <c r="S8" i="8"/>
  <c r="T8" i="8"/>
  <c r="U8" i="8"/>
  <c r="P9" i="8"/>
  <c r="Q9" i="8"/>
  <c r="R9" i="8"/>
  <c r="S9" i="8"/>
  <c r="T9" i="8"/>
  <c r="U9" i="8"/>
  <c r="P10" i="8"/>
  <c r="Q10" i="8"/>
  <c r="R10" i="8"/>
  <c r="S10" i="8"/>
  <c r="T10" i="8"/>
  <c r="U10" i="8"/>
  <c r="P11" i="8"/>
  <c r="Q11" i="8"/>
  <c r="R11" i="8"/>
  <c r="S11" i="8"/>
  <c r="T11" i="8"/>
  <c r="U11" i="8"/>
  <c r="P12" i="8"/>
  <c r="Q12" i="8"/>
  <c r="R12" i="8"/>
  <c r="S12" i="8"/>
  <c r="T12" i="8"/>
  <c r="U12" i="8"/>
  <c r="R5" i="8"/>
  <c r="S5" i="8"/>
  <c r="T5" i="8"/>
  <c r="U5" i="8"/>
  <c r="O12" i="8" l="1"/>
  <c r="N12" i="8"/>
  <c r="O11" i="8"/>
  <c r="N11" i="8"/>
  <c r="O10" i="8"/>
  <c r="N10" i="8"/>
  <c r="O9" i="8"/>
  <c r="N9" i="8"/>
  <c r="O8" i="8"/>
  <c r="N8" i="8"/>
  <c r="O7" i="8"/>
  <c r="N7" i="8"/>
  <c r="O6" i="8"/>
  <c r="N6" i="8"/>
  <c r="Q5" i="8"/>
  <c r="P5" i="8"/>
  <c r="O5" i="8"/>
  <c r="N5" i="8"/>
  <c r="Q12" i="4"/>
  <c r="P12" i="4"/>
  <c r="O12" i="4"/>
  <c r="N12" i="4"/>
  <c r="M12" i="4"/>
  <c r="L12" i="4"/>
  <c r="Q11" i="4"/>
  <c r="P11" i="4"/>
  <c r="O11" i="4"/>
  <c r="N11" i="4"/>
  <c r="M11" i="4"/>
  <c r="L11" i="4"/>
  <c r="Q10" i="4"/>
  <c r="P10" i="4"/>
  <c r="O10" i="4"/>
  <c r="N10" i="4"/>
  <c r="M10" i="4"/>
  <c r="L10" i="4"/>
  <c r="Q9" i="4"/>
  <c r="P9" i="4"/>
  <c r="O9" i="4"/>
  <c r="N9" i="4"/>
  <c r="M9" i="4"/>
  <c r="L9" i="4"/>
  <c r="Q8" i="4"/>
  <c r="P8" i="4"/>
  <c r="O8" i="4"/>
  <c r="N8" i="4"/>
  <c r="M8" i="4"/>
  <c r="L8" i="4"/>
  <c r="Q7" i="4"/>
  <c r="P7" i="4"/>
  <c r="O7" i="4"/>
  <c r="N7" i="4"/>
  <c r="M7" i="4"/>
  <c r="L7" i="4"/>
  <c r="Q6" i="4"/>
  <c r="P6" i="4"/>
  <c r="O6" i="4"/>
  <c r="N6" i="4"/>
  <c r="M6" i="4"/>
  <c r="L6" i="4"/>
  <c r="Q5" i="4"/>
  <c r="P5" i="4"/>
  <c r="O5" i="4"/>
  <c r="N5" i="4"/>
  <c r="M5" i="4"/>
  <c r="L5" i="4"/>
  <c r="Q12" i="3"/>
  <c r="P12" i="3"/>
  <c r="O12" i="3"/>
  <c r="N12" i="3"/>
  <c r="M12" i="3"/>
  <c r="L12" i="3"/>
  <c r="Q11" i="3"/>
  <c r="P11" i="3"/>
  <c r="O11" i="3"/>
  <c r="N11" i="3"/>
  <c r="M11" i="3"/>
  <c r="L11" i="3"/>
  <c r="Q10" i="3"/>
  <c r="P10" i="3"/>
  <c r="O10" i="3"/>
  <c r="N10" i="3"/>
  <c r="M10" i="3"/>
  <c r="L10" i="3"/>
  <c r="Q9" i="3"/>
  <c r="P9" i="3"/>
  <c r="O9" i="3"/>
  <c r="N9" i="3"/>
  <c r="M9" i="3"/>
  <c r="L9" i="3"/>
  <c r="Q8" i="3"/>
  <c r="P8" i="3"/>
  <c r="O8" i="3"/>
  <c r="N8" i="3"/>
  <c r="M8" i="3"/>
  <c r="L8" i="3"/>
  <c r="Q7" i="3"/>
  <c r="P7" i="3"/>
  <c r="O7" i="3"/>
  <c r="N7" i="3"/>
  <c r="M7" i="3"/>
  <c r="L7" i="3"/>
  <c r="Q6" i="3"/>
  <c r="P6" i="3"/>
  <c r="O6" i="3"/>
  <c r="N6" i="3"/>
  <c r="M6" i="3"/>
  <c r="L6" i="3"/>
  <c r="Q5" i="3"/>
  <c r="P5" i="3"/>
  <c r="O5" i="3"/>
  <c r="N5" i="3"/>
  <c r="M5" i="3"/>
  <c r="L5" i="3"/>
  <c r="O100" i="8" l="1"/>
  <c r="O101" i="8"/>
  <c r="O103" i="8"/>
  <c r="P103" i="8"/>
  <c r="O104" i="8"/>
  <c r="O105" i="8"/>
  <c r="O107" i="8"/>
  <c r="P107" i="8"/>
  <c r="O108" i="8"/>
  <c r="O109" i="8"/>
  <c r="O111" i="8"/>
  <c r="P111" i="8"/>
  <c r="O112" i="8"/>
  <c r="O113" i="8"/>
  <c r="P99" i="8"/>
  <c r="O99" i="8"/>
  <c r="O78" i="8"/>
  <c r="O79" i="8"/>
  <c r="O81" i="8"/>
  <c r="P81" i="8"/>
  <c r="O82" i="8"/>
  <c r="O83" i="8"/>
  <c r="O85" i="8"/>
  <c r="P85" i="8"/>
  <c r="O86" i="8"/>
  <c r="O87" i="8"/>
  <c r="O89" i="8"/>
  <c r="P89" i="8"/>
  <c r="O90" i="8"/>
  <c r="O91" i="8"/>
  <c r="P77" i="8"/>
  <c r="O77" i="8"/>
  <c r="O56" i="8"/>
  <c r="O57" i="8"/>
  <c r="O59" i="8"/>
  <c r="P59" i="8"/>
  <c r="O60" i="8"/>
  <c r="O61" i="8"/>
  <c r="O63" i="8"/>
  <c r="P63" i="8"/>
  <c r="O64" i="8"/>
  <c r="O65" i="8"/>
  <c r="O67" i="8"/>
  <c r="P67" i="8"/>
  <c r="O68" i="8"/>
  <c r="O69" i="8"/>
  <c r="P55" i="8"/>
  <c r="O55" i="8"/>
  <c r="O34" i="8"/>
  <c r="O35" i="8"/>
  <c r="O37" i="8"/>
  <c r="P37" i="8"/>
  <c r="O38" i="8"/>
  <c r="O39" i="8"/>
  <c r="O41" i="8"/>
  <c r="P41" i="8"/>
  <c r="O42" i="8"/>
  <c r="O43" i="8"/>
  <c r="O45" i="8"/>
  <c r="P45" i="8"/>
  <c r="Q45" i="8"/>
  <c r="O46" i="8"/>
  <c r="P46" i="8"/>
  <c r="O47" i="8"/>
  <c r="P47" i="8"/>
  <c r="P33" i="8"/>
  <c r="O33" i="8"/>
  <c r="O19" i="8"/>
  <c r="O20" i="8"/>
  <c r="O21" i="8"/>
  <c r="O22" i="8"/>
  <c r="O23" i="8"/>
  <c r="O24" i="8"/>
  <c r="O25" i="8"/>
  <c r="P18" i="8"/>
  <c r="O18" i="8"/>
  <c r="M99" i="4"/>
  <c r="N99" i="4"/>
  <c r="O99" i="4"/>
  <c r="P99" i="4"/>
  <c r="Q99" i="4"/>
  <c r="R99" i="4"/>
  <c r="M100" i="4"/>
  <c r="N100" i="4"/>
  <c r="O100" i="4"/>
  <c r="P100" i="4"/>
  <c r="Q100" i="4"/>
  <c r="R100" i="4"/>
  <c r="M102" i="4"/>
  <c r="N102" i="4"/>
  <c r="O102" i="4"/>
  <c r="P102" i="4"/>
  <c r="Q102" i="4"/>
  <c r="R102" i="4"/>
  <c r="M103" i="4"/>
  <c r="N103" i="4"/>
  <c r="O103" i="4"/>
  <c r="P103" i="4"/>
  <c r="Q103" i="4"/>
  <c r="R103" i="4"/>
  <c r="M104" i="4"/>
  <c r="N104" i="4"/>
  <c r="O104" i="4"/>
  <c r="P104" i="4"/>
  <c r="Q104" i="4"/>
  <c r="R104" i="4"/>
  <c r="M106" i="4"/>
  <c r="N106" i="4"/>
  <c r="O106" i="4"/>
  <c r="P106" i="4"/>
  <c r="Q106" i="4"/>
  <c r="R106" i="4"/>
  <c r="M107" i="4"/>
  <c r="N107" i="4"/>
  <c r="O107" i="4"/>
  <c r="P107" i="4"/>
  <c r="Q107" i="4"/>
  <c r="R107" i="4"/>
  <c r="M108" i="4"/>
  <c r="N108" i="4"/>
  <c r="O108" i="4"/>
  <c r="P108" i="4"/>
  <c r="Q108" i="4"/>
  <c r="R108" i="4"/>
  <c r="M110" i="4"/>
  <c r="N110" i="4"/>
  <c r="O110" i="4"/>
  <c r="P110" i="4"/>
  <c r="Q110" i="4"/>
  <c r="R110" i="4"/>
  <c r="M111" i="4"/>
  <c r="N111" i="4"/>
  <c r="O111" i="4"/>
  <c r="P111" i="4"/>
  <c r="Q111" i="4"/>
  <c r="R111" i="4"/>
  <c r="M112" i="4"/>
  <c r="N112" i="4"/>
  <c r="O112" i="4"/>
  <c r="P112" i="4"/>
  <c r="Q112" i="4"/>
  <c r="R112" i="4"/>
  <c r="N98" i="4"/>
  <c r="O98" i="4"/>
  <c r="P98" i="4"/>
  <c r="Q98" i="4"/>
  <c r="R98" i="4"/>
  <c r="M98" i="4"/>
  <c r="M78" i="4"/>
  <c r="N78" i="4"/>
  <c r="O78" i="4"/>
  <c r="P78" i="4"/>
  <c r="Q78" i="4"/>
  <c r="R78" i="4"/>
  <c r="M79" i="4"/>
  <c r="N79" i="4"/>
  <c r="O79" i="4"/>
  <c r="P79" i="4"/>
  <c r="Q79" i="4"/>
  <c r="R79" i="4"/>
  <c r="M81" i="4"/>
  <c r="N81" i="4"/>
  <c r="O81" i="4"/>
  <c r="P81" i="4"/>
  <c r="Q81" i="4"/>
  <c r="R81" i="4"/>
  <c r="M82" i="4"/>
  <c r="N82" i="4"/>
  <c r="O82" i="4"/>
  <c r="P82" i="4"/>
  <c r="Q82" i="4"/>
  <c r="R82" i="4"/>
  <c r="M83" i="4"/>
  <c r="N83" i="4"/>
  <c r="O83" i="4"/>
  <c r="P83" i="4"/>
  <c r="Q83" i="4"/>
  <c r="R83" i="4"/>
  <c r="M85" i="4"/>
  <c r="N85" i="4"/>
  <c r="O85" i="4"/>
  <c r="P85" i="4"/>
  <c r="Q85" i="4"/>
  <c r="R85" i="4"/>
  <c r="M86" i="4"/>
  <c r="N86" i="4"/>
  <c r="O86" i="4"/>
  <c r="P86" i="4"/>
  <c r="Q86" i="4"/>
  <c r="R86" i="4"/>
  <c r="M87" i="4"/>
  <c r="N87" i="4"/>
  <c r="O87" i="4"/>
  <c r="P87" i="4"/>
  <c r="Q87" i="4"/>
  <c r="R87" i="4"/>
  <c r="M89" i="4"/>
  <c r="N89" i="4"/>
  <c r="O89" i="4"/>
  <c r="P89" i="4"/>
  <c r="Q89" i="4"/>
  <c r="R89" i="4"/>
  <c r="M90" i="4"/>
  <c r="N90" i="4"/>
  <c r="O90" i="4"/>
  <c r="P90" i="4"/>
  <c r="Q90" i="4"/>
  <c r="R90" i="4"/>
  <c r="M91" i="4"/>
  <c r="N91" i="4"/>
  <c r="O91" i="4"/>
  <c r="P91" i="4"/>
  <c r="Q91" i="4"/>
  <c r="R91" i="4"/>
  <c r="N77" i="4"/>
  <c r="O77" i="4"/>
  <c r="P77" i="4"/>
  <c r="Q77" i="4"/>
  <c r="R77" i="4"/>
  <c r="M77" i="4"/>
  <c r="M56" i="4"/>
  <c r="N56" i="4"/>
  <c r="O56" i="4"/>
  <c r="P56" i="4"/>
  <c r="Q56" i="4"/>
  <c r="R56" i="4"/>
  <c r="M57" i="4"/>
  <c r="N57" i="4"/>
  <c r="O57" i="4"/>
  <c r="P57" i="4"/>
  <c r="Q57" i="4"/>
  <c r="R57" i="4"/>
  <c r="M59" i="4"/>
  <c r="N59" i="4"/>
  <c r="O59" i="4"/>
  <c r="P59" i="4"/>
  <c r="Q59" i="4"/>
  <c r="R59" i="4"/>
  <c r="M60" i="4"/>
  <c r="N60" i="4"/>
  <c r="O60" i="4"/>
  <c r="P60" i="4"/>
  <c r="Q60" i="4"/>
  <c r="R60" i="4"/>
  <c r="M61" i="4"/>
  <c r="N61" i="4"/>
  <c r="O61" i="4"/>
  <c r="P61" i="4"/>
  <c r="Q61" i="4"/>
  <c r="R61" i="4"/>
  <c r="M63" i="4"/>
  <c r="N63" i="4"/>
  <c r="O63" i="4"/>
  <c r="P63" i="4"/>
  <c r="Q63" i="4"/>
  <c r="R63" i="4"/>
  <c r="M64" i="4"/>
  <c r="N64" i="4"/>
  <c r="O64" i="4"/>
  <c r="P64" i="4"/>
  <c r="Q64" i="4"/>
  <c r="R64" i="4"/>
  <c r="M65" i="4"/>
  <c r="N65" i="4"/>
  <c r="O65" i="4"/>
  <c r="P65" i="4"/>
  <c r="Q65" i="4"/>
  <c r="R65" i="4"/>
  <c r="M67" i="4"/>
  <c r="N67" i="4"/>
  <c r="O67" i="4"/>
  <c r="P67" i="4"/>
  <c r="Q67" i="4"/>
  <c r="R67" i="4"/>
  <c r="M68" i="4"/>
  <c r="N68" i="4"/>
  <c r="O68" i="4"/>
  <c r="P68" i="4"/>
  <c r="Q68" i="4"/>
  <c r="R68" i="4"/>
  <c r="M69" i="4"/>
  <c r="N69" i="4"/>
  <c r="O69" i="4"/>
  <c r="P69" i="4"/>
  <c r="Q69" i="4"/>
  <c r="R69" i="4"/>
  <c r="N55" i="4"/>
  <c r="O55" i="4"/>
  <c r="P55" i="4"/>
  <c r="Q55" i="4"/>
  <c r="R55" i="4"/>
  <c r="M55" i="4"/>
  <c r="M34" i="4"/>
  <c r="N34" i="4"/>
  <c r="O34" i="4"/>
  <c r="P34" i="4"/>
  <c r="Q34" i="4"/>
  <c r="R34" i="4"/>
  <c r="M35" i="4"/>
  <c r="N35" i="4"/>
  <c r="O35" i="4"/>
  <c r="P35" i="4"/>
  <c r="Q35" i="4"/>
  <c r="R35" i="4"/>
  <c r="M37" i="4"/>
  <c r="N37" i="4"/>
  <c r="O37" i="4"/>
  <c r="P37" i="4"/>
  <c r="Q37" i="4"/>
  <c r="R37" i="4"/>
  <c r="M38" i="4"/>
  <c r="N38" i="4"/>
  <c r="O38" i="4"/>
  <c r="P38" i="4"/>
  <c r="Q38" i="4"/>
  <c r="R38" i="4"/>
  <c r="M39" i="4"/>
  <c r="N39" i="4"/>
  <c r="O39" i="4"/>
  <c r="P39" i="4"/>
  <c r="Q39" i="4"/>
  <c r="R39" i="4"/>
  <c r="M41" i="4"/>
  <c r="N41" i="4"/>
  <c r="O41" i="4"/>
  <c r="P41" i="4"/>
  <c r="Q41" i="4"/>
  <c r="R41" i="4"/>
  <c r="M42" i="4"/>
  <c r="N42" i="4"/>
  <c r="O42" i="4"/>
  <c r="P42" i="4"/>
  <c r="Q42" i="4"/>
  <c r="R42" i="4"/>
  <c r="M43" i="4"/>
  <c r="N43" i="4"/>
  <c r="O43" i="4"/>
  <c r="P43" i="4"/>
  <c r="Q43" i="4"/>
  <c r="R43" i="4"/>
  <c r="M45" i="4"/>
  <c r="N45" i="4"/>
  <c r="O45" i="4"/>
  <c r="P45" i="4"/>
  <c r="Q45" i="4"/>
  <c r="R45" i="4"/>
  <c r="M46" i="4"/>
  <c r="N46" i="4"/>
  <c r="O46" i="4"/>
  <c r="P46" i="4"/>
  <c r="Q46" i="4"/>
  <c r="R46" i="4"/>
  <c r="M47" i="4"/>
  <c r="N47" i="4"/>
  <c r="O47" i="4"/>
  <c r="P47" i="4"/>
  <c r="Q47" i="4"/>
  <c r="R47" i="4"/>
  <c r="N33" i="4"/>
  <c r="O33" i="4"/>
  <c r="P33" i="4"/>
  <c r="Q33" i="4"/>
  <c r="R33" i="4"/>
  <c r="M33" i="4"/>
  <c r="M19" i="4"/>
  <c r="N19" i="4"/>
  <c r="O19" i="4"/>
  <c r="P19" i="4"/>
  <c r="Q19" i="4"/>
  <c r="R19" i="4"/>
  <c r="M20" i="4"/>
  <c r="N20" i="4"/>
  <c r="O20" i="4"/>
  <c r="P20" i="4"/>
  <c r="Q20" i="4"/>
  <c r="R20" i="4"/>
  <c r="M21" i="4"/>
  <c r="N21" i="4"/>
  <c r="O21" i="4"/>
  <c r="P21" i="4"/>
  <c r="Q21" i="4"/>
  <c r="R21" i="4"/>
  <c r="M22" i="4"/>
  <c r="N22" i="4"/>
  <c r="O22" i="4"/>
  <c r="P22" i="4"/>
  <c r="Q22" i="4"/>
  <c r="R22" i="4"/>
  <c r="M23" i="4"/>
  <c r="N23" i="4"/>
  <c r="O23" i="4"/>
  <c r="P23" i="4"/>
  <c r="Q23" i="4"/>
  <c r="R23" i="4"/>
  <c r="M24" i="4"/>
  <c r="N24" i="4"/>
  <c r="O24" i="4"/>
  <c r="P24" i="4"/>
  <c r="Q24" i="4"/>
  <c r="R24" i="4"/>
  <c r="M25" i="4"/>
  <c r="N25" i="4"/>
  <c r="O25" i="4"/>
  <c r="P25" i="4"/>
  <c r="Q25" i="4"/>
  <c r="R25" i="4"/>
  <c r="N18" i="4"/>
  <c r="O18" i="4"/>
  <c r="P18" i="4"/>
  <c r="Q18" i="4"/>
  <c r="R18" i="4"/>
  <c r="M18" i="4"/>
  <c r="M97" i="3"/>
  <c r="N97" i="3"/>
  <c r="O97" i="3"/>
  <c r="P97" i="3"/>
  <c r="Q97" i="3"/>
  <c r="R97" i="3"/>
  <c r="M98" i="3"/>
  <c r="N98" i="3"/>
  <c r="O98" i="3"/>
  <c r="P98" i="3"/>
  <c r="Q98" i="3"/>
  <c r="R98" i="3"/>
  <c r="M100" i="3"/>
  <c r="N100" i="3"/>
  <c r="O100" i="3"/>
  <c r="P100" i="3"/>
  <c r="Q100" i="3"/>
  <c r="R100" i="3"/>
  <c r="M101" i="3"/>
  <c r="N101" i="3"/>
  <c r="O101" i="3"/>
  <c r="P101" i="3"/>
  <c r="Q101" i="3"/>
  <c r="R101" i="3"/>
  <c r="M102" i="3"/>
  <c r="N102" i="3"/>
  <c r="O102" i="3"/>
  <c r="P102" i="3"/>
  <c r="Q102" i="3"/>
  <c r="R102" i="3"/>
  <c r="M104" i="3"/>
  <c r="N104" i="3"/>
  <c r="O104" i="3"/>
  <c r="P104" i="3"/>
  <c r="Q104" i="3"/>
  <c r="R104" i="3"/>
  <c r="M105" i="3"/>
  <c r="N105" i="3"/>
  <c r="O105" i="3"/>
  <c r="P105" i="3"/>
  <c r="Q105" i="3"/>
  <c r="R105" i="3"/>
  <c r="M106" i="3"/>
  <c r="N106" i="3"/>
  <c r="O106" i="3"/>
  <c r="P106" i="3"/>
  <c r="Q106" i="3"/>
  <c r="R106" i="3"/>
  <c r="M108" i="3"/>
  <c r="N108" i="3"/>
  <c r="O108" i="3"/>
  <c r="P108" i="3"/>
  <c r="Q108" i="3"/>
  <c r="R108" i="3"/>
  <c r="M109" i="3"/>
  <c r="N109" i="3"/>
  <c r="O109" i="3"/>
  <c r="P109" i="3"/>
  <c r="Q109" i="3"/>
  <c r="R109" i="3"/>
  <c r="M110" i="3"/>
  <c r="N110" i="3"/>
  <c r="O110" i="3"/>
  <c r="P110" i="3"/>
  <c r="Q110" i="3"/>
  <c r="R110" i="3"/>
  <c r="N96" i="3"/>
  <c r="O96" i="3"/>
  <c r="P96" i="3"/>
  <c r="Q96" i="3"/>
  <c r="R96" i="3"/>
  <c r="M96" i="3"/>
  <c r="M79" i="3"/>
  <c r="N79" i="3"/>
  <c r="O79" i="3"/>
  <c r="P79" i="3"/>
  <c r="Q79" i="3"/>
  <c r="R79" i="3"/>
  <c r="M80" i="3"/>
  <c r="N80" i="3"/>
  <c r="O80" i="3"/>
  <c r="P80" i="3"/>
  <c r="Q80" i="3"/>
  <c r="R80" i="3"/>
  <c r="M81" i="3"/>
  <c r="N81" i="3"/>
  <c r="O81" i="3"/>
  <c r="P81" i="3"/>
  <c r="Q81" i="3"/>
  <c r="R81" i="3"/>
  <c r="M83" i="3"/>
  <c r="N83" i="3"/>
  <c r="O83" i="3"/>
  <c r="P83" i="3"/>
  <c r="Q83" i="3"/>
  <c r="R83" i="3"/>
  <c r="M84" i="3"/>
  <c r="N84" i="3"/>
  <c r="O84" i="3"/>
  <c r="P84" i="3"/>
  <c r="Q84" i="3"/>
  <c r="R84" i="3"/>
  <c r="M85" i="3"/>
  <c r="N85" i="3"/>
  <c r="O85" i="3"/>
  <c r="P85" i="3"/>
  <c r="Q85" i="3"/>
  <c r="R85" i="3"/>
  <c r="M87" i="3"/>
  <c r="N87" i="3"/>
  <c r="O87" i="3"/>
  <c r="P87" i="3"/>
  <c r="Q87" i="3"/>
  <c r="R87" i="3"/>
  <c r="M88" i="3"/>
  <c r="N88" i="3"/>
  <c r="O88" i="3"/>
  <c r="P88" i="3"/>
  <c r="Q88" i="3"/>
  <c r="R88" i="3"/>
  <c r="M89" i="3"/>
  <c r="N89" i="3"/>
  <c r="O89" i="3"/>
  <c r="P89" i="3"/>
  <c r="Q89" i="3"/>
  <c r="R89" i="3"/>
  <c r="M76" i="3"/>
  <c r="N76" i="3"/>
  <c r="O76" i="3"/>
  <c r="P76" i="3"/>
  <c r="Q76" i="3"/>
  <c r="R76" i="3"/>
  <c r="M77" i="3"/>
  <c r="N77" i="3"/>
  <c r="O77" i="3"/>
  <c r="P77" i="3"/>
  <c r="Q77" i="3"/>
  <c r="R77" i="3"/>
  <c r="N75" i="3"/>
  <c r="O75" i="3"/>
  <c r="P75" i="3"/>
  <c r="Q75" i="3"/>
  <c r="R75" i="3"/>
  <c r="M75" i="3"/>
  <c r="M58" i="3"/>
  <c r="N58" i="3"/>
  <c r="O58" i="3"/>
  <c r="P58" i="3"/>
  <c r="Q58" i="3"/>
  <c r="R58" i="3"/>
  <c r="M59" i="3"/>
  <c r="N59" i="3"/>
  <c r="O59" i="3"/>
  <c r="P59" i="3"/>
  <c r="Q59" i="3"/>
  <c r="R59" i="3"/>
  <c r="M60" i="3"/>
  <c r="N60" i="3"/>
  <c r="O60" i="3"/>
  <c r="P60" i="3"/>
  <c r="Q60" i="3"/>
  <c r="R60" i="3"/>
  <c r="M62" i="3"/>
  <c r="N62" i="3"/>
  <c r="O62" i="3"/>
  <c r="P62" i="3"/>
  <c r="Q62" i="3"/>
  <c r="R62" i="3"/>
  <c r="M63" i="3"/>
  <c r="N63" i="3"/>
  <c r="O63" i="3"/>
  <c r="P63" i="3"/>
  <c r="Q63" i="3"/>
  <c r="R63" i="3"/>
  <c r="M64" i="3"/>
  <c r="N64" i="3"/>
  <c r="O64" i="3"/>
  <c r="P64" i="3"/>
  <c r="Q64" i="3"/>
  <c r="R64" i="3"/>
  <c r="M66" i="3"/>
  <c r="N66" i="3"/>
  <c r="O66" i="3"/>
  <c r="P66" i="3"/>
  <c r="Q66" i="3"/>
  <c r="R66" i="3"/>
  <c r="M67" i="3"/>
  <c r="N67" i="3"/>
  <c r="O67" i="3"/>
  <c r="P67" i="3"/>
  <c r="Q67" i="3"/>
  <c r="R67" i="3"/>
  <c r="M68" i="3"/>
  <c r="N68" i="3"/>
  <c r="O68" i="3"/>
  <c r="P68" i="3"/>
  <c r="Q68" i="3"/>
  <c r="R68" i="3"/>
  <c r="M55" i="3"/>
  <c r="N55" i="3"/>
  <c r="O55" i="3"/>
  <c r="P55" i="3"/>
  <c r="Q55" i="3"/>
  <c r="R55" i="3"/>
  <c r="M56" i="3"/>
  <c r="N56" i="3"/>
  <c r="O56" i="3"/>
  <c r="P56" i="3"/>
  <c r="Q56" i="3"/>
  <c r="R56" i="3"/>
  <c r="N54" i="3"/>
  <c r="O54" i="3"/>
  <c r="P54" i="3"/>
  <c r="Q54" i="3"/>
  <c r="R54" i="3"/>
  <c r="M54" i="3"/>
  <c r="M36" i="3"/>
  <c r="N36" i="3"/>
  <c r="O36" i="3"/>
  <c r="P36" i="3"/>
  <c r="Q36" i="3"/>
  <c r="R36" i="3"/>
  <c r="M37" i="3"/>
  <c r="N37" i="3"/>
  <c r="O37" i="3"/>
  <c r="P37" i="3"/>
  <c r="Q37" i="3"/>
  <c r="R37" i="3"/>
  <c r="M38" i="3"/>
  <c r="N38" i="3"/>
  <c r="O38" i="3"/>
  <c r="P38" i="3"/>
  <c r="Q38" i="3"/>
  <c r="R38" i="3"/>
  <c r="M40" i="3"/>
  <c r="N40" i="3"/>
  <c r="O40" i="3"/>
  <c r="P40" i="3"/>
  <c r="Q40" i="3"/>
  <c r="R40" i="3"/>
  <c r="M41" i="3"/>
  <c r="N41" i="3"/>
  <c r="O41" i="3"/>
  <c r="P41" i="3"/>
  <c r="Q41" i="3"/>
  <c r="R41" i="3"/>
  <c r="M42" i="3"/>
  <c r="N42" i="3"/>
  <c r="O42" i="3"/>
  <c r="P42" i="3"/>
  <c r="Q42" i="3"/>
  <c r="R42" i="3"/>
  <c r="M44" i="3"/>
  <c r="N44" i="3"/>
  <c r="O44" i="3"/>
  <c r="P44" i="3"/>
  <c r="Q44" i="3"/>
  <c r="R44" i="3"/>
  <c r="M45" i="3"/>
  <c r="N45" i="3"/>
  <c r="O45" i="3"/>
  <c r="P45" i="3"/>
  <c r="Q45" i="3"/>
  <c r="R45" i="3"/>
  <c r="M46" i="3"/>
  <c r="N46" i="3"/>
  <c r="O46" i="3"/>
  <c r="P46" i="3"/>
  <c r="Q46" i="3"/>
  <c r="R46" i="3"/>
  <c r="N32" i="3"/>
  <c r="O32" i="3"/>
  <c r="P32" i="3"/>
  <c r="Q32" i="3"/>
  <c r="R32" i="3"/>
  <c r="N33" i="3"/>
  <c r="O33" i="3"/>
  <c r="P33" i="3"/>
  <c r="Q33" i="3"/>
  <c r="R33" i="3"/>
  <c r="N34" i="3"/>
  <c r="O34" i="3"/>
  <c r="P34" i="3"/>
  <c r="Q34" i="3"/>
  <c r="R34" i="3"/>
  <c r="M33" i="3"/>
  <c r="M34" i="3"/>
  <c r="M32" i="3"/>
  <c r="M19" i="3"/>
  <c r="N19" i="3"/>
  <c r="O19" i="3"/>
  <c r="P19" i="3"/>
  <c r="Q19" i="3"/>
  <c r="R19" i="3"/>
  <c r="M20" i="3"/>
  <c r="N20" i="3"/>
  <c r="O20" i="3"/>
  <c r="P20" i="3"/>
  <c r="Q20" i="3"/>
  <c r="R20" i="3"/>
  <c r="M21" i="3"/>
  <c r="N21" i="3"/>
  <c r="O21" i="3"/>
  <c r="P21" i="3"/>
  <c r="Q21" i="3"/>
  <c r="R21" i="3"/>
  <c r="M22" i="3"/>
  <c r="N22" i="3"/>
  <c r="O22" i="3"/>
  <c r="P22" i="3"/>
  <c r="Q22" i="3"/>
  <c r="R22" i="3"/>
  <c r="M23" i="3"/>
  <c r="N23" i="3"/>
  <c r="O23" i="3"/>
  <c r="P23" i="3"/>
  <c r="Q23" i="3"/>
  <c r="R23" i="3"/>
  <c r="M24" i="3"/>
  <c r="N24" i="3"/>
  <c r="O24" i="3"/>
  <c r="P24" i="3"/>
  <c r="Q24" i="3"/>
  <c r="R24" i="3"/>
  <c r="M25" i="3"/>
  <c r="N25" i="3"/>
  <c r="O25" i="3"/>
  <c r="P25" i="3"/>
  <c r="Q25" i="3"/>
  <c r="R25" i="3"/>
  <c r="N18" i="3"/>
  <c r="O18" i="3"/>
  <c r="P18" i="3"/>
  <c r="Q18" i="3"/>
  <c r="R18" i="3"/>
  <c r="M18" i="3"/>
</calcChain>
</file>

<file path=xl/sharedStrings.xml><?xml version="1.0" encoding="utf-8"?>
<sst xmlns="http://schemas.openxmlformats.org/spreadsheetml/2006/main" count="1112" uniqueCount="76">
  <si>
    <t>Two-Year Public</t>
  </si>
  <si>
    <t>Four-Year Public</t>
  </si>
  <si>
    <t>Institution Type</t>
  </si>
  <si>
    <t>Age Missing</t>
  </si>
  <si>
    <t>Older than 24</t>
  </si>
  <si>
    <t>&gt;20 - 24</t>
  </si>
  <si>
    <t>20 and Younger</t>
  </si>
  <si>
    <t>Overall</t>
  </si>
  <si>
    <t>Women</t>
  </si>
  <si>
    <t>Men</t>
  </si>
  <si>
    <t>Age at First Entry</t>
  </si>
  <si>
    <t>Gender</t>
  </si>
  <si>
    <t>Percentage</t>
  </si>
  <si>
    <t>Mixed Enrollment</t>
  </si>
  <si>
    <t>Exclusively Part-Time</t>
  </si>
  <si>
    <t>Exclusively Full-Time</t>
  </si>
  <si>
    <t>Enrollment Intensity</t>
  </si>
  <si>
    <t>Total Completion Rate</t>
  </si>
  <si>
    <t>Completion at Same Institution</t>
  </si>
  <si>
    <t>Completion at Different Institution</t>
  </si>
  <si>
    <t>Still Enrolled (At Any Institution)</t>
  </si>
  <si>
    <t>Not Enrolled (At Any Institution)</t>
  </si>
  <si>
    <t>Total</t>
  </si>
  <si>
    <t>Two-Year</t>
  </si>
  <si>
    <t>Four-Year</t>
  </si>
  <si>
    <t>Age</t>
  </si>
  <si>
    <t xml:space="preserve"> </t>
  </si>
  <si>
    <t>Percentage of Ethnicity</t>
  </si>
  <si>
    <t>Asian</t>
  </si>
  <si>
    <t>Hispanic</t>
  </si>
  <si>
    <t>*Students with gender data missing (5.11 percent of the cohort) are excluded.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</si>
  <si>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st</t>
    </r>
    <r>
      <rPr>
        <b/>
        <sz val="10"/>
        <color theme="1"/>
        <rFont val="Calibri"/>
        <family val="2"/>
        <scheme val="minor"/>
      </rPr>
      <t xml:space="preserve"> Completion at Same Institution</t>
    </r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</si>
  <si>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st</t>
    </r>
    <r>
      <rPr>
        <b/>
        <sz val="10"/>
        <color theme="1"/>
        <rFont val="Calibri"/>
        <family val="2"/>
        <scheme val="minor"/>
      </rPr>
      <t xml:space="preserve"> Completion at Different Institution</t>
    </r>
  </si>
  <si>
    <t xml:space="preserve">Total Four-Year Completions </t>
  </si>
  <si>
    <t>Subsequent Completion at a Four-Year Institution</t>
  </si>
  <si>
    <t>Table 1. Fall 2010 Cohort by Race and Ethnicity</t>
  </si>
  <si>
    <t>Table 2. Fall 2010 Cohort by Race and Ethnicity and Gender</t>
  </si>
  <si>
    <t>Table 3. Fall 2010 Cohort by Race and Ethnicity and Age at First Entry</t>
  </si>
  <si>
    <t>Table 4. Fall 2010 Cohort by Race and Ethnicity, Gender, and Age at First Entry</t>
  </si>
  <si>
    <t>Table 6. Fall 2010 Cohort by Race and Ethnicity and Enrollment Intensity</t>
  </si>
  <si>
    <t>Table 7. Fall 2010 Cohort by Race and Ethnicity, Enrollment Intensity, and Institution Type for Starting Institution</t>
  </si>
  <si>
    <t>Table 8.  Six-Year Outcomes by Race and Ethnicity (N=2,824,569)</t>
  </si>
  <si>
    <t>Table 9.  Six-Year Outcomes by Race and Ethnicity and Gender (N=2,315,562)</t>
  </si>
  <si>
    <t>Table 10.  Six-Year Outcomes by Race and Ethnicity and Age at First Entry (N=2,425,594)</t>
  </si>
  <si>
    <t>Table 11.  Six-Year Outcomes by Race and Ethnicity and Enrollment Intensity (N=2,426,077)</t>
  </si>
  <si>
    <t>Table 12.  Six-Year Outcomes of Men by Race and Ethnicity and Enrollment Intensity (N=1,043,579)</t>
  </si>
  <si>
    <t>Table 13.  Six-Year Outcomes of Women by Race and Ethnicity and Enrollment Intensity (N=1,271,809)</t>
  </si>
  <si>
    <t>Table 14.  Six-Year Outcomes for Students Who Started at Four-Year Public Institutions by Race and Ethnicity  (N=1,236,815)</t>
  </si>
  <si>
    <t>Table 15. Six-Year Outcomes for Students Who Started at Four-Year Public Institutions by Race and Ethnicity and Gender (N=1,004,591)</t>
  </si>
  <si>
    <t>Table 16.  Six-Year Outcomes for Students Who Started at Four-Year Public Institutions by Race and Ethnicity and Age at First Entry (N=1,050,243)</t>
  </si>
  <si>
    <t>Table 17.  Six-Year Outcomes for Students Who Started at Four-Year Public Institutions by Race and Ethnicity and Enrollment Intensity (N=1,050,235)</t>
  </si>
  <si>
    <t>Table 18.  Six-Year Outcomes of Men Who Started at Four-Year Public Institutions by Race and Ethnicity and Enrollment Intensity (N=457,760)</t>
  </si>
  <si>
    <t>Table 19. Six-Year Outcomes of Women Who Started at Four-Year Public Institutions by Race and Ethnicity and Enrollment Intensity (N=546,742)</t>
  </si>
  <si>
    <t>Table 22. Six‐Year Outcomes and First Completion for Students Who Started at Two‐Year Public Institutions by Race and Ethnicity and Age at First Entry (N=958,301)</t>
  </si>
  <si>
    <t>Table 23. Six‐Year Outcomes and First Completion for Students Who Started at Two‐Year Public Institutions by Race and Ethnicity and Enrollment Intensity (N=958,653)</t>
  </si>
  <si>
    <t>Race/Ethnicity</t>
  </si>
  <si>
    <t>Table 20.  Six-Year Outcomes and First Completion for Students Who Started at Two-Year Public Institutions by Race and Ethnicity  (N=1,089,776)</t>
  </si>
  <si>
    <t>Table 5. Fall 2010 Cohort by Race and Ethnicity and Starting Institution Type</t>
  </si>
  <si>
    <t>Table 24. Overall Completion Rates of Men by Race and Ethnicity and Enrollment Intensity for Students Who Started at Two‐Year Public Institutions (N=410,270)</t>
  </si>
  <si>
    <t>Table 25. Overall Completion Rates of Women by Race and Ethnicity and Enrollment Intensity for Students Who Started at Two‐Year Public Institutions (N=498,536)</t>
  </si>
  <si>
    <t>Table 20.  Six-Year Outcomes and First Completion for Students Who Started at Two-Year Public Institutions by Race and Ethnicity (N=1,089,776)</t>
  </si>
  <si>
    <t>Table 14.  Six-Year Outcomes for Students Who Started at Four-Year Public Institutions by Race and Ethnicity (N=1,236,815)</t>
  </si>
  <si>
    <t>Table 21.  Six-Year Outcomes and First Completion for Students Who Started at Two-Year Public Institutions by Race and Ethnicity and Gender (N=908,861)</t>
  </si>
  <si>
    <t>White</t>
  </si>
  <si>
    <t>Black</t>
  </si>
  <si>
    <t>Other</t>
  </si>
  <si>
    <t>Race/Ethnicity Unknown or Missing</t>
  </si>
  <si>
    <t>Private Institutions</t>
  </si>
  <si>
    <t>Two or More Races</t>
  </si>
  <si>
    <t>Other*</t>
  </si>
  <si>
    <t>Black**</t>
  </si>
  <si>
    <t>White**</t>
  </si>
  <si>
    <t>**Excludes Hispanic origin.</t>
  </si>
  <si>
    <t>*The other category includes non-resident ailen, American Indian/Alaskan native, Pacific Islander, native Hawaiian or other Pacific Islander.</t>
  </si>
  <si>
    <t>Count</t>
  </si>
  <si>
    <t xml:space="preserve">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</si>
</sst>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1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04">
    <xf numFmtId="0" fontId="0" fillId="0" borderId="0" xfId="0"/>
    <xf numFmtId="0" fontId="17" fillId="0" borderId="0" xfId="0" applyFont="1"/>
    <xf numFmtId="0" fontId="20" fillId="0" borderId="10" xfId="0" applyFont="1" applyFill="1" applyBorder="1"/>
    <xf numFmtId="2" fontId="19" fillId="0" borderId="10" xfId="1" applyNumberFormat="1" applyFont="1" applyFill="1" applyBorder="1"/>
    <xf numFmtId="0" fontId="19" fillId="0" borderId="10" xfId="0" applyFont="1" applyBorder="1"/>
    <xf numFmtId="0" fontId="20" fillId="0" borderId="10" xfId="0" applyFont="1" applyBorder="1" applyAlignment="1">
      <alignment horizontal="left" vertical="top"/>
    </xf>
    <xf numFmtId="0" fontId="20" fillId="0" borderId="10" xfId="0" applyFont="1" applyFill="1" applyBorder="1" applyAlignment="1">
      <alignment vertical="top"/>
    </xf>
    <xf numFmtId="3" fontId="19" fillId="0" borderId="10" xfId="0" applyNumberFormat="1" applyFont="1" applyFill="1" applyBorder="1" applyAlignment="1">
      <alignment vertical="top" wrapText="1"/>
    </xf>
    <xf numFmtId="2" fontId="20" fillId="0" borderId="10" xfId="1" applyNumberFormat="1" applyFont="1" applyFill="1" applyBorder="1"/>
    <xf numFmtId="3" fontId="20" fillId="0" borderId="10" xfId="0" applyNumberFormat="1" applyFont="1" applyFill="1" applyBorder="1"/>
    <xf numFmtId="0" fontId="20" fillId="0" borderId="0" xfId="0" applyFont="1" applyAlignment="1">
      <alignment horizontal="left" vertical="top"/>
    </xf>
    <xf numFmtId="3" fontId="19" fillId="0" borderId="0" xfId="0" applyNumberFormat="1" applyFont="1" applyFill="1" applyBorder="1"/>
    <xf numFmtId="0" fontId="20" fillId="0" borderId="0" xfId="0" applyFont="1" applyFill="1" applyBorder="1"/>
    <xf numFmtId="0" fontId="0" fillId="0" borderId="0" xfId="0" applyBorder="1"/>
    <xf numFmtId="0" fontId="22" fillId="0" borderId="0" xfId="0" applyFont="1" applyFill="1" applyBorder="1"/>
    <xf numFmtId="4" fontId="0" fillId="0" borderId="0" xfId="0" applyNumberFormat="1"/>
    <xf numFmtId="4" fontId="19" fillId="0" borderId="10" xfId="0" applyNumberFormat="1" applyFont="1" applyBorder="1"/>
    <xf numFmtId="0" fontId="0" fillId="0" borderId="0" xfId="0"/>
    <xf numFmtId="3" fontId="19" fillId="0" borderId="10" xfId="0" applyNumberFormat="1" applyFont="1" applyFill="1" applyBorder="1"/>
    <xf numFmtId="0" fontId="20" fillId="0" borderId="12" xfId="0" applyFont="1" applyFill="1" applyBorder="1" applyAlignment="1">
      <alignment horizontal="left" vertical="top"/>
    </xf>
    <xf numFmtId="0" fontId="20" fillId="0" borderId="12" xfId="0" applyFont="1" applyFill="1" applyBorder="1" applyAlignment="1">
      <alignment vertical="top"/>
    </xf>
    <xf numFmtId="2" fontId="19" fillId="0" borderId="10" xfId="1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19" fillId="0" borderId="0" xfId="0" applyFont="1" applyBorder="1"/>
    <xf numFmtId="0" fontId="20" fillId="0" borderId="0" xfId="0" applyFont="1" applyFill="1" applyBorder="1" applyAlignment="1">
      <alignment horizontal="center" vertical="top"/>
    </xf>
    <xf numFmtId="0" fontId="21" fillId="0" borderId="10" xfId="0" applyFont="1" applyFill="1" applyBorder="1" applyAlignment="1">
      <alignment horizontal="center" vertical="center" wrapText="1"/>
    </xf>
    <xf numFmtId="10" fontId="19" fillId="0" borderId="0" xfId="0" applyNumberFormat="1" applyFont="1" applyBorder="1"/>
    <xf numFmtId="3" fontId="19" fillId="0" borderId="10" xfId="0" applyNumberFormat="1" applyFont="1" applyFill="1" applyBorder="1" applyAlignment="1">
      <alignment horizontal="right" vertical="center" wrapText="1"/>
    </xf>
    <xf numFmtId="2" fontId="19" fillId="0" borderId="10" xfId="1" applyNumberFormat="1" applyFont="1" applyFill="1" applyBorder="1" applyAlignment="1">
      <alignment horizontal="right" vertical="center" wrapText="1"/>
    </xf>
    <xf numFmtId="2" fontId="0" fillId="0" borderId="0" xfId="0" applyNumberFormat="1"/>
    <xf numFmtId="2" fontId="0" fillId="0" borderId="0" xfId="0" applyNumberFormat="1" applyBorder="1"/>
    <xf numFmtId="0" fontId="24" fillId="0" borderId="0" xfId="0" applyFont="1"/>
    <xf numFmtId="3" fontId="18" fillId="0" borderId="0" xfId="0" applyNumberFormat="1" applyFont="1" applyFill="1" applyBorder="1"/>
    <xf numFmtId="0" fontId="18" fillId="0" borderId="0" xfId="0" applyFont="1" applyFill="1" applyBorder="1"/>
    <xf numFmtId="0" fontId="21" fillId="0" borderId="10" xfId="0" applyFont="1" applyFill="1" applyBorder="1"/>
    <xf numFmtId="3" fontId="18" fillId="0" borderId="10" xfId="0" applyNumberFormat="1" applyFont="1" applyFill="1" applyBorder="1"/>
    <xf numFmtId="3" fontId="18" fillId="0" borderId="16" xfId="0" applyNumberFormat="1" applyFont="1" applyFill="1" applyBorder="1"/>
    <xf numFmtId="2" fontId="18" fillId="0" borderId="10" xfId="0" applyNumberFormat="1" applyFont="1" applyFill="1" applyBorder="1"/>
    <xf numFmtId="0" fontId="21" fillId="0" borderId="10" xfId="0" applyFont="1" applyBorder="1" applyAlignment="1">
      <alignment horizontal="left" vertical="top"/>
    </xf>
    <xf numFmtId="3" fontId="24" fillId="0" borderId="0" xfId="0" applyNumberFormat="1" applyFont="1"/>
    <xf numFmtId="0" fontId="18" fillId="0" borderId="0" xfId="0" applyFont="1" applyFill="1" applyBorder="1" applyAlignment="1">
      <alignment horizontal="right" vertical="top" wrapText="1"/>
    </xf>
    <xf numFmtId="0" fontId="18" fillId="0" borderId="0" xfId="0" applyFont="1" applyFill="1" applyBorder="1" applyAlignment="1">
      <alignment vertical="top" wrapText="1"/>
    </xf>
    <xf numFmtId="0" fontId="21" fillId="0" borderId="12" xfId="0" applyFont="1" applyFill="1" applyBorder="1" applyAlignment="1">
      <alignment vertical="top"/>
    </xf>
    <xf numFmtId="3" fontId="18" fillId="0" borderId="10" xfId="0" applyNumberFormat="1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/>
    </xf>
    <xf numFmtId="0" fontId="25" fillId="0" borderId="0" xfId="0" applyFont="1" applyFill="1" applyBorder="1"/>
    <xf numFmtId="3" fontId="18" fillId="0" borderId="0" xfId="0" applyNumberFormat="1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/>
    <xf numFmtId="3" fontId="26" fillId="0" borderId="0" xfId="0" applyNumberFormat="1" applyFont="1" applyFill="1" applyBorder="1" applyAlignment="1">
      <alignment vertical="top" wrapText="1"/>
    </xf>
    <xf numFmtId="3" fontId="26" fillId="0" borderId="0" xfId="0" applyNumberFormat="1" applyFont="1" applyFill="1" applyBorder="1"/>
    <xf numFmtId="0" fontId="26" fillId="0" borderId="0" xfId="0" applyFont="1" applyFill="1" applyBorder="1" applyAlignment="1">
      <alignment vertical="top" wrapText="1"/>
    </xf>
    <xf numFmtId="0" fontId="27" fillId="0" borderId="0" xfId="0" applyFont="1"/>
    <xf numFmtId="0" fontId="18" fillId="0" borderId="10" xfId="0" applyFont="1" applyFill="1" applyBorder="1"/>
    <xf numFmtId="0" fontId="18" fillId="0" borderId="10" xfId="0" applyFont="1" applyFill="1" applyBorder="1" applyAlignment="1">
      <alignment vertical="top" wrapText="1"/>
    </xf>
    <xf numFmtId="0" fontId="21" fillId="0" borderId="0" xfId="0" applyFont="1" applyFill="1" applyBorder="1"/>
    <xf numFmtId="2" fontId="18" fillId="0" borderId="0" xfId="0" applyNumberFormat="1" applyFont="1" applyFill="1" applyBorder="1"/>
    <xf numFmtId="0" fontId="21" fillId="0" borderId="0" xfId="0" applyFont="1" applyFill="1" applyBorder="1" applyAlignment="1">
      <alignment vertical="top"/>
    </xf>
    <xf numFmtId="4" fontId="18" fillId="0" borderId="0" xfId="0" applyNumberFormat="1" applyFont="1" applyFill="1" applyBorder="1"/>
    <xf numFmtId="0" fontId="21" fillId="0" borderId="0" xfId="0" applyFont="1" applyBorder="1" applyAlignment="1">
      <alignment horizontal="left" vertical="top"/>
    </xf>
    <xf numFmtId="2" fontId="18" fillId="0" borderId="0" xfId="0" applyNumberFormat="1" applyFont="1" applyBorder="1"/>
    <xf numFmtId="0" fontId="21" fillId="0" borderId="0" xfId="0" applyFont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top"/>
    </xf>
    <xf numFmtId="0" fontId="21" fillId="0" borderId="0" xfId="0" applyFont="1" applyBorder="1"/>
    <xf numFmtId="0" fontId="21" fillId="0" borderId="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4" fillId="0" borderId="10" xfId="0" applyFont="1" applyBorder="1"/>
    <xf numFmtId="0" fontId="20" fillId="0" borderId="12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top"/>
    </xf>
    <xf numFmtId="0" fontId="20" fillId="0" borderId="14" xfId="0" applyFont="1" applyFill="1" applyBorder="1" applyAlignment="1">
      <alignment horizontal="left" vertical="top"/>
    </xf>
    <xf numFmtId="0" fontId="20" fillId="0" borderId="11" xfId="0" applyFont="1" applyFill="1" applyBorder="1" applyAlignment="1">
      <alignment horizontal="left" vertical="top"/>
    </xf>
    <xf numFmtId="0" fontId="20" fillId="0" borderId="10" xfId="0" applyFont="1" applyFill="1" applyBorder="1" applyAlignment="1">
      <alignment horizontal="left" vertical="top"/>
    </xf>
    <xf numFmtId="0" fontId="20" fillId="0" borderId="12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top"/>
    </xf>
    <xf numFmtId="0" fontId="21" fillId="0" borderId="12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top"/>
    </xf>
    <xf numFmtId="0" fontId="21" fillId="0" borderId="11" xfId="0" applyFont="1" applyFill="1" applyBorder="1" applyAlignment="1">
      <alignment horizontal="left" vertical="top"/>
    </xf>
    <xf numFmtId="0" fontId="21" fillId="0" borderId="13" xfId="0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vertical="top" wrapText="1"/>
    </xf>
    <xf numFmtId="2" fontId="26" fillId="0" borderId="0" xfId="0" applyNumberFormat="1" applyFont="1" applyFill="1" applyBorder="1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1" builtinId="5"/>
    <cellStyle name="Title 2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tabSelected="1" topLeftCell="A121" workbookViewId="0">
      <selection activeCell="D127" sqref="D127:D128"/>
    </sheetView>
  </sheetViews>
  <sheetFormatPr defaultRowHeight="15" x14ac:dyDescent="0.25"/>
  <cols>
    <col min="1" max="1" width="33" style="17" customWidth="1"/>
    <col min="2" max="2" width="20" style="17" customWidth="1"/>
    <col min="3" max="3" width="23.28515625" style="17" customWidth="1"/>
    <col min="4" max="4" width="20.85546875" style="17" bestFit="1" customWidth="1"/>
    <col min="5" max="5" width="18.140625" style="17" customWidth="1"/>
    <col min="6" max="6" width="16.7109375" style="17" customWidth="1"/>
    <col min="7" max="7" width="17" style="17" customWidth="1"/>
    <col min="8" max="8" width="16" style="17" customWidth="1"/>
  </cols>
  <sheetData>
    <row r="1" spans="1:8" x14ac:dyDescent="0.25">
      <c r="H1"/>
    </row>
    <row r="2" spans="1:8" x14ac:dyDescent="0.25">
      <c r="A2" s="85" t="s">
        <v>35</v>
      </c>
      <c r="B2" s="85"/>
      <c r="C2" s="85"/>
    </row>
    <row r="3" spans="1:8" x14ac:dyDescent="0.25">
      <c r="A3" s="81" t="s">
        <v>55</v>
      </c>
      <c r="B3" s="76" t="s">
        <v>74</v>
      </c>
      <c r="C3" s="76" t="s">
        <v>12</v>
      </c>
      <c r="F3"/>
      <c r="G3"/>
      <c r="H3"/>
    </row>
    <row r="4" spans="1:8" x14ac:dyDescent="0.25">
      <c r="A4" s="82"/>
      <c r="B4" s="76"/>
      <c r="C4" s="76"/>
      <c r="F4"/>
      <c r="G4"/>
      <c r="H4"/>
    </row>
    <row r="5" spans="1:8" x14ac:dyDescent="0.25">
      <c r="A5" s="2" t="s">
        <v>7</v>
      </c>
      <c r="B5" s="9">
        <v>2823678</v>
      </c>
      <c r="C5" s="8">
        <v>100</v>
      </c>
      <c r="F5"/>
      <c r="G5"/>
      <c r="H5"/>
    </row>
    <row r="6" spans="1:8" x14ac:dyDescent="0.25">
      <c r="A6" s="2" t="s">
        <v>28</v>
      </c>
      <c r="B6" s="18">
        <v>136141</v>
      </c>
      <c r="C6" s="3">
        <v>4.82</v>
      </c>
      <c r="F6"/>
      <c r="G6"/>
      <c r="H6"/>
    </row>
    <row r="7" spans="1:8" x14ac:dyDescent="0.25">
      <c r="A7" s="2" t="s">
        <v>70</v>
      </c>
      <c r="B7" s="18">
        <v>336069</v>
      </c>
      <c r="C7" s="3">
        <v>11.9</v>
      </c>
      <c r="F7"/>
      <c r="G7"/>
      <c r="H7"/>
    </row>
    <row r="8" spans="1:8" x14ac:dyDescent="0.25">
      <c r="A8" s="2" t="s">
        <v>29</v>
      </c>
      <c r="B8" s="18">
        <v>321942</v>
      </c>
      <c r="C8" s="3">
        <v>11.4</v>
      </c>
      <c r="F8"/>
      <c r="G8"/>
      <c r="H8"/>
    </row>
    <row r="9" spans="1:8" x14ac:dyDescent="0.25">
      <c r="A9" s="5" t="s">
        <v>71</v>
      </c>
      <c r="B9" s="18">
        <v>1631203</v>
      </c>
      <c r="C9" s="16">
        <v>57.77</v>
      </c>
      <c r="F9"/>
      <c r="G9"/>
      <c r="H9"/>
    </row>
    <row r="10" spans="1:8" s="17" customFormat="1" x14ac:dyDescent="0.25">
      <c r="A10" s="5" t="s">
        <v>69</v>
      </c>
      <c r="B10" s="18">
        <v>112204</v>
      </c>
      <c r="C10" s="16">
        <v>3.97</v>
      </c>
      <c r="F10"/>
      <c r="G10"/>
    </row>
    <row r="11" spans="1:8" s="17" customFormat="1" x14ac:dyDescent="0.25">
      <c r="A11" s="5" t="s">
        <v>68</v>
      </c>
      <c r="B11" s="18">
        <v>67946</v>
      </c>
      <c r="C11" s="16">
        <v>2.41</v>
      </c>
      <c r="F11"/>
      <c r="G11"/>
    </row>
    <row r="12" spans="1:8" s="17" customFormat="1" x14ac:dyDescent="0.25">
      <c r="A12" s="5" t="s">
        <v>66</v>
      </c>
      <c r="B12" s="18">
        <v>218174</v>
      </c>
      <c r="C12" s="16">
        <v>7.73</v>
      </c>
      <c r="F12"/>
      <c r="G12"/>
    </row>
    <row r="13" spans="1:8" x14ac:dyDescent="0.25">
      <c r="A13" s="14" t="s">
        <v>73</v>
      </c>
      <c r="C13" s="15"/>
    </row>
    <row r="14" spans="1:8" s="17" customFormat="1" x14ac:dyDescent="0.25">
      <c r="A14" s="14" t="s">
        <v>72</v>
      </c>
      <c r="C14" s="15"/>
    </row>
    <row r="15" spans="1:8" x14ac:dyDescent="0.25">
      <c r="A15" s="1"/>
    </row>
    <row r="17" spans="1:13" x14ac:dyDescent="0.25">
      <c r="A17" s="85" t="s">
        <v>36</v>
      </c>
      <c r="B17" s="85"/>
      <c r="C17" s="85"/>
      <c r="D17" s="85"/>
    </row>
    <row r="18" spans="1:13" x14ac:dyDescent="0.25">
      <c r="A18" s="81" t="s">
        <v>55</v>
      </c>
      <c r="B18" s="83" t="s">
        <v>11</v>
      </c>
      <c r="C18" s="76" t="s">
        <v>74</v>
      </c>
      <c r="D18" s="76" t="s">
        <v>27</v>
      </c>
      <c r="F18" s="13"/>
    </row>
    <row r="19" spans="1:13" ht="19.5" customHeight="1" x14ac:dyDescent="0.25">
      <c r="A19" s="82"/>
      <c r="B19" s="84"/>
      <c r="C19" s="76"/>
      <c r="D19" s="76"/>
      <c r="F19" s="13"/>
    </row>
    <row r="20" spans="1:13" x14ac:dyDescent="0.25">
      <c r="A20" s="77" t="s">
        <v>28</v>
      </c>
      <c r="B20" s="2" t="s">
        <v>9</v>
      </c>
      <c r="C20" s="18">
        <v>57458</v>
      </c>
      <c r="D20" s="3">
        <v>47.8</v>
      </c>
      <c r="F20" s="13"/>
    </row>
    <row r="21" spans="1:13" x14ac:dyDescent="0.25">
      <c r="A21" s="79"/>
      <c r="B21" s="2" t="s">
        <v>8</v>
      </c>
      <c r="C21" s="18">
        <v>62755</v>
      </c>
      <c r="D21" s="3">
        <v>52.2</v>
      </c>
      <c r="F21" s="13"/>
      <c r="I21" s="17"/>
      <c r="J21" s="17"/>
      <c r="K21" s="17"/>
      <c r="L21" s="17"/>
      <c r="M21" s="17"/>
    </row>
    <row r="22" spans="1:13" x14ac:dyDescent="0.25">
      <c r="A22" s="77" t="s">
        <v>64</v>
      </c>
      <c r="B22" s="2" t="s">
        <v>9</v>
      </c>
      <c r="C22" s="18">
        <v>127234</v>
      </c>
      <c r="D22" s="3">
        <v>41.15</v>
      </c>
      <c r="F22" s="13"/>
      <c r="I22" s="17"/>
      <c r="J22" s="17"/>
      <c r="K22" s="17"/>
      <c r="L22" s="17"/>
      <c r="M22" s="17"/>
    </row>
    <row r="23" spans="1:13" x14ac:dyDescent="0.25">
      <c r="A23" s="79"/>
      <c r="B23" s="2" t="s">
        <v>8</v>
      </c>
      <c r="C23" s="18">
        <v>181977</v>
      </c>
      <c r="D23" s="3">
        <v>58.85</v>
      </c>
    </row>
    <row r="24" spans="1:13" x14ac:dyDescent="0.25">
      <c r="A24" s="77" t="s">
        <v>29</v>
      </c>
      <c r="B24" s="2" t="s">
        <v>9</v>
      </c>
      <c r="C24" s="18">
        <v>134753</v>
      </c>
      <c r="D24" s="3">
        <v>43.39</v>
      </c>
    </row>
    <row r="25" spans="1:13" x14ac:dyDescent="0.25">
      <c r="A25" s="79"/>
      <c r="B25" s="2" t="s">
        <v>8</v>
      </c>
      <c r="C25" s="18">
        <v>175822</v>
      </c>
      <c r="D25" s="3">
        <v>56.61</v>
      </c>
      <c r="I25" s="17"/>
      <c r="J25" s="17"/>
      <c r="K25" s="17"/>
      <c r="L25" s="17"/>
      <c r="M25" s="17"/>
    </row>
    <row r="26" spans="1:13" x14ac:dyDescent="0.25">
      <c r="A26" s="77" t="s">
        <v>63</v>
      </c>
      <c r="B26" s="2" t="s">
        <v>9</v>
      </c>
      <c r="C26" s="18">
        <v>724473</v>
      </c>
      <c r="D26" s="4">
        <v>46.01</v>
      </c>
      <c r="F26" s="13"/>
      <c r="I26" s="17"/>
      <c r="J26" s="17"/>
      <c r="K26" s="17"/>
      <c r="L26" s="17"/>
      <c r="M26" s="17"/>
    </row>
    <row r="27" spans="1:13" x14ac:dyDescent="0.25">
      <c r="A27" s="79"/>
      <c r="B27" s="2" t="s">
        <v>8</v>
      </c>
      <c r="C27" s="18">
        <v>850042</v>
      </c>
      <c r="D27" s="4">
        <v>53.99</v>
      </c>
      <c r="F27" s="13"/>
      <c r="I27" s="17"/>
      <c r="J27" s="17"/>
      <c r="K27" s="17"/>
      <c r="L27" s="17"/>
      <c r="M27" s="17"/>
    </row>
    <row r="28" spans="1:13" s="17" customFormat="1" x14ac:dyDescent="0.25">
      <c r="A28" s="14" t="s">
        <v>30</v>
      </c>
      <c r="B28" s="12"/>
      <c r="C28" s="11"/>
      <c r="D28" s="24"/>
      <c r="F28" s="13"/>
    </row>
    <row r="29" spans="1:13" s="17" customFormat="1" x14ac:dyDescent="0.25">
      <c r="A29" s="25"/>
      <c r="B29" s="12"/>
      <c r="C29" s="11"/>
      <c r="D29" s="27"/>
      <c r="F29" s="13"/>
    </row>
    <row r="30" spans="1:13" x14ac:dyDescent="0.25">
      <c r="B30" s="11"/>
      <c r="C30" s="11"/>
      <c r="F30" s="13"/>
      <c r="I30" s="17"/>
      <c r="J30" s="17"/>
      <c r="K30" s="17"/>
      <c r="L30" s="17"/>
      <c r="M30" s="17"/>
    </row>
    <row r="31" spans="1:13" s="17" customFormat="1" x14ac:dyDescent="0.25">
      <c r="A31" s="85" t="s">
        <v>37</v>
      </c>
      <c r="B31" s="85"/>
      <c r="C31" s="85"/>
      <c r="D31" s="85"/>
      <c r="F31" s="13"/>
    </row>
    <row r="32" spans="1:13" s="17" customFormat="1" x14ac:dyDescent="0.25">
      <c r="A32" s="81" t="s">
        <v>55</v>
      </c>
      <c r="B32" s="83" t="s">
        <v>10</v>
      </c>
      <c r="C32" s="76" t="s">
        <v>74</v>
      </c>
      <c r="D32" s="76" t="s">
        <v>27</v>
      </c>
      <c r="G32"/>
      <c r="H32"/>
    </row>
    <row r="33" spans="1:13" s="17" customFormat="1" x14ac:dyDescent="0.25">
      <c r="A33" s="82"/>
      <c r="B33" s="84"/>
      <c r="C33" s="76"/>
      <c r="D33" s="76"/>
      <c r="G33"/>
      <c r="H33"/>
    </row>
    <row r="34" spans="1:13" s="17" customFormat="1" x14ac:dyDescent="0.25">
      <c r="A34" s="77" t="s">
        <v>28</v>
      </c>
      <c r="B34" s="20" t="s">
        <v>6</v>
      </c>
      <c r="C34" s="7">
        <v>109773</v>
      </c>
      <c r="D34" s="21">
        <v>80.63</v>
      </c>
      <c r="G34"/>
      <c r="H34"/>
    </row>
    <row r="35" spans="1:13" s="17" customFormat="1" x14ac:dyDescent="0.25">
      <c r="A35" s="78"/>
      <c r="B35" s="19" t="s">
        <v>5</v>
      </c>
      <c r="C35" s="18">
        <v>11032</v>
      </c>
      <c r="D35" s="3">
        <v>8.1</v>
      </c>
      <c r="F35"/>
      <c r="G35"/>
      <c r="H35"/>
    </row>
    <row r="36" spans="1:13" s="17" customFormat="1" x14ac:dyDescent="0.25">
      <c r="A36" s="78"/>
      <c r="B36" s="6" t="s">
        <v>4</v>
      </c>
      <c r="C36" s="18">
        <v>15280</v>
      </c>
      <c r="D36" s="3">
        <v>11.22</v>
      </c>
      <c r="F36"/>
      <c r="G36"/>
      <c r="H36"/>
    </row>
    <row r="37" spans="1:13" s="17" customFormat="1" x14ac:dyDescent="0.25">
      <c r="A37" s="79"/>
      <c r="B37" s="10" t="s">
        <v>3</v>
      </c>
      <c r="C37" s="18">
        <v>55</v>
      </c>
      <c r="D37" s="3">
        <v>0.04</v>
      </c>
      <c r="E37" s="31"/>
      <c r="F37"/>
      <c r="G37"/>
      <c r="H37"/>
    </row>
    <row r="38" spans="1:13" s="17" customFormat="1" x14ac:dyDescent="0.25">
      <c r="A38" s="77" t="s">
        <v>64</v>
      </c>
      <c r="B38" s="20" t="s">
        <v>6</v>
      </c>
      <c r="C38" s="7">
        <v>233773</v>
      </c>
      <c r="D38" s="21">
        <v>69.56</v>
      </c>
      <c r="E38" s="13"/>
      <c r="F38"/>
      <c r="G38"/>
      <c r="H38"/>
    </row>
    <row r="39" spans="1:13" s="17" customFormat="1" x14ac:dyDescent="0.25">
      <c r="A39" s="78"/>
      <c r="B39" s="19" t="s">
        <v>5</v>
      </c>
      <c r="C39" s="18">
        <v>29122</v>
      </c>
      <c r="D39" s="3">
        <v>8.67</v>
      </c>
      <c r="E39" s="13"/>
      <c r="F39"/>
      <c r="G39"/>
      <c r="H39"/>
    </row>
    <row r="40" spans="1:13" s="17" customFormat="1" x14ac:dyDescent="0.25">
      <c r="A40" s="78"/>
      <c r="B40" s="6" t="s">
        <v>4</v>
      </c>
      <c r="C40" s="18">
        <v>73072</v>
      </c>
      <c r="D40" s="3">
        <v>21.74</v>
      </c>
      <c r="E40" s="13"/>
      <c r="F40"/>
      <c r="G40"/>
      <c r="H40"/>
    </row>
    <row r="41" spans="1:13" s="17" customFormat="1" x14ac:dyDescent="0.25">
      <c r="A41" s="79"/>
      <c r="B41" s="5" t="s">
        <v>3</v>
      </c>
      <c r="C41" s="4">
        <v>102</v>
      </c>
      <c r="D41" s="4">
        <v>0.03</v>
      </c>
      <c r="E41" s="13"/>
      <c r="F41"/>
      <c r="G41"/>
      <c r="H41"/>
    </row>
    <row r="42" spans="1:13" s="17" customFormat="1" x14ac:dyDescent="0.25">
      <c r="A42" s="78" t="s">
        <v>29</v>
      </c>
      <c r="B42" s="20" t="s">
        <v>6</v>
      </c>
      <c r="C42" s="7">
        <v>259726</v>
      </c>
      <c r="D42" s="21">
        <v>80.67</v>
      </c>
      <c r="F42"/>
      <c r="G42"/>
      <c r="H42"/>
    </row>
    <row r="43" spans="1:13" s="17" customFormat="1" x14ac:dyDescent="0.25">
      <c r="A43" s="78"/>
      <c r="B43" s="19" t="s">
        <v>5</v>
      </c>
      <c r="C43" s="18">
        <v>22658</v>
      </c>
      <c r="D43" s="3">
        <v>7.04</v>
      </c>
      <c r="F43"/>
      <c r="G43"/>
      <c r="H43"/>
    </row>
    <row r="44" spans="1:13" s="17" customFormat="1" x14ac:dyDescent="0.25">
      <c r="A44" s="78"/>
      <c r="B44" s="6" t="s">
        <v>4</v>
      </c>
      <c r="C44" s="18">
        <v>39423</v>
      </c>
      <c r="D44" s="3">
        <v>12.25</v>
      </c>
      <c r="F44"/>
      <c r="G44"/>
      <c r="H44"/>
    </row>
    <row r="45" spans="1:13" s="17" customFormat="1" x14ac:dyDescent="0.25">
      <c r="A45" s="79"/>
      <c r="B45" s="10" t="s">
        <v>3</v>
      </c>
      <c r="C45" s="18">
        <v>135</v>
      </c>
      <c r="D45" s="3">
        <v>0.04</v>
      </c>
      <c r="E45" s="13"/>
      <c r="I45"/>
      <c r="J45"/>
      <c r="K45"/>
      <c r="L45"/>
      <c r="M45"/>
    </row>
    <row r="46" spans="1:13" s="17" customFormat="1" x14ac:dyDescent="0.25">
      <c r="A46" s="80" t="s">
        <v>63</v>
      </c>
      <c r="B46" s="20" t="s">
        <v>6</v>
      </c>
      <c r="C46" s="7">
        <v>1334629</v>
      </c>
      <c r="D46" s="21">
        <v>81.819999999999993</v>
      </c>
      <c r="E46" s="13"/>
      <c r="I46"/>
      <c r="J46"/>
      <c r="K46"/>
      <c r="L46"/>
      <c r="M46"/>
    </row>
    <row r="47" spans="1:13" s="17" customFormat="1" x14ac:dyDescent="0.25">
      <c r="A47" s="80"/>
      <c r="B47" s="19" t="s">
        <v>5</v>
      </c>
      <c r="C47" s="18">
        <v>78287</v>
      </c>
      <c r="D47" s="3">
        <v>4.8</v>
      </c>
      <c r="E47" s="13"/>
      <c r="I47"/>
      <c r="J47"/>
      <c r="K47"/>
      <c r="L47"/>
      <c r="M47"/>
    </row>
    <row r="48" spans="1:13" s="17" customFormat="1" x14ac:dyDescent="0.25">
      <c r="A48" s="80"/>
      <c r="B48" s="6" t="s">
        <v>4</v>
      </c>
      <c r="C48" s="18">
        <v>217911</v>
      </c>
      <c r="D48" s="3">
        <v>13.36</v>
      </c>
      <c r="E48" s="13"/>
      <c r="I48"/>
      <c r="J48"/>
      <c r="K48"/>
      <c r="L48"/>
      <c r="M48"/>
    </row>
    <row r="49" spans="1:13" s="17" customFormat="1" x14ac:dyDescent="0.25">
      <c r="A49" s="80"/>
      <c r="B49" s="5" t="s">
        <v>3</v>
      </c>
      <c r="C49" s="4">
        <v>376</v>
      </c>
      <c r="D49" s="4">
        <v>0.02</v>
      </c>
      <c r="E49" s="13"/>
      <c r="I49"/>
      <c r="J49"/>
      <c r="K49"/>
      <c r="L49"/>
      <c r="M49"/>
    </row>
    <row r="50" spans="1:13" s="17" customFormat="1" x14ac:dyDescent="0.25">
      <c r="A50" s="22"/>
      <c r="B50" s="23"/>
      <c r="C50" s="24"/>
      <c r="D50" s="24"/>
      <c r="E50" s="13"/>
      <c r="I50"/>
      <c r="J50"/>
      <c r="K50"/>
      <c r="L50"/>
      <c r="M50"/>
    </row>
    <row r="51" spans="1:13" x14ac:dyDescent="0.25">
      <c r="A51" s="12"/>
      <c r="B51" s="11"/>
      <c r="C51" s="11"/>
    </row>
    <row r="52" spans="1:13" x14ac:dyDescent="0.25">
      <c r="A52" s="12"/>
      <c r="B52" s="11"/>
      <c r="C52" s="11"/>
    </row>
    <row r="53" spans="1:13" x14ac:dyDescent="0.25">
      <c r="A53" s="85" t="s">
        <v>38</v>
      </c>
      <c r="B53" s="85"/>
      <c r="C53" s="85"/>
      <c r="D53" s="85"/>
      <c r="E53" s="85"/>
    </row>
    <row r="54" spans="1:13" ht="15" customHeight="1" x14ac:dyDescent="0.25">
      <c r="A54" s="81" t="s">
        <v>55</v>
      </c>
      <c r="B54" s="83" t="s">
        <v>11</v>
      </c>
      <c r="C54" s="83" t="s">
        <v>10</v>
      </c>
      <c r="D54" s="76" t="s">
        <v>74</v>
      </c>
      <c r="E54" s="76" t="s">
        <v>27</v>
      </c>
    </row>
    <row r="55" spans="1:13" x14ac:dyDescent="0.25">
      <c r="A55" s="82"/>
      <c r="B55" s="84"/>
      <c r="C55" s="84"/>
      <c r="D55" s="76"/>
      <c r="E55" s="76"/>
    </row>
    <row r="56" spans="1:13" x14ac:dyDescent="0.25">
      <c r="A56" s="77" t="s">
        <v>28</v>
      </c>
      <c r="B56" s="78" t="s">
        <v>9</v>
      </c>
      <c r="C56" s="20" t="s">
        <v>6</v>
      </c>
      <c r="D56" s="7">
        <v>47967</v>
      </c>
      <c r="E56" s="21">
        <v>39.9</v>
      </c>
      <c r="I56" t="s">
        <v>26</v>
      </c>
    </row>
    <row r="57" spans="1:13" x14ac:dyDescent="0.25">
      <c r="A57" s="78"/>
      <c r="B57" s="78"/>
      <c r="C57" s="19" t="s">
        <v>5</v>
      </c>
      <c r="D57" s="18">
        <v>4389</v>
      </c>
      <c r="E57" s="3">
        <v>3.65</v>
      </c>
      <c r="I57" s="17"/>
      <c r="J57" s="17"/>
      <c r="K57" s="17"/>
      <c r="L57" s="17"/>
      <c r="M57" s="17"/>
    </row>
    <row r="58" spans="1:13" x14ac:dyDescent="0.25">
      <c r="A58" s="78"/>
      <c r="B58" s="78"/>
      <c r="C58" s="6" t="s">
        <v>4</v>
      </c>
      <c r="D58" s="18">
        <v>5092</v>
      </c>
      <c r="E58" s="3">
        <v>4.24</v>
      </c>
      <c r="I58" s="17"/>
      <c r="J58" s="17"/>
      <c r="K58" s="17"/>
      <c r="L58" s="17"/>
      <c r="M58" s="17"/>
    </row>
    <row r="59" spans="1:13" x14ac:dyDescent="0.25">
      <c r="A59" s="78"/>
      <c r="B59" s="79"/>
      <c r="C59" s="10" t="s">
        <v>3</v>
      </c>
      <c r="D59" s="18">
        <v>10</v>
      </c>
      <c r="E59" s="3">
        <v>0.01</v>
      </c>
      <c r="I59" s="17"/>
      <c r="J59" s="17"/>
      <c r="K59" s="17"/>
      <c r="L59" s="17"/>
      <c r="M59" s="17"/>
    </row>
    <row r="60" spans="1:13" x14ac:dyDescent="0.25">
      <c r="A60" s="78"/>
      <c r="B60" s="80" t="s">
        <v>8</v>
      </c>
      <c r="C60" s="20" t="s">
        <v>6</v>
      </c>
      <c r="D60" s="7">
        <v>50948</v>
      </c>
      <c r="E60" s="21">
        <v>42.38</v>
      </c>
      <c r="I60" s="17"/>
      <c r="J60" s="17"/>
      <c r="K60" s="17"/>
      <c r="L60" s="17"/>
      <c r="M60" s="17"/>
    </row>
    <row r="61" spans="1:13" x14ac:dyDescent="0.25">
      <c r="A61" s="78"/>
      <c r="B61" s="80"/>
      <c r="C61" s="19" t="s">
        <v>5</v>
      </c>
      <c r="D61" s="18">
        <v>4613</v>
      </c>
      <c r="E61" s="3">
        <v>3.84</v>
      </c>
      <c r="I61" s="17"/>
      <c r="J61" s="17"/>
      <c r="K61" s="17"/>
      <c r="L61" s="17"/>
      <c r="M61" s="17"/>
    </row>
    <row r="62" spans="1:13" x14ac:dyDescent="0.25">
      <c r="A62" s="78"/>
      <c r="B62" s="80"/>
      <c r="C62" s="6" t="s">
        <v>4</v>
      </c>
      <c r="D62" s="18">
        <v>7160</v>
      </c>
      <c r="E62" s="3">
        <v>5.96</v>
      </c>
      <c r="F62" s="30"/>
      <c r="I62" s="17"/>
      <c r="J62" s="17"/>
      <c r="K62" s="17"/>
      <c r="L62" s="17"/>
      <c r="M62" s="17"/>
    </row>
    <row r="63" spans="1:13" x14ac:dyDescent="0.25">
      <c r="A63" s="79"/>
      <c r="B63" s="80"/>
      <c r="C63" s="5" t="s">
        <v>3</v>
      </c>
      <c r="D63" s="4">
        <v>35</v>
      </c>
      <c r="E63" s="4">
        <v>0.03</v>
      </c>
      <c r="I63" s="17"/>
      <c r="J63" s="17"/>
      <c r="K63" s="17"/>
      <c r="L63" s="17"/>
      <c r="M63" s="17"/>
    </row>
    <row r="64" spans="1:13" s="17" customFormat="1" x14ac:dyDescent="0.25">
      <c r="A64" s="77" t="s">
        <v>64</v>
      </c>
      <c r="B64" s="78" t="s">
        <v>9</v>
      </c>
      <c r="C64" s="20" t="s">
        <v>6</v>
      </c>
      <c r="D64" s="7">
        <v>88148</v>
      </c>
      <c r="E64" s="21">
        <v>28.51</v>
      </c>
    </row>
    <row r="65" spans="1:8" s="17" customFormat="1" x14ac:dyDescent="0.25">
      <c r="A65" s="78"/>
      <c r="B65" s="78"/>
      <c r="C65" s="19" t="s">
        <v>5</v>
      </c>
      <c r="D65" s="18">
        <v>12714</v>
      </c>
      <c r="E65" s="3">
        <v>4.1100000000000003</v>
      </c>
    </row>
    <row r="66" spans="1:8" s="17" customFormat="1" x14ac:dyDescent="0.25">
      <c r="A66" s="78"/>
      <c r="B66" s="78"/>
      <c r="C66" s="6" t="s">
        <v>4</v>
      </c>
      <c r="D66" s="18">
        <v>26331</v>
      </c>
      <c r="E66" s="3">
        <v>8.52</v>
      </c>
    </row>
    <row r="67" spans="1:8" s="17" customFormat="1" x14ac:dyDescent="0.25">
      <c r="A67" s="78"/>
      <c r="B67" s="79"/>
      <c r="C67" s="10" t="s">
        <v>3</v>
      </c>
      <c r="D67" s="18">
        <v>41</v>
      </c>
      <c r="E67" s="3">
        <v>0.01</v>
      </c>
    </row>
    <row r="68" spans="1:8" s="17" customFormat="1" x14ac:dyDescent="0.25">
      <c r="A68" s="78"/>
      <c r="B68" s="80" t="s">
        <v>8</v>
      </c>
      <c r="C68" s="20" t="s">
        <v>6</v>
      </c>
      <c r="D68" s="7">
        <v>126304</v>
      </c>
      <c r="E68" s="21">
        <v>40.85</v>
      </c>
      <c r="F68" s="13"/>
    </row>
    <row r="69" spans="1:8" s="17" customFormat="1" x14ac:dyDescent="0.25">
      <c r="A69" s="78"/>
      <c r="B69" s="80"/>
      <c r="C69" s="19" t="s">
        <v>5</v>
      </c>
      <c r="D69" s="18">
        <v>13815</v>
      </c>
      <c r="E69" s="3">
        <v>4.47</v>
      </c>
      <c r="F69" s="13"/>
    </row>
    <row r="70" spans="1:8" s="17" customFormat="1" x14ac:dyDescent="0.25">
      <c r="A70" s="78"/>
      <c r="B70" s="80"/>
      <c r="C70" s="6" t="s">
        <v>4</v>
      </c>
      <c r="D70" s="18">
        <v>41803</v>
      </c>
      <c r="E70" s="3">
        <v>13.52</v>
      </c>
      <c r="F70" s="13"/>
    </row>
    <row r="71" spans="1:8" s="17" customFormat="1" x14ac:dyDescent="0.25">
      <c r="A71" s="79"/>
      <c r="B71" s="80"/>
      <c r="C71" s="5" t="s">
        <v>3</v>
      </c>
      <c r="D71" s="4">
        <v>55</v>
      </c>
      <c r="E71" s="4">
        <v>0.02</v>
      </c>
      <c r="F71" s="13"/>
    </row>
    <row r="72" spans="1:8" s="17" customFormat="1" x14ac:dyDescent="0.25">
      <c r="A72" s="78" t="s">
        <v>29</v>
      </c>
      <c r="B72" s="78" t="s">
        <v>9</v>
      </c>
      <c r="C72" s="20" t="s">
        <v>6</v>
      </c>
      <c r="D72" s="7">
        <v>108205</v>
      </c>
      <c r="E72" s="21">
        <v>34.840000000000003</v>
      </c>
      <c r="F72" s="13"/>
      <c r="G72"/>
      <c r="H72"/>
    </row>
    <row r="73" spans="1:8" s="17" customFormat="1" x14ac:dyDescent="0.25">
      <c r="A73" s="78"/>
      <c r="B73" s="78"/>
      <c r="C73" s="19" t="s">
        <v>5</v>
      </c>
      <c r="D73" s="18">
        <v>10662</v>
      </c>
      <c r="E73" s="3">
        <v>3.43</v>
      </c>
      <c r="F73"/>
      <c r="G73"/>
      <c r="H73"/>
    </row>
    <row r="74" spans="1:8" s="17" customFormat="1" x14ac:dyDescent="0.25">
      <c r="A74" s="78"/>
      <c r="B74" s="78"/>
      <c r="C74" s="6" t="s">
        <v>4</v>
      </c>
      <c r="D74" s="18">
        <v>15817</v>
      </c>
      <c r="E74" s="3">
        <v>5.09</v>
      </c>
      <c r="F74"/>
      <c r="G74"/>
      <c r="H74"/>
    </row>
    <row r="75" spans="1:8" s="17" customFormat="1" x14ac:dyDescent="0.25">
      <c r="A75" s="78"/>
      <c r="B75" s="79"/>
      <c r="C75" s="10" t="s">
        <v>3</v>
      </c>
      <c r="D75" s="18">
        <v>69</v>
      </c>
      <c r="E75" s="3">
        <v>0.02</v>
      </c>
      <c r="F75"/>
      <c r="G75"/>
      <c r="H75"/>
    </row>
    <row r="76" spans="1:8" s="17" customFormat="1" x14ac:dyDescent="0.25">
      <c r="A76" s="78"/>
      <c r="B76" s="80" t="s">
        <v>8</v>
      </c>
      <c r="C76" s="20" t="s">
        <v>6</v>
      </c>
      <c r="D76" s="7">
        <v>142422</v>
      </c>
      <c r="E76" s="21">
        <v>45.86</v>
      </c>
      <c r="F76"/>
      <c r="G76"/>
      <c r="H76"/>
    </row>
    <row r="77" spans="1:8" s="17" customFormat="1" x14ac:dyDescent="0.25">
      <c r="A77" s="78"/>
      <c r="B77" s="80"/>
      <c r="C77" s="19" t="s">
        <v>5</v>
      </c>
      <c r="D77" s="18">
        <v>11044</v>
      </c>
      <c r="E77" s="3">
        <v>3.56</v>
      </c>
      <c r="F77"/>
      <c r="G77"/>
      <c r="H77"/>
    </row>
    <row r="78" spans="1:8" s="17" customFormat="1" x14ac:dyDescent="0.25">
      <c r="A78" s="78"/>
      <c r="B78" s="80"/>
      <c r="C78" s="6" t="s">
        <v>4</v>
      </c>
      <c r="D78" s="18">
        <v>22310</v>
      </c>
      <c r="E78" s="3">
        <v>7.18</v>
      </c>
      <c r="F78"/>
      <c r="G78"/>
      <c r="H78"/>
    </row>
    <row r="79" spans="1:8" s="17" customFormat="1" x14ac:dyDescent="0.25">
      <c r="A79" s="79"/>
      <c r="B79" s="80"/>
      <c r="C79" s="5" t="s">
        <v>3</v>
      </c>
      <c r="D79" s="4">
        <v>46</v>
      </c>
      <c r="E79" s="4">
        <v>0.01</v>
      </c>
      <c r="F79"/>
      <c r="G79"/>
      <c r="H79"/>
    </row>
    <row r="80" spans="1:8" s="17" customFormat="1" x14ac:dyDescent="0.25">
      <c r="A80" s="78" t="s">
        <v>63</v>
      </c>
      <c r="B80" s="78" t="s">
        <v>9</v>
      </c>
      <c r="C80" s="20" t="s">
        <v>6</v>
      </c>
      <c r="D80" s="7">
        <v>593999</v>
      </c>
      <c r="E80" s="21">
        <v>37.729999999999997</v>
      </c>
      <c r="F80"/>
      <c r="G80"/>
      <c r="H80"/>
    </row>
    <row r="81" spans="1:13" s="17" customFormat="1" x14ac:dyDescent="0.25">
      <c r="A81" s="78"/>
      <c r="B81" s="78"/>
      <c r="C81" s="19" t="s">
        <v>5</v>
      </c>
      <c r="D81" s="18">
        <v>39914</v>
      </c>
      <c r="E81" s="3">
        <v>2.5299999999999998</v>
      </c>
      <c r="F81"/>
      <c r="G81"/>
      <c r="H81"/>
    </row>
    <row r="82" spans="1:13" s="17" customFormat="1" x14ac:dyDescent="0.25">
      <c r="A82" s="78"/>
      <c r="B82" s="78"/>
      <c r="C82" s="6" t="s">
        <v>4</v>
      </c>
      <c r="D82" s="18">
        <v>90391</v>
      </c>
      <c r="E82" s="3">
        <v>5.74</v>
      </c>
      <c r="F82"/>
      <c r="G82"/>
      <c r="H82"/>
    </row>
    <row r="83" spans="1:13" s="17" customFormat="1" x14ac:dyDescent="0.25">
      <c r="A83" s="78"/>
      <c r="B83" s="79"/>
      <c r="C83" s="10" t="s">
        <v>3</v>
      </c>
      <c r="D83" s="18">
        <v>169</v>
      </c>
      <c r="E83" s="3">
        <v>0.01</v>
      </c>
      <c r="F83"/>
      <c r="G83"/>
      <c r="H83"/>
    </row>
    <row r="84" spans="1:13" s="17" customFormat="1" x14ac:dyDescent="0.25">
      <c r="A84" s="78"/>
      <c r="B84" s="80" t="s">
        <v>8</v>
      </c>
      <c r="C84" s="20" t="s">
        <v>6</v>
      </c>
      <c r="D84" s="7">
        <v>694685</v>
      </c>
      <c r="E84" s="21">
        <v>44.12</v>
      </c>
      <c r="F84"/>
      <c r="G84"/>
      <c r="H84"/>
    </row>
    <row r="85" spans="1:13" s="17" customFormat="1" x14ac:dyDescent="0.25">
      <c r="A85" s="78"/>
      <c r="B85" s="80"/>
      <c r="C85" s="19" t="s">
        <v>5</v>
      </c>
      <c r="D85" s="18">
        <v>35302</v>
      </c>
      <c r="E85" s="3">
        <v>2.2400000000000002</v>
      </c>
      <c r="F85"/>
      <c r="G85"/>
      <c r="H85"/>
      <c r="I85"/>
      <c r="J85"/>
      <c r="K85"/>
      <c r="L85"/>
      <c r="M85"/>
    </row>
    <row r="86" spans="1:13" s="17" customFormat="1" x14ac:dyDescent="0.25">
      <c r="A86" s="78"/>
      <c r="B86" s="80"/>
      <c r="C86" s="6" t="s">
        <v>4</v>
      </c>
      <c r="D86" s="18">
        <v>119864</v>
      </c>
      <c r="E86" s="3">
        <v>7.61</v>
      </c>
      <c r="F86"/>
      <c r="G86"/>
      <c r="H86"/>
      <c r="I86"/>
      <c r="J86"/>
      <c r="K86"/>
      <c r="L86"/>
      <c r="M86"/>
    </row>
    <row r="87" spans="1:13" s="17" customFormat="1" x14ac:dyDescent="0.25">
      <c r="A87" s="79"/>
      <c r="B87" s="80"/>
      <c r="C87" s="5" t="s">
        <v>3</v>
      </c>
      <c r="D87" s="4">
        <v>191</v>
      </c>
      <c r="E87" s="4">
        <v>0.01</v>
      </c>
      <c r="F87"/>
      <c r="G87"/>
      <c r="H87"/>
      <c r="I87"/>
      <c r="J87"/>
      <c r="K87"/>
      <c r="L87"/>
      <c r="M87"/>
    </row>
    <row r="88" spans="1:13" s="17" customFormat="1" x14ac:dyDescent="0.25">
      <c r="A88" s="14" t="s">
        <v>30</v>
      </c>
      <c r="B88" s="23"/>
      <c r="C88" s="24"/>
      <c r="D88" s="24"/>
      <c r="E88" s="13"/>
      <c r="F88"/>
      <c r="G88"/>
      <c r="H88"/>
      <c r="I88"/>
      <c r="J88"/>
      <c r="K88"/>
      <c r="L88"/>
      <c r="M88"/>
    </row>
    <row r="89" spans="1:13" s="17" customFormat="1" x14ac:dyDescent="0.25">
      <c r="A89" s="22"/>
      <c r="B89" s="23"/>
      <c r="C89" s="24"/>
      <c r="D89" s="24"/>
      <c r="E89" s="13"/>
      <c r="F89"/>
      <c r="G89"/>
      <c r="H89"/>
      <c r="I89"/>
      <c r="J89"/>
      <c r="K89"/>
      <c r="L89"/>
      <c r="M89"/>
    </row>
    <row r="90" spans="1:13" x14ac:dyDescent="0.25">
      <c r="E90" s="13"/>
      <c r="F90"/>
      <c r="G90"/>
      <c r="H90"/>
    </row>
    <row r="91" spans="1:13" ht="21" customHeight="1" x14ac:dyDescent="0.25">
      <c r="A91" s="86" t="s">
        <v>57</v>
      </c>
      <c r="B91" s="86"/>
      <c r="C91" s="86"/>
      <c r="D91" s="86"/>
      <c r="E91" s="13"/>
      <c r="F91"/>
      <c r="G91"/>
      <c r="H91"/>
    </row>
    <row r="92" spans="1:13" x14ac:dyDescent="0.25">
      <c r="A92" s="81" t="s">
        <v>55</v>
      </c>
      <c r="B92" s="74" t="s">
        <v>2</v>
      </c>
      <c r="C92" s="76" t="s">
        <v>74</v>
      </c>
      <c r="D92" s="76" t="s">
        <v>27</v>
      </c>
      <c r="H92"/>
    </row>
    <row r="93" spans="1:13" x14ac:dyDescent="0.25">
      <c r="A93" s="82"/>
      <c r="B93" s="75"/>
      <c r="C93" s="76"/>
      <c r="D93" s="76"/>
      <c r="H93"/>
    </row>
    <row r="94" spans="1:13" x14ac:dyDescent="0.25">
      <c r="A94" s="77" t="s">
        <v>28</v>
      </c>
      <c r="B94" s="2" t="s">
        <v>1</v>
      </c>
      <c r="C94" s="28">
        <v>61405</v>
      </c>
      <c r="D94" s="29">
        <v>45.1</v>
      </c>
      <c r="H94"/>
    </row>
    <row r="95" spans="1:13" x14ac:dyDescent="0.25">
      <c r="A95" s="78"/>
      <c r="B95" s="2" t="s">
        <v>0</v>
      </c>
      <c r="C95" s="7">
        <v>51429</v>
      </c>
      <c r="D95" s="21">
        <v>37.78</v>
      </c>
      <c r="H95"/>
    </row>
    <row r="96" spans="1:13" x14ac:dyDescent="0.25">
      <c r="A96" s="78"/>
      <c r="B96" s="2" t="s">
        <v>67</v>
      </c>
      <c r="C96" s="18">
        <v>23307</v>
      </c>
      <c r="D96" s="3">
        <v>17.12</v>
      </c>
      <c r="H96"/>
    </row>
    <row r="97" spans="1:8" x14ac:dyDescent="0.25">
      <c r="A97" s="77" t="s">
        <v>64</v>
      </c>
      <c r="B97" s="2" t="s">
        <v>1</v>
      </c>
      <c r="C97" s="28">
        <v>123011</v>
      </c>
      <c r="D97" s="29">
        <v>36.6</v>
      </c>
    </row>
    <row r="98" spans="1:8" x14ac:dyDescent="0.25">
      <c r="A98" s="78"/>
      <c r="B98" s="2" t="s">
        <v>0</v>
      </c>
      <c r="C98" s="7">
        <v>162870</v>
      </c>
      <c r="D98" s="21">
        <v>48.46</v>
      </c>
    </row>
    <row r="99" spans="1:8" x14ac:dyDescent="0.25">
      <c r="A99" s="79"/>
      <c r="B99" s="2" t="s">
        <v>67</v>
      </c>
      <c r="C99" s="18">
        <v>50188</v>
      </c>
      <c r="D99" s="3">
        <v>14.93</v>
      </c>
    </row>
    <row r="100" spans="1:8" x14ac:dyDescent="0.25">
      <c r="A100" s="78" t="s">
        <v>29</v>
      </c>
      <c r="B100" s="2" t="s">
        <v>1</v>
      </c>
      <c r="C100" s="28">
        <v>116734</v>
      </c>
      <c r="D100" s="29">
        <v>36.26</v>
      </c>
      <c r="E100"/>
    </row>
    <row r="101" spans="1:8" x14ac:dyDescent="0.25">
      <c r="A101" s="78"/>
      <c r="B101" s="2" t="s">
        <v>0</v>
      </c>
      <c r="C101" s="7">
        <v>163491</v>
      </c>
      <c r="D101" s="21">
        <v>50.78</v>
      </c>
      <c r="E101"/>
    </row>
    <row r="102" spans="1:8" x14ac:dyDescent="0.25">
      <c r="A102" s="78"/>
      <c r="B102" s="2" t="s">
        <v>67</v>
      </c>
      <c r="C102" s="18">
        <v>41717</v>
      </c>
      <c r="D102" s="3">
        <v>12.96</v>
      </c>
      <c r="E102"/>
    </row>
    <row r="103" spans="1:8" x14ac:dyDescent="0.25">
      <c r="A103" s="80" t="s">
        <v>63</v>
      </c>
      <c r="B103" s="2" t="s">
        <v>1</v>
      </c>
      <c r="C103" s="28">
        <v>748047</v>
      </c>
      <c r="D103" s="29">
        <v>45.86</v>
      </c>
    </row>
    <row r="104" spans="1:8" x14ac:dyDescent="0.25">
      <c r="A104" s="80"/>
      <c r="B104" s="2" t="s">
        <v>0</v>
      </c>
      <c r="C104" s="7">
        <v>581162</v>
      </c>
      <c r="D104" s="21">
        <v>35.630000000000003</v>
      </c>
    </row>
    <row r="105" spans="1:8" x14ac:dyDescent="0.25">
      <c r="A105" s="80"/>
      <c r="B105" s="2" t="s">
        <v>67</v>
      </c>
      <c r="C105" s="18">
        <v>301994</v>
      </c>
      <c r="D105" s="3">
        <v>18.510000000000002</v>
      </c>
    </row>
    <row r="108" spans="1:8" x14ac:dyDescent="0.25">
      <c r="A108" s="85" t="s">
        <v>39</v>
      </c>
      <c r="B108" s="85"/>
      <c r="C108" s="85"/>
      <c r="D108" s="85"/>
      <c r="H108"/>
    </row>
    <row r="109" spans="1:8" x14ac:dyDescent="0.25">
      <c r="A109" s="81" t="s">
        <v>55</v>
      </c>
      <c r="B109" s="83" t="s">
        <v>16</v>
      </c>
      <c r="C109" s="76" t="s">
        <v>75</v>
      </c>
      <c r="D109" s="76" t="s">
        <v>27</v>
      </c>
      <c r="H109"/>
    </row>
    <row r="110" spans="1:8" x14ac:dyDescent="0.25">
      <c r="A110" s="82"/>
      <c r="B110" s="84"/>
      <c r="C110" s="76"/>
      <c r="D110" s="76"/>
      <c r="H110"/>
    </row>
    <row r="111" spans="1:8" x14ac:dyDescent="0.25">
      <c r="A111" s="78" t="s">
        <v>28</v>
      </c>
      <c r="B111" s="2" t="s">
        <v>15</v>
      </c>
      <c r="C111" s="7">
        <v>51848</v>
      </c>
      <c r="D111" s="21">
        <v>38.08</v>
      </c>
      <c r="H111"/>
    </row>
    <row r="112" spans="1:8" x14ac:dyDescent="0.25">
      <c r="A112" s="78"/>
      <c r="B112" s="2" t="s">
        <v>14</v>
      </c>
      <c r="C112" s="18">
        <v>6600</v>
      </c>
      <c r="D112" s="3">
        <v>4.8499999999999996</v>
      </c>
      <c r="H112"/>
    </row>
    <row r="113" spans="1:8" x14ac:dyDescent="0.25">
      <c r="A113" s="78"/>
      <c r="B113" s="2" t="s">
        <v>13</v>
      </c>
      <c r="C113" s="18">
        <v>77685</v>
      </c>
      <c r="D113" s="3">
        <v>57.06</v>
      </c>
      <c r="E113" s="30"/>
      <c r="H113"/>
    </row>
    <row r="114" spans="1:8" x14ac:dyDescent="0.25">
      <c r="A114" s="80" t="s">
        <v>64</v>
      </c>
      <c r="B114" s="2" t="s">
        <v>15</v>
      </c>
      <c r="C114" s="7">
        <v>105292</v>
      </c>
      <c r="D114" s="21">
        <v>31.33</v>
      </c>
      <c r="H114"/>
    </row>
    <row r="115" spans="1:8" x14ac:dyDescent="0.25">
      <c r="A115" s="80"/>
      <c r="B115" s="2" t="s">
        <v>14</v>
      </c>
      <c r="C115" s="18">
        <v>28469</v>
      </c>
      <c r="D115" s="3">
        <v>8.4700000000000006</v>
      </c>
      <c r="H115"/>
    </row>
    <row r="116" spans="1:8" x14ac:dyDescent="0.25">
      <c r="A116" s="80"/>
      <c r="B116" s="2" t="s">
        <v>13</v>
      </c>
      <c r="C116" s="18">
        <v>202259</v>
      </c>
      <c r="D116" s="3">
        <v>60.18</v>
      </c>
      <c r="H116"/>
    </row>
    <row r="117" spans="1:8" x14ac:dyDescent="0.25">
      <c r="A117" s="78" t="s">
        <v>29</v>
      </c>
      <c r="B117" s="2" t="s">
        <v>15</v>
      </c>
      <c r="C117" s="7">
        <v>93546</v>
      </c>
      <c r="D117" s="21">
        <v>29.06</v>
      </c>
      <c r="H117"/>
    </row>
    <row r="118" spans="1:8" x14ac:dyDescent="0.25">
      <c r="A118" s="78"/>
      <c r="B118" s="2" t="s">
        <v>14</v>
      </c>
      <c r="C118" s="18">
        <v>26751</v>
      </c>
      <c r="D118" s="3">
        <v>8.31</v>
      </c>
      <c r="H118"/>
    </row>
    <row r="119" spans="1:8" x14ac:dyDescent="0.25">
      <c r="A119" s="79"/>
      <c r="B119" s="2" t="s">
        <v>13</v>
      </c>
      <c r="C119" s="18">
        <v>201630</v>
      </c>
      <c r="D119" s="3">
        <v>62.63</v>
      </c>
      <c r="H119"/>
    </row>
    <row r="120" spans="1:8" x14ac:dyDescent="0.25">
      <c r="A120" s="80" t="s">
        <v>63</v>
      </c>
      <c r="B120" s="2" t="s">
        <v>15</v>
      </c>
      <c r="C120" s="7">
        <v>700269</v>
      </c>
      <c r="D120" s="21">
        <v>42.93</v>
      </c>
      <c r="H120"/>
    </row>
    <row r="121" spans="1:8" x14ac:dyDescent="0.25">
      <c r="A121" s="80"/>
      <c r="B121" s="2" t="s">
        <v>14</v>
      </c>
      <c r="C121" s="18">
        <v>100889</v>
      </c>
      <c r="D121" s="3">
        <v>6.18</v>
      </c>
      <c r="H121"/>
    </row>
    <row r="122" spans="1:8" x14ac:dyDescent="0.25">
      <c r="A122" s="80"/>
      <c r="B122" s="2" t="s">
        <v>13</v>
      </c>
      <c r="C122" s="18">
        <v>829929</v>
      </c>
      <c r="D122" s="4">
        <v>50.88</v>
      </c>
      <c r="H122"/>
    </row>
    <row r="123" spans="1:8" x14ac:dyDescent="0.25">
      <c r="H123"/>
    </row>
    <row r="124" spans="1:8" x14ac:dyDescent="0.25">
      <c r="H124"/>
    </row>
    <row r="125" spans="1:8" x14ac:dyDescent="0.25">
      <c r="H125"/>
    </row>
    <row r="126" spans="1:8" ht="15" customHeight="1" x14ac:dyDescent="0.25">
      <c r="A126" s="86" t="s">
        <v>40</v>
      </c>
      <c r="B126" s="86"/>
      <c r="C126" s="86"/>
      <c r="D126" s="86"/>
      <c r="E126" s="86"/>
      <c r="H126"/>
    </row>
    <row r="127" spans="1:8" ht="15" customHeight="1" x14ac:dyDescent="0.25">
      <c r="A127" s="81" t="s">
        <v>55</v>
      </c>
      <c r="B127" s="83" t="s">
        <v>16</v>
      </c>
      <c r="C127" s="74" t="s">
        <v>2</v>
      </c>
      <c r="D127" s="76" t="s">
        <v>74</v>
      </c>
      <c r="E127" s="76" t="s">
        <v>27</v>
      </c>
    </row>
    <row r="128" spans="1:8" x14ac:dyDescent="0.25">
      <c r="A128" s="82"/>
      <c r="B128" s="84"/>
      <c r="C128" s="75"/>
      <c r="D128" s="76"/>
      <c r="E128" s="76"/>
    </row>
    <row r="129" spans="1:13" x14ac:dyDescent="0.25">
      <c r="A129" s="77" t="s">
        <v>28</v>
      </c>
      <c r="B129" s="77" t="s">
        <v>15</v>
      </c>
      <c r="C129" s="2" t="s">
        <v>1</v>
      </c>
      <c r="D129" s="28">
        <v>27802</v>
      </c>
      <c r="E129" s="29">
        <v>20.420000000000002</v>
      </c>
    </row>
    <row r="130" spans="1:13" x14ac:dyDescent="0.25">
      <c r="A130" s="78"/>
      <c r="B130" s="78"/>
      <c r="C130" s="2" t="s">
        <v>0</v>
      </c>
      <c r="D130" s="28">
        <v>7718</v>
      </c>
      <c r="E130" s="21">
        <v>5.67</v>
      </c>
    </row>
    <row r="131" spans="1:13" x14ac:dyDescent="0.25">
      <c r="A131" s="78"/>
      <c r="B131" s="78"/>
      <c r="C131" s="2" t="s">
        <v>67</v>
      </c>
      <c r="D131" s="28">
        <v>16328</v>
      </c>
      <c r="E131" s="3">
        <v>11.99</v>
      </c>
    </row>
    <row r="132" spans="1:13" x14ac:dyDescent="0.25">
      <c r="A132" s="78"/>
      <c r="B132" s="77" t="s">
        <v>14</v>
      </c>
      <c r="C132" s="2" t="s">
        <v>1</v>
      </c>
      <c r="D132" s="28">
        <v>2216</v>
      </c>
      <c r="E132" s="21">
        <v>1.63</v>
      </c>
    </row>
    <row r="133" spans="1:13" x14ac:dyDescent="0.25">
      <c r="A133" s="78"/>
      <c r="B133" s="78"/>
      <c r="C133" s="2" t="s">
        <v>0</v>
      </c>
      <c r="D133" s="28">
        <v>4077</v>
      </c>
      <c r="E133" s="3">
        <v>2.99</v>
      </c>
    </row>
    <row r="134" spans="1:13" x14ac:dyDescent="0.25">
      <c r="A134" s="78"/>
      <c r="B134" s="78"/>
      <c r="C134" s="2" t="s">
        <v>67</v>
      </c>
      <c r="D134" s="28">
        <v>307</v>
      </c>
      <c r="E134" s="3">
        <v>0.23</v>
      </c>
    </row>
    <row r="135" spans="1:13" x14ac:dyDescent="0.25">
      <c r="A135" s="78"/>
      <c r="B135" s="77" t="s">
        <v>13</v>
      </c>
      <c r="C135" s="2" t="s">
        <v>1</v>
      </c>
      <c r="D135" s="28">
        <v>31379</v>
      </c>
      <c r="E135" s="3">
        <v>23.05</v>
      </c>
      <c r="I135" s="17"/>
      <c r="J135" s="17"/>
      <c r="K135" s="17"/>
      <c r="L135" s="17"/>
      <c r="M135" s="17"/>
    </row>
    <row r="136" spans="1:13" x14ac:dyDescent="0.25">
      <c r="A136" s="78"/>
      <c r="B136" s="78"/>
      <c r="C136" s="2" t="s">
        <v>0</v>
      </c>
      <c r="D136" s="28">
        <v>39634</v>
      </c>
      <c r="E136" s="3">
        <v>29.11</v>
      </c>
      <c r="I136" s="17"/>
      <c r="J136" s="17"/>
      <c r="K136" s="17"/>
      <c r="L136" s="17"/>
      <c r="M136" s="17"/>
    </row>
    <row r="137" spans="1:13" x14ac:dyDescent="0.25">
      <c r="A137" s="78"/>
      <c r="B137" s="78"/>
      <c r="C137" s="2" t="s">
        <v>67</v>
      </c>
      <c r="D137" s="28">
        <v>6672</v>
      </c>
      <c r="E137" s="3">
        <v>4.9000000000000004</v>
      </c>
      <c r="I137" s="17"/>
      <c r="J137" s="17"/>
      <c r="K137" s="17"/>
      <c r="L137" s="17"/>
      <c r="M137" s="17"/>
    </row>
    <row r="138" spans="1:13" s="17" customFormat="1" x14ac:dyDescent="0.25">
      <c r="A138" s="77" t="s">
        <v>64</v>
      </c>
      <c r="B138" s="77" t="s">
        <v>15</v>
      </c>
      <c r="C138" s="2" t="s">
        <v>1</v>
      </c>
      <c r="D138" s="28">
        <v>44306</v>
      </c>
      <c r="E138" s="29">
        <v>13.18</v>
      </c>
    </row>
    <row r="139" spans="1:13" s="17" customFormat="1" x14ac:dyDescent="0.25">
      <c r="A139" s="78"/>
      <c r="B139" s="78"/>
      <c r="C139" s="2" t="s">
        <v>0</v>
      </c>
      <c r="D139" s="28">
        <v>31724</v>
      </c>
      <c r="E139" s="21">
        <v>9.44</v>
      </c>
    </row>
    <row r="140" spans="1:13" s="17" customFormat="1" x14ac:dyDescent="0.25">
      <c r="A140" s="78"/>
      <c r="B140" s="78"/>
      <c r="C140" s="2" t="s">
        <v>67</v>
      </c>
      <c r="D140" s="28">
        <v>29262</v>
      </c>
      <c r="E140" s="3">
        <v>8.7100000000000009</v>
      </c>
    </row>
    <row r="141" spans="1:13" s="17" customFormat="1" x14ac:dyDescent="0.25">
      <c r="A141" s="78"/>
      <c r="B141" s="77" t="s">
        <v>14</v>
      </c>
      <c r="C141" s="2" t="s">
        <v>1</v>
      </c>
      <c r="D141" s="28">
        <v>8413</v>
      </c>
      <c r="E141" s="21">
        <v>2.5</v>
      </c>
    </row>
    <row r="142" spans="1:13" s="17" customFormat="1" x14ac:dyDescent="0.25">
      <c r="A142" s="78"/>
      <c r="B142" s="78"/>
      <c r="C142" s="2" t="s">
        <v>0</v>
      </c>
      <c r="D142" s="28">
        <v>18956</v>
      </c>
      <c r="E142" s="3">
        <v>5.64</v>
      </c>
    </row>
    <row r="143" spans="1:13" s="17" customFormat="1" x14ac:dyDescent="0.25">
      <c r="A143" s="78"/>
      <c r="B143" s="78"/>
      <c r="C143" s="2" t="s">
        <v>67</v>
      </c>
      <c r="D143" s="28">
        <v>1100</v>
      </c>
      <c r="E143" s="3">
        <v>0.33</v>
      </c>
    </row>
    <row r="144" spans="1:13" s="17" customFormat="1" x14ac:dyDescent="0.25">
      <c r="A144" s="78"/>
      <c r="B144" s="77" t="s">
        <v>13</v>
      </c>
      <c r="C144" s="2" t="s">
        <v>1</v>
      </c>
      <c r="D144" s="28">
        <v>70269</v>
      </c>
      <c r="E144" s="3">
        <v>20.91</v>
      </c>
    </row>
    <row r="145" spans="1:5" s="17" customFormat="1" x14ac:dyDescent="0.25">
      <c r="A145" s="78"/>
      <c r="B145" s="78"/>
      <c r="C145" s="2" t="s">
        <v>0</v>
      </c>
      <c r="D145" s="28">
        <v>112172</v>
      </c>
      <c r="E145" s="3">
        <v>33.380000000000003</v>
      </c>
    </row>
    <row r="146" spans="1:5" s="17" customFormat="1" x14ac:dyDescent="0.25">
      <c r="A146" s="78"/>
      <c r="B146" s="78"/>
      <c r="C146" s="2" t="s">
        <v>67</v>
      </c>
      <c r="D146" s="28">
        <v>19818</v>
      </c>
      <c r="E146" s="3">
        <v>5.9</v>
      </c>
    </row>
    <row r="147" spans="1:5" s="17" customFormat="1" x14ac:dyDescent="0.25">
      <c r="A147" s="77" t="s">
        <v>29</v>
      </c>
      <c r="B147" s="77" t="s">
        <v>15</v>
      </c>
      <c r="C147" s="2" t="s">
        <v>1</v>
      </c>
      <c r="D147" s="28">
        <v>43928</v>
      </c>
      <c r="E147" s="29">
        <v>13.64</v>
      </c>
    </row>
    <row r="148" spans="1:5" s="17" customFormat="1" x14ac:dyDescent="0.25">
      <c r="A148" s="78"/>
      <c r="B148" s="78"/>
      <c r="C148" s="2" t="s">
        <v>0</v>
      </c>
      <c r="D148" s="28">
        <v>23009</v>
      </c>
      <c r="E148" s="21">
        <v>7.15</v>
      </c>
    </row>
    <row r="149" spans="1:5" s="17" customFormat="1" x14ac:dyDescent="0.25">
      <c r="A149" s="78"/>
      <c r="B149" s="78"/>
      <c r="C149" s="2" t="s">
        <v>67</v>
      </c>
      <c r="D149" s="28">
        <v>26608</v>
      </c>
      <c r="E149" s="3">
        <v>8.26</v>
      </c>
    </row>
    <row r="150" spans="1:5" s="17" customFormat="1" x14ac:dyDescent="0.25">
      <c r="A150" s="78"/>
      <c r="B150" s="77" t="s">
        <v>14</v>
      </c>
      <c r="C150" s="2" t="s">
        <v>1</v>
      </c>
      <c r="D150" s="28">
        <v>8202</v>
      </c>
      <c r="E150" s="21">
        <v>2.5499999999999998</v>
      </c>
    </row>
    <row r="151" spans="1:5" s="17" customFormat="1" x14ac:dyDescent="0.25">
      <c r="A151" s="78"/>
      <c r="B151" s="78"/>
      <c r="C151" s="2" t="s">
        <v>0</v>
      </c>
      <c r="D151" s="28">
        <v>17881</v>
      </c>
      <c r="E151" s="3">
        <v>5.55</v>
      </c>
    </row>
    <row r="152" spans="1:5" s="17" customFormat="1" x14ac:dyDescent="0.25">
      <c r="A152" s="78"/>
      <c r="B152" s="78"/>
      <c r="C152" s="2" t="s">
        <v>67</v>
      </c>
      <c r="D152" s="28">
        <v>669</v>
      </c>
      <c r="E152" s="4">
        <v>0.21</v>
      </c>
    </row>
    <row r="153" spans="1:5" s="17" customFormat="1" x14ac:dyDescent="0.25">
      <c r="A153" s="78"/>
      <c r="B153" s="77" t="s">
        <v>13</v>
      </c>
      <c r="C153" s="2" t="s">
        <v>1</v>
      </c>
      <c r="D153" s="28">
        <v>64596</v>
      </c>
      <c r="E153" s="3">
        <v>20.059999999999999</v>
      </c>
    </row>
    <row r="154" spans="1:5" s="17" customFormat="1" x14ac:dyDescent="0.25">
      <c r="A154" s="78"/>
      <c r="B154" s="78"/>
      <c r="C154" s="2" t="s">
        <v>0</v>
      </c>
      <c r="D154" s="28">
        <v>122597</v>
      </c>
      <c r="E154" s="3">
        <v>38.08</v>
      </c>
    </row>
    <row r="155" spans="1:5" s="17" customFormat="1" x14ac:dyDescent="0.25">
      <c r="A155" s="78"/>
      <c r="B155" s="78"/>
      <c r="C155" s="2" t="s">
        <v>67</v>
      </c>
      <c r="D155" s="28">
        <v>14437</v>
      </c>
      <c r="E155" s="3">
        <v>4.4800000000000004</v>
      </c>
    </row>
    <row r="156" spans="1:5" s="17" customFormat="1" x14ac:dyDescent="0.25">
      <c r="A156" s="77" t="s">
        <v>63</v>
      </c>
      <c r="B156" s="77" t="s">
        <v>15</v>
      </c>
      <c r="C156" s="2" t="s">
        <v>1</v>
      </c>
      <c r="D156" s="28">
        <v>353533</v>
      </c>
      <c r="E156" s="29">
        <v>21.67</v>
      </c>
    </row>
    <row r="157" spans="1:5" s="17" customFormat="1" x14ac:dyDescent="0.25">
      <c r="A157" s="78"/>
      <c r="B157" s="78"/>
      <c r="C157" s="2" t="s">
        <v>0</v>
      </c>
      <c r="D157" s="28">
        <v>137775</v>
      </c>
      <c r="E157" s="21">
        <v>8.4499999999999993</v>
      </c>
    </row>
    <row r="158" spans="1:5" s="17" customFormat="1" x14ac:dyDescent="0.25">
      <c r="A158" s="78"/>
      <c r="B158" s="78"/>
      <c r="C158" s="2" t="s">
        <v>67</v>
      </c>
      <c r="D158" s="28">
        <v>208962</v>
      </c>
      <c r="E158" s="3">
        <v>12.81</v>
      </c>
    </row>
    <row r="159" spans="1:5" s="17" customFormat="1" x14ac:dyDescent="0.25">
      <c r="A159" s="78"/>
      <c r="B159" s="77" t="s">
        <v>14</v>
      </c>
      <c r="C159" s="2" t="s">
        <v>1</v>
      </c>
      <c r="D159" s="28">
        <v>36728</v>
      </c>
      <c r="E159" s="21">
        <v>2.25</v>
      </c>
    </row>
    <row r="160" spans="1:5" s="17" customFormat="1" x14ac:dyDescent="0.25">
      <c r="A160" s="78"/>
      <c r="B160" s="78"/>
      <c r="C160" s="2" t="s">
        <v>0</v>
      </c>
      <c r="D160" s="28">
        <v>58307</v>
      </c>
      <c r="E160" s="3">
        <v>3.57</v>
      </c>
    </row>
    <row r="161" spans="1:13" s="17" customFormat="1" x14ac:dyDescent="0.25">
      <c r="A161" s="78"/>
      <c r="B161" s="78"/>
      <c r="C161" s="2" t="s">
        <v>67</v>
      </c>
      <c r="D161" s="28">
        <v>5854</v>
      </c>
      <c r="E161" s="4">
        <v>0.36</v>
      </c>
    </row>
    <row r="162" spans="1:13" s="17" customFormat="1" x14ac:dyDescent="0.25">
      <c r="A162" s="78"/>
      <c r="B162" s="77" t="s">
        <v>13</v>
      </c>
      <c r="C162" s="2" t="s">
        <v>1</v>
      </c>
      <c r="D162" s="28">
        <v>357723</v>
      </c>
      <c r="E162" s="3">
        <v>21.93</v>
      </c>
      <c r="I162"/>
      <c r="J162"/>
      <c r="K162"/>
      <c r="L162"/>
      <c r="M162"/>
    </row>
    <row r="163" spans="1:13" s="17" customFormat="1" x14ac:dyDescent="0.25">
      <c r="A163" s="78"/>
      <c r="B163" s="78"/>
      <c r="C163" s="2" t="s">
        <v>0</v>
      </c>
      <c r="D163" s="28">
        <v>385048</v>
      </c>
      <c r="E163" s="3">
        <v>23.61</v>
      </c>
      <c r="I163"/>
      <c r="J163"/>
      <c r="K163"/>
      <c r="L163"/>
      <c r="M163"/>
    </row>
    <row r="164" spans="1:13" s="17" customFormat="1" x14ac:dyDescent="0.25">
      <c r="A164" s="79"/>
      <c r="B164" s="79"/>
      <c r="C164" s="2" t="s">
        <v>67</v>
      </c>
      <c r="D164" s="28">
        <v>87158</v>
      </c>
      <c r="E164" s="3">
        <v>5.34</v>
      </c>
      <c r="I164"/>
      <c r="J164"/>
      <c r="K164"/>
      <c r="L164"/>
      <c r="M164"/>
    </row>
    <row r="165" spans="1:13" x14ac:dyDescent="0.25">
      <c r="E165" s="30"/>
    </row>
  </sheetData>
  <mergeCells count="80">
    <mergeCell ref="A2:C2"/>
    <mergeCell ref="A3:A4"/>
    <mergeCell ref="B3:B4"/>
    <mergeCell ref="C3:C4"/>
    <mergeCell ref="A126:E126"/>
    <mergeCell ref="B56:B59"/>
    <mergeCell ref="A17:D17"/>
    <mergeCell ref="A18:A19"/>
    <mergeCell ref="B18:B19"/>
    <mergeCell ref="C18:C19"/>
    <mergeCell ref="D18:D19"/>
    <mergeCell ref="A26:A27"/>
    <mergeCell ref="A24:A25"/>
    <mergeCell ref="A22:A23"/>
    <mergeCell ref="A20:A21"/>
    <mergeCell ref="B54:B55"/>
    <mergeCell ref="A31:D31"/>
    <mergeCell ref="A32:A33"/>
    <mergeCell ref="B32:B33"/>
    <mergeCell ref="C32:C33"/>
    <mergeCell ref="D32:D33"/>
    <mergeCell ref="A53:E53"/>
    <mergeCell ref="A91:D91"/>
    <mergeCell ref="A34:A37"/>
    <mergeCell ref="A38:A41"/>
    <mergeCell ref="A42:A45"/>
    <mergeCell ref="A46:A49"/>
    <mergeCell ref="A54:A55"/>
    <mergeCell ref="A56:A63"/>
    <mergeCell ref="B64:B67"/>
    <mergeCell ref="B68:B71"/>
    <mergeCell ref="A64:A71"/>
    <mergeCell ref="A72:A79"/>
    <mergeCell ref="B72:B75"/>
    <mergeCell ref="B60:B63"/>
    <mergeCell ref="C54:C55"/>
    <mergeCell ref="D54:D55"/>
    <mergeCell ref="D92:D93"/>
    <mergeCell ref="A94:A96"/>
    <mergeCell ref="B76:B79"/>
    <mergeCell ref="A80:A87"/>
    <mergeCell ref="B80:B83"/>
    <mergeCell ref="B84:B87"/>
    <mergeCell ref="A97:A99"/>
    <mergeCell ref="A100:A102"/>
    <mergeCell ref="A92:A93"/>
    <mergeCell ref="B92:B93"/>
    <mergeCell ref="C92:C93"/>
    <mergeCell ref="A103:A105"/>
    <mergeCell ref="A108:D108"/>
    <mergeCell ref="A109:A110"/>
    <mergeCell ref="B109:B110"/>
    <mergeCell ref="C109:C110"/>
    <mergeCell ref="D109:D110"/>
    <mergeCell ref="E54:E55"/>
    <mergeCell ref="A129:A137"/>
    <mergeCell ref="E127:E128"/>
    <mergeCell ref="A138:A146"/>
    <mergeCell ref="B138:B140"/>
    <mergeCell ref="B141:B143"/>
    <mergeCell ref="B144:B146"/>
    <mergeCell ref="B129:B131"/>
    <mergeCell ref="B132:B134"/>
    <mergeCell ref="B135:B137"/>
    <mergeCell ref="A111:A113"/>
    <mergeCell ref="A114:A116"/>
    <mergeCell ref="A117:A119"/>
    <mergeCell ref="A120:A122"/>
    <mergeCell ref="A127:A128"/>
    <mergeCell ref="B127:B128"/>
    <mergeCell ref="C127:C128"/>
    <mergeCell ref="D127:D128"/>
    <mergeCell ref="A156:A164"/>
    <mergeCell ref="B156:B158"/>
    <mergeCell ref="B159:B161"/>
    <mergeCell ref="B162:B164"/>
    <mergeCell ref="A147:A155"/>
    <mergeCell ref="B147:B149"/>
    <mergeCell ref="B150:B152"/>
    <mergeCell ref="B153:B15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1"/>
  <sheetViews>
    <sheetView topLeftCell="A46" workbookViewId="0">
      <selection activeCell="I111" sqref="I111"/>
    </sheetView>
  </sheetViews>
  <sheetFormatPr defaultRowHeight="15" x14ac:dyDescent="0.25"/>
  <cols>
    <col min="1" max="1" width="32.7109375" style="32" customWidth="1"/>
    <col min="2" max="2" width="16.7109375" style="32" customWidth="1"/>
    <col min="3" max="3" width="13" style="32" customWidth="1"/>
    <col min="4" max="4" width="11.7109375" style="32" customWidth="1"/>
    <col min="5" max="5" width="9.140625" style="32"/>
    <col min="6" max="6" width="10.42578125" style="32" customWidth="1"/>
    <col min="7" max="7" width="11.140625" style="32" customWidth="1"/>
    <col min="8" max="8" width="12.28515625" style="32" customWidth="1"/>
    <col min="9" max="9" width="10.42578125" style="32" customWidth="1"/>
    <col min="10" max="10" width="9.140625" style="32"/>
    <col min="11" max="11" width="32.42578125" style="32" customWidth="1"/>
    <col min="12" max="12" width="18.28515625" style="32" customWidth="1"/>
    <col min="13" max="13" width="11.5703125" style="32" customWidth="1"/>
    <col min="14" max="14" width="10.7109375" style="32" customWidth="1"/>
    <col min="15" max="16" width="9.140625" style="32"/>
    <col min="17" max="17" width="11.7109375" style="32" customWidth="1"/>
    <col min="18" max="18" width="11.5703125" style="32" customWidth="1"/>
    <col min="19" max="16384" width="9.140625" style="32"/>
  </cols>
  <sheetData>
    <row r="2" spans="1:18" x14ac:dyDescent="0.25">
      <c r="A2" s="85" t="s">
        <v>41</v>
      </c>
      <c r="B2" s="85"/>
      <c r="C2" s="85"/>
      <c r="D2" s="85"/>
      <c r="E2" s="85"/>
      <c r="F2" s="85"/>
      <c r="G2" s="85"/>
      <c r="H2" s="85"/>
      <c r="I2" s="33"/>
      <c r="J2" s="34"/>
      <c r="K2" s="85" t="s">
        <v>41</v>
      </c>
      <c r="L2" s="85"/>
      <c r="M2" s="85"/>
      <c r="N2" s="85"/>
      <c r="O2" s="85"/>
      <c r="P2" s="85"/>
      <c r="Q2" s="85"/>
      <c r="R2" s="34"/>
    </row>
    <row r="3" spans="1:18" ht="25.5" customHeight="1" x14ac:dyDescent="0.25">
      <c r="A3" s="81" t="s">
        <v>55</v>
      </c>
      <c r="B3" s="87" t="s">
        <v>17</v>
      </c>
      <c r="C3" s="87" t="s">
        <v>18</v>
      </c>
      <c r="D3" s="87" t="s">
        <v>19</v>
      </c>
      <c r="E3" s="87"/>
      <c r="F3" s="87" t="s">
        <v>20</v>
      </c>
      <c r="G3" s="87" t="s">
        <v>21</v>
      </c>
      <c r="H3" s="88" t="s">
        <v>22</v>
      </c>
      <c r="I3" s="33"/>
      <c r="J3" s="34"/>
      <c r="K3" s="81" t="s">
        <v>55</v>
      </c>
      <c r="L3" s="87" t="s">
        <v>17</v>
      </c>
      <c r="M3" s="87" t="s">
        <v>18</v>
      </c>
      <c r="N3" s="87" t="s">
        <v>19</v>
      </c>
      <c r="O3" s="87"/>
      <c r="P3" s="87" t="s">
        <v>20</v>
      </c>
      <c r="Q3" s="87" t="s">
        <v>21</v>
      </c>
      <c r="R3" s="34"/>
    </row>
    <row r="4" spans="1:18" ht="12.75" customHeight="1" x14ac:dyDescent="0.25">
      <c r="A4" s="82"/>
      <c r="B4" s="87"/>
      <c r="C4" s="87"/>
      <c r="D4" s="71" t="s">
        <v>23</v>
      </c>
      <c r="E4" s="71" t="s">
        <v>24</v>
      </c>
      <c r="F4" s="87"/>
      <c r="G4" s="87"/>
      <c r="H4" s="89"/>
      <c r="I4" s="33"/>
      <c r="J4" s="34"/>
      <c r="K4" s="82"/>
      <c r="L4" s="87"/>
      <c r="M4" s="87"/>
      <c r="N4" s="71" t="s">
        <v>23</v>
      </c>
      <c r="O4" s="71" t="s">
        <v>24</v>
      </c>
      <c r="P4" s="87"/>
      <c r="Q4" s="87"/>
      <c r="R4" s="34"/>
    </row>
    <row r="5" spans="1:18" x14ac:dyDescent="0.25">
      <c r="A5" s="35" t="s">
        <v>7</v>
      </c>
      <c r="B5" s="36">
        <v>1588309</v>
      </c>
      <c r="C5" s="36">
        <v>1226479</v>
      </c>
      <c r="D5" s="36">
        <v>84775</v>
      </c>
      <c r="E5" s="36">
        <v>277055</v>
      </c>
      <c r="F5" s="36">
        <v>373420</v>
      </c>
      <c r="G5" s="37">
        <v>862840</v>
      </c>
      <c r="H5" s="36">
        <v>2824569</v>
      </c>
      <c r="I5" s="33"/>
      <c r="J5" s="34"/>
      <c r="K5" s="35" t="s">
        <v>7</v>
      </c>
      <c r="L5" s="38">
        <f>B5/$H5*100</f>
        <v>56.231906531580563</v>
      </c>
      <c r="M5" s="38">
        <f>C5/$H5*100</f>
        <v>43.421810548795229</v>
      </c>
      <c r="N5" s="38">
        <f t="shared" ref="M5:Q12" si="0">D5/$H5*100</f>
        <v>3.0013428597424952</v>
      </c>
      <c r="O5" s="38">
        <f t="shared" si="0"/>
        <v>9.8087531230428429</v>
      </c>
      <c r="P5" s="38">
        <f t="shared" si="0"/>
        <v>13.220424071778739</v>
      </c>
      <c r="Q5" s="38">
        <f t="shared" si="0"/>
        <v>30.547669396640693</v>
      </c>
      <c r="R5" s="34"/>
    </row>
    <row r="6" spans="1:18" x14ac:dyDescent="0.25">
      <c r="A6" s="35" t="s">
        <v>28</v>
      </c>
      <c r="B6" s="36">
        <v>86167</v>
      </c>
      <c r="C6" s="36">
        <v>69548</v>
      </c>
      <c r="D6" s="36">
        <v>3046</v>
      </c>
      <c r="E6" s="36">
        <v>13573</v>
      </c>
      <c r="F6" s="36">
        <v>22902</v>
      </c>
      <c r="G6" s="37">
        <v>27241</v>
      </c>
      <c r="H6" s="36">
        <v>136309</v>
      </c>
      <c r="I6" s="33"/>
      <c r="J6" s="34"/>
      <c r="K6" s="35" t="s">
        <v>28</v>
      </c>
      <c r="L6" s="38">
        <f t="shared" ref="L6:L12" si="1">B6/$H6*100</f>
        <v>63.214461260811831</v>
      </c>
      <c r="M6" s="38">
        <f t="shared" si="0"/>
        <v>51.022309605381885</v>
      </c>
      <c r="N6" s="38">
        <f t="shared" si="0"/>
        <v>2.2346286745556054</v>
      </c>
      <c r="O6" s="38">
        <f t="shared" si="0"/>
        <v>9.9575229808743373</v>
      </c>
      <c r="P6" s="38">
        <f t="shared" si="0"/>
        <v>16.80153181374671</v>
      </c>
      <c r="Q6" s="38">
        <f t="shared" si="0"/>
        <v>19.98474055271479</v>
      </c>
      <c r="R6" s="34"/>
    </row>
    <row r="7" spans="1:18" x14ac:dyDescent="0.25">
      <c r="A7" s="35" t="s">
        <v>64</v>
      </c>
      <c r="B7" s="36">
        <v>127715</v>
      </c>
      <c r="C7" s="36">
        <v>96320</v>
      </c>
      <c r="D7" s="36">
        <v>9640</v>
      </c>
      <c r="E7" s="36">
        <v>21755</v>
      </c>
      <c r="F7" s="36">
        <v>58393</v>
      </c>
      <c r="G7" s="37">
        <v>149786</v>
      </c>
      <c r="H7" s="36">
        <v>335894</v>
      </c>
      <c r="I7" s="33"/>
      <c r="J7" s="34"/>
      <c r="K7" s="35" t="s">
        <v>64</v>
      </c>
      <c r="L7" s="38">
        <f t="shared" si="1"/>
        <v>38.022411832304236</v>
      </c>
      <c r="M7" s="38">
        <f t="shared" si="0"/>
        <v>28.675713171417172</v>
      </c>
      <c r="N7" s="38">
        <f t="shared" si="0"/>
        <v>2.869953020893496</v>
      </c>
      <c r="O7" s="38">
        <f t="shared" si="0"/>
        <v>6.4767456399935694</v>
      </c>
      <c r="P7" s="38">
        <f t="shared" si="0"/>
        <v>17.384353397202691</v>
      </c>
      <c r="Q7" s="38">
        <f t="shared" si="0"/>
        <v>44.593234770493076</v>
      </c>
      <c r="R7" s="34"/>
    </row>
    <row r="8" spans="1:18" x14ac:dyDescent="0.25">
      <c r="A8" s="39" t="s">
        <v>29</v>
      </c>
      <c r="B8" s="36">
        <v>147664</v>
      </c>
      <c r="C8" s="36">
        <v>114837</v>
      </c>
      <c r="D8" s="36">
        <v>11050</v>
      </c>
      <c r="E8" s="36">
        <v>21777</v>
      </c>
      <c r="F8" s="36">
        <v>61753</v>
      </c>
      <c r="G8" s="37">
        <v>112789</v>
      </c>
      <c r="H8" s="36">
        <v>322205</v>
      </c>
      <c r="I8" s="33"/>
      <c r="J8" s="34"/>
      <c r="K8" s="39" t="s">
        <v>29</v>
      </c>
      <c r="L8" s="38">
        <f t="shared" si="1"/>
        <v>45.829208112847411</v>
      </c>
      <c r="M8" s="38">
        <f t="shared" si="0"/>
        <v>35.640973914122995</v>
      </c>
      <c r="N8" s="38">
        <f t="shared" si="0"/>
        <v>3.4294936453500102</v>
      </c>
      <c r="O8" s="38">
        <f t="shared" si="0"/>
        <v>6.7587405533744036</v>
      </c>
      <c r="P8" s="38">
        <f t="shared" si="0"/>
        <v>19.16574851414472</v>
      </c>
      <c r="Q8" s="38">
        <f t="shared" si="0"/>
        <v>35.005353734423736</v>
      </c>
      <c r="R8" s="34"/>
    </row>
    <row r="9" spans="1:18" x14ac:dyDescent="0.25">
      <c r="A9" s="39" t="s">
        <v>63</v>
      </c>
      <c r="B9" s="36">
        <v>1011356</v>
      </c>
      <c r="C9" s="36">
        <v>774975</v>
      </c>
      <c r="D9" s="36">
        <v>50951</v>
      </c>
      <c r="E9" s="36">
        <v>185430</v>
      </c>
      <c r="F9" s="36">
        <v>182182</v>
      </c>
      <c r="G9" s="37">
        <v>438312</v>
      </c>
      <c r="H9" s="36">
        <v>1631850</v>
      </c>
      <c r="I9" s="33"/>
      <c r="J9" s="34"/>
      <c r="K9" s="39" t="s">
        <v>63</v>
      </c>
      <c r="L9" s="38">
        <f t="shared" si="1"/>
        <v>61.976039464411556</v>
      </c>
      <c r="M9" s="38">
        <f t="shared" si="0"/>
        <v>47.490578178141376</v>
      </c>
      <c r="N9" s="38">
        <f t="shared" si="0"/>
        <v>3.1222845237000949</v>
      </c>
      <c r="O9" s="38">
        <f t="shared" si="0"/>
        <v>11.363176762570088</v>
      </c>
      <c r="P9" s="38">
        <f t="shared" si="0"/>
        <v>11.164138860802158</v>
      </c>
      <c r="Q9" s="38">
        <f t="shared" si="0"/>
        <v>26.859821674786282</v>
      </c>
      <c r="R9" s="34"/>
    </row>
    <row r="10" spans="1:18" x14ac:dyDescent="0.25">
      <c r="A10" s="35" t="s">
        <v>65</v>
      </c>
      <c r="B10" s="36">
        <v>65520</v>
      </c>
      <c r="C10" s="36">
        <v>55824</v>
      </c>
      <c r="D10" s="36">
        <v>2110</v>
      </c>
      <c r="E10" s="36">
        <v>7586</v>
      </c>
      <c r="F10" s="36">
        <v>13194</v>
      </c>
      <c r="G10" s="37">
        <v>33440</v>
      </c>
      <c r="H10" s="36">
        <v>112155</v>
      </c>
      <c r="I10" s="33"/>
      <c r="J10" s="34"/>
      <c r="K10" s="35" t="s">
        <v>65</v>
      </c>
      <c r="L10" s="38">
        <f t="shared" si="1"/>
        <v>58.419152066336764</v>
      </c>
      <c r="M10" s="38">
        <f t="shared" si="0"/>
        <v>49.77397351879096</v>
      </c>
      <c r="N10" s="38">
        <f t="shared" si="0"/>
        <v>1.8813249520752529</v>
      </c>
      <c r="O10" s="38">
        <f t="shared" si="0"/>
        <v>6.7638535954705539</v>
      </c>
      <c r="P10" s="38">
        <f t="shared" si="0"/>
        <v>11.764076501270564</v>
      </c>
      <c r="Q10" s="38">
        <f t="shared" si="0"/>
        <v>29.815879809192637</v>
      </c>
      <c r="R10" s="34"/>
    </row>
    <row r="11" spans="1:18" x14ac:dyDescent="0.25">
      <c r="A11" s="35" t="s">
        <v>68</v>
      </c>
      <c r="B11" s="36">
        <v>36690</v>
      </c>
      <c r="C11" s="36">
        <v>28969</v>
      </c>
      <c r="D11" s="36">
        <v>2156</v>
      </c>
      <c r="E11" s="36">
        <v>5566</v>
      </c>
      <c r="F11" s="36">
        <v>11095</v>
      </c>
      <c r="G11" s="37">
        <v>20207</v>
      </c>
      <c r="H11" s="36">
        <v>67992</v>
      </c>
      <c r="I11" s="33"/>
      <c r="J11" s="34"/>
      <c r="K11" s="35" t="s">
        <v>68</v>
      </c>
      <c r="L11" s="38">
        <f t="shared" si="1"/>
        <v>53.962230850688321</v>
      </c>
      <c r="M11" s="38">
        <f t="shared" si="0"/>
        <v>42.606483115660666</v>
      </c>
      <c r="N11" s="38">
        <f t="shared" si="0"/>
        <v>3.1709612895634778</v>
      </c>
      <c r="O11" s="38">
        <f t="shared" si="0"/>
        <v>8.186257206730204</v>
      </c>
      <c r="P11" s="38">
        <f t="shared" si="0"/>
        <v>16.318096246617252</v>
      </c>
      <c r="Q11" s="38">
        <f t="shared" si="0"/>
        <v>29.719672902694434</v>
      </c>
      <c r="R11" s="34"/>
    </row>
    <row r="12" spans="1:18" x14ac:dyDescent="0.25">
      <c r="A12" s="39" t="s">
        <v>66</v>
      </c>
      <c r="B12" s="36">
        <v>113196</v>
      </c>
      <c r="C12" s="36">
        <v>86006</v>
      </c>
      <c r="D12" s="36">
        <v>5822</v>
      </c>
      <c r="E12" s="36">
        <v>21368</v>
      </c>
      <c r="F12" s="36">
        <v>23902</v>
      </c>
      <c r="G12" s="37">
        <v>81065</v>
      </c>
      <c r="H12" s="36">
        <v>218163</v>
      </c>
      <c r="I12" s="33"/>
      <c r="J12" s="34"/>
      <c r="K12" s="39" t="s">
        <v>66</v>
      </c>
      <c r="L12" s="38">
        <f t="shared" si="1"/>
        <v>51.885975165358012</v>
      </c>
      <c r="M12" s="38">
        <f t="shared" si="0"/>
        <v>39.422816884622961</v>
      </c>
      <c r="N12" s="38">
        <f t="shared" si="0"/>
        <v>2.668646837456397</v>
      </c>
      <c r="O12" s="38">
        <f t="shared" si="0"/>
        <v>9.7945114432786493</v>
      </c>
      <c r="P12" s="38">
        <f t="shared" si="0"/>
        <v>10.956028290773412</v>
      </c>
      <c r="Q12" s="38">
        <f t="shared" si="0"/>
        <v>37.157996543868578</v>
      </c>
      <c r="R12" s="34"/>
    </row>
    <row r="13" spans="1:18" x14ac:dyDescent="0.25">
      <c r="A13" s="14"/>
      <c r="H13" s="40"/>
    </row>
    <row r="14" spans="1:18" x14ac:dyDescent="0.25">
      <c r="A14" s="41"/>
      <c r="B14" s="34"/>
      <c r="C14" s="42"/>
      <c r="D14" s="42"/>
      <c r="E14" s="42"/>
      <c r="F14" s="42"/>
      <c r="G14" s="42"/>
      <c r="H14" s="34"/>
      <c r="I14" s="33"/>
      <c r="J14" s="34"/>
      <c r="K14" s="41"/>
      <c r="L14" s="34"/>
      <c r="M14" s="42"/>
      <c r="N14" s="42"/>
      <c r="O14" s="42"/>
      <c r="P14" s="42"/>
      <c r="Q14" s="42"/>
      <c r="R14" s="34"/>
    </row>
    <row r="15" spans="1:18" x14ac:dyDescent="0.25">
      <c r="A15" s="85" t="s">
        <v>42</v>
      </c>
      <c r="B15" s="85"/>
      <c r="C15" s="85"/>
      <c r="D15" s="85"/>
      <c r="E15" s="85"/>
      <c r="F15" s="85"/>
      <c r="G15" s="85"/>
      <c r="H15" s="85"/>
      <c r="I15" s="85"/>
      <c r="J15" s="34"/>
      <c r="K15" s="85" t="s">
        <v>42</v>
      </c>
      <c r="L15" s="85"/>
      <c r="M15" s="85"/>
      <c r="N15" s="85"/>
      <c r="O15" s="85"/>
      <c r="P15" s="85"/>
      <c r="Q15" s="85"/>
      <c r="R15" s="85"/>
    </row>
    <row r="16" spans="1:18" ht="24.75" customHeight="1" x14ac:dyDescent="0.25">
      <c r="A16" s="81" t="s">
        <v>55</v>
      </c>
      <c r="B16" s="95" t="s">
        <v>11</v>
      </c>
      <c r="C16" s="87" t="s">
        <v>17</v>
      </c>
      <c r="D16" s="87" t="s">
        <v>18</v>
      </c>
      <c r="E16" s="87" t="s">
        <v>19</v>
      </c>
      <c r="F16" s="87"/>
      <c r="G16" s="87" t="s">
        <v>20</v>
      </c>
      <c r="H16" s="87" t="s">
        <v>21</v>
      </c>
      <c r="I16" s="88" t="s">
        <v>22</v>
      </c>
      <c r="J16" s="34"/>
      <c r="K16" s="81" t="s">
        <v>55</v>
      </c>
      <c r="L16" s="95" t="s">
        <v>11</v>
      </c>
      <c r="M16" s="87" t="s">
        <v>17</v>
      </c>
      <c r="N16" s="87" t="s">
        <v>18</v>
      </c>
      <c r="O16" s="87" t="s">
        <v>19</v>
      </c>
      <c r="P16" s="87"/>
      <c r="Q16" s="87" t="s">
        <v>20</v>
      </c>
      <c r="R16" s="87" t="s">
        <v>21</v>
      </c>
    </row>
    <row r="17" spans="1:20" x14ac:dyDescent="0.25">
      <c r="A17" s="82"/>
      <c r="B17" s="96"/>
      <c r="C17" s="87"/>
      <c r="D17" s="87"/>
      <c r="E17" s="26" t="s">
        <v>23</v>
      </c>
      <c r="F17" s="26" t="s">
        <v>24</v>
      </c>
      <c r="G17" s="87"/>
      <c r="H17" s="87"/>
      <c r="I17" s="89"/>
      <c r="J17" s="34"/>
      <c r="K17" s="82"/>
      <c r="L17" s="96"/>
      <c r="M17" s="87"/>
      <c r="N17" s="87"/>
      <c r="O17" s="26" t="s">
        <v>23</v>
      </c>
      <c r="P17" s="26" t="s">
        <v>24</v>
      </c>
      <c r="Q17" s="87"/>
      <c r="R17" s="87"/>
    </row>
    <row r="18" spans="1:20" x14ac:dyDescent="0.25">
      <c r="A18" s="97" t="s">
        <v>28</v>
      </c>
      <c r="B18" s="43" t="s">
        <v>9</v>
      </c>
      <c r="C18" s="36">
        <v>34473</v>
      </c>
      <c r="D18" s="36">
        <v>27792</v>
      </c>
      <c r="E18" s="36">
        <v>1243</v>
      </c>
      <c r="F18" s="36">
        <v>5438</v>
      </c>
      <c r="G18" s="36">
        <v>11384</v>
      </c>
      <c r="H18" s="36">
        <v>11660</v>
      </c>
      <c r="I18" s="36">
        <v>57516</v>
      </c>
      <c r="J18" s="34"/>
      <c r="K18" s="97" t="s">
        <v>28</v>
      </c>
      <c r="L18" s="43" t="s">
        <v>9</v>
      </c>
      <c r="M18" s="38">
        <f>C18/$I18*100</f>
        <v>59.936365533069058</v>
      </c>
      <c r="N18" s="38">
        <f t="shared" ref="N18:R18" si="2">D18/$I18*100</f>
        <v>48.320467348216148</v>
      </c>
      <c r="O18" s="38">
        <f t="shared" si="2"/>
        <v>2.1611377703595518</v>
      </c>
      <c r="P18" s="38">
        <f t="shared" si="2"/>
        <v>9.454760414493359</v>
      </c>
      <c r="Q18" s="38">
        <f t="shared" si="2"/>
        <v>19.792753320815077</v>
      </c>
      <c r="R18" s="38">
        <f t="shared" si="2"/>
        <v>20.272619792753321</v>
      </c>
    </row>
    <row r="19" spans="1:20" x14ac:dyDescent="0.25">
      <c r="A19" s="98"/>
      <c r="B19" s="43" t="s">
        <v>8</v>
      </c>
      <c r="C19" s="44">
        <v>43325</v>
      </c>
      <c r="D19" s="44">
        <v>34945</v>
      </c>
      <c r="E19" s="36">
        <v>1605</v>
      </c>
      <c r="F19" s="36">
        <v>6775</v>
      </c>
      <c r="G19" s="44">
        <v>9353</v>
      </c>
      <c r="H19" s="44">
        <v>10183</v>
      </c>
      <c r="I19" s="36">
        <v>62861</v>
      </c>
      <c r="J19" s="34"/>
      <c r="K19" s="98"/>
      <c r="L19" s="43" t="s">
        <v>8</v>
      </c>
      <c r="M19" s="38">
        <f t="shared" ref="M19:M25" si="3">C19/$I19*100</f>
        <v>68.921907064793757</v>
      </c>
      <c r="N19" s="38">
        <f t="shared" ref="N19:N25" si="4">D19/$I19*100</f>
        <v>55.590906921620721</v>
      </c>
      <c r="O19" s="38">
        <f t="shared" ref="O19:O25" si="5">E19/$I19*100</f>
        <v>2.5532524140564101</v>
      </c>
      <c r="P19" s="38">
        <f t="shared" ref="P19:P25" si="6">F19/$I19*100</f>
        <v>10.777747729116623</v>
      </c>
      <c r="Q19" s="38">
        <f t="shared" ref="Q19:Q25" si="7">G19/$I19*100</f>
        <v>14.878859706336204</v>
      </c>
      <c r="R19" s="38">
        <f t="shared" ref="R19:R25" si="8">H19/$I19*100</f>
        <v>16.199233228870046</v>
      </c>
    </row>
    <row r="20" spans="1:20" x14ac:dyDescent="0.25">
      <c r="A20" s="97" t="s">
        <v>64</v>
      </c>
      <c r="B20" s="43" t="s">
        <v>9</v>
      </c>
      <c r="C20" s="36">
        <v>42582</v>
      </c>
      <c r="D20" s="36">
        <v>32378</v>
      </c>
      <c r="E20" s="36">
        <v>3060</v>
      </c>
      <c r="F20" s="36">
        <v>7144</v>
      </c>
      <c r="G20" s="36">
        <v>21077</v>
      </c>
      <c r="H20" s="36">
        <v>63327</v>
      </c>
      <c r="I20" s="36">
        <v>126985</v>
      </c>
      <c r="J20" s="34"/>
      <c r="K20" s="97" t="s">
        <v>64</v>
      </c>
      <c r="L20" s="43" t="s">
        <v>9</v>
      </c>
      <c r="M20" s="38">
        <f t="shared" si="3"/>
        <v>33.533094459975587</v>
      </c>
      <c r="N20" s="38">
        <f t="shared" si="4"/>
        <v>25.497499704689531</v>
      </c>
      <c r="O20" s="38">
        <f t="shared" si="5"/>
        <v>2.4097334330826476</v>
      </c>
      <c r="P20" s="38">
        <f t="shared" si="6"/>
        <v>5.6258613222034102</v>
      </c>
      <c r="Q20" s="38">
        <f t="shared" si="7"/>
        <v>16.598023388589205</v>
      </c>
      <c r="R20" s="38">
        <f t="shared" si="8"/>
        <v>49.869669646021187</v>
      </c>
    </row>
    <row r="21" spans="1:20" x14ac:dyDescent="0.25">
      <c r="A21" s="98"/>
      <c r="B21" s="43" t="s">
        <v>8</v>
      </c>
      <c r="C21" s="36">
        <v>77194</v>
      </c>
      <c r="D21" s="36">
        <v>57465</v>
      </c>
      <c r="E21" s="36">
        <v>6197</v>
      </c>
      <c r="F21" s="36">
        <v>13532</v>
      </c>
      <c r="G21" s="36">
        <v>34561</v>
      </c>
      <c r="H21" s="36">
        <v>70370</v>
      </c>
      <c r="I21" s="36">
        <v>182126</v>
      </c>
      <c r="J21" s="34"/>
      <c r="K21" s="98"/>
      <c r="L21" s="43" t="s">
        <v>8</v>
      </c>
      <c r="M21" s="38">
        <f t="shared" si="3"/>
        <v>42.384942292698462</v>
      </c>
      <c r="N21" s="38">
        <f t="shared" si="4"/>
        <v>31.552331902089765</v>
      </c>
      <c r="O21" s="38">
        <f t="shared" si="5"/>
        <v>3.4025894161185115</v>
      </c>
      <c r="P21" s="38">
        <f t="shared" si="6"/>
        <v>7.4300209744901879</v>
      </c>
      <c r="Q21" s="38">
        <f t="shared" si="7"/>
        <v>18.976422916003209</v>
      </c>
      <c r="R21" s="38">
        <f t="shared" si="8"/>
        <v>38.638085720874557</v>
      </c>
      <c r="T21" s="32" t="s">
        <v>26</v>
      </c>
    </row>
    <row r="22" spans="1:20" x14ac:dyDescent="0.25">
      <c r="A22" s="97" t="s">
        <v>29</v>
      </c>
      <c r="B22" s="43" t="s">
        <v>9</v>
      </c>
      <c r="C22" s="36">
        <v>56290</v>
      </c>
      <c r="D22" s="36">
        <v>44223</v>
      </c>
      <c r="E22" s="36">
        <v>3789</v>
      </c>
      <c r="F22" s="36">
        <v>8278</v>
      </c>
      <c r="G22" s="36">
        <v>26338</v>
      </c>
      <c r="H22" s="36">
        <v>52065</v>
      </c>
      <c r="I22" s="36">
        <v>134694</v>
      </c>
      <c r="J22" s="34"/>
      <c r="K22" s="97" t="s">
        <v>29</v>
      </c>
      <c r="L22" s="43" t="s">
        <v>9</v>
      </c>
      <c r="M22" s="38">
        <f t="shared" si="3"/>
        <v>41.791022614221866</v>
      </c>
      <c r="N22" s="38">
        <f t="shared" si="4"/>
        <v>32.832197425275069</v>
      </c>
      <c r="O22" s="38">
        <f t="shared" si="5"/>
        <v>2.8130428972337298</v>
      </c>
      <c r="P22" s="38">
        <f t="shared" si="6"/>
        <v>6.1457822917130676</v>
      </c>
      <c r="Q22" s="38">
        <f t="shared" si="7"/>
        <v>19.553951920649769</v>
      </c>
      <c r="R22" s="38">
        <f t="shared" si="8"/>
        <v>38.654283041560873</v>
      </c>
    </row>
    <row r="23" spans="1:20" x14ac:dyDescent="0.25">
      <c r="A23" s="98"/>
      <c r="B23" s="43" t="s">
        <v>8</v>
      </c>
      <c r="C23" s="44">
        <v>87171</v>
      </c>
      <c r="D23" s="44">
        <v>67207</v>
      </c>
      <c r="E23" s="44">
        <v>7014</v>
      </c>
      <c r="F23" s="44">
        <v>12950</v>
      </c>
      <c r="G23" s="44">
        <v>33915</v>
      </c>
      <c r="H23" s="44">
        <v>55068</v>
      </c>
      <c r="I23" s="36">
        <v>176154</v>
      </c>
      <c r="J23" s="34"/>
      <c r="K23" s="98"/>
      <c r="L23" s="43" t="s">
        <v>8</v>
      </c>
      <c r="M23" s="38">
        <f t="shared" si="3"/>
        <v>49.485677305085325</v>
      </c>
      <c r="N23" s="38">
        <f t="shared" si="4"/>
        <v>38.152412093963243</v>
      </c>
      <c r="O23" s="38">
        <f t="shared" si="5"/>
        <v>3.9817432473858099</v>
      </c>
      <c r="P23" s="38">
        <f t="shared" si="6"/>
        <v>7.3515219637362765</v>
      </c>
      <c r="Q23" s="38">
        <f t="shared" si="7"/>
        <v>19.253039953676897</v>
      </c>
      <c r="R23" s="38">
        <f t="shared" si="8"/>
        <v>31.261282741237778</v>
      </c>
      <c r="S23" s="32" t="s">
        <v>26</v>
      </c>
    </row>
    <row r="24" spans="1:20" x14ac:dyDescent="0.25">
      <c r="A24" s="97" t="s">
        <v>63</v>
      </c>
      <c r="B24" s="43" t="s">
        <v>9</v>
      </c>
      <c r="C24" s="36">
        <v>421718</v>
      </c>
      <c r="D24" s="36">
        <v>328211</v>
      </c>
      <c r="E24" s="36">
        <v>19915</v>
      </c>
      <c r="F24" s="36">
        <v>73593</v>
      </c>
      <c r="G24" s="36">
        <v>87858</v>
      </c>
      <c r="H24" s="36">
        <v>214880</v>
      </c>
      <c r="I24" s="36">
        <v>724456</v>
      </c>
      <c r="J24" s="34"/>
      <c r="K24" s="97" t="s">
        <v>63</v>
      </c>
      <c r="L24" s="43" t="s">
        <v>9</v>
      </c>
      <c r="M24" s="38">
        <f t="shared" si="3"/>
        <v>58.211678832116789</v>
      </c>
      <c r="N24" s="38">
        <f t="shared" si="4"/>
        <v>45.304476738407857</v>
      </c>
      <c r="O24" s="38">
        <f t="shared" si="5"/>
        <v>2.7489592190554015</v>
      </c>
      <c r="P24" s="38">
        <f t="shared" si="6"/>
        <v>10.15838090926157</v>
      </c>
      <c r="Q24" s="38">
        <f t="shared" si="7"/>
        <v>12.127444592908335</v>
      </c>
      <c r="R24" s="38">
        <f t="shared" si="8"/>
        <v>29.660876574974875</v>
      </c>
    </row>
    <row r="25" spans="1:20" x14ac:dyDescent="0.25">
      <c r="A25" s="98"/>
      <c r="B25" s="45" t="s">
        <v>8</v>
      </c>
      <c r="C25" s="36">
        <v>560205</v>
      </c>
      <c r="D25" s="36">
        <v>422916</v>
      </c>
      <c r="E25" s="36">
        <v>29951</v>
      </c>
      <c r="F25" s="36">
        <v>107339</v>
      </c>
      <c r="G25" s="36">
        <v>89748</v>
      </c>
      <c r="H25" s="36">
        <v>200816</v>
      </c>
      <c r="I25" s="36">
        <v>850770</v>
      </c>
      <c r="J25" s="34"/>
      <c r="K25" s="98"/>
      <c r="L25" s="45" t="s">
        <v>8</v>
      </c>
      <c r="M25" s="38">
        <f t="shared" si="3"/>
        <v>65.84682111498995</v>
      </c>
      <c r="N25" s="38">
        <f t="shared" si="4"/>
        <v>49.709792305793577</v>
      </c>
      <c r="O25" s="38">
        <f t="shared" si="5"/>
        <v>3.5204579381031302</v>
      </c>
      <c r="P25" s="38">
        <f t="shared" si="6"/>
        <v>12.616688411674131</v>
      </c>
      <c r="Q25" s="38">
        <f t="shared" si="7"/>
        <v>10.549032053316408</v>
      </c>
      <c r="R25" s="38">
        <f t="shared" si="8"/>
        <v>23.604029291112756</v>
      </c>
    </row>
    <row r="26" spans="1:20" x14ac:dyDescent="0.25">
      <c r="A26" s="46"/>
      <c r="B26" s="34"/>
      <c r="C26" s="47"/>
      <c r="D26" s="47"/>
      <c r="E26" s="47"/>
      <c r="F26" s="47"/>
      <c r="G26" s="47"/>
      <c r="H26" s="47"/>
      <c r="I26" s="33"/>
      <c r="J26" s="34"/>
      <c r="K26" s="46"/>
      <c r="L26" s="34"/>
      <c r="M26" s="42"/>
      <c r="N26" s="42"/>
      <c r="O26" s="42"/>
      <c r="P26" s="42"/>
      <c r="Q26" s="42"/>
      <c r="R26" s="34"/>
    </row>
    <row r="27" spans="1:20" x14ac:dyDescent="0.25">
      <c r="A27" s="41"/>
      <c r="B27" s="34"/>
      <c r="C27" s="47"/>
      <c r="D27" s="47"/>
      <c r="E27" s="47"/>
      <c r="F27" s="47"/>
      <c r="G27" s="47"/>
      <c r="H27" s="47"/>
      <c r="I27" s="33"/>
      <c r="J27" s="34"/>
      <c r="K27" s="41"/>
      <c r="L27" s="34"/>
      <c r="M27" s="42"/>
      <c r="N27" s="42"/>
      <c r="O27" s="42"/>
      <c r="P27" s="42"/>
      <c r="Q27" s="42"/>
      <c r="R27" s="34"/>
    </row>
    <row r="28" spans="1:20" x14ac:dyDescent="0.25">
      <c r="A28" s="85" t="s">
        <v>43</v>
      </c>
      <c r="B28" s="85"/>
      <c r="C28" s="85"/>
      <c r="D28" s="85"/>
      <c r="E28" s="85"/>
      <c r="F28" s="85"/>
      <c r="G28" s="85"/>
      <c r="H28" s="85"/>
      <c r="I28" s="85"/>
      <c r="J28" s="34"/>
      <c r="K28" s="85" t="s">
        <v>43</v>
      </c>
      <c r="L28" s="85"/>
      <c r="M28" s="85"/>
      <c r="N28" s="85"/>
      <c r="O28" s="85"/>
      <c r="P28" s="85"/>
      <c r="Q28" s="85"/>
      <c r="R28" s="85"/>
    </row>
    <row r="29" spans="1:20" ht="27.75" customHeight="1" x14ac:dyDescent="0.25">
      <c r="A29" s="81" t="s">
        <v>55</v>
      </c>
      <c r="B29" s="95" t="s">
        <v>25</v>
      </c>
      <c r="C29" s="87" t="s">
        <v>17</v>
      </c>
      <c r="D29" s="87" t="s">
        <v>18</v>
      </c>
      <c r="E29" s="87" t="s">
        <v>19</v>
      </c>
      <c r="F29" s="87"/>
      <c r="G29" s="87" t="s">
        <v>20</v>
      </c>
      <c r="H29" s="87" t="s">
        <v>21</v>
      </c>
      <c r="I29" s="88" t="s">
        <v>22</v>
      </c>
      <c r="J29" s="34"/>
      <c r="K29" s="81" t="s">
        <v>55</v>
      </c>
      <c r="L29" s="95" t="s">
        <v>25</v>
      </c>
      <c r="M29" s="87" t="s">
        <v>17</v>
      </c>
      <c r="N29" s="87" t="s">
        <v>18</v>
      </c>
      <c r="O29" s="87" t="s">
        <v>19</v>
      </c>
      <c r="P29" s="87"/>
      <c r="Q29" s="87" t="s">
        <v>20</v>
      </c>
      <c r="R29" s="87" t="s">
        <v>21</v>
      </c>
    </row>
    <row r="30" spans="1:20" x14ac:dyDescent="0.25">
      <c r="A30" s="82"/>
      <c r="B30" s="96"/>
      <c r="C30" s="87"/>
      <c r="D30" s="87"/>
      <c r="E30" s="26" t="s">
        <v>23</v>
      </c>
      <c r="F30" s="26" t="s">
        <v>24</v>
      </c>
      <c r="G30" s="87"/>
      <c r="H30" s="87"/>
      <c r="I30" s="89"/>
      <c r="J30" s="34"/>
      <c r="K30" s="82"/>
      <c r="L30" s="96"/>
      <c r="M30" s="87"/>
      <c r="N30" s="87"/>
      <c r="O30" s="26" t="s">
        <v>23</v>
      </c>
      <c r="P30" s="26" t="s">
        <v>24</v>
      </c>
      <c r="Q30" s="87"/>
      <c r="R30" s="87"/>
    </row>
    <row r="31" spans="1:20" x14ac:dyDescent="0.25">
      <c r="A31" s="90" t="s">
        <v>28</v>
      </c>
      <c r="B31" s="48"/>
      <c r="C31" s="26"/>
      <c r="D31" s="26"/>
      <c r="E31" s="26"/>
      <c r="F31" s="26"/>
      <c r="G31" s="26"/>
      <c r="H31" s="26"/>
      <c r="I31" s="49"/>
      <c r="J31" s="34"/>
      <c r="K31" s="90" t="s">
        <v>28</v>
      </c>
      <c r="L31" s="48"/>
      <c r="M31" s="26"/>
      <c r="N31" s="26"/>
      <c r="O31" s="26"/>
      <c r="P31" s="26"/>
      <c r="Q31" s="26"/>
      <c r="R31" s="26"/>
    </row>
    <row r="32" spans="1:20" x14ac:dyDescent="0.25">
      <c r="A32" s="90"/>
      <c r="B32" s="50" t="s">
        <v>6</v>
      </c>
      <c r="C32" s="36">
        <v>73327</v>
      </c>
      <c r="D32" s="36">
        <v>58951</v>
      </c>
      <c r="E32" s="36">
        <v>2486</v>
      </c>
      <c r="F32" s="36">
        <v>11890</v>
      </c>
      <c r="G32" s="36">
        <v>19526</v>
      </c>
      <c r="H32" s="36">
        <v>17100</v>
      </c>
      <c r="I32" s="36">
        <v>109953</v>
      </c>
      <c r="J32" s="34"/>
      <c r="K32" s="90"/>
      <c r="L32" s="50" t="s">
        <v>6</v>
      </c>
      <c r="M32" s="38">
        <f>C32/$I32*100</f>
        <v>66.689403654288654</v>
      </c>
      <c r="N32" s="38">
        <f t="shared" ref="N32:R34" si="9">D32/$I32*100</f>
        <v>53.614726292143011</v>
      </c>
      <c r="O32" s="38">
        <f t="shared" si="9"/>
        <v>2.2609660491300829</v>
      </c>
      <c r="P32" s="38">
        <f t="shared" si="9"/>
        <v>10.813711313015562</v>
      </c>
      <c r="Q32" s="38">
        <f t="shared" si="9"/>
        <v>17.758496812274334</v>
      </c>
      <c r="R32" s="38">
        <f t="shared" si="9"/>
        <v>15.552099533437014</v>
      </c>
    </row>
    <row r="33" spans="1:18" x14ac:dyDescent="0.25">
      <c r="A33" s="90"/>
      <c r="B33" s="45" t="s">
        <v>5</v>
      </c>
      <c r="C33" s="44">
        <v>6033</v>
      </c>
      <c r="D33" s="44">
        <v>4807</v>
      </c>
      <c r="E33" s="36">
        <v>255</v>
      </c>
      <c r="F33" s="36">
        <v>971</v>
      </c>
      <c r="G33" s="44">
        <v>1618</v>
      </c>
      <c r="H33" s="44">
        <v>3376</v>
      </c>
      <c r="I33" s="36">
        <v>11027</v>
      </c>
      <c r="J33" s="34"/>
      <c r="K33" s="90"/>
      <c r="L33" s="45" t="s">
        <v>5</v>
      </c>
      <c r="M33" s="38">
        <f t="shared" ref="M33:M34" si="10">C33/$I33*100</f>
        <v>54.711163507753689</v>
      </c>
      <c r="N33" s="38">
        <f t="shared" si="9"/>
        <v>43.592999002448536</v>
      </c>
      <c r="O33" s="38">
        <f t="shared" si="9"/>
        <v>2.3125056679060485</v>
      </c>
      <c r="P33" s="38">
        <f t="shared" si="9"/>
        <v>8.8056588373991111</v>
      </c>
      <c r="Q33" s="38">
        <f t="shared" si="9"/>
        <v>14.673075179105833</v>
      </c>
      <c r="R33" s="38">
        <f t="shared" si="9"/>
        <v>30.615761313140471</v>
      </c>
    </row>
    <row r="34" spans="1:18" x14ac:dyDescent="0.25">
      <c r="A34" s="90"/>
      <c r="B34" s="51" t="s">
        <v>4</v>
      </c>
      <c r="C34" s="36">
        <v>6799</v>
      </c>
      <c r="D34" s="36">
        <v>5782</v>
      </c>
      <c r="E34" s="36">
        <v>305</v>
      </c>
      <c r="F34" s="36">
        <v>712</v>
      </c>
      <c r="G34" s="36">
        <v>1750</v>
      </c>
      <c r="H34" s="36">
        <v>6725</v>
      </c>
      <c r="I34" s="36">
        <v>15274</v>
      </c>
      <c r="J34" s="34"/>
      <c r="K34" s="90"/>
      <c r="L34" s="51" t="s">
        <v>4</v>
      </c>
      <c r="M34" s="38">
        <f t="shared" si="10"/>
        <v>44.513552442058405</v>
      </c>
      <c r="N34" s="38">
        <f t="shared" si="9"/>
        <v>37.855178735105412</v>
      </c>
      <c r="O34" s="38">
        <f t="shared" si="9"/>
        <v>1.9968574047400811</v>
      </c>
      <c r="P34" s="38">
        <f t="shared" si="9"/>
        <v>4.6615163022129105</v>
      </c>
      <c r="Q34" s="38">
        <f t="shared" si="9"/>
        <v>11.45737855178735</v>
      </c>
      <c r="R34" s="38">
        <f t="shared" si="9"/>
        <v>44.029069006154245</v>
      </c>
    </row>
    <row r="35" spans="1:18" x14ac:dyDescent="0.25">
      <c r="A35" s="90" t="s">
        <v>64</v>
      </c>
      <c r="B35" s="51"/>
      <c r="C35" s="36"/>
      <c r="D35" s="36"/>
      <c r="E35" s="36"/>
      <c r="F35" s="36"/>
      <c r="G35" s="36"/>
      <c r="H35" s="36"/>
      <c r="I35" s="36"/>
      <c r="J35" s="34"/>
      <c r="K35" s="90" t="s">
        <v>64</v>
      </c>
      <c r="L35" s="51"/>
      <c r="M35" s="38"/>
      <c r="N35" s="38"/>
      <c r="O35" s="38"/>
      <c r="P35" s="38"/>
      <c r="Q35" s="38"/>
      <c r="R35" s="38"/>
    </row>
    <row r="36" spans="1:18" x14ac:dyDescent="0.25">
      <c r="A36" s="90"/>
      <c r="B36" s="50" t="s">
        <v>6</v>
      </c>
      <c r="C36" s="36">
        <v>99913</v>
      </c>
      <c r="D36" s="36">
        <v>74033</v>
      </c>
      <c r="E36" s="36">
        <v>7482</v>
      </c>
      <c r="F36" s="36">
        <v>18398</v>
      </c>
      <c r="G36" s="36">
        <v>43618</v>
      </c>
      <c r="H36" s="36">
        <v>90261</v>
      </c>
      <c r="I36" s="36">
        <v>233792</v>
      </c>
      <c r="J36" s="34"/>
      <c r="K36" s="90"/>
      <c r="L36" s="50" t="s">
        <v>6</v>
      </c>
      <c r="M36" s="38">
        <f t="shared" ref="M36:M46" si="11">C36/$I36*100</f>
        <v>42.735850670681629</v>
      </c>
      <c r="N36" s="38">
        <f t="shared" ref="N36:N46" si="12">D36/$I36*100</f>
        <v>31.666181905283331</v>
      </c>
      <c r="O36" s="38">
        <f t="shared" ref="O36:O46" si="13">E36/$I36*100</f>
        <v>3.2002805912948262</v>
      </c>
      <c r="P36" s="38">
        <f t="shared" ref="P36:P46" si="14">F36/$I36*100</f>
        <v>7.8693881741034772</v>
      </c>
      <c r="Q36" s="38">
        <f t="shared" ref="Q36:Q46" si="15">G36/$I36*100</f>
        <v>18.656754722146182</v>
      </c>
      <c r="R36" s="38">
        <f t="shared" ref="R36:R46" si="16">H36/$I36*100</f>
        <v>38.607394607172182</v>
      </c>
    </row>
    <row r="37" spans="1:18" x14ac:dyDescent="0.25">
      <c r="A37" s="90"/>
      <c r="B37" s="45" t="s">
        <v>5</v>
      </c>
      <c r="C37" s="44">
        <v>6093</v>
      </c>
      <c r="D37" s="44">
        <v>4310</v>
      </c>
      <c r="E37" s="44">
        <v>783</v>
      </c>
      <c r="F37" s="44">
        <v>1001</v>
      </c>
      <c r="G37" s="44">
        <v>4725</v>
      </c>
      <c r="H37" s="44">
        <v>18197</v>
      </c>
      <c r="I37" s="36">
        <v>29015</v>
      </c>
      <c r="J37" s="34"/>
      <c r="K37" s="90"/>
      <c r="L37" s="45" t="s">
        <v>5</v>
      </c>
      <c r="M37" s="38">
        <f t="shared" si="11"/>
        <v>20.999483026021025</v>
      </c>
      <c r="N37" s="38">
        <f t="shared" si="12"/>
        <v>14.854385662588315</v>
      </c>
      <c r="O37" s="38">
        <f t="shared" si="13"/>
        <v>2.6986041702567638</v>
      </c>
      <c r="P37" s="38">
        <f t="shared" si="14"/>
        <v>3.4499396863691199</v>
      </c>
      <c r="Q37" s="38">
        <f t="shared" si="15"/>
        <v>16.284680337756331</v>
      </c>
      <c r="R37" s="38">
        <f t="shared" si="16"/>
        <v>62.715836636222647</v>
      </c>
    </row>
    <row r="38" spans="1:18" x14ac:dyDescent="0.25">
      <c r="A38" s="90"/>
      <c r="B38" s="51" t="s">
        <v>4</v>
      </c>
      <c r="C38" s="36">
        <v>21683</v>
      </c>
      <c r="D38" s="36">
        <v>17966</v>
      </c>
      <c r="E38" s="36">
        <v>1364</v>
      </c>
      <c r="F38" s="36">
        <v>2353</v>
      </c>
      <c r="G38" s="36">
        <v>10043</v>
      </c>
      <c r="H38" s="36">
        <v>41259</v>
      </c>
      <c r="I38" s="36">
        <v>72985</v>
      </c>
      <c r="J38" s="34"/>
      <c r="K38" s="90"/>
      <c r="L38" s="51" t="s">
        <v>4</v>
      </c>
      <c r="M38" s="38">
        <f t="shared" si="11"/>
        <v>29.708844283071862</v>
      </c>
      <c r="N38" s="38">
        <f t="shared" si="12"/>
        <v>24.616016989792421</v>
      </c>
      <c r="O38" s="38">
        <f t="shared" si="13"/>
        <v>1.8688771665410702</v>
      </c>
      <c r="P38" s="38">
        <f t="shared" si="14"/>
        <v>3.2239501267383708</v>
      </c>
      <c r="Q38" s="38">
        <f t="shared" si="15"/>
        <v>13.760361718161265</v>
      </c>
      <c r="R38" s="38">
        <f t="shared" si="16"/>
        <v>56.530793998766868</v>
      </c>
    </row>
    <row r="39" spans="1:18" x14ac:dyDescent="0.25">
      <c r="A39" s="90" t="s">
        <v>29</v>
      </c>
      <c r="B39" s="51"/>
      <c r="C39" s="36"/>
      <c r="D39" s="36"/>
      <c r="E39" s="36"/>
      <c r="F39" s="36"/>
      <c r="G39" s="36"/>
      <c r="H39" s="36"/>
      <c r="I39" s="36"/>
      <c r="J39" s="34"/>
      <c r="K39" s="90" t="s">
        <v>29</v>
      </c>
      <c r="L39" s="51"/>
      <c r="M39" s="38"/>
      <c r="N39" s="38"/>
      <c r="O39" s="38"/>
      <c r="P39" s="38"/>
      <c r="Q39" s="38"/>
      <c r="R39" s="38"/>
    </row>
    <row r="40" spans="1:18" x14ac:dyDescent="0.25">
      <c r="A40" s="90"/>
      <c r="B40" s="50" t="s">
        <v>6</v>
      </c>
      <c r="C40" s="36">
        <v>128135</v>
      </c>
      <c r="D40" s="36">
        <v>98789</v>
      </c>
      <c r="E40" s="36">
        <v>9613</v>
      </c>
      <c r="F40" s="36">
        <v>19733</v>
      </c>
      <c r="G40" s="36">
        <v>52715</v>
      </c>
      <c r="H40" s="36">
        <v>79195</v>
      </c>
      <c r="I40" s="36">
        <v>260045</v>
      </c>
      <c r="J40" s="34"/>
      <c r="K40" s="90"/>
      <c r="L40" s="50" t="s">
        <v>6</v>
      </c>
      <c r="M40" s="38">
        <f t="shared" si="11"/>
        <v>49.274164086984946</v>
      </c>
      <c r="N40" s="38">
        <f t="shared" si="12"/>
        <v>37.989194177930742</v>
      </c>
      <c r="O40" s="38">
        <f t="shared" si="13"/>
        <v>3.6966678844046226</v>
      </c>
      <c r="P40" s="38">
        <f t="shared" si="14"/>
        <v>7.5883020246495807</v>
      </c>
      <c r="Q40" s="38">
        <f t="shared" si="15"/>
        <v>20.271491472629737</v>
      </c>
      <c r="R40" s="38">
        <f t="shared" si="16"/>
        <v>30.454344440385317</v>
      </c>
    </row>
    <row r="41" spans="1:18" x14ac:dyDescent="0.25">
      <c r="A41" s="90"/>
      <c r="B41" s="45" t="s">
        <v>5</v>
      </c>
      <c r="C41" s="44">
        <v>6577</v>
      </c>
      <c r="D41" s="44">
        <v>5222</v>
      </c>
      <c r="E41" s="36">
        <v>669</v>
      </c>
      <c r="F41" s="36">
        <v>686</v>
      </c>
      <c r="G41" s="44">
        <v>3856</v>
      </c>
      <c r="H41" s="44">
        <v>12223</v>
      </c>
      <c r="I41" s="36">
        <v>22656</v>
      </c>
      <c r="J41" s="34"/>
      <c r="K41" s="90"/>
      <c r="L41" s="45" t="s">
        <v>5</v>
      </c>
      <c r="M41" s="38">
        <f t="shared" si="11"/>
        <v>29.029837570621471</v>
      </c>
      <c r="N41" s="38">
        <f t="shared" si="12"/>
        <v>23.049081920903955</v>
      </c>
      <c r="O41" s="38">
        <f t="shared" si="13"/>
        <v>2.9528601694915255</v>
      </c>
      <c r="P41" s="38">
        <f t="shared" si="14"/>
        <v>3.0278954802259888</v>
      </c>
      <c r="Q41" s="38">
        <f t="shared" si="15"/>
        <v>17.019774011299436</v>
      </c>
      <c r="R41" s="38">
        <f t="shared" si="16"/>
        <v>53.9503884180791</v>
      </c>
    </row>
    <row r="42" spans="1:18" x14ac:dyDescent="0.25">
      <c r="A42" s="90"/>
      <c r="B42" s="51" t="s">
        <v>4</v>
      </c>
      <c r="C42" s="36">
        <v>12945</v>
      </c>
      <c r="D42" s="36">
        <v>10823</v>
      </c>
      <c r="E42" s="36">
        <v>763</v>
      </c>
      <c r="F42" s="36">
        <v>1358</v>
      </c>
      <c r="G42" s="36">
        <v>5182</v>
      </c>
      <c r="H42" s="36">
        <v>21244</v>
      </c>
      <c r="I42" s="36">
        <v>39371</v>
      </c>
      <c r="J42" s="34"/>
      <c r="K42" s="90"/>
      <c r="L42" s="51" t="s">
        <v>4</v>
      </c>
      <c r="M42" s="38">
        <f t="shared" si="11"/>
        <v>32.879530618983516</v>
      </c>
      <c r="N42" s="38">
        <f t="shared" si="12"/>
        <v>27.489776739224304</v>
      </c>
      <c r="O42" s="38">
        <f t="shared" si="13"/>
        <v>1.9379746513931575</v>
      </c>
      <c r="P42" s="38">
        <f t="shared" si="14"/>
        <v>3.4492392878006659</v>
      </c>
      <c r="Q42" s="38">
        <f t="shared" si="15"/>
        <v>13.161972009854969</v>
      </c>
      <c r="R42" s="38">
        <f t="shared" si="16"/>
        <v>53.958497371161521</v>
      </c>
    </row>
    <row r="43" spans="1:18" x14ac:dyDescent="0.25">
      <c r="A43" s="90" t="s">
        <v>63</v>
      </c>
      <c r="B43" s="51"/>
      <c r="C43" s="36"/>
      <c r="D43" s="36"/>
      <c r="E43" s="36"/>
      <c r="F43" s="36"/>
      <c r="G43" s="36"/>
      <c r="H43" s="36"/>
      <c r="I43" s="36"/>
      <c r="J43" s="34"/>
      <c r="K43" s="90" t="s">
        <v>63</v>
      </c>
      <c r="L43" s="51"/>
      <c r="M43" s="38"/>
      <c r="N43" s="38"/>
      <c r="O43" s="38"/>
      <c r="P43" s="38"/>
      <c r="Q43" s="38"/>
      <c r="R43" s="38"/>
    </row>
    <row r="44" spans="1:18" x14ac:dyDescent="0.25">
      <c r="A44" s="90"/>
      <c r="B44" s="50" t="s">
        <v>6</v>
      </c>
      <c r="C44" s="36">
        <v>892142</v>
      </c>
      <c r="D44" s="36">
        <v>675775</v>
      </c>
      <c r="E44" s="36">
        <v>43781</v>
      </c>
      <c r="F44" s="36">
        <v>172585</v>
      </c>
      <c r="G44" s="36">
        <v>152093</v>
      </c>
      <c r="H44" s="36">
        <v>291333</v>
      </c>
      <c r="I44" s="36">
        <v>1335567</v>
      </c>
      <c r="J44" s="34"/>
      <c r="K44" s="90"/>
      <c r="L44" s="50" t="s">
        <v>6</v>
      </c>
      <c r="M44" s="38">
        <f t="shared" si="11"/>
        <v>66.798745401765686</v>
      </c>
      <c r="N44" s="38">
        <f t="shared" si="12"/>
        <v>50.598360097247088</v>
      </c>
      <c r="O44" s="38">
        <f t="shared" si="13"/>
        <v>3.278083390799563</v>
      </c>
      <c r="P44" s="38">
        <f t="shared" si="14"/>
        <v>12.922227039152659</v>
      </c>
      <c r="Q44" s="38">
        <f t="shared" si="15"/>
        <v>11.387897424839039</v>
      </c>
      <c r="R44" s="38">
        <f t="shared" si="16"/>
        <v>21.813432047961655</v>
      </c>
    </row>
    <row r="45" spans="1:18" x14ac:dyDescent="0.25">
      <c r="A45" s="90"/>
      <c r="B45" s="45" t="s">
        <v>5</v>
      </c>
      <c r="C45" s="44">
        <v>27720</v>
      </c>
      <c r="D45" s="44">
        <v>21475</v>
      </c>
      <c r="E45" s="44">
        <v>2293</v>
      </c>
      <c r="F45" s="44">
        <v>3952</v>
      </c>
      <c r="G45" s="44">
        <v>10170</v>
      </c>
      <c r="H45" s="44">
        <v>40315</v>
      </c>
      <c r="I45" s="36">
        <v>78205</v>
      </c>
      <c r="J45" s="34"/>
      <c r="K45" s="90"/>
      <c r="L45" s="45" t="s">
        <v>5</v>
      </c>
      <c r="M45" s="38">
        <f t="shared" si="11"/>
        <v>35.445304008695096</v>
      </c>
      <c r="N45" s="38">
        <f t="shared" si="12"/>
        <v>27.459881081772263</v>
      </c>
      <c r="O45" s="38">
        <f t="shared" si="13"/>
        <v>2.9320375935042513</v>
      </c>
      <c r="P45" s="38">
        <f t="shared" si="14"/>
        <v>5.0533853334185794</v>
      </c>
      <c r="Q45" s="38">
        <f t="shared" si="15"/>
        <v>13.004283613579695</v>
      </c>
      <c r="R45" s="38">
        <f t="shared" si="16"/>
        <v>51.550412377725209</v>
      </c>
    </row>
    <row r="46" spans="1:18" x14ac:dyDescent="0.25">
      <c r="A46" s="90"/>
      <c r="B46" s="51" t="s">
        <v>4</v>
      </c>
      <c r="C46" s="36">
        <v>91359</v>
      </c>
      <c r="D46" s="36">
        <v>77600</v>
      </c>
      <c r="E46" s="36">
        <v>4866</v>
      </c>
      <c r="F46" s="36">
        <v>8893</v>
      </c>
      <c r="G46" s="36">
        <v>19878</v>
      </c>
      <c r="H46" s="36">
        <v>106466</v>
      </c>
      <c r="I46" s="36">
        <v>217704</v>
      </c>
      <c r="J46" s="34"/>
      <c r="K46" s="90"/>
      <c r="L46" s="51" t="s">
        <v>4</v>
      </c>
      <c r="M46" s="38">
        <f t="shared" si="11"/>
        <v>41.964777863521114</v>
      </c>
      <c r="N46" s="38">
        <f t="shared" si="12"/>
        <v>35.644728622349611</v>
      </c>
      <c r="O46" s="38">
        <f t="shared" si="13"/>
        <v>2.2351449674787784</v>
      </c>
      <c r="P46" s="38">
        <f t="shared" si="14"/>
        <v>4.0849042736927199</v>
      </c>
      <c r="Q46" s="38">
        <f t="shared" si="15"/>
        <v>9.1307463344724944</v>
      </c>
      <c r="R46" s="38">
        <f t="shared" si="16"/>
        <v>48.904016462720023</v>
      </c>
    </row>
    <row r="47" spans="1:18" x14ac:dyDescent="0.25">
      <c r="A47" s="46"/>
      <c r="B47" s="34"/>
      <c r="C47" s="47"/>
      <c r="D47" s="47"/>
      <c r="E47" s="47"/>
      <c r="F47" s="47"/>
      <c r="G47" s="47"/>
      <c r="H47" s="47"/>
      <c r="I47" s="33"/>
      <c r="J47" s="34"/>
      <c r="K47" s="46"/>
      <c r="L47" s="34"/>
      <c r="M47" s="102"/>
      <c r="N47" s="42"/>
      <c r="O47" s="42"/>
      <c r="P47" s="42"/>
      <c r="Q47" s="42"/>
      <c r="R47" s="34"/>
    </row>
    <row r="48" spans="1:18" s="57" customFormat="1" x14ac:dyDescent="0.25">
      <c r="A48" s="52"/>
      <c r="B48" s="53"/>
      <c r="C48" s="54"/>
      <c r="D48" s="54"/>
      <c r="E48" s="54"/>
      <c r="F48" s="54"/>
      <c r="G48" s="54"/>
      <c r="H48" s="54"/>
      <c r="I48" s="55"/>
      <c r="J48" s="53"/>
      <c r="K48" s="52"/>
      <c r="L48" s="53"/>
      <c r="M48" s="103"/>
      <c r="N48" s="56"/>
      <c r="O48" s="56"/>
      <c r="P48" s="56"/>
      <c r="Q48" s="56"/>
      <c r="R48" s="53"/>
    </row>
    <row r="49" spans="1:18" x14ac:dyDescent="0.25">
      <c r="A49" s="34"/>
      <c r="B49" s="34"/>
      <c r="C49" s="34"/>
      <c r="D49" s="34"/>
      <c r="E49" s="34"/>
      <c r="F49" s="34"/>
      <c r="G49" s="34"/>
      <c r="H49" s="34"/>
      <c r="I49" s="33"/>
      <c r="J49" s="34"/>
      <c r="K49" s="34"/>
      <c r="L49" s="34"/>
      <c r="M49" s="34"/>
      <c r="N49" s="34"/>
      <c r="O49" s="34"/>
      <c r="P49" s="34"/>
      <c r="Q49" s="34"/>
      <c r="R49" s="34"/>
    </row>
    <row r="50" spans="1:18" x14ac:dyDescent="0.25">
      <c r="A50" s="85" t="s">
        <v>44</v>
      </c>
      <c r="B50" s="85"/>
      <c r="C50" s="85"/>
      <c r="D50" s="85"/>
      <c r="E50" s="85"/>
      <c r="F50" s="85"/>
      <c r="G50" s="85"/>
      <c r="H50" s="85"/>
      <c r="I50" s="85"/>
      <c r="J50" s="34"/>
      <c r="K50" s="85" t="s">
        <v>44</v>
      </c>
      <c r="L50" s="85"/>
      <c r="M50" s="85"/>
      <c r="N50" s="85"/>
      <c r="O50" s="85"/>
      <c r="P50" s="85"/>
      <c r="Q50" s="85"/>
      <c r="R50" s="85"/>
    </row>
    <row r="51" spans="1:18" ht="25.5" customHeight="1" x14ac:dyDescent="0.25">
      <c r="A51" s="81" t="s">
        <v>55</v>
      </c>
      <c r="B51" s="91" t="s">
        <v>16</v>
      </c>
      <c r="C51" s="88" t="s">
        <v>17</v>
      </c>
      <c r="D51" s="88" t="s">
        <v>18</v>
      </c>
      <c r="E51" s="93" t="s">
        <v>19</v>
      </c>
      <c r="F51" s="94"/>
      <c r="G51" s="88" t="s">
        <v>20</v>
      </c>
      <c r="H51" s="88" t="s">
        <v>21</v>
      </c>
      <c r="I51" s="88" t="s">
        <v>22</v>
      </c>
      <c r="J51" s="34"/>
      <c r="K51" s="81" t="s">
        <v>55</v>
      </c>
      <c r="L51" s="91" t="s">
        <v>16</v>
      </c>
      <c r="M51" s="88" t="s">
        <v>17</v>
      </c>
      <c r="N51" s="88" t="s">
        <v>18</v>
      </c>
      <c r="O51" s="93" t="s">
        <v>19</v>
      </c>
      <c r="P51" s="94"/>
      <c r="Q51" s="88" t="s">
        <v>20</v>
      </c>
      <c r="R51" s="88" t="s">
        <v>21</v>
      </c>
    </row>
    <row r="52" spans="1:18" x14ac:dyDescent="0.25">
      <c r="A52" s="82"/>
      <c r="B52" s="92"/>
      <c r="C52" s="89"/>
      <c r="D52" s="89"/>
      <c r="E52" s="26" t="s">
        <v>23</v>
      </c>
      <c r="F52" s="26" t="s">
        <v>24</v>
      </c>
      <c r="G52" s="89"/>
      <c r="H52" s="89"/>
      <c r="I52" s="89"/>
      <c r="J52" s="34"/>
      <c r="K52" s="82"/>
      <c r="L52" s="92"/>
      <c r="M52" s="89"/>
      <c r="N52" s="89"/>
      <c r="O52" s="26" t="s">
        <v>23</v>
      </c>
      <c r="P52" s="26" t="s">
        <v>24</v>
      </c>
      <c r="Q52" s="89"/>
      <c r="R52" s="89"/>
    </row>
    <row r="53" spans="1:18" x14ac:dyDescent="0.25">
      <c r="A53" s="90" t="s">
        <v>28</v>
      </c>
      <c r="B53" s="58"/>
      <c r="C53" s="59"/>
      <c r="D53" s="59"/>
      <c r="E53" s="59"/>
      <c r="F53" s="59"/>
      <c r="G53" s="59"/>
      <c r="H53" s="59"/>
      <c r="I53" s="36"/>
      <c r="J53" s="34"/>
      <c r="K53" s="90" t="s">
        <v>28</v>
      </c>
      <c r="L53" s="35"/>
      <c r="M53" s="59"/>
      <c r="N53" s="59"/>
      <c r="O53" s="59"/>
      <c r="P53" s="59"/>
      <c r="Q53" s="59"/>
      <c r="R53" s="59"/>
    </row>
    <row r="54" spans="1:18" x14ac:dyDescent="0.25">
      <c r="A54" s="90"/>
      <c r="B54" s="35" t="s">
        <v>15</v>
      </c>
      <c r="C54" s="36">
        <v>44968</v>
      </c>
      <c r="D54" s="36">
        <v>40246</v>
      </c>
      <c r="E54" s="36">
        <v>640</v>
      </c>
      <c r="F54" s="36">
        <v>4082</v>
      </c>
      <c r="G54" s="36">
        <v>1979</v>
      </c>
      <c r="H54" s="36">
        <v>4901</v>
      </c>
      <c r="I54" s="36">
        <v>51848</v>
      </c>
      <c r="J54" s="33"/>
      <c r="K54" s="90"/>
      <c r="L54" s="35" t="s">
        <v>15</v>
      </c>
      <c r="M54" s="38">
        <f>C54/$I54*100</f>
        <v>86.730442832896159</v>
      </c>
      <c r="N54" s="38">
        <f t="shared" ref="N54:R54" si="17">D54/$I54*100</f>
        <v>77.623051998148426</v>
      </c>
      <c r="O54" s="38">
        <f t="shared" si="17"/>
        <v>1.2343774108933807</v>
      </c>
      <c r="P54" s="38">
        <f t="shared" si="17"/>
        <v>7.873013423854343</v>
      </c>
      <c r="Q54" s="38">
        <f t="shared" si="17"/>
        <v>3.8169264002468757</v>
      </c>
      <c r="R54" s="38">
        <f t="shared" si="17"/>
        <v>9.4526307668569665</v>
      </c>
    </row>
    <row r="55" spans="1:18" x14ac:dyDescent="0.25">
      <c r="A55" s="90"/>
      <c r="B55" s="35" t="s">
        <v>14</v>
      </c>
      <c r="C55" s="36">
        <v>1457</v>
      </c>
      <c r="D55" s="36">
        <v>1310</v>
      </c>
      <c r="E55" s="36">
        <v>84</v>
      </c>
      <c r="F55" s="36">
        <v>63</v>
      </c>
      <c r="G55" s="36">
        <v>545</v>
      </c>
      <c r="H55" s="36">
        <v>4586</v>
      </c>
      <c r="I55" s="36">
        <v>6588</v>
      </c>
      <c r="J55" s="33"/>
      <c r="K55" s="90"/>
      <c r="L55" s="35" t="s">
        <v>14</v>
      </c>
      <c r="M55" s="38">
        <f t="shared" ref="M55:M56" si="18">C55/$I55*100</f>
        <v>22.115968427443839</v>
      </c>
      <c r="N55" s="38">
        <f t="shared" ref="N55:N56" si="19">D55/$I55*100</f>
        <v>19.884638737097752</v>
      </c>
      <c r="O55" s="38">
        <f t="shared" ref="O55:O56" si="20">E55/$I55*100</f>
        <v>1.2750455373406193</v>
      </c>
      <c r="P55" s="38">
        <f t="shared" ref="P55:P56" si="21">F55/$I55*100</f>
        <v>0.95628415300546454</v>
      </c>
      <c r="Q55" s="38">
        <f t="shared" ref="Q55:Q56" si="22">G55/$I55*100</f>
        <v>8.2726168791742563</v>
      </c>
      <c r="R55" s="38">
        <f t="shared" ref="R55:R56" si="23">H55/$I55*100</f>
        <v>69.611414693381903</v>
      </c>
    </row>
    <row r="56" spans="1:18" x14ac:dyDescent="0.25">
      <c r="A56" s="90"/>
      <c r="B56" s="35" t="s">
        <v>13</v>
      </c>
      <c r="C56" s="36">
        <v>39737</v>
      </c>
      <c r="D56" s="36">
        <v>27990</v>
      </c>
      <c r="E56" s="36">
        <v>2322</v>
      </c>
      <c r="F56" s="36">
        <v>9425</v>
      </c>
      <c r="G56" s="36">
        <v>20378</v>
      </c>
      <c r="H56" s="36">
        <v>17751</v>
      </c>
      <c r="I56" s="36">
        <v>77866</v>
      </c>
      <c r="J56" s="33"/>
      <c r="K56" s="90"/>
      <c r="L56" s="35" t="s">
        <v>13</v>
      </c>
      <c r="M56" s="38">
        <f t="shared" si="18"/>
        <v>51.0325430868415</v>
      </c>
      <c r="N56" s="38">
        <f t="shared" si="19"/>
        <v>35.946369403847633</v>
      </c>
      <c r="O56" s="38">
        <f t="shared" si="20"/>
        <v>2.9820460791616368</v>
      </c>
      <c r="P56" s="38">
        <f t="shared" si="21"/>
        <v>12.104127603832225</v>
      </c>
      <c r="Q56" s="38">
        <f t="shared" si="22"/>
        <v>26.170600775691572</v>
      </c>
      <c r="R56" s="38">
        <f t="shared" si="23"/>
        <v>22.796856137466932</v>
      </c>
    </row>
    <row r="57" spans="1:18" x14ac:dyDescent="0.25">
      <c r="A57" s="90" t="s">
        <v>64</v>
      </c>
      <c r="B57" s="58"/>
      <c r="C57" s="36"/>
      <c r="D57" s="36"/>
      <c r="E57" s="36"/>
      <c r="F57" s="36"/>
      <c r="G57" s="36"/>
      <c r="H57" s="36"/>
      <c r="I57" s="36"/>
      <c r="J57" s="33"/>
      <c r="K57" s="90" t="s">
        <v>64</v>
      </c>
      <c r="L57" s="35"/>
      <c r="M57" s="38"/>
      <c r="N57" s="38"/>
      <c r="O57" s="38"/>
      <c r="P57" s="38"/>
      <c r="Q57" s="38"/>
      <c r="R57" s="38"/>
    </row>
    <row r="58" spans="1:18" x14ac:dyDescent="0.25">
      <c r="A58" s="90"/>
      <c r="B58" s="35" t="s">
        <v>15</v>
      </c>
      <c r="C58" s="36">
        <v>64020</v>
      </c>
      <c r="D58" s="36">
        <v>54341</v>
      </c>
      <c r="E58" s="36">
        <v>2090</v>
      </c>
      <c r="F58" s="36">
        <v>7588</v>
      </c>
      <c r="G58" s="36">
        <v>5963</v>
      </c>
      <c r="H58" s="36">
        <v>35220</v>
      </c>
      <c r="I58" s="36">
        <v>105203</v>
      </c>
      <c r="J58" s="33"/>
      <c r="K58" s="90"/>
      <c r="L58" s="35" t="s">
        <v>15</v>
      </c>
      <c r="M58" s="38">
        <f t="shared" ref="M58:M68" si="24">C58/$I58*100</f>
        <v>60.853777934089337</v>
      </c>
      <c r="N58" s="38">
        <f t="shared" ref="N58:N68" si="25">D58/$I58*100</f>
        <v>51.653469958081047</v>
      </c>
      <c r="O58" s="38">
        <f t="shared" ref="O58:O68" si="26">E58/$I58*100</f>
        <v>1.9866353621094457</v>
      </c>
      <c r="P58" s="38">
        <f t="shared" ref="P58:P68" si="27">F58/$I58*100</f>
        <v>7.2127220706633839</v>
      </c>
      <c r="Q58" s="38">
        <f t="shared" ref="Q58:Q68" si="28">G58/$I58*100</f>
        <v>5.6680893130424037</v>
      </c>
      <c r="R58" s="38">
        <f t="shared" ref="R58:R68" si="29">H58/$I58*100</f>
        <v>33.478132752868262</v>
      </c>
    </row>
    <row r="59" spans="1:18" x14ac:dyDescent="0.25">
      <c r="A59" s="90"/>
      <c r="B59" s="35" t="s">
        <v>14</v>
      </c>
      <c r="C59" s="36">
        <v>4015</v>
      </c>
      <c r="D59" s="36">
        <v>3566</v>
      </c>
      <c r="E59" s="36">
        <v>266</v>
      </c>
      <c r="F59" s="36">
        <v>183</v>
      </c>
      <c r="G59" s="36">
        <v>2212</v>
      </c>
      <c r="H59" s="36">
        <v>22111</v>
      </c>
      <c r="I59" s="36">
        <v>28338</v>
      </c>
      <c r="J59" s="33"/>
      <c r="K59" s="90"/>
      <c r="L59" s="35" t="s">
        <v>14</v>
      </c>
      <c r="M59" s="38">
        <f t="shared" si="24"/>
        <v>14.168254640412167</v>
      </c>
      <c r="N59" s="38">
        <f t="shared" si="25"/>
        <v>12.583809725456984</v>
      </c>
      <c r="O59" s="38">
        <f t="shared" si="26"/>
        <v>0.93866892511821587</v>
      </c>
      <c r="P59" s="38">
        <f t="shared" si="27"/>
        <v>0.64577598983696805</v>
      </c>
      <c r="Q59" s="38">
        <f t="shared" si="28"/>
        <v>7.8057731667725312</v>
      </c>
      <c r="R59" s="38">
        <f t="shared" si="29"/>
        <v>78.025972192815303</v>
      </c>
    </row>
    <row r="60" spans="1:18" x14ac:dyDescent="0.25">
      <c r="A60" s="90"/>
      <c r="B60" s="35" t="s">
        <v>13</v>
      </c>
      <c r="C60" s="36">
        <v>59667</v>
      </c>
      <c r="D60" s="36">
        <v>38406</v>
      </c>
      <c r="E60" s="36">
        <v>7279</v>
      </c>
      <c r="F60" s="36">
        <v>13982</v>
      </c>
      <c r="G60" s="36">
        <v>50215</v>
      </c>
      <c r="H60" s="36">
        <v>92424</v>
      </c>
      <c r="I60" s="36">
        <v>202305</v>
      </c>
      <c r="J60" s="33"/>
      <c r="K60" s="90"/>
      <c r="L60" s="35" t="s">
        <v>13</v>
      </c>
      <c r="M60" s="38">
        <f t="shared" si="24"/>
        <v>29.493586416549274</v>
      </c>
      <c r="N60" s="38">
        <f t="shared" si="25"/>
        <v>18.984207014161786</v>
      </c>
      <c r="O60" s="38">
        <f t="shared" si="26"/>
        <v>3.5980326734386199</v>
      </c>
      <c r="P60" s="38">
        <f t="shared" si="27"/>
        <v>6.9113467289488639</v>
      </c>
      <c r="Q60" s="38">
        <f t="shared" si="28"/>
        <v>24.821432984849608</v>
      </c>
      <c r="R60" s="38">
        <f t="shared" si="29"/>
        <v>45.685474901757253</v>
      </c>
    </row>
    <row r="61" spans="1:18" x14ac:dyDescent="0.25">
      <c r="A61" s="90" t="s">
        <v>29</v>
      </c>
      <c r="B61" s="58"/>
      <c r="C61" s="36"/>
      <c r="D61" s="36"/>
      <c r="E61" s="36"/>
      <c r="F61" s="36"/>
      <c r="G61" s="36"/>
      <c r="H61" s="36"/>
      <c r="I61" s="36"/>
      <c r="J61" s="33"/>
      <c r="K61" s="90" t="s">
        <v>29</v>
      </c>
      <c r="L61" s="58"/>
      <c r="M61" s="38"/>
      <c r="N61" s="38"/>
      <c r="O61" s="38"/>
      <c r="P61" s="38"/>
      <c r="Q61" s="38"/>
      <c r="R61" s="38"/>
    </row>
    <row r="62" spans="1:18" x14ac:dyDescent="0.25">
      <c r="A62" s="90"/>
      <c r="B62" s="35" t="s">
        <v>15</v>
      </c>
      <c r="C62" s="36">
        <v>69042</v>
      </c>
      <c r="D62" s="36">
        <v>60476</v>
      </c>
      <c r="E62" s="36">
        <v>2008</v>
      </c>
      <c r="F62" s="36">
        <v>6558</v>
      </c>
      <c r="G62" s="36">
        <v>4187</v>
      </c>
      <c r="H62" s="36">
        <v>20317</v>
      </c>
      <c r="I62" s="36">
        <v>93546</v>
      </c>
      <c r="J62" s="33"/>
      <c r="K62" s="90"/>
      <c r="L62" s="35" t="s">
        <v>15</v>
      </c>
      <c r="M62" s="38">
        <f t="shared" si="24"/>
        <v>73.805400551600286</v>
      </c>
      <c r="N62" s="38">
        <f t="shared" si="25"/>
        <v>64.648408269728264</v>
      </c>
      <c r="O62" s="38">
        <f t="shared" si="26"/>
        <v>2.1465375323370322</v>
      </c>
      <c r="P62" s="38">
        <f t="shared" si="27"/>
        <v>7.0104547495349872</v>
      </c>
      <c r="Q62" s="38">
        <f t="shared" si="28"/>
        <v>4.4758728326171084</v>
      </c>
      <c r="R62" s="38">
        <f t="shared" si="29"/>
        <v>21.718726615782611</v>
      </c>
    </row>
    <row r="63" spans="1:18" x14ac:dyDescent="0.25">
      <c r="A63" s="90"/>
      <c r="B63" s="35" t="s">
        <v>14</v>
      </c>
      <c r="C63" s="36">
        <v>3906</v>
      </c>
      <c r="D63" s="36">
        <v>3446</v>
      </c>
      <c r="E63" s="36">
        <v>282</v>
      </c>
      <c r="F63" s="36">
        <v>179</v>
      </c>
      <c r="G63" s="36">
        <v>2417</v>
      </c>
      <c r="H63" s="36">
        <v>20352</v>
      </c>
      <c r="I63" s="36">
        <v>26675</v>
      </c>
      <c r="J63" s="33"/>
      <c r="K63" s="90"/>
      <c r="L63" s="35" t="s">
        <v>14</v>
      </c>
      <c r="M63" s="38">
        <f t="shared" si="24"/>
        <v>14.642924086223056</v>
      </c>
      <c r="N63" s="38">
        <f t="shared" si="25"/>
        <v>12.918462980318651</v>
      </c>
      <c r="O63" s="38">
        <f t="shared" si="26"/>
        <v>1.0571696344892221</v>
      </c>
      <c r="P63" s="38">
        <f t="shared" si="27"/>
        <v>0.67104029990627934</v>
      </c>
      <c r="Q63" s="38">
        <f t="shared" si="28"/>
        <v>9.0609184629803199</v>
      </c>
      <c r="R63" s="38">
        <f t="shared" si="29"/>
        <v>76.296157450796628</v>
      </c>
    </row>
    <row r="64" spans="1:18" x14ac:dyDescent="0.25">
      <c r="A64" s="90"/>
      <c r="B64" s="35" t="s">
        <v>13</v>
      </c>
      <c r="C64" s="36">
        <v>74716</v>
      </c>
      <c r="D64" s="36">
        <v>50915</v>
      </c>
      <c r="E64" s="36">
        <v>8760</v>
      </c>
      <c r="F64" s="36">
        <v>15041</v>
      </c>
      <c r="G64" s="36">
        <v>55147</v>
      </c>
      <c r="H64" s="36">
        <v>72108</v>
      </c>
      <c r="I64" s="36">
        <v>201971</v>
      </c>
      <c r="J64" s="33"/>
      <c r="K64" s="90"/>
      <c r="L64" s="35" t="s">
        <v>13</v>
      </c>
      <c r="M64" s="38">
        <f t="shared" si="24"/>
        <v>36.993429749815562</v>
      </c>
      <c r="N64" s="38">
        <f t="shared" si="25"/>
        <v>25.20906466769982</v>
      </c>
      <c r="O64" s="38">
        <f t="shared" si="26"/>
        <v>4.3372563387813106</v>
      </c>
      <c r="P64" s="38">
        <f t="shared" si="27"/>
        <v>7.4471087433344394</v>
      </c>
      <c r="Q64" s="38">
        <f t="shared" si="28"/>
        <v>27.304414990270882</v>
      </c>
      <c r="R64" s="38">
        <f t="shared" si="29"/>
        <v>35.702155259913553</v>
      </c>
    </row>
    <row r="65" spans="1:18" x14ac:dyDescent="0.25">
      <c r="A65" s="90" t="s">
        <v>63</v>
      </c>
      <c r="B65" s="58"/>
      <c r="C65" s="36"/>
      <c r="D65" s="36"/>
      <c r="E65" s="36"/>
      <c r="F65" s="36"/>
      <c r="G65" s="36"/>
      <c r="H65" s="36"/>
      <c r="I65" s="36"/>
      <c r="J65" s="33"/>
      <c r="K65" s="90" t="s">
        <v>63</v>
      </c>
      <c r="L65" s="58"/>
      <c r="M65" s="38"/>
      <c r="N65" s="38"/>
      <c r="O65" s="38"/>
      <c r="P65" s="38"/>
      <c r="Q65" s="38"/>
      <c r="R65" s="38"/>
    </row>
    <row r="66" spans="1:18" x14ac:dyDescent="0.25">
      <c r="A66" s="90"/>
      <c r="B66" s="35" t="s">
        <v>15</v>
      </c>
      <c r="C66" s="36">
        <v>574063</v>
      </c>
      <c r="D66" s="36">
        <v>497031</v>
      </c>
      <c r="E66" s="36">
        <v>12181</v>
      </c>
      <c r="F66" s="36">
        <v>64850</v>
      </c>
      <c r="G66" s="36">
        <v>17310</v>
      </c>
      <c r="H66" s="36">
        <v>108935</v>
      </c>
      <c r="I66" s="36">
        <v>700307</v>
      </c>
      <c r="J66" s="33"/>
      <c r="K66" s="90"/>
      <c r="L66" s="35" t="s">
        <v>15</v>
      </c>
      <c r="M66" s="38">
        <f t="shared" si="24"/>
        <v>81.97304896281203</v>
      </c>
      <c r="N66" s="38">
        <f t="shared" si="25"/>
        <v>70.973301709107574</v>
      </c>
      <c r="O66" s="38">
        <f t="shared" si="26"/>
        <v>1.7393800147649532</v>
      </c>
      <c r="P66" s="38">
        <f t="shared" si="27"/>
        <v>9.2602244444222332</v>
      </c>
      <c r="Q66" s="38">
        <f t="shared" si="28"/>
        <v>2.4717730938002904</v>
      </c>
      <c r="R66" s="38">
        <f t="shared" si="29"/>
        <v>15.555320737904948</v>
      </c>
    </row>
    <row r="67" spans="1:18" x14ac:dyDescent="0.25">
      <c r="A67" s="90"/>
      <c r="B67" s="35" t="s">
        <v>14</v>
      </c>
      <c r="C67" s="36">
        <v>23710</v>
      </c>
      <c r="D67" s="36">
        <v>21098</v>
      </c>
      <c r="E67" s="36">
        <v>1570</v>
      </c>
      <c r="F67" s="36">
        <v>1043</v>
      </c>
      <c r="G67" s="36">
        <v>6754</v>
      </c>
      <c r="H67" s="36">
        <v>70201</v>
      </c>
      <c r="I67" s="36">
        <v>100665</v>
      </c>
      <c r="J67" s="33"/>
      <c r="K67" s="90"/>
      <c r="L67" s="35" t="s">
        <v>14</v>
      </c>
      <c r="M67" s="38">
        <f t="shared" si="24"/>
        <v>23.553370088908757</v>
      </c>
      <c r="N67" s="38">
        <f t="shared" si="25"/>
        <v>20.958625142800376</v>
      </c>
      <c r="O67" s="38">
        <f t="shared" si="26"/>
        <v>1.5596284706700441</v>
      </c>
      <c r="P67" s="38">
        <f t="shared" si="27"/>
        <v>1.0361098693686981</v>
      </c>
      <c r="Q67" s="38">
        <f t="shared" si="28"/>
        <v>6.7093826056722792</v>
      </c>
      <c r="R67" s="38">
        <f t="shared" si="29"/>
        <v>69.737247305418961</v>
      </c>
    </row>
    <row r="68" spans="1:18" x14ac:dyDescent="0.25">
      <c r="A68" s="90"/>
      <c r="B68" s="35" t="s">
        <v>13</v>
      </c>
      <c r="C68" s="36">
        <v>413558</v>
      </c>
      <c r="D68" s="36">
        <v>256832</v>
      </c>
      <c r="E68" s="36">
        <v>37194</v>
      </c>
      <c r="F68" s="36">
        <v>119532</v>
      </c>
      <c r="G68" s="36">
        <v>158105</v>
      </c>
      <c r="H68" s="36">
        <v>259102</v>
      </c>
      <c r="I68" s="36">
        <v>830765</v>
      </c>
      <c r="J68" s="33"/>
      <c r="K68" s="90"/>
      <c r="L68" s="35" t="s">
        <v>13</v>
      </c>
      <c r="M68" s="38">
        <f t="shared" si="24"/>
        <v>49.780383140840065</v>
      </c>
      <c r="N68" s="38">
        <f t="shared" si="25"/>
        <v>30.91512040107612</v>
      </c>
      <c r="O68" s="38">
        <f t="shared" si="26"/>
        <v>4.4770783554916251</v>
      </c>
      <c r="P68" s="38">
        <f t="shared" si="27"/>
        <v>14.388184384272327</v>
      </c>
      <c r="Q68" s="38">
        <f t="shared" si="28"/>
        <v>19.031254325832215</v>
      </c>
      <c r="R68" s="38">
        <f t="shared" si="29"/>
        <v>31.188362533327719</v>
      </c>
    </row>
    <row r="69" spans="1:18" x14ac:dyDescent="0.25">
      <c r="A69" s="46"/>
      <c r="B69" s="60"/>
      <c r="C69" s="33"/>
      <c r="D69" s="33"/>
      <c r="E69" s="33"/>
      <c r="F69" s="33"/>
      <c r="G69" s="33"/>
      <c r="H69" s="33"/>
      <c r="I69" s="33"/>
      <c r="J69" s="33"/>
      <c r="K69" s="46"/>
      <c r="L69" s="60"/>
      <c r="M69" s="61"/>
      <c r="N69" s="61"/>
      <c r="O69" s="61"/>
      <c r="P69" s="61"/>
      <c r="Q69" s="61"/>
      <c r="R69" s="61"/>
    </row>
    <row r="70" spans="1:18" x14ac:dyDescent="0.25">
      <c r="A70" s="62"/>
      <c r="B70" s="60"/>
      <c r="C70" s="33"/>
      <c r="D70" s="33"/>
      <c r="E70" s="33"/>
      <c r="F70" s="33"/>
      <c r="G70" s="33"/>
      <c r="H70" s="33"/>
      <c r="I70" s="33"/>
      <c r="J70" s="34"/>
      <c r="K70" s="62"/>
      <c r="L70" s="60"/>
      <c r="M70" s="61"/>
      <c r="N70" s="61"/>
      <c r="O70" s="61"/>
      <c r="P70" s="61"/>
      <c r="Q70" s="61"/>
      <c r="R70" s="61"/>
    </row>
    <row r="71" spans="1:18" x14ac:dyDescent="0.25">
      <c r="A71" s="85" t="s">
        <v>45</v>
      </c>
      <c r="B71" s="85"/>
      <c r="C71" s="85"/>
      <c r="D71" s="85"/>
      <c r="E71" s="85"/>
      <c r="F71" s="85"/>
      <c r="G71" s="85"/>
      <c r="H71" s="85"/>
      <c r="I71" s="85"/>
      <c r="J71" s="34"/>
      <c r="K71" s="85" t="s">
        <v>45</v>
      </c>
      <c r="L71" s="85"/>
      <c r="M71" s="85"/>
      <c r="N71" s="85"/>
      <c r="O71" s="85"/>
      <c r="P71" s="85"/>
      <c r="Q71" s="85"/>
      <c r="R71" s="85"/>
    </row>
    <row r="72" spans="1:18" ht="23.25" customHeight="1" x14ac:dyDescent="0.25">
      <c r="A72" s="81" t="s">
        <v>55</v>
      </c>
      <c r="B72" s="91" t="s">
        <v>16</v>
      </c>
      <c r="C72" s="88" t="s">
        <v>17</v>
      </c>
      <c r="D72" s="88" t="s">
        <v>18</v>
      </c>
      <c r="E72" s="93" t="s">
        <v>19</v>
      </c>
      <c r="F72" s="94"/>
      <c r="G72" s="88" t="s">
        <v>20</v>
      </c>
      <c r="H72" s="88" t="s">
        <v>21</v>
      </c>
      <c r="I72" s="88" t="s">
        <v>22</v>
      </c>
      <c r="J72" s="34"/>
      <c r="K72" s="81" t="s">
        <v>55</v>
      </c>
      <c r="L72" s="91" t="s">
        <v>16</v>
      </c>
      <c r="M72" s="88" t="s">
        <v>17</v>
      </c>
      <c r="N72" s="88" t="s">
        <v>18</v>
      </c>
      <c r="O72" s="93" t="s">
        <v>19</v>
      </c>
      <c r="P72" s="94"/>
      <c r="Q72" s="88" t="s">
        <v>20</v>
      </c>
      <c r="R72" s="88" t="s">
        <v>21</v>
      </c>
    </row>
    <row r="73" spans="1:18" x14ac:dyDescent="0.25">
      <c r="A73" s="82"/>
      <c r="B73" s="92"/>
      <c r="C73" s="89"/>
      <c r="D73" s="89"/>
      <c r="E73" s="26" t="s">
        <v>23</v>
      </c>
      <c r="F73" s="26" t="s">
        <v>24</v>
      </c>
      <c r="G73" s="89"/>
      <c r="H73" s="89"/>
      <c r="I73" s="89"/>
      <c r="J73" s="34"/>
      <c r="K73" s="82"/>
      <c r="L73" s="92"/>
      <c r="M73" s="89"/>
      <c r="N73" s="89"/>
      <c r="O73" s="26" t="s">
        <v>23</v>
      </c>
      <c r="P73" s="26" t="s">
        <v>24</v>
      </c>
      <c r="Q73" s="89"/>
      <c r="R73" s="89"/>
    </row>
    <row r="74" spans="1:18" x14ac:dyDescent="0.25">
      <c r="A74" s="90" t="s">
        <v>28</v>
      </c>
      <c r="B74" s="58"/>
      <c r="C74" s="59"/>
      <c r="D74" s="59"/>
      <c r="E74" s="59"/>
      <c r="F74" s="59"/>
      <c r="G74" s="59"/>
      <c r="H74" s="59"/>
      <c r="I74" s="36"/>
      <c r="J74" s="34"/>
      <c r="K74" s="90" t="s">
        <v>28</v>
      </c>
      <c r="L74" s="35"/>
      <c r="M74" s="59"/>
      <c r="N74" s="59"/>
      <c r="O74" s="59"/>
      <c r="P74" s="59"/>
      <c r="Q74" s="59"/>
      <c r="R74" s="59"/>
    </row>
    <row r="75" spans="1:18" x14ac:dyDescent="0.25">
      <c r="A75" s="90"/>
      <c r="B75" s="35" t="s">
        <v>15</v>
      </c>
      <c r="C75" s="36">
        <v>17698</v>
      </c>
      <c r="D75" s="36">
        <v>15795</v>
      </c>
      <c r="E75" s="36">
        <v>303</v>
      </c>
      <c r="F75" s="36">
        <v>1601</v>
      </c>
      <c r="G75" s="36">
        <v>961</v>
      </c>
      <c r="H75" s="36">
        <v>2124</v>
      </c>
      <c r="I75" s="36">
        <v>20783</v>
      </c>
      <c r="J75" s="63"/>
      <c r="K75" s="90"/>
      <c r="L75" s="35" t="s">
        <v>15</v>
      </c>
      <c r="M75" s="38">
        <f>C75/$I75*100</f>
        <v>85.156137227541734</v>
      </c>
      <c r="N75" s="38">
        <f t="shared" ref="N75:R75" si="30">D75/$I75*100</f>
        <v>75.999615070009142</v>
      </c>
      <c r="O75" s="38">
        <f t="shared" si="30"/>
        <v>1.4579223403743444</v>
      </c>
      <c r="P75" s="38">
        <f t="shared" si="30"/>
        <v>7.7034114420439783</v>
      </c>
      <c r="Q75" s="38">
        <f t="shared" si="30"/>
        <v>4.623971515180676</v>
      </c>
      <c r="R75" s="38">
        <f t="shared" si="30"/>
        <v>10.219891257277583</v>
      </c>
    </row>
    <row r="76" spans="1:18" x14ac:dyDescent="0.25">
      <c r="A76" s="90"/>
      <c r="B76" s="35" t="s">
        <v>14</v>
      </c>
      <c r="C76" s="36">
        <v>518</v>
      </c>
      <c r="D76" s="36">
        <v>449</v>
      </c>
      <c r="E76" s="36">
        <v>38</v>
      </c>
      <c r="F76" s="36">
        <v>31</v>
      </c>
      <c r="G76" s="36">
        <v>197</v>
      </c>
      <c r="H76" s="36">
        <v>1689</v>
      </c>
      <c r="I76" s="36">
        <v>2404</v>
      </c>
      <c r="J76" s="63"/>
      <c r="K76" s="90"/>
      <c r="L76" s="35" t="s">
        <v>14</v>
      </c>
      <c r="M76" s="38">
        <f t="shared" ref="M76:M77" si="31">C76/$I76*100</f>
        <v>21.547420965058237</v>
      </c>
      <c r="N76" s="38">
        <f t="shared" ref="N76:N77" si="32">D76/$I76*100</f>
        <v>18.677204658901829</v>
      </c>
      <c r="O76" s="38">
        <f t="shared" ref="O76:O77" si="33">E76/$I76*100</f>
        <v>1.5806988352745424</v>
      </c>
      <c r="P76" s="38">
        <f t="shared" ref="P76:P77" si="34">F76/$I76*100</f>
        <v>1.2895174708818635</v>
      </c>
      <c r="Q76" s="38">
        <f t="shared" ref="Q76:Q77" si="35">G76/$I76*100</f>
        <v>8.19467554076539</v>
      </c>
      <c r="R76" s="38">
        <f t="shared" ref="R76:R77" si="36">H76/$I76*100</f>
        <v>70.257903494176375</v>
      </c>
    </row>
    <row r="77" spans="1:18" x14ac:dyDescent="0.25">
      <c r="A77" s="90"/>
      <c r="B77" s="35" t="s">
        <v>13</v>
      </c>
      <c r="C77" s="36">
        <v>16254</v>
      </c>
      <c r="D77" s="36">
        <v>11546</v>
      </c>
      <c r="E77" s="36">
        <v>902</v>
      </c>
      <c r="F77" s="36">
        <v>3805</v>
      </c>
      <c r="G77" s="36">
        <v>10226</v>
      </c>
      <c r="H77" s="36">
        <v>7846</v>
      </c>
      <c r="I77" s="36">
        <v>34326</v>
      </c>
      <c r="J77" s="63"/>
      <c r="K77" s="90"/>
      <c r="L77" s="35" t="s">
        <v>13</v>
      </c>
      <c r="M77" s="38">
        <f t="shared" si="31"/>
        <v>47.351861562663871</v>
      </c>
      <c r="N77" s="38">
        <f t="shared" si="32"/>
        <v>33.63631066829808</v>
      </c>
      <c r="O77" s="38">
        <f t="shared" si="33"/>
        <v>2.6277457320981181</v>
      </c>
      <c r="P77" s="38">
        <f t="shared" si="34"/>
        <v>11.084891918662239</v>
      </c>
      <c r="Q77" s="38">
        <f t="shared" si="35"/>
        <v>29.790829109130108</v>
      </c>
      <c r="R77" s="38">
        <f t="shared" si="36"/>
        <v>22.857309328206025</v>
      </c>
    </row>
    <row r="78" spans="1:18" x14ac:dyDescent="0.25">
      <c r="A78" s="90" t="s">
        <v>64</v>
      </c>
      <c r="B78" s="58"/>
      <c r="C78" s="36"/>
      <c r="D78" s="36"/>
      <c r="E78" s="36"/>
      <c r="F78" s="36"/>
      <c r="G78" s="36"/>
      <c r="H78" s="36"/>
      <c r="I78" s="36"/>
      <c r="J78" s="63"/>
      <c r="K78" s="90" t="s">
        <v>64</v>
      </c>
      <c r="L78" s="35"/>
      <c r="M78" s="38"/>
      <c r="N78" s="38"/>
      <c r="O78" s="38"/>
      <c r="P78" s="38"/>
      <c r="Q78" s="38"/>
      <c r="R78" s="38"/>
    </row>
    <row r="79" spans="1:18" x14ac:dyDescent="0.25">
      <c r="A79" s="90"/>
      <c r="B79" s="35" t="s">
        <v>15</v>
      </c>
      <c r="C79" s="36">
        <v>21583</v>
      </c>
      <c r="D79" s="36">
        <v>18188</v>
      </c>
      <c r="E79" s="36">
        <v>776</v>
      </c>
      <c r="F79" s="36">
        <v>2619</v>
      </c>
      <c r="G79" s="36">
        <v>2543</v>
      </c>
      <c r="H79" s="36">
        <v>16437</v>
      </c>
      <c r="I79" s="36">
        <v>40563</v>
      </c>
      <c r="J79" s="63"/>
      <c r="K79" s="90"/>
      <c r="L79" s="35" t="s">
        <v>15</v>
      </c>
      <c r="M79" s="38">
        <f t="shared" ref="M79:M89" si="37">C79/$I79*100</f>
        <v>53.208589108300664</v>
      </c>
      <c r="N79" s="38">
        <f t="shared" ref="N79:N89" si="38">D79/$I79*100</f>
        <v>44.838892586840224</v>
      </c>
      <c r="O79" s="38">
        <f t="shared" ref="O79:O89" si="39">E79/$I79*100</f>
        <v>1.9130734906195304</v>
      </c>
      <c r="P79" s="38">
        <f t="shared" ref="P79:P89" si="40">F79/$I79*100</f>
        <v>6.4566230308409152</v>
      </c>
      <c r="Q79" s="38">
        <f t="shared" ref="Q79:Q89" si="41">G79/$I79*100</f>
        <v>6.2692601632029197</v>
      </c>
      <c r="R79" s="38">
        <f t="shared" ref="R79:R89" si="42">H79/$I79*100</f>
        <v>40.522150728496413</v>
      </c>
    </row>
    <row r="80" spans="1:18" x14ac:dyDescent="0.25">
      <c r="A80" s="90"/>
      <c r="B80" s="35" t="s">
        <v>14</v>
      </c>
      <c r="C80" s="36">
        <v>1312</v>
      </c>
      <c r="D80" s="36">
        <v>1174</v>
      </c>
      <c r="E80" s="36">
        <v>96</v>
      </c>
      <c r="F80" s="36">
        <v>42</v>
      </c>
      <c r="G80" s="36">
        <v>681</v>
      </c>
      <c r="H80" s="36">
        <v>8464</v>
      </c>
      <c r="I80" s="36">
        <v>10457</v>
      </c>
      <c r="J80" s="63"/>
      <c r="K80" s="90"/>
      <c r="L80" s="35" t="s">
        <v>14</v>
      </c>
      <c r="M80" s="38">
        <f t="shared" si="37"/>
        <v>12.546619489337285</v>
      </c>
      <c r="N80" s="38">
        <f t="shared" si="38"/>
        <v>11.22692932963565</v>
      </c>
      <c r="O80" s="38">
        <f t="shared" si="39"/>
        <v>0.91804532848809417</v>
      </c>
      <c r="P80" s="38">
        <f t="shared" si="40"/>
        <v>0.40164483121354116</v>
      </c>
      <c r="Q80" s="38">
        <f t="shared" si="41"/>
        <v>6.5123840489624181</v>
      </c>
      <c r="R80" s="38">
        <f t="shared" si="42"/>
        <v>80.940996461700294</v>
      </c>
    </row>
    <row r="81" spans="1:18" x14ac:dyDescent="0.25">
      <c r="A81" s="90"/>
      <c r="B81" s="35" t="s">
        <v>13</v>
      </c>
      <c r="C81" s="36">
        <v>19685</v>
      </c>
      <c r="D81" s="36">
        <v>13016</v>
      </c>
      <c r="E81" s="36">
        <v>2187</v>
      </c>
      <c r="F81" s="36">
        <v>4482</v>
      </c>
      <c r="G81" s="36">
        <v>17850</v>
      </c>
      <c r="H81" s="36">
        <v>38410</v>
      </c>
      <c r="I81" s="36">
        <v>75945</v>
      </c>
      <c r="J81" s="63"/>
      <c r="K81" s="90"/>
      <c r="L81" s="35" t="s">
        <v>13</v>
      </c>
      <c r="M81" s="38">
        <f t="shared" si="37"/>
        <v>25.920073737573247</v>
      </c>
      <c r="N81" s="38">
        <f t="shared" si="38"/>
        <v>17.138718809664887</v>
      </c>
      <c r="O81" s="38">
        <f t="shared" si="39"/>
        <v>2.8797155836460595</v>
      </c>
      <c r="P81" s="38">
        <f t="shared" si="40"/>
        <v>5.9016393442622954</v>
      </c>
      <c r="Q81" s="38">
        <f t="shared" si="41"/>
        <v>23.503851471459608</v>
      </c>
      <c r="R81" s="38">
        <f t="shared" si="42"/>
        <v>50.576074790967155</v>
      </c>
    </row>
    <row r="82" spans="1:18" x14ac:dyDescent="0.25">
      <c r="A82" s="90" t="s">
        <v>29</v>
      </c>
      <c r="B82" s="58"/>
      <c r="C82" s="36"/>
      <c r="D82" s="36"/>
      <c r="E82" s="36"/>
      <c r="F82" s="36"/>
      <c r="G82" s="36"/>
      <c r="H82" s="36"/>
      <c r="I82" s="36"/>
      <c r="J82" s="34"/>
      <c r="K82" s="90" t="s">
        <v>29</v>
      </c>
      <c r="L82" s="58"/>
      <c r="M82" s="38"/>
      <c r="N82" s="38"/>
      <c r="O82" s="38"/>
      <c r="P82" s="38"/>
      <c r="Q82" s="38"/>
      <c r="R82" s="38"/>
    </row>
    <row r="83" spans="1:18" x14ac:dyDescent="0.25">
      <c r="A83" s="90"/>
      <c r="B83" s="35" t="s">
        <v>15</v>
      </c>
      <c r="C83" s="36">
        <v>26366</v>
      </c>
      <c r="D83" s="36">
        <v>23032</v>
      </c>
      <c r="E83" s="36">
        <v>728</v>
      </c>
      <c r="F83" s="36">
        <v>2606</v>
      </c>
      <c r="G83" s="36">
        <v>1870</v>
      </c>
      <c r="H83" s="36">
        <v>9435</v>
      </c>
      <c r="I83" s="36">
        <v>37670</v>
      </c>
      <c r="J83" s="63"/>
      <c r="K83" s="90"/>
      <c r="L83" s="35" t="s">
        <v>15</v>
      </c>
      <c r="M83" s="38">
        <f t="shared" si="37"/>
        <v>69.992036102999734</v>
      </c>
      <c r="N83" s="38">
        <f t="shared" si="38"/>
        <v>61.141491903371382</v>
      </c>
      <c r="O83" s="38">
        <f t="shared" si="39"/>
        <v>1.9325723387310856</v>
      </c>
      <c r="P83" s="38">
        <f t="shared" si="40"/>
        <v>6.9179718608972651</v>
      </c>
      <c r="Q83" s="38">
        <f t="shared" si="41"/>
        <v>4.9641624634988055</v>
      </c>
      <c r="R83" s="38">
        <f t="shared" si="42"/>
        <v>25.046456065834882</v>
      </c>
    </row>
    <row r="84" spans="1:18" x14ac:dyDescent="0.25">
      <c r="A84" s="90"/>
      <c r="B84" s="35" t="s">
        <v>14</v>
      </c>
      <c r="C84" s="36">
        <v>1421</v>
      </c>
      <c r="D84" s="36">
        <v>1231</v>
      </c>
      <c r="E84" s="36">
        <v>110</v>
      </c>
      <c r="F84" s="36">
        <v>81</v>
      </c>
      <c r="G84" s="36">
        <v>982</v>
      </c>
      <c r="H84" s="36">
        <v>9151</v>
      </c>
      <c r="I84" s="36">
        <v>11555</v>
      </c>
      <c r="J84" s="63"/>
      <c r="K84" s="90"/>
      <c r="L84" s="35" t="s">
        <v>14</v>
      </c>
      <c r="M84" s="38">
        <f t="shared" si="37"/>
        <v>12.297706620510601</v>
      </c>
      <c r="N84" s="38">
        <f t="shared" si="38"/>
        <v>10.653396797922978</v>
      </c>
      <c r="O84" s="38">
        <f t="shared" si="39"/>
        <v>0.95196884465599318</v>
      </c>
      <c r="P84" s="38">
        <f t="shared" si="40"/>
        <v>0.70099524015577674</v>
      </c>
      <c r="Q84" s="38">
        <f t="shared" si="41"/>
        <v>8.4984855041107732</v>
      </c>
      <c r="R84" s="38">
        <f t="shared" si="42"/>
        <v>79.195153613154474</v>
      </c>
    </row>
    <row r="85" spans="1:18" x14ac:dyDescent="0.25">
      <c r="A85" s="90"/>
      <c r="B85" s="35" t="s">
        <v>13</v>
      </c>
      <c r="C85" s="36">
        <v>28503</v>
      </c>
      <c r="D85" s="36">
        <v>19961</v>
      </c>
      <c r="E85" s="36">
        <v>2951</v>
      </c>
      <c r="F85" s="36">
        <v>5591</v>
      </c>
      <c r="G85" s="36">
        <v>23486</v>
      </c>
      <c r="H85" s="36">
        <v>33474</v>
      </c>
      <c r="I85" s="36">
        <v>85463</v>
      </c>
      <c r="J85" s="63"/>
      <c r="K85" s="90"/>
      <c r="L85" s="35" t="s">
        <v>13</v>
      </c>
      <c r="M85" s="38">
        <f t="shared" si="37"/>
        <v>33.351274820682633</v>
      </c>
      <c r="N85" s="38">
        <f t="shared" si="38"/>
        <v>23.356306237787113</v>
      </c>
      <c r="O85" s="38">
        <f t="shared" si="39"/>
        <v>3.452956250073131</v>
      </c>
      <c r="P85" s="38">
        <f t="shared" si="40"/>
        <v>6.5420123328223907</v>
      </c>
      <c r="Q85" s="38">
        <f t="shared" si="41"/>
        <v>27.480898166458001</v>
      </c>
      <c r="R85" s="38">
        <f t="shared" si="42"/>
        <v>39.16782701285937</v>
      </c>
    </row>
    <row r="86" spans="1:18" x14ac:dyDescent="0.25">
      <c r="A86" s="90" t="s">
        <v>63</v>
      </c>
      <c r="B86" s="58"/>
      <c r="C86" s="36"/>
      <c r="D86" s="36"/>
      <c r="E86" s="36"/>
      <c r="F86" s="36"/>
      <c r="G86" s="36"/>
      <c r="H86" s="36"/>
      <c r="I86" s="36"/>
      <c r="J86" s="34"/>
      <c r="K86" s="90" t="s">
        <v>63</v>
      </c>
      <c r="L86" s="58"/>
      <c r="M86" s="38"/>
      <c r="N86" s="38"/>
      <c r="O86" s="38"/>
      <c r="P86" s="38"/>
      <c r="Q86" s="38"/>
      <c r="R86" s="38"/>
    </row>
    <row r="87" spans="1:18" x14ac:dyDescent="0.25">
      <c r="A87" s="90"/>
      <c r="B87" s="35" t="s">
        <v>15</v>
      </c>
      <c r="C87" s="36">
        <v>242350</v>
      </c>
      <c r="D87" s="36">
        <v>211524</v>
      </c>
      <c r="E87" s="36">
        <v>5000</v>
      </c>
      <c r="F87" s="36">
        <v>25825</v>
      </c>
      <c r="G87" s="36">
        <v>9267</v>
      </c>
      <c r="H87" s="36">
        <v>57645</v>
      </c>
      <c r="I87" s="36">
        <v>309261</v>
      </c>
      <c r="J87" s="63"/>
      <c r="K87" s="90"/>
      <c r="L87" s="35" t="s">
        <v>15</v>
      </c>
      <c r="M87" s="38">
        <f t="shared" si="37"/>
        <v>78.364229566612025</v>
      </c>
      <c r="N87" s="38">
        <f t="shared" si="38"/>
        <v>68.396597049094453</v>
      </c>
      <c r="O87" s="38">
        <f t="shared" si="39"/>
        <v>1.6167573667549415</v>
      </c>
      <c r="P87" s="38">
        <f t="shared" si="40"/>
        <v>8.3505517992892724</v>
      </c>
      <c r="Q87" s="38">
        <f t="shared" si="41"/>
        <v>2.9964981035436087</v>
      </c>
      <c r="R87" s="38">
        <f t="shared" si="42"/>
        <v>18.639595681317722</v>
      </c>
    </row>
    <row r="88" spans="1:18" x14ac:dyDescent="0.25">
      <c r="A88" s="90"/>
      <c r="B88" s="35" t="s">
        <v>14</v>
      </c>
      <c r="C88" s="36">
        <v>8509</v>
      </c>
      <c r="D88" s="36">
        <v>7479</v>
      </c>
      <c r="E88" s="36">
        <v>685</v>
      </c>
      <c r="F88" s="36">
        <v>345</v>
      </c>
      <c r="G88" s="36">
        <v>2766</v>
      </c>
      <c r="H88" s="36">
        <v>31217</v>
      </c>
      <c r="I88" s="36">
        <v>42492</v>
      </c>
      <c r="J88" s="63"/>
      <c r="K88" s="90"/>
      <c r="L88" s="35" t="s">
        <v>14</v>
      </c>
      <c r="M88" s="38">
        <f t="shared" si="37"/>
        <v>20.024945872164171</v>
      </c>
      <c r="N88" s="38">
        <f t="shared" si="38"/>
        <v>17.600960180739904</v>
      </c>
      <c r="O88" s="38">
        <f t="shared" si="39"/>
        <v>1.61206815400546</v>
      </c>
      <c r="P88" s="38">
        <f t="shared" si="40"/>
        <v>0.81191753741880823</v>
      </c>
      <c r="Q88" s="38">
        <f t="shared" si="41"/>
        <v>6.5094606043490542</v>
      </c>
      <c r="R88" s="38">
        <f t="shared" si="42"/>
        <v>73.465593523486774</v>
      </c>
    </row>
    <row r="89" spans="1:18" x14ac:dyDescent="0.25">
      <c r="A89" s="90"/>
      <c r="B89" s="35" t="s">
        <v>13</v>
      </c>
      <c r="C89" s="36">
        <v>170857</v>
      </c>
      <c r="D89" s="36">
        <v>109205</v>
      </c>
      <c r="E89" s="36">
        <v>14230</v>
      </c>
      <c r="F89" s="36">
        <v>47422</v>
      </c>
      <c r="G89" s="36">
        <v>75825</v>
      </c>
      <c r="H89" s="36">
        <v>125978</v>
      </c>
      <c r="I89" s="36">
        <v>372660</v>
      </c>
      <c r="J89" s="63"/>
      <c r="K89" s="90"/>
      <c r="L89" s="35" t="s">
        <v>13</v>
      </c>
      <c r="M89" s="38">
        <f t="shared" si="37"/>
        <v>45.847957924113132</v>
      </c>
      <c r="N89" s="38">
        <f t="shared" si="38"/>
        <v>29.304191488219828</v>
      </c>
      <c r="O89" s="38">
        <f t="shared" si="39"/>
        <v>3.8184940696613539</v>
      </c>
      <c r="P89" s="38">
        <f t="shared" si="40"/>
        <v>12.725272366231955</v>
      </c>
      <c r="Q89" s="38">
        <f t="shared" si="41"/>
        <v>20.346965061986797</v>
      </c>
      <c r="R89" s="38">
        <f t="shared" si="42"/>
        <v>33.805077013900068</v>
      </c>
    </row>
    <row r="90" spans="1:18" x14ac:dyDescent="0.25">
      <c r="A90" s="46"/>
      <c r="B90" s="60"/>
      <c r="C90" s="33"/>
      <c r="D90" s="33"/>
      <c r="E90" s="33"/>
      <c r="F90" s="33"/>
      <c r="G90" s="33"/>
      <c r="H90" s="33"/>
      <c r="I90" s="33"/>
      <c r="J90" s="33"/>
      <c r="K90" s="46"/>
      <c r="L90" s="60"/>
      <c r="M90" s="61"/>
      <c r="N90" s="61"/>
      <c r="O90" s="61"/>
      <c r="P90" s="61"/>
      <c r="Q90" s="61"/>
      <c r="R90" s="61"/>
    </row>
    <row r="91" spans="1:18" x14ac:dyDescent="0.25">
      <c r="A91" s="62"/>
      <c r="B91" s="60"/>
      <c r="C91" s="33"/>
      <c r="D91" s="33"/>
      <c r="E91" s="33"/>
      <c r="F91" s="33"/>
      <c r="G91" s="33"/>
      <c r="H91" s="33"/>
      <c r="I91" s="33"/>
      <c r="J91" s="34"/>
      <c r="K91" s="62"/>
      <c r="L91" s="60"/>
      <c r="M91" s="61"/>
      <c r="N91" s="61"/>
      <c r="O91" s="61"/>
      <c r="P91" s="61"/>
      <c r="Q91" s="61"/>
      <c r="R91" s="61"/>
    </row>
    <row r="92" spans="1:18" x14ac:dyDescent="0.25">
      <c r="A92" s="85" t="s">
        <v>46</v>
      </c>
      <c r="B92" s="85"/>
      <c r="C92" s="85"/>
      <c r="D92" s="85"/>
      <c r="E92" s="85"/>
      <c r="F92" s="85"/>
      <c r="G92" s="85"/>
      <c r="H92" s="85"/>
      <c r="I92" s="85"/>
      <c r="J92" s="34"/>
      <c r="K92" s="85" t="s">
        <v>46</v>
      </c>
      <c r="L92" s="85"/>
      <c r="M92" s="85"/>
      <c r="N92" s="85"/>
      <c r="O92" s="85"/>
      <c r="P92" s="85"/>
      <c r="Q92" s="85"/>
      <c r="R92" s="85"/>
    </row>
    <row r="93" spans="1:18" ht="28.5" customHeight="1" x14ac:dyDescent="0.25">
      <c r="A93" s="81" t="s">
        <v>55</v>
      </c>
      <c r="B93" s="91" t="s">
        <v>16</v>
      </c>
      <c r="C93" s="88" t="s">
        <v>17</v>
      </c>
      <c r="D93" s="88" t="s">
        <v>18</v>
      </c>
      <c r="E93" s="93" t="s">
        <v>19</v>
      </c>
      <c r="F93" s="94"/>
      <c r="G93" s="88" t="s">
        <v>20</v>
      </c>
      <c r="H93" s="88" t="s">
        <v>21</v>
      </c>
      <c r="I93" s="88" t="s">
        <v>22</v>
      </c>
      <c r="J93" s="34"/>
      <c r="K93" s="81" t="s">
        <v>55</v>
      </c>
      <c r="L93" s="91" t="s">
        <v>16</v>
      </c>
      <c r="M93" s="88" t="s">
        <v>17</v>
      </c>
      <c r="N93" s="88" t="s">
        <v>18</v>
      </c>
      <c r="O93" s="93" t="s">
        <v>19</v>
      </c>
      <c r="P93" s="94"/>
      <c r="Q93" s="88" t="s">
        <v>20</v>
      </c>
      <c r="R93" s="88" t="s">
        <v>21</v>
      </c>
    </row>
    <row r="94" spans="1:18" x14ac:dyDescent="0.25">
      <c r="A94" s="82"/>
      <c r="B94" s="92"/>
      <c r="C94" s="89"/>
      <c r="D94" s="89"/>
      <c r="E94" s="26" t="s">
        <v>23</v>
      </c>
      <c r="F94" s="26" t="s">
        <v>24</v>
      </c>
      <c r="G94" s="89"/>
      <c r="H94" s="89"/>
      <c r="I94" s="89"/>
      <c r="J94" s="34"/>
      <c r="K94" s="82"/>
      <c r="L94" s="92"/>
      <c r="M94" s="89"/>
      <c r="N94" s="89"/>
      <c r="O94" s="26" t="s">
        <v>23</v>
      </c>
      <c r="P94" s="26" t="s">
        <v>24</v>
      </c>
      <c r="Q94" s="89"/>
      <c r="R94" s="89"/>
    </row>
    <row r="95" spans="1:18" x14ac:dyDescent="0.25">
      <c r="A95" s="90" t="s">
        <v>28</v>
      </c>
      <c r="B95" s="58"/>
      <c r="C95" s="59"/>
      <c r="D95" s="59"/>
      <c r="E95" s="59"/>
      <c r="F95" s="59"/>
      <c r="G95" s="59"/>
      <c r="H95" s="59"/>
      <c r="I95" s="36"/>
      <c r="J95" s="34"/>
      <c r="K95" s="90" t="s">
        <v>28</v>
      </c>
      <c r="L95" s="35"/>
      <c r="M95" s="59"/>
      <c r="N95" s="59"/>
      <c r="O95" s="59"/>
      <c r="P95" s="59"/>
      <c r="Q95" s="59"/>
      <c r="R95" s="59"/>
    </row>
    <row r="96" spans="1:18" x14ac:dyDescent="0.25">
      <c r="A96" s="90"/>
      <c r="B96" s="35" t="s">
        <v>15</v>
      </c>
      <c r="C96" s="36">
        <v>23299</v>
      </c>
      <c r="D96" s="36">
        <v>20905</v>
      </c>
      <c r="E96" s="36">
        <v>300</v>
      </c>
      <c r="F96" s="36">
        <v>2095</v>
      </c>
      <c r="G96" s="36">
        <v>880</v>
      </c>
      <c r="H96" s="36">
        <v>1779</v>
      </c>
      <c r="I96" s="36">
        <v>25958</v>
      </c>
      <c r="J96" s="63"/>
      <c r="K96" s="90"/>
      <c r="L96" s="35" t="s">
        <v>15</v>
      </c>
      <c r="M96" s="38">
        <f>C96/$I96*100</f>
        <v>89.756529778873556</v>
      </c>
      <c r="N96" s="38">
        <f t="shared" ref="N96:R96" si="43">D96/$I96*100</f>
        <v>80.533939440634867</v>
      </c>
      <c r="O96" s="38">
        <f t="shared" si="43"/>
        <v>1.1557130749672548</v>
      </c>
      <c r="P96" s="38">
        <f t="shared" si="43"/>
        <v>8.0707296401879951</v>
      </c>
      <c r="Q96" s="38">
        <f t="shared" si="43"/>
        <v>3.3900916865706141</v>
      </c>
      <c r="R96" s="38">
        <f t="shared" si="43"/>
        <v>6.8533785345558211</v>
      </c>
    </row>
    <row r="97" spans="1:18" x14ac:dyDescent="0.25">
      <c r="A97" s="90"/>
      <c r="B97" s="35" t="s">
        <v>14</v>
      </c>
      <c r="C97" s="36">
        <v>762</v>
      </c>
      <c r="D97" s="36">
        <v>690</v>
      </c>
      <c r="E97" s="36">
        <v>39</v>
      </c>
      <c r="F97" s="36">
        <v>32</v>
      </c>
      <c r="G97" s="36">
        <v>283</v>
      </c>
      <c r="H97" s="36">
        <v>1851</v>
      </c>
      <c r="I97" s="36">
        <v>2895</v>
      </c>
      <c r="J97" s="63"/>
      <c r="K97" s="90"/>
      <c r="L97" s="35" t="s">
        <v>14</v>
      </c>
      <c r="M97" s="38">
        <f t="shared" ref="M97:M110" si="44">C97/$I97*100</f>
        <v>26.321243523316063</v>
      </c>
      <c r="N97" s="38">
        <f t="shared" ref="N97:N110" si="45">D97/$I97*100</f>
        <v>23.834196891191709</v>
      </c>
      <c r="O97" s="38">
        <f t="shared" ref="O97:O110" si="46">E97/$I97*100</f>
        <v>1.3471502590673576</v>
      </c>
      <c r="P97" s="38">
        <f t="shared" ref="P97:P110" si="47">F97/$I97*100</f>
        <v>1.1053540587219344</v>
      </c>
      <c r="Q97" s="38">
        <f t="shared" ref="Q97:Q110" si="48">G97/$I97*100</f>
        <v>9.7754749568221069</v>
      </c>
      <c r="R97" s="38">
        <f t="shared" ref="R97:R110" si="49">H97/$I97*100</f>
        <v>63.937823834196891</v>
      </c>
    </row>
    <row r="98" spans="1:18" x14ac:dyDescent="0.25">
      <c r="A98" s="90"/>
      <c r="B98" s="35" t="s">
        <v>13</v>
      </c>
      <c r="C98" s="36">
        <v>19262</v>
      </c>
      <c r="D98" s="36">
        <v>13350</v>
      </c>
      <c r="E98" s="36">
        <v>1266</v>
      </c>
      <c r="F98" s="36">
        <v>4646</v>
      </c>
      <c r="G98" s="36">
        <v>8189</v>
      </c>
      <c r="H98" s="36">
        <v>6553</v>
      </c>
      <c r="I98" s="36">
        <v>34005</v>
      </c>
      <c r="J98" s="63"/>
      <c r="K98" s="90"/>
      <c r="L98" s="35" t="s">
        <v>13</v>
      </c>
      <c r="M98" s="38">
        <f t="shared" si="44"/>
        <v>56.644611086604911</v>
      </c>
      <c r="N98" s="38">
        <f t="shared" si="45"/>
        <v>39.25893250992501</v>
      </c>
      <c r="O98" s="38">
        <f t="shared" si="46"/>
        <v>3.7229819144243494</v>
      </c>
      <c r="P98" s="38">
        <f t="shared" si="47"/>
        <v>13.66269666225555</v>
      </c>
      <c r="Q98" s="38">
        <f t="shared" si="48"/>
        <v>24.08175268342891</v>
      </c>
      <c r="R98" s="38">
        <f t="shared" si="49"/>
        <v>19.270695485957948</v>
      </c>
    </row>
    <row r="99" spans="1:18" x14ac:dyDescent="0.25">
      <c r="A99" s="90" t="s">
        <v>64</v>
      </c>
      <c r="B99" s="58"/>
      <c r="C99" s="36"/>
      <c r="D99" s="36"/>
      <c r="E99" s="36"/>
      <c r="F99" s="36"/>
      <c r="G99" s="36"/>
      <c r="H99" s="36"/>
      <c r="I99" s="36"/>
      <c r="J99" s="63"/>
      <c r="K99" s="90" t="s">
        <v>64</v>
      </c>
      <c r="L99" s="35"/>
      <c r="M99" s="38"/>
      <c r="N99" s="38"/>
      <c r="O99" s="38"/>
      <c r="P99" s="38"/>
      <c r="Q99" s="38"/>
      <c r="R99" s="38"/>
    </row>
    <row r="100" spans="1:18" x14ac:dyDescent="0.25">
      <c r="A100" s="90"/>
      <c r="B100" s="35" t="s">
        <v>15</v>
      </c>
      <c r="C100" s="36">
        <v>37807</v>
      </c>
      <c r="D100" s="36">
        <v>32085</v>
      </c>
      <c r="E100" s="36">
        <v>1227</v>
      </c>
      <c r="F100" s="36">
        <v>4495</v>
      </c>
      <c r="G100" s="36">
        <v>3105</v>
      </c>
      <c r="H100" s="36">
        <v>14140</v>
      </c>
      <c r="I100" s="36">
        <v>55053</v>
      </c>
      <c r="J100" s="63"/>
      <c r="K100" s="90"/>
      <c r="L100" s="35" t="s">
        <v>15</v>
      </c>
      <c r="M100" s="38">
        <f t="shared" si="44"/>
        <v>68.673823406535519</v>
      </c>
      <c r="N100" s="38">
        <f t="shared" si="45"/>
        <v>58.280202713748572</v>
      </c>
      <c r="O100" s="38">
        <f t="shared" si="46"/>
        <v>2.2287613754018856</v>
      </c>
      <c r="P100" s="38">
        <f t="shared" si="47"/>
        <v>8.1648593173850657</v>
      </c>
      <c r="Q100" s="38">
        <f t="shared" si="48"/>
        <v>5.6400196174595392</v>
      </c>
      <c r="R100" s="38">
        <f t="shared" si="49"/>
        <v>25.684340544566147</v>
      </c>
    </row>
    <row r="101" spans="1:18" x14ac:dyDescent="0.25">
      <c r="A101" s="90"/>
      <c r="B101" s="35" t="s">
        <v>14</v>
      </c>
      <c r="C101" s="36">
        <v>2514</v>
      </c>
      <c r="D101" s="36">
        <v>2212</v>
      </c>
      <c r="E101" s="36">
        <v>164</v>
      </c>
      <c r="F101" s="36">
        <v>139</v>
      </c>
      <c r="G101" s="36">
        <v>1441</v>
      </c>
      <c r="H101" s="36">
        <v>11184</v>
      </c>
      <c r="I101" s="36">
        <v>15138</v>
      </c>
      <c r="J101" s="63"/>
      <c r="K101" s="90"/>
      <c r="L101" s="35" t="s">
        <v>14</v>
      </c>
      <c r="M101" s="38">
        <f t="shared" si="44"/>
        <v>16.607213634562029</v>
      </c>
      <c r="N101" s="38">
        <f t="shared" si="45"/>
        <v>14.612234112828643</v>
      </c>
      <c r="O101" s="38">
        <f t="shared" si="46"/>
        <v>1.0833663627956136</v>
      </c>
      <c r="P101" s="38">
        <f t="shared" si="47"/>
        <v>0.9182190513938433</v>
      </c>
      <c r="Q101" s="38">
        <f t="shared" si="48"/>
        <v>9.5190910291980444</v>
      </c>
      <c r="R101" s="38">
        <f t="shared" si="49"/>
        <v>73.880301228695998</v>
      </c>
    </row>
    <row r="102" spans="1:18" x14ac:dyDescent="0.25">
      <c r="A102" s="90"/>
      <c r="B102" s="35" t="s">
        <v>13</v>
      </c>
      <c r="C102" s="36">
        <v>36862</v>
      </c>
      <c r="D102" s="36">
        <v>23161</v>
      </c>
      <c r="E102" s="36">
        <v>4803</v>
      </c>
      <c r="F102" s="36">
        <v>8898</v>
      </c>
      <c r="G102" s="36">
        <v>30015</v>
      </c>
      <c r="H102" s="36">
        <v>45033</v>
      </c>
      <c r="I102" s="36">
        <v>111909</v>
      </c>
      <c r="J102" s="63"/>
      <c r="K102" s="90"/>
      <c r="L102" s="35" t="s">
        <v>13</v>
      </c>
      <c r="M102" s="38">
        <f t="shared" si="44"/>
        <v>32.939263151310442</v>
      </c>
      <c r="N102" s="38">
        <f t="shared" si="45"/>
        <v>20.696280013225032</v>
      </c>
      <c r="O102" s="38">
        <f t="shared" si="46"/>
        <v>4.2918800096506979</v>
      </c>
      <c r="P102" s="38">
        <f t="shared" si="47"/>
        <v>7.9511031284347098</v>
      </c>
      <c r="Q102" s="38">
        <f t="shared" si="48"/>
        <v>26.820899123394902</v>
      </c>
      <c r="R102" s="38">
        <f t="shared" si="49"/>
        <v>40.240731308473848</v>
      </c>
    </row>
    <row r="103" spans="1:18" x14ac:dyDescent="0.25">
      <c r="A103" s="90" t="s">
        <v>29</v>
      </c>
      <c r="B103" s="58"/>
      <c r="C103" s="36"/>
      <c r="D103" s="36"/>
      <c r="E103" s="36"/>
      <c r="F103" s="36"/>
      <c r="G103" s="36"/>
      <c r="H103" s="36"/>
      <c r="I103" s="36"/>
      <c r="J103" s="34"/>
      <c r="K103" s="90" t="s">
        <v>29</v>
      </c>
      <c r="L103" s="58"/>
      <c r="M103" s="38"/>
      <c r="N103" s="38"/>
      <c r="O103" s="38"/>
      <c r="P103" s="38"/>
      <c r="Q103" s="38"/>
      <c r="R103" s="38"/>
    </row>
    <row r="104" spans="1:18" x14ac:dyDescent="0.25">
      <c r="A104" s="90"/>
      <c r="B104" s="35" t="s">
        <v>15</v>
      </c>
      <c r="C104" s="36">
        <v>40562</v>
      </c>
      <c r="D104" s="36">
        <v>35565</v>
      </c>
      <c r="E104" s="36">
        <v>1217</v>
      </c>
      <c r="F104" s="36">
        <v>3780</v>
      </c>
      <c r="G104" s="36">
        <v>2211</v>
      </c>
      <c r="H104" s="36">
        <v>9726</v>
      </c>
      <c r="I104" s="36">
        <v>52500</v>
      </c>
      <c r="J104" s="63"/>
      <c r="K104" s="90"/>
      <c r="L104" s="35" t="s">
        <v>15</v>
      </c>
      <c r="M104" s="38">
        <f t="shared" si="44"/>
        <v>77.260952380952389</v>
      </c>
      <c r="N104" s="38">
        <f t="shared" si="45"/>
        <v>67.742857142857133</v>
      </c>
      <c r="O104" s="38">
        <f t="shared" si="46"/>
        <v>2.3180952380952382</v>
      </c>
      <c r="P104" s="38">
        <f t="shared" si="47"/>
        <v>7.1999999999999993</v>
      </c>
      <c r="Q104" s="38">
        <f t="shared" si="48"/>
        <v>4.2114285714285717</v>
      </c>
      <c r="R104" s="38">
        <f t="shared" si="49"/>
        <v>18.525714285714287</v>
      </c>
    </row>
    <row r="105" spans="1:18" x14ac:dyDescent="0.25">
      <c r="A105" s="90"/>
      <c r="B105" s="35" t="s">
        <v>14</v>
      </c>
      <c r="C105" s="36">
        <v>2370</v>
      </c>
      <c r="D105" s="36">
        <v>2113</v>
      </c>
      <c r="E105" s="36">
        <v>166</v>
      </c>
      <c r="F105" s="36">
        <v>92</v>
      </c>
      <c r="G105" s="36">
        <v>1385</v>
      </c>
      <c r="H105" s="36">
        <v>10076</v>
      </c>
      <c r="I105" s="36">
        <v>13831</v>
      </c>
      <c r="J105" s="63"/>
      <c r="K105" s="90"/>
      <c r="L105" s="35" t="s">
        <v>14</v>
      </c>
      <c r="M105" s="38">
        <f t="shared" si="44"/>
        <v>17.135420432362086</v>
      </c>
      <c r="N105" s="38">
        <f t="shared" si="45"/>
        <v>15.277275685055312</v>
      </c>
      <c r="O105" s="38">
        <f t="shared" si="46"/>
        <v>1.2002024437856988</v>
      </c>
      <c r="P105" s="38">
        <f t="shared" si="47"/>
        <v>0.66517243872460408</v>
      </c>
      <c r="Q105" s="38">
        <f t="shared" si="48"/>
        <v>10.013737256886705</v>
      </c>
      <c r="R105" s="38">
        <f t="shared" si="49"/>
        <v>72.850842310751204</v>
      </c>
    </row>
    <row r="106" spans="1:18" x14ac:dyDescent="0.25">
      <c r="A106" s="90"/>
      <c r="B106" s="35" t="s">
        <v>13</v>
      </c>
      <c r="C106" s="36">
        <v>44239</v>
      </c>
      <c r="D106" s="36">
        <v>29529</v>
      </c>
      <c r="E106" s="36">
        <v>5631</v>
      </c>
      <c r="F106" s="36">
        <v>9078</v>
      </c>
      <c r="G106" s="36">
        <v>30316</v>
      </c>
      <c r="H106" s="36">
        <v>35261</v>
      </c>
      <c r="I106" s="36">
        <v>109815</v>
      </c>
      <c r="J106" s="63"/>
      <c r="K106" s="90"/>
      <c r="L106" s="35" t="s">
        <v>13</v>
      </c>
      <c r="M106" s="38">
        <f t="shared" si="44"/>
        <v>40.285024814460684</v>
      </c>
      <c r="N106" s="38">
        <f t="shared" si="45"/>
        <v>26.889769157218957</v>
      </c>
      <c r="O106" s="38">
        <f t="shared" si="46"/>
        <v>5.1277147930610569</v>
      </c>
      <c r="P106" s="38">
        <f t="shared" si="47"/>
        <v>8.2666302417702493</v>
      </c>
      <c r="Q106" s="38">
        <f t="shared" si="48"/>
        <v>27.606428994217545</v>
      </c>
      <c r="R106" s="38">
        <f t="shared" si="49"/>
        <v>32.109456813732187</v>
      </c>
    </row>
    <row r="107" spans="1:18" x14ac:dyDescent="0.25">
      <c r="A107" s="90" t="s">
        <v>63</v>
      </c>
      <c r="B107" s="58"/>
      <c r="C107" s="36"/>
      <c r="D107" s="36"/>
      <c r="E107" s="36"/>
      <c r="F107" s="36"/>
      <c r="G107" s="36"/>
      <c r="H107" s="36"/>
      <c r="I107" s="36"/>
      <c r="J107" s="34"/>
      <c r="K107" s="90" t="s">
        <v>63</v>
      </c>
      <c r="L107" s="58"/>
      <c r="M107" s="38"/>
      <c r="N107" s="38"/>
      <c r="O107" s="38"/>
      <c r="P107" s="38"/>
      <c r="Q107" s="38"/>
      <c r="R107" s="38"/>
    </row>
    <row r="108" spans="1:18" x14ac:dyDescent="0.25">
      <c r="A108" s="90"/>
      <c r="B108" s="35" t="s">
        <v>15</v>
      </c>
      <c r="C108" s="36">
        <v>314282</v>
      </c>
      <c r="D108" s="36">
        <v>269964</v>
      </c>
      <c r="E108" s="36">
        <v>6937</v>
      </c>
      <c r="F108" s="36">
        <v>37381</v>
      </c>
      <c r="G108" s="36">
        <v>7598</v>
      </c>
      <c r="H108" s="36">
        <v>45043</v>
      </c>
      <c r="I108" s="36">
        <v>366923</v>
      </c>
      <c r="J108" s="63"/>
      <c r="K108" s="90"/>
      <c r="L108" s="35" t="s">
        <v>15</v>
      </c>
      <c r="M108" s="38">
        <f t="shared" si="44"/>
        <v>85.653393218740717</v>
      </c>
      <c r="N108" s="38">
        <f t="shared" si="45"/>
        <v>73.575109764173945</v>
      </c>
      <c r="O108" s="38">
        <f t="shared" si="46"/>
        <v>1.8905873984459955</v>
      </c>
      <c r="P108" s="38">
        <f t="shared" si="47"/>
        <v>10.187696056120767</v>
      </c>
      <c r="Q108" s="38">
        <f t="shared" si="48"/>
        <v>2.0707341867367268</v>
      </c>
      <c r="R108" s="38">
        <f t="shared" si="49"/>
        <v>12.275872594522557</v>
      </c>
    </row>
    <row r="109" spans="1:18" x14ac:dyDescent="0.25">
      <c r="A109" s="90"/>
      <c r="B109" s="35" t="s">
        <v>14</v>
      </c>
      <c r="C109" s="36">
        <v>14434</v>
      </c>
      <c r="D109" s="36">
        <v>12929</v>
      </c>
      <c r="E109" s="36">
        <v>828</v>
      </c>
      <c r="F109" s="36">
        <v>677</v>
      </c>
      <c r="G109" s="36">
        <v>3823</v>
      </c>
      <c r="H109" s="36">
        <v>34892</v>
      </c>
      <c r="I109" s="36">
        <v>53149</v>
      </c>
      <c r="J109" s="63"/>
      <c r="K109" s="90"/>
      <c r="L109" s="35" t="s">
        <v>14</v>
      </c>
      <c r="M109" s="38">
        <f t="shared" si="44"/>
        <v>27.157613501665129</v>
      </c>
      <c r="N109" s="38">
        <f t="shared" si="45"/>
        <v>24.325951570114206</v>
      </c>
      <c r="O109" s="38">
        <f t="shared" si="46"/>
        <v>1.5578844380891457</v>
      </c>
      <c r="P109" s="38">
        <f t="shared" si="47"/>
        <v>1.2737774934617772</v>
      </c>
      <c r="Q109" s="38">
        <f t="shared" si="48"/>
        <v>7.1929857570227105</v>
      </c>
      <c r="R109" s="38">
        <f t="shared" si="49"/>
        <v>65.649400741312164</v>
      </c>
    </row>
    <row r="110" spans="1:18" x14ac:dyDescent="0.25">
      <c r="A110" s="90"/>
      <c r="B110" s="35" t="s">
        <v>13</v>
      </c>
      <c r="C110" s="36">
        <v>231469</v>
      </c>
      <c r="D110" s="36">
        <v>140013</v>
      </c>
      <c r="E110" s="36">
        <v>22179</v>
      </c>
      <c r="F110" s="36">
        <v>69277</v>
      </c>
      <c r="G110" s="36">
        <v>78317</v>
      </c>
      <c r="H110" s="36">
        <v>120847</v>
      </c>
      <c r="I110" s="36">
        <v>430633</v>
      </c>
      <c r="J110" s="63"/>
      <c r="K110" s="90"/>
      <c r="L110" s="35" t="s">
        <v>13</v>
      </c>
      <c r="M110" s="38">
        <f t="shared" si="44"/>
        <v>53.750873713811998</v>
      </c>
      <c r="N110" s="38">
        <f t="shared" si="45"/>
        <v>32.513300188327413</v>
      </c>
      <c r="O110" s="38">
        <f t="shared" si="46"/>
        <v>5.1503252189219122</v>
      </c>
      <c r="P110" s="38">
        <f t="shared" si="47"/>
        <v>16.087248306562664</v>
      </c>
      <c r="Q110" s="38">
        <f t="shared" si="48"/>
        <v>18.18648361830143</v>
      </c>
      <c r="R110" s="38">
        <f t="shared" si="49"/>
        <v>28.062642667886578</v>
      </c>
    </row>
    <row r="111" spans="1:18" x14ac:dyDescent="0.25">
      <c r="A111" s="46"/>
      <c r="B111" s="60"/>
      <c r="C111" s="33"/>
      <c r="D111" s="33"/>
      <c r="E111" s="33"/>
      <c r="F111" s="33"/>
      <c r="G111" s="33"/>
      <c r="H111" s="33"/>
      <c r="I111" s="33"/>
      <c r="J111" s="34"/>
      <c r="K111" s="46"/>
      <c r="L111" s="60"/>
      <c r="M111" s="61"/>
      <c r="N111" s="61"/>
      <c r="O111" s="61"/>
      <c r="P111" s="61"/>
      <c r="Q111" s="61"/>
      <c r="R111" s="61"/>
    </row>
  </sheetData>
  <mergeCells count="140">
    <mergeCell ref="A18:A19"/>
    <mergeCell ref="A20:A21"/>
    <mergeCell ref="A22:A23"/>
    <mergeCell ref="A24:A25"/>
    <mergeCell ref="K18:K19"/>
    <mergeCell ref="K20:K21"/>
    <mergeCell ref="I16:I17"/>
    <mergeCell ref="L16:L17"/>
    <mergeCell ref="A16:A17"/>
    <mergeCell ref="K22:K23"/>
    <mergeCell ref="K24:K25"/>
    <mergeCell ref="M16:M17"/>
    <mergeCell ref="N16:N17"/>
    <mergeCell ref="O16:P16"/>
    <mergeCell ref="K16:K17"/>
    <mergeCell ref="A15:I15"/>
    <mergeCell ref="K15:R15"/>
    <mergeCell ref="B16:B17"/>
    <mergeCell ref="C16:C17"/>
    <mergeCell ref="D16:D17"/>
    <mergeCell ref="E16:F16"/>
    <mergeCell ref="G16:G17"/>
    <mergeCell ref="H16:H17"/>
    <mergeCell ref="Q16:Q17"/>
    <mergeCell ref="R16:R17"/>
    <mergeCell ref="R51:R52"/>
    <mergeCell ref="A53:A56"/>
    <mergeCell ref="K53:K56"/>
    <mergeCell ref="A57:A60"/>
    <mergeCell ref="K57:K60"/>
    <mergeCell ref="A61:A64"/>
    <mergeCell ref="K61:K64"/>
    <mergeCell ref="K51:K52"/>
    <mergeCell ref="L51:L52"/>
    <mergeCell ref="M51:M52"/>
    <mergeCell ref="N51:N52"/>
    <mergeCell ref="O51:P51"/>
    <mergeCell ref="Q51:Q52"/>
    <mergeCell ref="A51:A52"/>
    <mergeCell ref="B51:B52"/>
    <mergeCell ref="C51:C52"/>
    <mergeCell ref="D51:D52"/>
    <mergeCell ref="E51:F51"/>
    <mergeCell ref="G51:G52"/>
    <mergeCell ref="H51:H52"/>
    <mergeCell ref="I51:I52"/>
    <mergeCell ref="R93:R94"/>
    <mergeCell ref="A95:A98"/>
    <mergeCell ref="K95:K98"/>
    <mergeCell ref="A99:A102"/>
    <mergeCell ref="K99:K102"/>
    <mergeCell ref="R72:R73"/>
    <mergeCell ref="A74:A77"/>
    <mergeCell ref="K74:K77"/>
    <mergeCell ref="A78:A81"/>
    <mergeCell ref="K78:K81"/>
    <mergeCell ref="A82:A85"/>
    <mergeCell ref="K82:K85"/>
    <mergeCell ref="K72:K73"/>
    <mergeCell ref="L72:L73"/>
    <mergeCell ref="M72:M73"/>
    <mergeCell ref="N72:N73"/>
    <mergeCell ref="O72:P72"/>
    <mergeCell ref="Q72:Q73"/>
    <mergeCell ref="L29:L30"/>
    <mergeCell ref="O29:P29"/>
    <mergeCell ref="Q29:Q30"/>
    <mergeCell ref="R29:R30"/>
    <mergeCell ref="A28:I28"/>
    <mergeCell ref="K28:R28"/>
    <mergeCell ref="H29:H30"/>
    <mergeCell ref="I29:I30"/>
    <mergeCell ref="K29:K30"/>
    <mergeCell ref="M29:M30"/>
    <mergeCell ref="N29:N30"/>
    <mergeCell ref="A29:A30"/>
    <mergeCell ref="B29:B30"/>
    <mergeCell ref="C29:C30"/>
    <mergeCell ref="D29:D30"/>
    <mergeCell ref="E29:F29"/>
    <mergeCell ref="G29:G30"/>
    <mergeCell ref="A107:A110"/>
    <mergeCell ref="K107:K110"/>
    <mergeCell ref="K92:R92"/>
    <mergeCell ref="A65:A68"/>
    <mergeCell ref="K65:K68"/>
    <mergeCell ref="K71:R71"/>
    <mergeCell ref="K50:R50"/>
    <mergeCell ref="A103:A106"/>
    <mergeCell ref="K103:K106"/>
    <mergeCell ref="K93:K94"/>
    <mergeCell ref="L93:L94"/>
    <mergeCell ref="M93:M94"/>
    <mergeCell ref="N93:N94"/>
    <mergeCell ref="O93:P93"/>
    <mergeCell ref="Q93:Q94"/>
    <mergeCell ref="A92:I92"/>
    <mergeCell ref="A93:A94"/>
    <mergeCell ref="B93:B94"/>
    <mergeCell ref="C93:C94"/>
    <mergeCell ref="D93:D94"/>
    <mergeCell ref="E93:F93"/>
    <mergeCell ref="G93:G94"/>
    <mergeCell ref="H93:H94"/>
    <mergeCell ref="I93:I94"/>
    <mergeCell ref="A31:A34"/>
    <mergeCell ref="A35:A38"/>
    <mergeCell ref="A39:A42"/>
    <mergeCell ref="A43:A46"/>
    <mergeCell ref="K31:K34"/>
    <mergeCell ref="K35:K38"/>
    <mergeCell ref="K39:K42"/>
    <mergeCell ref="K43:K46"/>
    <mergeCell ref="K86:K89"/>
    <mergeCell ref="A72:A73"/>
    <mergeCell ref="B72:B73"/>
    <mergeCell ref="C72:C73"/>
    <mergeCell ref="D72:D73"/>
    <mergeCell ref="E72:F72"/>
    <mergeCell ref="G72:G73"/>
    <mergeCell ref="H72:H73"/>
    <mergeCell ref="I72:I73"/>
    <mergeCell ref="A86:A89"/>
    <mergeCell ref="A50:I50"/>
    <mergeCell ref="A71:I71"/>
    <mergeCell ref="A2:H2"/>
    <mergeCell ref="K2:Q2"/>
    <mergeCell ref="A3:A4"/>
    <mergeCell ref="B3:B4"/>
    <mergeCell ref="C3:C4"/>
    <mergeCell ref="D3:E3"/>
    <mergeCell ref="F3:F4"/>
    <mergeCell ref="G3:G4"/>
    <mergeCell ref="H3:H4"/>
    <mergeCell ref="K3:K4"/>
    <mergeCell ref="L3:L4"/>
    <mergeCell ref="M3:M4"/>
    <mergeCell ref="N3:O3"/>
    <mergeCell ref="P3:P4"/>
    <mergeCell ref="Q3:Q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5"/>
  <sheetViews>
    <sheetView topLeftCell="A16" workbookViewId="0">
      <selection activeCell="I26" sqref="I26"/>
    </sheetView>
  </sheetViews>
  <sheetFormatPr defaultRowHeight="15" x14ac:dyDescent="0.25"/>
  <cols>
    <col min="1" max="1" width="32.7109375" style="32" customWidth="1"/>
    <col min="2" max="2" width="17.42578125" style="32" customWidth="1"/>
    <col min="3" max="3" width="10.42578125" style="32" customWidth="1"/>
    <col min="4" max="4" width="11.140625" style="32" customWidth="1"/>
    <col min="5" max="5" width="10.42578125" style="32" customWidth="1"/>
    <col min="6" max="6" width="11" style="32" customWidth="1"/>
    <col min="7" max="7" width="11.28515625" style="32" customWidth="1"/>
    <col min="8" max="8" width="11.85546875" style="32" customWidth="1"/>
    <col min="9" max="9" width="10.85546875" style="32" customWidth="1"/>
    <col min="10" max="10" width="9.140625" style="32"/>
    <col min="11" max="11" width="33.42578125" style="32" customWidth="1"/>
    <col min="12" max="12" width="17.42578125" style="32" customWidth="1"/>
    <col min="13" max="13" width="10.5703125" style="32" customWidth="1"/>
    <col min="14" max="14" width="10.140625" style="32" customWidth="1"/>
    <col min="15" max="15" width="9.140625" style="32"/>
    <col min="16" max="16" width="10.42578125" style="32" customWidth="1"/>
    <col min="17" max="17" width="12.7109375" style="32" customWidth="1"/>
    <col min="18" max="18" width="11.42578125" style="32" customWidth="1"/>
    <col min="19" max="16384" width="9.140625" style="32"/>
  </cols>
  <sheetData>
    <row r="2" spans="1:18" ht="26.25" customHeight="1" x14ac:dyDescent="0.25">
      <c r="A2" s="99" t="s">
        <v>61</v>
      </c>
      <c r="B2" s="99"/>
      <c r="C2" s="99"/>
      <c r="D2" s="99"/>
      <c r="E2" s="99"/>
      <c r="F2" s="99"/>
      <c r="G2" s="99"/>
      <c r="H2" s="99"/>
      <c r="I2" s="33"/>
      <c r="J2" s="34"/>
      <c r="K2" s="86" t="s">
        <v>47</v>
      </c>
      <c r="L2" s="86"/>
      <c r="M2" s="86"/>
      <c r="N2" s="86"/>
      <c r="O2" s="86"/>
      <c r="P2" s="86"/>
      <c r="Q2" s="86"/>
      <c r="R2" s="34"/>
    </row>
    <row r="3" spans="1:18" ht="25.5" customHeight="1" x14ac:dyDescent="0.25">
      <c r="A3" s="81" t="s">
        <v>55</v>
      </c>
      <c r="B3" s="87" t="s">
        <v>17</v>
      </c>
      <c r="C3" s="87" t="s">
        <v>18</v>
      </c>
      <c r="D3" s="87" t="s">
        <v>19</v>
      </c>
      <c r="E3" s="87"/>
      <c r="F3" s="87" t="s">
        <v>20</v>
      </c>
      <c r="G3" s="87" t="s">
        <v>21</v>
      </c>
      <c r="H3" s="88" t="s">
        <v>22</v>
      </c>
      <c r="I3" s="33"/>
      <c r="J3" s="34"/>
      <c r="K3" s="81" t="s">
        <v>55</v>
      </c>
      <c r="L3" s="87" t="s">
        <v>17</v>
      </c>
      <c r="M3" s="87" t="s">
        <v>18</v>
      </c>
      <c r="N3" s="87" t="s">
        <v>19</v>
      </c>
      <c r="O3" s="87"/>
      <c r="P3" s="87" t="s">
        <v>20</v>
      </c>
      <c r="Q3" s="87" t="s">
        <v>21</v>
      </c>
      <c r="R3" s="34"/>
    </row>
    <row r="4" spans="1:18" ht="12.75" customHeight="1" x14ac:dyDescent="0.25">
      <c r="A4" s="82"/>
      <c r="B4" s="87"/>
      <c r="C4" s="87"/>
      <c r="D4" s="71" t="s">
        <v>24</v>
      </c>
      <c r="E4" s="71" t="s">
        <v>23</v>
      </c>
      <c r="F4" s="87"/>
      <c r="G4" s="87"/>
      <c r="H4" s="89"/>
      <c r="J4" s="34"/>
      <c r="K4" s="82"/>
      <c r="L4" s="87"/>
      <c r="M4" s="87"/>
      <c r="N4" s="71" t="s">
        <v>24</v>
      </c>
      <c r="O4" s="71" t="s">
        <v>23</v>
      </c>
      <c r="P4" s="87"/>
      <c r="Q4" s="87"/>
    </row>
    <row r="5" spans="1:18" x14ac:dyDescent="0.25">
      <c r="A5" s="35" t="s">
        <v>7</v>
      </c>
      <c r="B5" s="36">
        <v>780422</v>
      </c>
      <c r="C5" s="36">
        <v>616966</v>
      </c>
      <c r="D5" s="36">
        <v>123237</v>
      </c>
      <c r="E5" s="36">
        <v>40219</v>
      </c>
      <c r="F5" s="36">
        <v>159740</v>
      </c>
      <c r="G5" s="37">
        <v>296652</v>
      </c>
      <c r="H5" s="36">
        <v>1236815</v>
      </c>
      <c r="I5" s="33"/>
      <c r="J5" s="34"/>
      <c r="K5" s="35" t="s">
        <v>7</v>
      </c>
      <c r="L5" s="38">
        <f>B5/$H5*100</f>
        <v>63.099331751312846</v>
      </c>
      <c r="M5" s="38">
        <f>C5/$H5*100</f>
        <v>49.883450637322483</v>
      </c>
      <c r="N5" s="38">
        <f t="shared" ref="M5:Q12" si="0">D5/$H5*100</f>
        <v>9.9640609145264243</v>
      </c>
      <c r="O5" s="38">
        <f t="shared" si="0"/>
        <v>3.2518201994639457</v>
      </c>
      <c r="P5" s="38">
        <f t="shared" si="0"/>
        <v>12.915431976487996</v>
      </c>
      <c r="Q5" s="38">
        <f t="shared" si="0"/>
        <v>23.985155419363448</v>
      </c>
      <c r="R5" s="34"/>
    </row>
    <row r="6" spans="1:18" x14ac:dyDescent="0.25">
      <c r="A6" s="35" t="s">
        <v>28</v>
      </c>
      <c r="B6" s="36">
        <v>44089</v>
      </c>
      <c r="C6" s="36">
        <v>37738</v>
      </c>
      <c r="D6" s="36">
        <v>5034</v>
      </c>
      <c r="E6" s="36">
        <v>1317</v>
      </c>
      <c r="F6" s="36">
        <v>8676</v>
      </c>
      <c r="G6" s="37">
        <v>8714</v>
      </c>
      <c r="H6" s="36">
        <v>61479</v>
      </c>
      <c r="I6" s="33"/>
      <c r="J6" s="34"/>
      <c r="K6" s="35" t="s">
        <v>28</v>
      </c>
      <c r="L6" s="38">
        <f t="shared" ref="L6:L12" si="1">B6/$H6*100</f>
        <v>71.713918573821957</v>
      </c>
      <c r="M6" s="38">
        <f t="shared" si="0"/>
        <v>61.383561866653658</v>
      </c>
      <c r="N6" s="38">
        <f t="shared" si="0"/>
        <v>8.1881618113502164</v>
      </c>
      <c r="O6" s="38">
        <f t="shared" si="0"/>
        <v>2.1421948958180845</v>
      </c>
      <c r="P6" s="38">
        <f t="shared" si="0"/>
        <v>14.112135851266286</v>
      </c>
      <c r="Q6" s="38">
        <f t="shared" si="0"/>
        <v>14.173945574911759</v>
      </c>
      <c r="R6" s="34"/>
    </row>
    <row r="7" spans="1:18" x14ac:dyDescent="0.25">
      <c r="A7" s="35" t="s">
        <v>64</v>
      </c>
      <c r="B7" s="36">
        <v>56536</v>
      </c>
      <c r="C7" s="36">
        <v>43485</v>
      </c>
      <c r="D7" s="36">
        <v>9041</v>
      </c>
      <c r="E7" s="36">
        <v>4010</v>
      </c>
      <c r="F7" s="36">
        <v>23086</v>
      </c>
      <c r="G7" s="37">
        <v>43525</v>
      </c>
      <c r="H7" s="36">
        <v>123147</v>
      </c>
      <c r="I7" s="33"/>
      <c r="J7" s="34"/>
      <c r="K7" s="35" t="s">
        <v>64</v>
      </c>
      <c r="L7" s="38">
        <f t="shared" si="1"/>
        <v>45.909360357946191</v>
      </c>
      <c r="M7" s="38">
        <f t="shared" si="0"/>
        <v>35.311457039148337</v>
      </c>
      <c r="N7" s="38">
        <f t="shared" si="0"/>
        <v>7.3416323580761205</v>
      </c>
      <c r="O7" s="38">
        <f t="shared" si="0"/>
        <v>3.2562709607217388</v>
      </c>
      <c r="P7" s="38">
        <f t="shared" si="0"/>
        <v>18.746701097062861</v>
      </c>
      <c r="Q7" s="38">
        <f t="shared" si="0"/>
        <v>35.343938544990941</v>
      </c>
      <c r="R7" s="34"/>
    </row>
    <row r="8" spans="1:18" x14ac:dyDescent="0.25">
      <c r="A8" s="39" t="s">
        <v>29</v>
      </c>
      <c r="B8" s="36">
        <v>64227</v>
      </c>
      <c r="C8" s="36">
        <v>51075</v>
      </c>
      <c r="D8" s="36">
        <v>8898</v>
      </c>
      <c r="E8" s="36">
        <v>4254</v>
      </c>
      <c r="F8" s="36">
        <v>20955</v>
      </c>
      <c r="G8" s="37">
        <v>31692</v>
      </c>
      <c r="H8" s="36">
        <v>116873</v>
      </c>
      <c r="I8" s="33"/>
      <c r="J8" s="34"/>
      <c r="K8" s="39" t="s">
        <v>29</v>
      </c>
      <c r="L8" s="38">
        <f t="shared" si="1"/>
        <v>54.954523285959979</v>
      </c>
      <c r="M8" s="38">
        <f t="shared" si="0"/>
        <v>43.701282588792964</v>
      </c>
      <c r="N8" s="38">
        <f t="shared" si="0"/>
        <v>7.6133923147347975</v>
      </c>
      <c r="O8" s="38">
        <f t="shared" si="0"/>
        <v>3.6398483824322128</v>
      </c>
      <c r="P8" s="38">
        <f t="shared" si="0"/>
        <v>17.929718583419611</v>
      </c>
      <c r="Q8" s="38">
        <f t="shared" si="0"/>
        <v>27.11661376023547</v>
      </c>
      <c r="R8" s="34"/>
    </row>
    <row r="9" spans="1:18" x14ac:dyDescent="0.25">
      <c r="A9" s="39" t="s">
        <v>63</v>
      </c>
      <c r="B9" s="36">
        <v>502980</v>
      </c>
      <c r="C9" s="36">
        <v>392034</v>
      </c>
      <c r="D9" s="36">
        <v>84809</v>
      </c>
      <c r="E9" s="36">
        <v>26136</v>
      </c>
      <c r="F9" s="36">
        <v>85325</v>
      </c>
      <c r="G9" s="37">
        <v>160531</v>
      </c>
      <c r="H9" s="36">
        <v>748836</v>
      </c>
      <c r="I9" s="33"/>
      <c r="J9" s="34"/>
      <c r="K9" s="39" t="s">
        <v>63</v>
      </c>
      <c r="L9" s="38">
        <f t="shared" si="1"/>
        <v>67.168245116420692</v>
      </c>
      <c r="M9" s="38">
        <f t="shared" si="0"/>
        <v>52.352451003958144</v>
      </c>
      <c r="N9" s="38">
        <f t="shared" si="0"/>
        <v>11.325443755375009</v>
      </c>
      <c r="O9" s="38">
        <f t="shared" si="0"/>
        <v>3.4902168164992067</v>
      </c>
      <c r="P9" s="38">
        <f t="shared" si="0"/>
        <v>11.394350698951438</v>
      </c>
      <c r="Q9" s="38">
        <f t="shared" si="0"/>
        <v>21.437404184627876</v>
      </c>
      <c r="R9" s="34"/>
    </row>
    <row r="10" spans="1:18" x14ac:dyDescent="0.25">
      <c r="A10" s="35" t="s">
        <v>65</v>
      </c>
      <c r="B10" s="36">
        <v>37600</v>
      </c>
      <c r="C10" s="36">
        <v>32385</v>
      </c>
      <c r="D10" s="36">
        <v>4163</v>
      </c>
      <c r="E10" s="36">
        <v>1052</v>
      </c>
      <c r="F10" s="36">
        <v>6579</v>
      </c>
      <c r="G10" s="37">
        <v>16304</v>
      </c>
      <c r="H10" s="36">
        <v>60483</v>
      </c>
      <c r="I10" s="33"/>
      <c r="J10" s="34"/>
      <c r="K10" s="35" t="s">
        <v>65</v>
      </c>
      <c r="L10" s="38">
        <f t="shared" si="1"/>
        <v>62.166228527024124</v>
      </c>
      <c r="M10" s="38">
        <f t="shared" si="0"/>
        <v>53.543971033182878</v>
      </c>
      <c r="N10" s="38">
        <f t="shared" si="0"/>
        <v>6.8829257807979101</v>
      </c>
      <c r="O10" s="38">
        <f t="shared" si="0"/>
        <v>1.7393317130433346</v>
      </c>
      <c r="P10" s="38">
        <f t="shared" si="0"/>
        <v>10.877436635087545</v>
      </c>
      <c r="Q10" s="38">
        <f t="shared" si="0"/>
        <v>26.956334837888335</v>
      </c>
      <c r="R10" s="34"/>
    </row>
    <row r="11" spans="1:18" x14ac:dyDescent="0.25">
      <c r="A11" s="35" t="s">
        <v>68</v>
      </c>
      <c r="B11" s="36">
        <v>19949</v>
      </c>
      <c r="C11" s="36">
        <v>16036</v>
      </c>
      <c r="D11" s="36">
        <v>2737</v>
      </c>
      <c r="E11" s="36">
        <v>1176</v>
      </c>
      <c r="F11" s="36">
        <v>4982</v>
      </c>
      <c r="G11" s="37">
        <v>7807</v>
      </c>
      <c r="H11" s="36">
        <v>32738</v>
      </c>
      <c r="I11" s="33"/>
      <c r="J11" s="34"/>
      <c r="K11" s="35" t="s">
        <v>68</v>
      </c>
      <c r="L11" s="38">
        <f t="shared" si="1"/>
        <v>60.935304539067744</v>
      </c>
      <c r="M11" s="38">
        <f t="shared" si="0"/>
        <v>48.982833404606268</v>
      </c>
      <c r="N11" s="38">
        <f t="shared" si="0"/>
        <v>8.3603152300079415</v>
      </c>
      <c r="O11" s="38">
        <f t="shared" si="0"/>
        <v>3.59215590445354</v>
      </c>
      <c r="P11" s="38">
        <f t="shared" si="0"/>
        <v>15.2177897244792</v>
      </c>
      <c r="Q11" s="38">
        <f t="shared" si="0"/>
        <v>23.846905736453049</v>
      </c>
      <c r="R11" s="34"/>
    </row>
    <row r="12" spans="1:18" x14ac:dyDescent="0.25">
      <c r="A12" s="39" t="s">
        <v>66</v>
      </c>
      <c r="B12" s="36">
        <v>55042</v>
      </c>
      <c r="C12" s="36">
        <v>44213</v>
      </c>
      <c r="D12" s="36">
        <v>8554</v>
      </c>
      <c r="E12" s="36">
        <v>2274</v>
      </c>
      <c r="F12" s="36">
        <v>10138</v>
      </c>
      <c r="G12" s="37">
        <v>28079</v>
      </c>
      <c r="H12" s="36">
        <v>93259</v>
      </c>
      <c r="I12" s="33"/>
      <c r="J12" s="34"/>
      <c r="K12" s="39" t="s">
        <v>66</v>
      </c>
      <c r="L12" s="38">
        <f t="shared" si="1"/>
        <v>59.020577102478043</v>
      </c>
      <c r="M12" s="38">
        <f t="shared" si="0"/>
        <v>47.408829174664106</v>
      </c>
      <c r="N12" s="38">
        <f t="shared" si="0"/>
        <v>9.1723050858362196</v>
      </c>
      <c r="O12" s="38">
        <f t="shared" si="0"/>
        <v>2.4383705594098157</v>
      </c>
      <c r="P12" s="38">
        <f t="shared" si="0"/>
        <v>10.870800673393452</v>
      </c>
      <c r="Q12" s="38">
        <f t="shared" si="0"/>
        <v>30.108622224128499</v>
      </c>
      <c r="R12" s="34"/>
    </row>
    <row r="13" spans="1:18" x14ac:dyDescent="0.25">
      <c r="A13" s="14"/>
      <c r="B13" s="33"/>
      <c r="C13" s="33"/>
      <c r="D13" s="33"/>
      <c r="E13" s="33"/>
      <c r="F13" s="33"/>
      <c r="G13" s="33"/>
      <c r="H13" s="33"/>
      <c r="I13" s="33"/>
      <c r="J13" s="34"/>
      <c r="K13" s="60"/>
      <c r="L13" s="61"/>
      <c r="M13" s="61"/>
      <c r="N13" s="61"/>
      <c r="O13" s="61"/>
      <c r="P13" s="61"/>
      <c r="Q13" s="61"/>
      <c r="R13" s="34"/>
    </row>
    <row r="14" spans="1:18" x14ac:dyDescent="0.25">
      <c r="A14" s="64"/>
      <c r="B14" s="33"/>
      <c r="C14" s="33"/>
      <c r="D14" s="33"/>
      <c r="E14" s="33"/>
      <c r="F14" s="33"/>
      <c r="G14" s="33"/>
      <c r="H14" s="33"/>
      <c r="I14" s="33"/>
      <c r="J14" s="34"/>
      <c r="K14" s="60"/>
      <c r="L14" s="61"/>
      <c r="M14" s="61"/>
      <c r="N14" s="61"/>
      <c r="O14" s="61"/>
      <c r="P14" s="61"/>
      <c r="Q14" s="61"/>
      <c r="R14" s="34"/>
    </row>
    <row r="15" spans="1:18" s="34" customFormat="1" ht="32.25" customHeight="1" x14ac:dyDescent="0.2">
      <c r="A15" s="85" t="s">
        <v>48</v>
      </c>
      <c r="B15" s="85"/>
      <c r="C15" s="85"/>
      <c r="D15" s="85"/>
      <c r="E15" s="85"/>
      <c r="F15" s="85"/>
      <c r="G15" s="85"/>
      <c r="H15" s="85"/>
      <c r="I15" s="85"/>
      <c r="K15" s="86" t="s">
        <v>48</v>
      </c>
      <c r="L15" s="86"/>
      <c r="M15" s="86"/>
      <c r="N15" s="86"/>
      <c r="O15" s="86"/>
      <c r="P15" s="86"/>
      <c r="Q15" s="86"/>
      <c r="R15" s="86"/>
    </row>
    <row r="16" spans="1:18" ht="24.75" customHeight="1" x14ac:dyDescent="0.25">
      <c r="A16" s="81" t="s">
        <v>55</v>
      </c>
      <c r="B16" s="95" t="s">
        <v>11</v>
      </c>
      <c r="C16" s="87" t="s">
        <v>17</v>
      </c>
      <c r="D16" s="87" t="s">
        <v>18</v>
      </c>
      <c r="E16" s="87" t="s">
        <v>19</v>
      </c>
      <c r="F16" s="87"/>
      <c r="G16" s="87" t="s">
        <v>20</v>
      </c>
      <c r="H16" s="87" t="s">
        <v>21</v>
      </c>
      <c r="I16" s="88" t="s">
        <v>22</v>
      </c>
      <c r="J16" s="34"/>
      <c r="K16" s="81" t="s">
        <v>55</v>
      </c>
      <c r="L16" s="95" t="s">
        <v>11</v>
      </c>
      <c r="M16" s="87" t="s">
        <v>17</v>
      </c>
      <c r="N16" s="87" t="s">
        <v>18</v>
      </c>
      <c r="O16" s="87" t="s">
        <v>19</v>
      </c>
      <c r="P16" s="87"/>
      <c r="Q16" s="87" t="s">
        <v>20</v>
      </c>
      <c r="R16" s="87" t="s">
        <v>21</v>
      </c>
    </row>
    <row r="17" spans="1:20" x14ac:dyDescent="0.25">
      <c r="A17" s="82"/>
      <c r="B17" s="96"/>
      <c r="C17" s="87"/>
      <c r="D17" s="87"/>
      <c r="E17" s="26" t="s">
        <v>24</v>
      </c>
      <c r="F17" s="26" t="s">
        <v>23</v>
      </c>
      <c r="G17" s="87"/>
      <c r="H17" s="87"/>
      <c r="I17" s="89"/>
      <c r="J17" s="34"/>
      <c r="K17" s="82"/>
      <c r="L17" s="96"/>
      <c r="M17" s="87"/>
      <c r="N17" s="87"/>
      <c r="O17" s="26" t="s">
        <v>24</v>
      </c>
      <c r="P17" s="26" t="s">
        <v>23</v>
      </c>
      <c r="Q17" s="87"/>
      <c r="R17" s="87"/>
    </row>
    <row r="18" spans="1:20" x14ac:dyDescent="0.25">
      <c r="A18" s="97" t="s">
        <v>28</v>
      </c>
      <c r="B18" s="43" t="s">
        <v>9</v>
      </c>
      <c r="C18" s="36">
        <v>18304</v>
      </c>
      <c r="D18" s="36">
        <v>15671</v>
      </c>
      <c r="E18" s="36">
        <v>2078</v>
      </c>
      <c r="F18" s="36">
        <v>555</v>
      </c>
      <c r="G18" s="36">
        <v>4279</v>
      </c>
      <c r="H18" s="36">
        <v>3889</v>
      </c>
      <c r="I18" s="36">
        <v>26471</v>
      </c>
      <c r="K18" s="97" t="s">
        <v>28</v>
      </c>
      <c r="L18" s="43" t="s">
        <v>9</v>
      </c>
      <c r="M18" s="38">
        <f>C18/$I18*100</f>
        <v>69.147368818707264</v>
      </c>
      <c r="N18" s="38">
        <f t="shared" ref="N18:R18" si="2">D18/$I18*100</f>
        <v>59.200634656794229</v>
      </c>
      <c r="O18" s="38">
        <f t="shared" si="2"/>
        <v>7.8501001095538507</v>
      </c>
      <c r="P18" s="38">
        <f t="shared" si="2"/>
        <v>2.0966340523591853</v>
      </c>
      <c r="Q18" s="38">
        <f t="shared" si="2"/>
        <v>16.164859657738656</v>
      </c>
      <c r="R18" s="38">
        <f t="shared" si="2"/>
        <v>14.691549242567337</v>
      </c>
    </row>
    <row r="19" spans="1:20" x14ac:dyDescent="0.25">
      <c r="A19" s="98"/>
      <c r="B19" s="43" t="s">
        <v>8</v>
      </c>
      <c r="C19" s="44">
        <v>21518</v>
      </c>
      <c r="D19" s="44">
        <v>18256</v>
      </c>
      <c r="E19" s="36">
        <v>2582</v>
      </c>
      <c r="F19" s="36">
        <v>681</v>
      </c>
      <c r="G19" s="44">
        <v>3733</v>
      </c>
      <c r="H19" s="44">
        <v>3171</v>
      </c>
      <c r="I19" s="36">
        <v>28422</v>
      </c>
      <c r="K19" s="98"/>
      <c r="L19" s="43" t="s">
        <v>8</v>
      </c>
      <c r="M19" s="38">
        <f t="shared" ref="M19:M25" si="3">C19/$I19*100</f>
        <v>75.708957849553158</v>
      </c>
      <c r="N19" s="38">
        <f t="shared" ref="N19:N25" si="4">D19/$I19*100</f>
        <v>64.231933009640414</v>
      </c>
      <c r="O19" s="38">
        <f t="shared" ref="O19:O25" si="5">E19/$I19*100</f>
        <v>9.0845119977482227</v>
      </c>
      <c r="P19" s="38">
        <f t="shared" ref="P19:P25" si="6">F19/$I19*100</f>
        <v>2.3960312434029976</v>
      </c>
      <c r="Q19" s="38">
        <f t="shared" ref="Q19:Q25" si="7">G19/$I19*100</f>
        <v>13.134191823235522</v>
      </c>
      <c r="R19" s="38">
        <f t="shared" ref="R19:R25" si="8">H19/$I19*100</f>
        <v>11.156850327211314</v>
      </c>
    </row>
    <row r="20" spans="1:20" x14ac:dyDescent="0.25">
      <c r="A20" s="97" t="s">
        <v>64</v>
      </c>
      <c r="B20" s="43" t="s">
        <v>9</v>
      </c>
      <c r="C20" s="36">
        <v>18185</v>
      </c>
      <c r="D20" s="36">
        <v>14162</v>
      </c>
      <c r="E20" s="36">
        <v>2697</v>
      </c>
      <c r="F20" s="36">
        <v>1327</v>
      </c>
      <c r="G20" s="36">
        <v>8599</v>
      </c>
      <c r="H20" s="36">
        <v>18671</v>
      </c>
      <c r="I20" s="36">
        <v>45456</v>
      </c>
      <c r="K20" s="97" t="s">
        <v>64</v>
      </c>
      <c r="L20" s="43" t="s">
        <v>9</v>
      </c>
      <c r="M20" s="38">
        <f t="shared" si="3"/>
        <v>40.005719816965858</v>
      </c>
      <c r="N20" s="38">
        <f t="shared" si="4"/>
        <v>31.155403027103134</v>
      </c>
      <c r="O20" s="38">
        <f t="shared" si="5"/>
        <v>5.9332101372756076</v>
      </c>
      <c r="P20" s="38">
        <f t="shared" si="6"/>
        <v>2.9193065821893698</v>
      </c>
      <c r="Q20" s="38">
        <f t="shared" si="7"/>
        <v>18.917194649771208</v>
      </c>
      <c r="R20" s="38">
        <f t="shared" si="8"/>
        <v>41.074885603660682</v>
      </c>
    </row>
    <row r="21" spans="1:20" x14ac:dyDescent="0.25">
      <c r="A21" s="98"/>
      <c r="B21" s="43" t="s">
        <v>8</v>
      </c>
      <c r="C21" s="36">
        <v>34499</v>
      </c>
      <c r="D21" s="36">
        <v>26143</v>
      </c>
      <c r="E21" s="36">
        <v>5827</v>
      </c>
      <c r="F21" s="36">
        <v>2529</v>
      </c>
      <c r="G21" s="36">
        <v>13309</v>
      </c>
      <c r="H21" s="36">
        <v>20480</v>
      </c>
      <c r="I21" s="36">
        <v>68287</v>
      </c>
      <c r="K21" s="98"/>
      <c r="L21" s="43" t="s">
        <v>8</v>
      </c>
      <c r="M21" s="38">
        <f t="shared" si="3"/>
        <v>50.520596892527124</v>
      </c>
      <c r="N21" s="38">
        <f t="shared" si="4"/>
        <v>38.284007204885263</v>
      </c>
      <c r="O21" s="38">
        <f t="shared" si="5"/>
        <v>8.5331029332083705</v>
      </c>
      <c r="P21" s="38">
        <f t="shared" si="6"/>
        <v>3.7034867544334937</v>
      </c>
      <c r="Q21" s="38">
        <f t="shared" si="7"/>
        <v>19.489800401247674</v>
      </c>
      <c r="R21" s="38">
        <f t="shared" si="8"/>
        <v>29.991067113799115</v>
      </c>
      <c r="T21" s="32" t="s">
        <v>26</v>
      </c>
    </row>
    <row r="22" spans="1:20" x14ac:dyDescent="0.25">
      <c r="A22" s="97" t="s">
        <v>29</v>
      </c>
      <c r="B22" s="43" t="s">
        <v>9</v>
      </c>
      <c r="C22" s="36">
        <v>24425</v>
      </c>
      <c r="D22" s="36">
        <v>19558</v>
      </c>
      <c r="E22" s="36">
        <v>3301</v>
      </c>
      <c r="F22" s="36">
        <v>1566</v>
      </c>
      <c r="G22" s="36">
        <v>9327</v>
      </c>
      <c r="H22" s="36">
        <v>15139</v>
      </c>
      <c r="I22" s="36">
        <v>48891</v>
      </c>
      <c r="K22" s="97" t="s">
        <v>29</v>
      </c>
      <c r="L22" s="43" t="s">
        <v>9</v>
      </c>
      <c r="M22" s="38">
        <f t="shared" si="3"/>
        <v>49.958069992432144</v>
      </c>
      <c r="N22" s="38">
        <f t="shared" si="4"/>
        <v>40.003272585956516</v>
      </c>
      <c r="O22" s="38">
        <f t="shared" si="5"/>
        <v>6.7517539015360697</v>
      </c>
      <c r="P22" s="38">
        <f t="shared" si="6"/>
        <v>3.2030435049395596</v>
      </c>
      <c r="Q22" s="38">
        <f t="shared" si="7"/>
        <v>19.077130760262627</v>
      </c>
      <c r="R22" s="38">
        <f t="shared" si="8"/>
        <v>30.96479924730523</v>
      </c>
    </row>
    <row r="23" spans="1:20" x14ac:dyDescent="0.25">
      <c r="A23" s="98"/>
      <c r="B23" s="43" t="s">
        <v>8</v>
      </c>
      <c r="C23" s="44">
        <v>38015</v>
      </c>
      <c r="D23" s="44">
        <v>30014</v>
      </c>
      <c r="E23" s="44">
        <v>5414</v>
      </c>
      <c r="F23" s="44">
        <v>2588</v>
      </c>
      <c r="G23" s="44">
        <v>11173</v>
      </c>
      <c r="H23" s="44">
        <v>15233</v>
      </c>
      <c r="I23" s="36">
        <v>64421</v>
      </c>
      <c r="K23" s="98"/>
      <c r="L23" s="43" t="s">
        <v>8</v>
      </c>
      <c r="M23" s="38">
        <f t="shared" si="3"/>
        <v>59.010260629297896</v>
      </c>
      <c r="N23" s="38">
        <f t="shared" si="4"/>
        <v>46.590397541174461</v>
      </c>
      <c r="O23" s="38">
        <f t="shared" si="5"/>
        <v>8.4040918334083603</v>
      </c>
      <c r="P23" s="38">
        <f t="shared" si="6"/>
        <v>4.0173235435649861</v>
      </c>
      <c r="Q23" s="38">
        <f t="shared" si="7"/>
        <v>17.343723320035391</v>
      </c>
      <c r="R23" s="38">
        <f t="shared" si="8"/>
        <v>23.646016050666706</v>
      </c>
    </row>
    <row r="24" spans="1:20" x14ac:dyDescent="0.25">
      <c r="A24" s="97" t="s">
        <v>63</v>
      </c>
      <c r="B24" s="43" t="s">
        <v>9</v>
      </c>
      <c r="C24" s="36">
        <v>211320</v>
      </c>
      <c r="D24" s="36">
        <v>168463</v>
      </c>
      <c r="E24" s="36">
        <v>32419</v>
      </c>
      <c r="F24" s="36">
        <v>10439</v>
      </c>
      <c r="G24" s="36">
        <v>43688</v>
      </c>
      <c r="H24" s="36">
        <v>81981</v>
      </c>
      <c r="I24" s="36">
        <v>336989</v>
      </c>
      <c r="K24" s="97" t="s">
        <v>63</v>
      </c>
      <c r="L24" s="43" t="s">
        <v>9</v>
      </c>
      <c r="M24" s="38">
        <f t="shared" si="3"/>
        <v>62.708278311754981</v>
      </c>
      <c r="N24" s="38">
        <f t="shared" si="4"/>
        <v>49.990652513880271</v>
      </c>
      <c r="O24" s="38">
        <f t="shared" si="5"/>
        <v>9.6201953179480633</v>
      </c>
      <c r="P24" s="38">
        <f t="shared" si="6"/>
        <v>3.097727225517747</v>
      </c>
      <c r="Q24" s="38">
        <f t="shared" si="7"/>
        <v>12.964221384080787</v>
      </c>
      <c r="R24" s="38">
        <f t="shared" si="8"/>
        <v>24.327500304164232</v>
      </c>
    </row>
    <row r="25" spans="1:20" x14ac:dyDescent="0.25">
      <c r="A25" s="98"/>
      <c r="B25" s="45" t="s">
        <v>8</v>
      </c>
      <c r="C25" s="36">
        <v>276201</v>
      </c>
      <c r="D25" s="36">
        <v>210693</v>
      </c>
      <c r="E25" s="36">
        <v>50386</v>
      </c>
      <c r="F25" s="36">
        <v>15122</v>
      </c>
      <c r="G25" s="36">
        <v>39500</v>
      </c>
      <c r="H25" s="36">
        <v>69953</v>
      </c>
      <c r="I25" s="36">
        <v>385654</v>
      </c>
      <c r="K25" s="98"/>
      <c r="L25" s="45" t="s">
        <v>8</v>
      </c>
      <c r="M25" s="38">
        <f t="shared" si="3"/>
        <v>71.618860429296731</v>
      </c>
      <c r="N25" s="38">
        <f t="shared" si="4"/>
        <v>54.632649991961699</v>
      </c>
      <c r="O25" s="38">
        <f t="shared" si="5"/>
        <v>13.065079060505012</v>
      </c>
      <c r="P25" s="38">
        <f t="shared" si="6"/>
        <v>3.921131376830008</v>
      </c>
      <c r="Q25" s="38">
        <f t="shared" si="7"/>
        <v>10.242341580795221</v>
      </c>
      <c r="R25" s="38">
        <f t="shared" si="8"/>
        <v>18.138797989908049</v>
      </c>
    </row>
    <row r="26" spans="1:20" x14ac:dyDescent="0.25">
      <c r="A26" s="46"/>
      <c r="B26" s="34"/>
      <c r="C26" s="47"/>
      <c r="D26" s="47"/>
      <c r="E26" s="47"/>
      <c r="F26" s="47"/>
      <c r="G26" s="47"/>
      <c r="H26" s="47"/>
      <c r="I26" s="33"/>
      <c r="K26" s="46"/>
      <c r="L26" s="34"/>
      <c r="M26" s="42"/>
      <c r="N26" s="42"/>
      <c r="O26" s="42"/>
      <c r="P26" s="42"/>
      <c r="Q26" s="42"/>
      <c r="R26" s="34"/>
    </row>
    <row r="27" spans="1:20" s="34" customFormat="1" ht="12.75" x14ac:dyDescent="0.2">
      <c r="A27" s="60"/>
      <c r="B27" s="33"/>
      <c r="C27" s="33"/>
      <c r="D27" s="33"/>
      <c r="E27" s="33"/>
      <c r="F27" s="33"/>
      <c r="G27" s="33"/>
      <c r="H27" s="33"/>
      <c r="I27" s="33"/>
      <c r="K27" s="60"/>
      <c r="L27" s="61"/>
      <c r="M27" s="61"/>
      <c r="N27" s="61"/>
      <c r="O27" s="61"/>
      <c r="P27" s="61"/>
      <c r="Q27" s="61"/>
    </row>
    <row r="28" spans="1:20" s="34" customFormat="1" ht="12.75" x14ac:dyDescent="0.2">
      <c r="I28" s="33"/>
    </row>
    <row r="29" spans="1:20" s="34" customFormat="1" ht="27.75" customHeight="1" x14ac:dyDescent="0.2">
      <c r="A29" s="86" t="s">
        <v>49</v>
      </c>
      <c r="B29" s="86"/>
      <c r="C29" s="86"/>
      <c r="D29" s="86"/>
      <c r="E29" s="86"/>
      <c r="F29" s="86"/>
      <c r="G29" s="86"/>
      <c r="H29" s="86"/>
      <c r="I29" s="86"/>
      <c r="K29" s="86" t="s">
        <v>49</v>
      </c>
      <c r="L29" s="86"/>
      <c r="M29" s="86"/>
      <c r="N29" s="86"/>
      <c r="O29" s="86"/>
      <c r="P29" s="86"/>
      <c r="Q29" s="86"/>
      <c r="R29" s="86"/>
    </row>
    <row r="30" spans="1:20" ht="27.75" customHeight="1" x14ac:dyDescent="0.25">
      <c r="A30" s="81" t="s">
        <v>55</v>
      </c>
      <c r="B30" s="95" t="s">
        <v>25</v>
      </c>
      <c r="C30" s="87" t="s">
        <v>17</v>
      </c>
      <c r="D30" s="87" t="s">
        <v>18</v>
      </c>
      <c r="E30" s="87" t="s">
        <v>19</v>
      </c>
      <c r="F30" s="87"/>
      <c r="G30" s="87" t="s">
        <v>20</v>
      </c>
      <c r="H30" s="87" t="s">
        <v>21</v>
      </c>
      <c r="I30" s="88" t="s">
        <v>22</v>
      </c>
      <c r="J30" s="34"/>
      <c r="K30" s="81" t="s">
        <v>55</v>
      </c>
      <c r="L30" s="95" t="s">
        <v>25</v>
      </c>
      <c r="M30" s="87" t="s">
        <v>17</v>
      </c>
      <c r="N30" s="87" t="s">
        <v>18</v>
      </c>
      <c r="O30" s="87" t="s">
        <v>19</v>
      </c>
      <c r="P30" s="87"/>
      <c r="Q30" s="87" t="s">
        <v>20</v>
      </c>
      <c r="R30" s="87" t="s">
        <v>21</v>
      </c>
    </row>
    <row r="31" spans="1:20" x14ac:dyDescent="0.25">
      <c r="A31" s="82"/>
      <c r="B31" s="96"/>
      <c r="C31" s="87"/>
      <c r="D31" s="87"/>
      <c r="E31" s="26" t="s">
        <v>24</v>
      </c>
      <c r="F31" s="26" t="s">
        <v>23</v>
      </c>
      <c r="G31" s="87"/>
      <c r="H31" s="87"/>
      <c r="I31" s="89"/>
      <c r="K31" s="82"/>
      <c r="L31" s="96"/>
      <c r="M31" s="87"/>
      <c r="N31" s="87"/>
      <c r="O31" s="26" t="s">
        <v>24</v>
      </c>
      <c r="P31" s="26" t="s">
        <v>23</v>
      </c>
      <c r="Q31" s="87"/>
      <c r="R31" s="87"/>
    </row>
    <row r="32" spans="1:20" x14ac:dyDescent="0.25">
      <c r="A32" s="90" t="s">
        <v>28</v>
      </c>
      <c r="B32" s="48"/>
      <c r="C32" s="26"/>
      <c r="D32" s="26"/>
      <c r="E32" s="26"/>
      <c r="F32" s="26"/>
      <c r="G32" s="26"/>
      <c r="H32" s="26"/>
      <c r="I32" s="49"/>
      <c r="K32" s="90" t="s">
        <v>28</v>
      </c>
      <c r="L32" s="48"/>
      <c r="M32" s="26"/>
      <c r="N32" s="26"/>
      <c r="O32" s="26"/>
      <c r="P32" s="26"/>
      <c r="Q32" s="26"/>
      <c r="R32" s="26"/>
    </row>
    <row r="33" spans="1:18" x14ac:dyDescent="0.25">
      <c r="A33" s="90"/>
      <c r="B33" s="50" t="s">
        <v>6</v>
      </c>
      <c r="C33" s="36">
        <v>39033</v>
      </c>
      <c r="D33" s="36">
        <v>33197</v>
      </c>
      <c r="E33" s="36">
        <v>4646</v>
      </c>
      <c r="F33" s="36">
        <v>1189</v>
      </c>
      <c r="G33" s="36">
        <v>7858</v>
      </c>
      <c r="H33" s="36">
        <v>6043</v>
      </c>
      <c r="I33" s="36">
        <v>52934</v>
      </c>
      <c r="K33" s="90"/>
      <c r="L33" s="50" t="s">
        <v>6</v>
      </c>
      <c r="M33" s="38">
        <f>C33/$I33*100</f>
        <v>73.738995730532366</v>
      </c>
      <c r="N33" s="38">
        <f t="shared" ref="N33:R33" si="9">D33/$I33*100</f>
        <v>62.713945668190576</v>
      </c>
      <c r="O33" s="38">
        <f t="shared" si="9"/>
        <v>8.7769675444893647</v>
      </c>
      <c r="P33" s="38">
        <f t="shared" si="9"/>
        <v>2.2461933728794348</v>
      </c>
      <c r="Q33" s="38">
        <f t="shared" si="9"/>
        <v>14.844901197717913</v>
      </c>
      <c r="R33" s="38">
        <f t="shared" si="9"/>
        <v>11.416103071749726</v>
      </c>
    </row>
    <row r="34" spans="1:18" x14ac:dyDescent="0.25">
      <c r="A34" s="90"/>
      <c r="B34" s="45" t="s">
        <v>5</v>
      </c>
      <c r="C34" s="44">
        <v>2528</v>
      </c>
      <c r="D34" s="44">
        <v>2248</v>
      </c>
      <c r="E34" s="36">
        <v>220</v>
      </c>
      <c r="F34" s="36">
        <v>60</v>
      </c>
      <c r="G34" s="44">
        <v>334</v>
      </c>
      <c r="H34" s="44">
        <v>855</v>
      </c>
      <c r="I34" s="36">
        <v>3716</v>
      </c>
      <c r="K34" s="90"/>
      <c r="L34" s="45" t="s">
        <v>5</v>
      </c>
      <c r="M34" s="38">
        <f t="shared" ref="M34:M47" si="10">C34/$I34*100</f>
        <v>68.030139935414425</v>
      </c>
      <c r="N34" s="38">
        <f t="shared" ref="N34:N47" si="11">D34/$I34*100</f>
        <v>60.495156081808396</v>
      </c>
      <c r="O34" s="38">
        <f t="shared" ref="O34:O47" si="12">E34/$I34*100</f>
        <v>5.9203444564047363</v>
      </c>
      <c r="P34" s="38">
        <f t="shared" ref="P34:P47" si="13">F34/$I34*100</f>
        <v>1.6146393972012916</v>
      </c>
      <c r="Q34" s="38">
        <f t="shared" ref="Q34:Q47" si="14">G34/$I34*100</f>
        <v>8.9881593110871911</v>
      </c>
      <c r="R34" s="38">
        <f t="shared" ref="R34:R47" si="15">H34/$I34*100</f>
        <v>23.008611410118405</v>
      </c>
    </row>
    <row r="35" spans="1:18" x14ac:dyDescent="0.25">
      <c r="A35" s="90"/>
      <c r="B35" s="51" t="s">
        <v>4</v>
      </c>
      <c r="C35" s="36">
        <v>2529</v>
      </c>
      <c r="D35" s="36">
        <v>2293</v>
      </c>
      <c r="E35" s="36">
        <v>168</v>
      </c>
      <c r="F35" s="36">
        <v>68</v>
      </c>
      <c r="G35" s="36">
        <v>479</v>
      </c>
      <c r="H35" s="36">
        <v>1813</v>
      </c>
      <c r="I35" s="36">
        <v>4821</v>
      </c>
      <c r="K35" s="90"/>
      <c r="L35" s="51" t="s">
        <v>4</v>
      </c>
      <c r="M35" s="38">
        <f t="shared" si="10"/>
        <v>52.457996266334781</v>
      </c>
      <c r="N35" s="38">
        <f t="shared" si="11"/>
        <v>47.562746318191245</v>
      </c>
      <c r="O35" s="38">
        <f t="shared" si="12"/>
        <v>3.4847542003733669</v>
      </c>
      <c r="P35" s="38">
        <f t="shared" si="13"/>
        <v>1.4104957477701721</v>
      </c>
      <c r="Q35" s="38">
        <f t="shared" si="14"/>
        <v>9.9356979879693004</v>
      </c>
      <c r="R35" s="38">
        <f t="shared" si="15"/>
        <v>37.606305745695913</v>
      </c>
    </row>
    <row r="36" spans="1:18" x14ac:dyDescent="0.25">
      <c r="A36" s="90" t="s">
        <v>64</v>
      </c>
      <c r="B36" s="51"/>
      <c r="C36" s="36"/>
      <c r="D36" s="36"/>
      <c r="E36" s="36"/>
      <c r="F36" s="36"/>
      <c r="G36" s="36"/>
      <c r="H36" s="36"/>
      <c r="I36" s="36"/>
      <c r="K36" s="90" t="s">
        <v>64</v>
      </c>
      <c r="L36" s="51"/>
      <c r="M36" s="38"/>
      <c r="N36" s="38"/>
      <c r="O36" s="38"/>
      <c r="P36" s="38"/>
      <c r="Q36" s="38"/>
      <c r="R36" s="38"/>
    </row>
    <row r="37" spans="1:18" x14ac:dyDescent="0.25">
      <c r="A37" s="90"/>
      <c r="B37" s="50" t="s">
        <v>6</v>
      </c>
      <c r="C37" s="36">
        <v>50225</v>
      </c>
      <c r="D37" s="36">
        <v>38472</v>
      </c>
      <c r="E37" s="36">
        <v>8229</v>
      </c>
      <c r="F37" s="36">
        <v>3524</v>
      </c>
      <c r="G37" s="36">
        <v>19889</v>
      </c>
      <c r="H37" s="36">
        <v>31484</v>
      </c>
      <c r="I37" s="36">
        <v>101598</v>
      </c>
      <c r="K37" s="90"/>
      <c r="L37" s="50" t="s">
        <v>6</v>
      </c>
      <c r="M37" s="38">
        <f t="shared" si="10"/>
        <v>49.435028248587571</v>
      </c>
      <c r="N37" s="38">
        <f t="shared" si="11"/>
        <v>37.866887143447705</v>
      </c>
      <c r="O37" s="38">
        <f t="shared" si="12"/>
        <v>8.0995688891513602</v>
      </c>
      <c r="P37" s="38">
        <f t="shared" si="13"/>
        <v>3.468572215988504</v>
      </c>
      <c r="Q37" s="38">
        <f t="shared" si="14"/>
        <v>19.576172759306285</v>
      </c>
      <c r="R37" s="38">
        <f t="shared" si="15"/>
        <v>30.988798992106144</v>
      </c>
    </row>
    <row r="38" spans="1:18" x14ac:dyDescent="0.25">
      <c r="A38" s="90"/>
      <c r="B38" s="45" t="s">
        <v>5</v>
      </c>
      <c r="C38" s="44">
        <v>1722</v>
      </c>
      <c r="D38" s="44">
        <v>1214</v>
      </c>
      <c r="E38" s="44">
        <v>285</v>
      </c>
      <c r="F38" s="44">
        <v>223</v>
      </c>
      <c r="G38" s="44">
        <v>1076</v>
      </c>
      <c r="H38" s="44">
        <v>3707</v>
      </c>
      <c r="I38" s="36">
        <v>6505</v>
      </c>
      <c r="K38" s="90"/>
      <c r="L38" s="45" t="s">
        <v>5</v>
      </c>
      <c r="M38" s="38">
        <f t="shared" si="10"/>
        <v>26.471944657955422</v>
      </c>
      <c r="N38" s="38">
        <f t="shared" si="11"/>
        <v>18.662567255956954</v>
      </c>
      <c r="O38" s="38">
        <f t="shared" si="12"/>
        <v>4.381245196003074</v>
      </c>
      <c r="P38" s="38">
        <f t="shared" si="13"/>
        <v>3.4281322059953885</v>
      </c>
      <c r="Q38" s="38">
        <f t="shared" si="14"/>
        <v>16.541122213681785</v>
      </c>
      <c r="R38" s="38">
        <f t="shared" si="15"/>
        <v>56.986933128362793</v>
      </c>
    </row>
    <row r="39" spans="1:18" x14ac:dyDescent="0.25">
      <c r="A39" s="90"/>
      <c r="B39" s="51" t="s">
        <v>4</v>
      </c>
      <c r="C39" s="36">
        <v>4589</v>
      </c>
      <c r="D39" s="36">
        <v>3798</v>
      </c>
      <c r="E39" s="36">
        <v>527</v>
      </c>
      <c r="F39" s="36">
        <v>263</v>
      </c>
      <c r="G39" s="36">
        <v>2121</v>
      </c>
      <c r="H39" s="36">
        <v>8325</v>
      </c>
      <c r="I39" s="36">
        <v>15035</v>
      </c>
      <c r="K39" s="90"/>
      <c r="L39" s="51" t="s">
        <v>4</v>
      </c>
      <c r="M39" s="38">
        <f t="shared" si="10"/>
        <v>30.522115064848688</v>
      </c>
      <c r="N39" s="38">
        <f t="shared" si="11"/>
        <v>25.261057532424342</v>
      </c>
      <c r="O39" s="38">
        <f t="shared" si="12"/>
        <v>3.5051546391752577</v>
      </c>
      <c r="P39" s="38">
        <f t="shared" si="13"/>
        <v>1.7492517459261721</v>
      </c>
      <c r="Q39" s="38">
        <f t="shared" si="14"/>
        <v>14.107083471898902</v>
      </c>
      <c r="R39" s="38">
        <f t="shared" si="15"/>
        <v>55.370801463252405</v>
      </c>
    </row>
    <row r="40" spans="1:18" x14ac:dyDescent="0.25">
      <c r="A40" s="90" t="s">
        <v>29</v>
      </c>
      <c r="B40" s="51"/>
      <c r="C40" s="36"/>
      <c r="D40" s="36"/>
      <c r="E40" s="36"/>
      <c r="F40" s="36"/>
      <c r="G40" s="36"/>
      <c r="H40" s="36"/>
      <c r="I40" s="36"/>
      <c r="K40" s="90" t="s">
        <v>29</v>
      </c>
      <c r="L40" s="51"/>
      <c r="M40" s="38"/>
      <c r="N40" s="38"/>
      <c r="O40" s="38"/>
      <c r="P40" s="38"/>
      <c r="Q40" s="38"/>
      <c r="R40" s="38"/>
    </row>
    <row r="41" spans="1:18" x14ac:dyDescent="0.25">
      <c r="A41" s="90"/>
      <c r="B41" s="50" t="s">
        <v>6</v>
      </c>
      <c r="C41" s="36">
        <v>59071</v>
      </c>
      <c r="D41" s="36">
        <v>46715</v>
      </c>
      <c r="E41" s="36">
        <v>8392</v>
      </c>
      <c r="F41" s="36">
        <v>3964</v>
      </c>
      <c r="G41" s="36">
        <v>18686</v>
      </c>
      <c r="H41" s="36">
        <v>23792</v>
      </c>
      <c r="I41" s="36">
        <v>101548</v>
      </c>
      <c r="K41" s="90"/>
      <c r="L41" s="50" t="s">
        <v>6</v>
      </c>
      <c r="M41" s="38">
        <f t="shared" si="10"/>
        <v>58.170520345058499</v>
      </c>
      <c r="N41" s="38">
        <f t="shared" si="11"/>
        <v>46.002875487454212</v>
      </c>
      <c r="O41" s="38">
        <f t="shared" si="12"/>
        <v>8.2640721629180298</v>
      </c>
      <c r="P41" s="38">
        <f t="shared" si="13"/>
        <v>3.9035726946862566</v>
      </c>
      <c r="Q41" s="38">
        <f t="shared" si="14"/>
        <v>18.401150194981682</v>
      </c>
      <c r="R41" s="38">
        <f t="shared" si="15"/>
        <v>23.429314215937293</v>
      </c>
    </row>
    <row r="42" spans="1:18" x14ac:dyDescent="0.25">
      <c r="A42" s="90"/>
      <c r="B42" s="45" t="s">
        <v>5</v>
      </c>
      <c r="C42" s="44">
        <v>1915</v>
      </c>
      <c r="D42" s="44">
        <v>1598</v>
      </c>
      <c r="E42" s="36">
        <v>172</v>
      </c>
      <c r="F42" s="36">
        <v>145</v>
      </c>
      <c r="G42" s="44">
        <v>974</v>
      </c>
      <c r="H42" s="44">
        <v>2606</v>
      </c>
      <c r="I42" s="36">
        <v>5495</v>
      </c>
      <c r="K42" s="90"/>
      <c r="L42" s="45" t="s">
        <v>5</v>
      </c>
      <c r="M42" s="38">
        <f t="shared" si="10"/>
        <v>34.849863512283896</v>
      </c>
      <c r="N42" s="38">
        <f t="shared" si="11"/>
        <v>29.080982711555958</v>
      </c>
      <c r="O42" s="38">
        <f t="shared" si="12"/>
        <v>3.1301182893539581</v>
      </c>
      <c r="P42" s="38">
        <f t="shared" si="13"/>
        <v>2.6387625113739763</v>
      </c>
      <c r="Q42" s="38">
        <f t="shared" si="14"/>
        <v>17.725204731574159</v>
      </c>
      <c r="R42" s="38">
        <f t="shared" si="15"/>
        <v>47.424931756141945</v>
      </c>
    </row>
    <row r="43" spans="1:18" x14ac:dyDescent="0.25">
      <c r="A43" s="90"/>
      <c r="B43" s="51" t="s">
        <v>4</v>
      </c>
      <c r="C43" s="36">
        <v>3241</v>
      </c>
      <c r="D43" s="36">
        <v>2762</v>
      </c>
      <c r="E43" s="36">
        <v>334</v>
      </c>
      <c r="F43" s="36">
        <v>145</v>
      </c>
      <c r="G43" s="36">
        <v>1295</v>
      </c>
      <c r="H43" s="36">
        <v>5283</v>
      </c>
      <c r="I43" s="36">
        <v>9819</v>
      </c>
      <c r="K43" s="90"/>
      <c r="L43" s="51" t="s">
        <v>4</v>
      </c>
      <c r="M43" s="38">
        <f t="shared" si="10"/>
        <v>33.00743456563805</v>
      </c>
      <c r="N43" s="38">
        <f t="shared" si="11"/>
        <v>28.129137386699256</v>
      </c>
      <c r="O43" s="38">
        <f t="shared" si="12"/>
        <v>3.4015683878195335</v>
      </c>
      <c r="P43" s="38">
        <f t="shared" si="13"/>
        <v>1.4767287911192586</v>
      </c>
      <c r="Q43" s="38">
        <f t="shared" si="14"/>
        <v>13.18871575516855</v>
      </c>
      <c r="R43" s="38">
        <f t="shared" si="15"/>
        <v>53.803849679193405</v>
      </c>
    </row>
    <row r="44" spans="1:18" x14ac:dyDescent="0.25">
      <c r="A44" s="90" t="s">
        <v>63</v>
      </c>
      <c r="B44" s="51"/>
      <c r="C44" s="36"/>
      <c r="D44" s="36"/>
      <c r="E44" s="36"/>
      <c r="F44" s="36"/>
      <c r="G44" s="36"/>
      <c r="H44" s="36"/>
      <c r="I44" s="36"/>
      <c r="K44" s="90" t="s">
        <v>63</v>
      </c>
      <c r="L44" s="51"/>
      <c r="M44" s="38"/>
      <c r="N44" s="38"/>
      <c r="O44" s="38"/>
      <c r="P44" s="38"/>
      <c r="Q44" s="38"/>
      <c r="R44" s="38"/>
    </row>
    <row r="45" spans="1:18" x14ac:dyDescent="0.25">
      <c r="A45" s="90"/>
      <c r="B45" s="50" t="s">
        <v>6</v>
      </c>
      <c r="C45" s="36">
        <v>467133</v>
      </c>
      <c r="D45" s="36">
        <v>361796</v>
      </c>
      <c r="E45" s="36">
        <v>81281</v>
      </c>
      <c r="F45" s="36">
        <v>24057</v>
      </c>
      <c r="G45" s="36">
        <v>75895</v>
      </c>
      <c r="H45" s="36">
        <v>118097</v>
      </c>
      <c r="I45" s="36">
        <v>661125</v>
      </c>
      <c r="K45" s="90"/>
      <c r="L45" s="50" t="s">
        <v>6</v>
      </c>
      <c r="M45" s="38">
        <f t="shared" si="10"/>
        <v>70.657288712422002</v>
      </c>
      <c r="N45" s="38">
        <f t="shared" si="11"/>
        <v>54.724295708073356</v>
      </c>
      <c r="O45" s="38">
        <f t="shared" si="12"/>
        <v>12.294346757421062</v>
      </c>
      <c r="P45" s="38">
        <f t="shared" si="13"/>
        <v>3.6387975042541125</v>
      </c>
      <c r="Q45" s="38">
        <f t="shared" si="14"/>
        <v>11.479674796747966</v>
      </c>
      <c r="R45" s="38">
        <f t="shared" si="15"/>
        <v>17.863036490830027</v>
      </c>
    </row>
    <row r="46" spans="1:18" x14ac:dyDescent="0.25">
      <c r="A46" s="90"/>
      <c r="B46" s="45" t="s">
        <v>5</v>
      </c>
      <c r="C46" s="44">
        <v>9553</v>
      </c>
      <c r="D46" s="44">
        <v>7439</v>
      </c>
      <c r="E46" s="44">
        <v>1252</v>
      </c>
      <c r="F46" s="44">
        <v>862</v>
      </c>
      <c r="G46" s="44">
        <v>3153</v>
      </c>
      <c r="H46" s="44">
        <v>11335</v>
      </c>
      <c r="I46" s="36">
        <v>24040</v>
      </c>
      <c r="K46" s="90"/>
      <c r="L46" s="45" t="s">
        <v>5</v>
      </c>
      <c r="M46" s="38">
        <f t="shared" si="10"/>
        <v>39.737936772046588</v>
      </c>
      <c r="N46" s="38">
        <f t="shared" si="11"/>
        <v>30.944259567387689</v>
      </c>
      <c r="O46" s="38">
        <f t="shared" si="12"/>
        <v>5.2079866888519133</v>
      </c>
      <c r="P46" s="38">
        <f t="shared" si="13"/>
        <v>3.5856905158069887</v>
      </c>
      <c r="Q46" s="38">
        <f t="shared" si="14"/>
        <v>13.115640599001663</v>
      </c>
      <c r="R46" s="38">
        <f t="shared" si="15"/>
        <v>47.150582362728791</v>
      </c>
    </row>
    <row r="47" spans="1:18" x14ac:dyDescent="0.25">
      <c r="A47" s="90"/>
      <c r="B47" s="51" t="s">
        <v>4</v>
      </c>
      <c r="C47" s="36">
        <v>26288</v>
      </c>
      <c r="D47" s="36">
        <v>22794</v>
      </c>
      <c r="E47" s="36">
        <v>2277</v>
      </c>
      <c r="F47" s="36">
        <v>1217</v>
      </c>
      <c r="G47" s="36">
        <v>6261</v>
      </c>
      <c r="H47" s="36">
        <v>31058</v>
      </c>
      <c r="I47" s="36">
        <v>63607</v>
      </c>
      <c r="K47" s="90"/>
      <c r="L47" s="51" t="s">
        <v>4</v>
      </c>
      <c r="M47" s="38">
        <f t="shared" si="10"/>
        <v>41.328784567736257</v>
      </c>
      <c r="N47" s="38">
        <f t="shared" si="11"/>
        <v>35.835678463062244</v>
      </c>
      <c r="O47" s="38">
        <f t="shared" si="12"/>
        <v>3.5797946766865283</v>
      </c>
      <c r="P47" s="38">
        <f t="shared" si="13"/>
        <v>1.9133114279874857</v>
      </c>
      <c r="Q47" s="38">
        <f t="shared" si="14"/>
        <v>9.8432562453817969</v>
      </c>
      <c r="R47" s="38">
        <f t="shared" si="15"/>
        <v>48.827959186881948</v>
      </c>
    </row>
    <row r="48" spans="1:18" x14ac:dyDescent="0.25">
      <c r="A48" s="46"/>
      <c r="B48" s="34"/>
      <c r="C48" s="47"/>
      <c r="D48" s="47"/>
      <c r="E48" s="47"/>
      <c r="F48" s="47"/>
      <c r="G48" s="47"/>
      <c r="H48" s="47"/>
      <c r="I48" s="33"/>
      <c r="J48" s="34"/>
      <c r="K48" s="46"/>
      <c r="L48" s="34"/>
      <c r="M48" s="42"/>
      <c r="N48" s="42"/>
      <c r="O48" s="42"/>
      <c r="P48" s="42"/>
      <c r="Q48" s="42"/>
      <c r="R48" s="34"/>
    </row>
    <row r="49" spans="1:18" s="34" customFormat="1" ht="12.75" x14ac:dyDescent="0.2">
      <c r="A49" s="60"/>
      <c r="B49" s="33"/>
      <c r="C49" s="33"/>
      <c r="D49" s="33"/>
      <c r="E49" s="33"/>
      <c r="F49" s="33"/>
      <c r="G49" s="33"/>
      <c r="H49" s="33"/>
      <c r="I49" s="33"/>
      <c r="K49" s="60"/>
      <c r="L49" s="61"/>
      <c r="M49" s="61"/>
      <c r="N49" s="61"/>
      <c r="O49" s="61"/>
      <c r="P49" s="61"/>
      <c r="Q49" s="61"/>
    </row>
    <row r="50" spans="1:18" x14ac:dyDescent="0.25">
      <c r="A50" s="34"/>
      <c r="B50" s="34"/>
      <c r="C50" s="34"/>
      <c r="D50" s="34"/>
      <c r="E50" s="34"/>
      <c r="F50" s="34"/>
      <c r="G50" s="34"/>
      <c r="H50" s="34"/>
      <c r="I50" s="33"/>
      <c r="J50" s="34"/>
      <c r="K50" s="34"/>
      <c r="L50" s="34"/>
      <c r="M50" s="34"/>
      <c r="N50" s="34"/>
      <c r="O50" s="34"/>
      <c r="P50" s="34"/>
      <c r="Q50" s="34"/>
      <c r="R50" s="34"/>
    </row>
    <row r="51" spans="1:18" ht="23.25" customHeight="1" x14ac:dyDescent="0.25">
      <c r="A51" s="86" t="s">
        <v>50</v>
      </c>
      <c r="B51" s="86"/>
      <c r="C51" s="86"/>
      <c r="D51" s="86"/>
      <c r="E51" s="86"/>
      <c r="F51" s="86"/>
      <c r="G51" s="86"/>
      <c r="H51" s="86"/>
      <c r="I51" s="86"/>
      <c r="J51" s="34"/>
      <c r="K51" s="86" t="s">
        <v>50</v>
      </c>
      <c r="L51" s="86"/>
      <c r="M51" s="86"/>
      <c r="N51" s="86"/>
      <c r="O51" s="86"/>
      <c r="P51" s="86"/>
      <c r="Q51" s="86"/>
      <c r="R51" s="86"/>
    </row>
    <row r="52" spans="1:18" ht="25.5" customHeight="1" x14ac:dyDescent="0.25">
      <c r="A52" s="81" t="s">
        <v>55</v>
      </c>
      <c r="B52" s="91" t="s">
        <v>16</v>
      </c>
      <c r="C52" s="88" t="s">
        <v>17</v>
      </c>
      <c r="D52" s="88" t="s">
        <v>18</v>
      </c>
      <c r="E52" s="93" t="s">
        <v>19</v>
      </c>
      <c r="F52" s="94"/>
      <c r="G52" s="88" t="s">
        <v>20</v>
      </c>
      <c r="H52" s="88" t="s">
        <v>21</v>
      </c>
      <c r="I52" s="88" t="s">
        <v>22</v>
      </c>
      <c r="J52" s="34"/>
      <c r="K52" s="81" t="s">
        <v>55</v>
      </c>
      <c r="L52" s="91" t="s">
        <v>16</v>
      </c>
      <c r="M52" s="88" t="s">
        <v>17</v>
      </c>
      <c r="N52" s="88" t="s">
        <v>18</v>
      </c>
      <c r="O52" s="93" t="s">
        <v>19</v>
      </c>
      <c r="P52" s="94"/>
      <c r="Q52" s="88" t="s">
        <v>20</v>
      </c>
      <c r="R52" s="88" t="s">
        <v>21</v>
      </c>
    </row>
    <row r="53" spans="1:18" x14ac:dyDescent="0.25">
      <c r="A53" s="82"/>
      <c r="B53" s="92"/>
      <c r="C53" s="89"/>
      <c r="D53" s="89"/>
      <c r="E53" s="26" t="s">
        <v>24</v>
      </c>
      <c r="F53" s="26" t="s">
        <v>23</v>
      </c>
      <c r="G53" s="89"/>
      <c r="H53" s="89"/>
      <c r="I53" s="89"/>
      <c r="K53" s="82"/>
      <c r="L53" s="92"/>
      <c r="M53" s="89"/>
      <c r="N53" s="89"/>
      <c r="O53" s="26" t="s">
        <v>24</v>
      </c>
      <c r="P53" s="26" t="s">
        <v>23</v>
      </c>
      <c r="Q53" s="89"/>
      <c r="R53" s="89"/>
    </row>
    <row r="54" spans="1:18" x14ac:dyDescent="0.25">
      <c r="A54" s="90" t="s">
        <v>28</v>
      </c>
      <c r="B54" s="58"/>
      <c r="C54" s="59"/>
      <c r="D54" s="59"/>
      <c r="E54" s="59"/>
      <c r="F54" s="59"/>
      <c r="G54" s="59"/>
      <c r="H54" s="59"/>
      <c r="I54" s="36"/>
      <c r="K54" s="90" t="s">
        <v>28</v>
      </c>
      <c r="L54" s="35"/>
      <c r="M54" s="59"/>
      <c r="N54" s="59"/>
      <c r="O54" s="59"/>
      <c r="P54" s="59"/>
      <c r="Q54" s="59"/>
      <c r="R54" s="59"/>
    </row>
    <row r="55" spans="1:18" x14ac:dyDescent="0.25">
      <c r="A55" s="90"/>
      <c r="B55" s="35" t="s">
        <v>15</v>
      </c>
      <c r="C55" s="36">
        <v>24604</v>
      </c>
      <c r="D55" s="36">
        <v>22611</v>
      </c>
      <c r="E55" s="36">
        <v>1656</v>
      </c>
      <c r="F55" s="36">
        <v>337</v>
      </c>
      <c r="G55" s="36">
        <v>1285</v>
      </c>
      <c r="H55" s="36">
        <v>1922</v>
      </c>
      <c r="I55" s="36">
        <v>27812</v>
      </c>
      <c r="K55" s="90"/>
      <c r="L55" s="35" t="s">
        <v>15</v>
      </c>
      <c r="M55" s="38">
        <f>C55/$I55*100</f>
        <v>88.4654106141234</v>
      </c>
      <c r="N55" s="38">
        <f t="shared" ref="N55:R55" si="16">D55/$I55*100</f>
        <v>81.299439091039844</v>
      </c>
      <c r="O55" s="38">
        <f t="shared" si="16"/>
        <v>5.9542643463253278</v>
      </c>
      <c r="P55" s="38">
        <f t="shared" si="16"/>
        <v>1.2117071767582339</v>
      </c>
      <c r="Q55" s="38">
        <f t="shared" si="16"/>
        <v>4.6203077808140369</v>
      </c>
      <c r="R55" s="38">
        <f t="shared" si="16"/>
        <v>6.9106860348051207</v>
      </c>
    </row>
    <row r="56" spans="1:18" x14ac:dyDescent="0.25">
      <c r="A56" s="90"/>
      <c r="B56" s="35" t="s">
        <v>14</v>
      </c>
      <c r="C56" s="36">
        <v>406</v>
      </c>
      <c r="D56" s="36">
        <v>361</v>
      </c>
      <c r="E56" s="36">
        <v>23</v>
      </c>
      <c r="F56" s="36">
        <v>23</v>
      </c>
      <c r="G56" s="36">
        <v>170</v>
      </c>
      <c r="H56" s="36">
        <v>1640</v>
      </c>
      <c r="I56" s="36">
        <v>2216</v>
      </c>
      <c r="K56" s="90"/>
      <c r="L56" s="35" t="s">
        <v>14</v>
      </c>
      <c r="M56" s="38">
        <f t="shared" ref="M56:M69" si="17">C56/$I56*100</f>
        <v>18.321299638989171</v>
      </c>
      <c r="N56" s="38">
        <f t="shared" ref="N56:N69" si="18">D56/$I56*100</f>
        <v>16.290613718411553</v>
      </c>
      <c r="O56" s="38">
        <f t="shared" ref="O56:O69" si="19">E56/$I56*100</f>
        <v>1.0379061371841156</v>
      </c>
      <c r="P56" s="38">
        <f t="shared" ref="P56:P69" si="20">F56/$I56*100</f>
        <v>1.0379061371841156</v>
      </c>
      <c r="Q56" s="38">
        <f t="shared" ref="Q56:Q69" si="21">G56/$I56*100</f>
        <v>7.6714801444043319</v>
      </c>
      <c r="R56" s="38">
        <f t="shared" ref="R56:R69" si="22">H56/$I56*100</f>
        <v>74.007220216606498</v>
      </c>
    </row>
    <row r="57" spans="1:18" x14ac:dyDescent="0.25">
      <c r="A57" s="90"/>
      <c r="B57" s="35" t="s">
        <v>13</v>
      </c>
      <c r="C57" s="36">
        <v>19074</v>
      </c>
      <c r="D57" s="36">
        <v>14763</v>
      </c>
      <c r="E57" s="36">
        <v>3353</v>
      </c>
      <c r="F57" s="36">
        <v>957</v>
      </c>
      <c r="G57" s="36">
        <v>7221</v>
      </c>
      <c r="H57" s="36">
        <v>5149</v>
      </c>
      <c r="I57" s="36">
        <v>31444</v>
      </c>
      <c r="K57" s="90"/>
      <c r="L57" s="35" t="s">
        <v>13</v>
      </c>
      <c r="M57" s="38">
        <f t="shared" si="17"/>
        <v>60.660221345884743</v>
      </c>
      <c r="N57" s="38">
        <f t="shared" si="18"/>
        <v>46.950133570792516</v>
      </c>
      <c r="O57" s="38">
        <f t="shared" si="19"/>
        <v>10.663401602849511</v>
      </c>
      <c r="P57" s="38">
        <f t="shared" si="20"/>
        <v>3.0435059152779544</v>
      </c>
      <c r="Q57" s="38">
        <f t="shared" si="21"/>
        <v>22.964635542551839</v>
      </c>
      <c r="R57" s="38">
        <f t="shared" si="22"/>
        <v>16.375143111563414</v>
      </c>
    </row>
    <row r="58" spans="1:18" x14ac:dyDescent="0.25">
      <c r="A58" s="90" t="s">
        <v>64</v>
      </c>
      <c r="B58" s="58"/>
      <c r="C58" s="36"/>
      <c r="D58" s="36"/>
      <c r="E58" s="36"/>
      <c r="F58" s="36"/>
      <c r="G58" s="36"/>
      <c r="H58" s="36"/>
      <c r="I58" s="36"/>
      <c r="K58" s="90" t="s">
        <v>64</v>
      </c>
      <c r="L58" s="35"/>
      <c r="M58" s="38"/>
      <c r="N58" s="38"/>
      <c r="O58" s="38"/>
      <c r="P58" s="38"/>
      <c r="Q58" s="38"/>
      <c r="R58" s="38"/>
    </row>
    <row r="59" spans="1:18" x14ac:dyDescent="0.25">
      <c r="A59" s="90"/>
      <c r="B59" s="35" t="s">
        <v>15</v>
      </c>
      <c r="C59" s="36">
        <v>30684</v>
      </c>
      <c r="D59" s="36">
        <v>26569</v>
      </c>
      <c r="E59" s="36">
        <v>3224</v>
      </c>
      <c r="F59" s="36">
        <v>891</v>
      </c>
      <c r="G59" s="36">
        <v>3087</v>
      </c>
      <c r="H59" s="36">
        <v>10566</v>
      </c>
      <c r="I59" s="36">
        <v>44336</v>
      </c>
      <c r="K59" s="90"/>
      <c r="L59" s="35" t="s">
        <v>15</v>
      </c>
      <c r="M59" s="38">
        <f t="shared" si="17"/>
        <v>69.207867195958144</v>
      </c>
      <c r="N59" s="38">
        <f t="shared" si="18"/>
        <v>59.92647058823529</v>
      </c>
      <c r="O59" s="38">
        <f t="shared" si="19"/>
        <v>7.2717430530494411</v>
      </c>
      <c r="P59" s="38">
        <f t="shared" si="20"/>
        <v>2.0096535546734033</v>
      </c>
      <c r="Q59" s="38">
        <f t="shared" si="21"/>
        <v>6.962739083363406</v>
      </c>
      <c r="R59" s="38">
        <f t="shared" si="22"/>
        <v>23.831649224106823</v>
      </c>
    </row>
    <row r="60" spans="1:18" x14ac:dyDescent="0.25">
      <c r="A60" s="90"/>
      <c r="B60" s="35" t="s">
        <v>14</v>
      </c>
      <c r="C60" s="36">
        <v>1014</v>
      </c>
      <c r="D60" s="36">
        <v>882</v>
      </c>
      <c r="E60" s="36">
        <v>73</v>
      </c>
      <c r="F60" s="36">
        <v>60</v>
      </c>
      <c r="G60" s="36">
        <v>669</v>
      </c>
      <c r="H60" s="36">
        <v>6712</v>
      </c>
      <c r="I60" s="36">
        <v>8395</v>
      </c>
      <c r="K60" s="90"/>
      <c r="L60" s="35" t="s">
        <v>14</v>
      </c>
      <c r="M60" s="38">
        <f t="shared" si="17"/>
        <v>12.078618225134008</v>
      </c>
      <c r="N60" s="38">
        <f t="shared" si="18"/>
        <v>10.506253722453842</v>
      </c>
      <c r="O60" s="38">
        <f t="shared" si="19"/>
        <v>0.86956521739130432</v>
      </c>
      <c r="P60" s="38">
        <f t="shared" si="20"/>
        <v>0.71471113758189397</v>
      </c>
      <c r="Q60" s="38">
        <f t="shared" si="21"/>
        <v>7.969029184038118</v>
      </c>
      <c r="R60" s="38">
        <f t="shared" si="22"/>
        <v>79.952352590827871</v>
      </c>
    </row>
    <row r="61" spans="1:18" x14ac:dyDescent="0.25">
      <c r="A61" s="90"/>
      <c r="B61" s="35" t="s">
        <v>13</v>
      </c>
      <c r="C61" s="36">
        <v>24836</v>
      </c>
      <c r="D61" s="36">
        <v>16034</v>
      </c>
      <c r="E61" s="36">
        <v>5742</v>
      </c>
      <c r="F61" s="36">
        <v>3060</v>
      </c>
      <c r="G61" s="36">
        <v>19327</v>
      </c>
      <c r="H61" s="36">
        <v>26230</v>
      </c>
      <c r="I61" s="36">
        <v>70393</v>
      </c>
      <c r="K61" s="90"/>
      <c r="L61" s="35" t="s">
        <v>13</v>
      </c>
      <c r="M61" s="38">
        <f t="shared" si="17"/>
        <v>35.281917236088816</v>
      </c>
      <c r="N61" s="38">
        <f t="shared" si="18"/>
        <v>22.777833023169915</v>
      </c>
      <c r="O61" s="38">
        <f t="shared" si="19"/>
        <v>8.1570610714133505</v>
      </c>
      <c r="P61" s="38">
        <f t="shared" si="20"/>
        <v>4.3470231415055478</v>
      </c>
      <c r="Q61" s="38">
        <f t="shared" si="21"/>
        <v>27.455854985580952</v>
      </c>
      <c r="R61" s="38">
        <f t="shared" si="22"/>
        <v>37.262227778330228</v>
      </c>
    </row>
    <row r="62" spans="1:18" x14ac:dyDescent="0.25">
      <c r="A62" s="90" t="s">
        <v>29</v>
      </c>
      <c r="B62" s="58"/>
      <c r="C62" s="36"/>
      <c r="D62" s="36"/>
      <c r="E62" s="36"/>
      <c r="F62" s="36"/>
      <c r="G62" s="36"/>
      <c r="H62" s="36"/>
      <c r="I62" s="36"/>
      <c r="K62" s="90" t="s">
        <v>29</v>
      </c>
      <c r="L62" s="58"/>
      <c r="M62" s="38"/>
      <c r="N62" s="38"/>
      <c r="O62" s="38"/>
      <c r="P62" s="38"/>
      <c r="Q62" s="38"/>
      <c r="R62" s="38"/>
    </row>
    <row r="63" spans="1:18" x14ac:dyDescent="0.25">
      <c r="A63" s="90"/>
      <c r="B63" s="35" t="s">
        <v>15</v>
      </c>
      <c r="C63" s="36">
        <v>34394</v>
      </c>
      <c r="D63" s="36">
        <v>30606</v>
      </c>
      <c r="E63" s="36">
        <v>2807</v>
      </c>
      <c r="F63" s="36">
        <v>981</v>
      </c>
      <c r="G63" s="36">
        <v>2491</v>
      </c>
      <c r="H63" s="36">
        <v>7061</v>
      </c>
      <c r="I63" s="36">
        <v>43946</v>
      </c>
      <c r="K63" s="90"/>
      <c r="L63" s="35" t="s">
        <v>15</v>
      </c>
      <c r="M63" s="38">
        <f t="shared" si="17"/>
        <v>78.264233377326718</v>
      </c>
      <c r="N63" s="38">
        <f t="shared" si="18"/>
        <v>69.644563782824378</v>
      </c>
      <c r="O63" s="38">
        <f t="shared" si="19"/>
        <v>6.387384517362217</v>
      </c>
      <c r="P63" s="38">
        <f t="shared" si="20"/>
        <v>2.2322850771401264</v>
      </c>
      <c r="Q63" s="38">
        <f t="shared" si="21"/>
        <v>5.6683202111682522</v>
      </c>
      <c r="R63" s="38">
        <f t="shared" si="22"/>
        <v>16.067446411505028</v>
      </c>
    </row>
    <row r="64" spans="1:18" x14ac:dyDescent="0.25">
      <c r="A64" s="90"/>
      <c r="B64" s="35" t="s">
        <v>14</v>
      </c>
      <c r="C64" s="36">
        <v>990</v>
      </c>
      <c r="D64" s="36">
        <v>820</v>
      </c>
      <c r="E64" s="36">
        <v>87</v>
      </c>
      <c r="F64" s="36">
        <v>84</v>
      </c>
      <c r="G64" s="36">
        <v>753</v>
      </c>
      <c r="H64" s="36">
        <v>6441</v>
      </c>
      <c r="I64" s="36">
        <v>8184</v>
      </c>
      <c r="K64" s="90"/>
      <c r="L64" s="35" t="s">
        <v>14</v>
      </c>
      <c r="M64" s="38">
        <f t="shared" si="17"/>
        <v>12.096774193548388</v>
      </c>
      <c r="N64" s="38">
        <f t="shared" si="18"/>
        <v>10.019550342130987</v>
      </c>
      <c r="O64" s="38">
        <f t="shared" si="19"/>
        <v>1.063049853372434</v>
      </c>
      <c r="P64" s="38">
        <f t="shared" si="20"/>
        <v>1.0263929618768328</v>
      </c>
      <c r="Q64" s="38">
        <f t="shared" si="21"/>
        <v>9.2008797653958947</v>
      </c>
      <c r="R64" s="38">
        <f t="shared" si="22"/>
        <v>78.702346041055719</v>
      </c>
    </row>
    <row r="65" spans="1:18" x14ac:dyDescent="0.25">
      <c r="A65" s="90"/>
      <c r="B65" s="35" t="s">
        <v>13</v>
      </c>
      <c r="C65" s="36">
        <v>28842</v>
      </c>
      <c r="D65" s="36">
        <v>19649</v>
      </c>
      <c r="E65" s="36">
        <v>6003</v>
      </c>
      <c r="F65" s="36">
        <v>3189</v>
      </c>
      <c r="G65" s="36">
        <v>17708</v>
      </c>
      <c r="H65" s="36">
        <v>18186</v>
      </c>
      <c r="I65" s="36">
        <v>64736</v>
      </c>
      <c r="K65" s="90"/>
      <c r="L65" s="35" t="s">
        <v>13</v>
      </c>
      <c r="M65" s="38">
        <f t="shared" si="17"/>
        <v>44.553262481463172</v>
      </c>
      <c r="N65" s="38">
        <f t="shared" si="18"/>
        <v>30.352508650519034</v>
      </c>
      <c r="O65" s="38">
        <f t="shared" si="19"/>
        <v>9.2730474542758277</v>
      </c>
      <c r="P65" s="38">
        <f t="shared" si="20"/>
        <v>4.926161641127039</v>
      </c>
      <c r="Q65" s="38">
        <f t="shared" si="21"/>
        <v>27.354176964903608</v>
      </c>
      <c r="R65" s="38">
        <f t="shared" si="22"/>
        <v>28.092560553633216</v>
      </c>
    </row>
    <row r="66" spans="1:18" x14ac:dyDescent="0.25">
      <c r="A66" s="90" t="s">
        <v>63</v>
      </c>
      <c r="B66" s="58"/>
      <c r="C66" s="36"/>
      <c r="D66" s="36"/>
      <c r="E66" s="36"/>
      <c r="F66" s="36"/>
      <c r="G66" s="36"/>
      <c r="H66" s="36"/>
      <c r="I66" s="36"/>
      <c r="K66" s="90" t="s">
        <v>63</v>
      </c>
      <c r="L66" s="58"/>
      <c r="M66" s="38"/>
      <c r="N66" s="38"/>
      <c r="O66" s="38"/>
      <c r="P66" s="38"/>
      <c r="Q66" s="38"/>
      <c r="R66" s="38"/>
    </row>
    <row r="67" spans="1:18" x14ac:dyDescent="0.25">
      <c r="A67" s="90"/>
      <c r="B67" s="35" t="s">
        <v>15</v>
      </c>
      <c r="C67" s="36">
        <v>300432</v>
      </c>
      <c r="D67" s="36">
        <v>262885</v>
      </c>
      <c r="E67" s="36">
        <v>30474</v>
      </c>
      <c r="F67" s="36">
        <v>7073</v>
      </c>
      <c r="G67" s="36">
        <v>10177</v>
      </c>
      <c r="H67" s="36">
        <v>43121</v>
      </c>
      <c r="I67" s="36">
        <v>353730</v>
      </c>
      <c r="K67" s="90"/>
      <c r="L67" s="35" t="s">
        <v>15</v>
      </c>
      <c r="M67" s="38">
        <f t="shared" si="17"/>
        <v>84.932575693325418</v>
      </c>
      <c r="N67" s="38">
        <f t="shared" si="18"/>
        <v>74.317982642128172</v>
      </c>
      <c r="O67" s="38">
        <f t="shared" si="19"/>
        <v>8.6150453735900268</v>
      </c>
      <c r="P67" s="38">
        <f t="shared" si="20"/>
        <v>1.9995476776072145</v>
      </c>
      <c r="Q67" s="38">
        <f t="shared" si="21"/>
        <v>2.8770531196110025</v>
      </c>
      <c r="R67" s="38">
        <f t="shared" si="22"/>
        <v>12.19037118706358</v>
      </c>
    </row>
    <row r="68" spans="1:18" x14ac:dyDescent="0.25">
      <c r="A68" s="90"/>
      <c r="B68" s="35" t="s">
        <v>14</v>
      </c>
      <c r="C68" s="36">
        <v>6982</v>
      </c>
      <c r="D68" s="36">
        <v>5900</v>
      </c>
      <c r="E68" s="36">
        <v>431</v>
      </c>
      <c r="F68" s="36">
        <v>651</v>
      </c>
      <c r="G68" s="36">
        <v>2648</v>
      </c>
      <c r="H68" s="36">
        <v>27061</v>
      </c>
      <c r="I68" s="36">
        <v>36692</v>
      </c>
      <c r="K68" s="90"/>
      <c r="L68" s="35" t="s">
        <v>14</v>
      </c>
      <c r="M68" s="38">
        <f t="shared" si="17"/>
        <v>19.028671099967294</v>
      </c>
      <c r="N68" s="38">
        <f t="shared" si="18"/>
        <v>16.079799411315818</v>
      </c>
      <c r="O68" s="38">
        <f t="shared" si="19"/>
        <v>1.1746429739452742</v>
      </c>
      <c r="P68" s="38">
        <f t="shared" si="20"/>
        <v>1.7742287147062028</v>
      </c>
      <c r="Q68" s="38">
        <f t="shared" si="21"/>
        <v>7.2168320069769978</v>
      </c>
      <c r="R68" s="38">
        <f t="shared" si="22"/>
        <v>73.751771503324974</v>
      </c>
    </row>
    <row r="69" spans="1:18" x14ac:dyDescent="0.25">
      <c r="A69" s="90"/>
      <c r="B69" s="35" t="s">
        <v>13</v>
      </c>
      <c r="C69" s="36">
        <v>195556</v>
      </c>
      <c r="D69" s="36">
        <v>123242</v>
      </c>
      <c r="E69" s="36">
        <v>53904</v>
      </c>
      <c r="F69" s="36">
        <v>18410</v>
      </c>
      <c r="G69" s="36">
        <v>72486</v>
      </c>
      <c r="H69" s="36">
        <v>90309</v>
      </c>
      <c r="I69" s="36">
        <v>358351</v>
      </c>
      <c r="K69" s="90"/>
      <c r="L69" s="35" t="s">
        <v>13</v>
      </c>
      <c r="M69" s="38">
        <f t="shared" si="17"/>
        <v>54.571076960856814</v>
      </c>
      <c r="N69" s="38">
        <f t="shared" si="18"/>
        <v>34.391420702049111</v>
      </c>
      <c r="O69" s="38">
        <f t="shared" si="19"/>
        <v>15.042235127012344</v>
      </c>
      <c r="P69" s="38">
        <f t="shared" si="20"/>
        <v>5.1374211317953629</v>
      </c>
      <c r="Q69" s="38">
        <f t="shared" si="21"/>
        <v>20.227653892412746</v>
      </c>
      <c r="R69" s="38">
        <f t="shared" si="22"/>
        <v>25.201269146730443</v>
      </c>
    </row>
    <row r="70" spans="1:18" x14ac:dyDescent="0.25">
      <c r="A70" s="46"/>
      <c r="B70" s="60"/>
      <c r="C70" s="33"/>
      <c r="D70" s="33"/>
      <c r="E70" s="33"/>
      <c r="F70" s="33"/>
      <c r="G70" s="33"/>
      <c r="H70" s="33"/>
      <c r="I70" s="33"/>
      <c r="J70" s="33"/>
      <c r="K70" s="46"/>
      <c r="L70" s="60"/>
      <c r="M70" s="61"/>
      <c r="N70" s="61"/>
      <c r="O70" s="61"/>
      <c r="P70" s="61"/>
      <c r="Q70" s="61"/>
      <c r="R70" s="61"/>
    </row>
    <row r="71" spans="1:18" x14ac:dyDescent="0.25">
      <c r="A71" s="46"/>
      <c r="B71" s="60"/>
      <c r="C71" s="33"/>
      <c r="D71" s="33"/>
      <c r="E71" s="33"/>
      <c r="F71" s="33"/>
      <c r="G71" s="33"/>
      <c r="H71" s="33"/>
      <c r="I71" s="33"/>
      <c r="J71" s="33"/>
      <c r="K71" s="46"/>
      <c r="L71" s="60"/>
      <c r="M71" s="61"/>
      <c r="N71" s="61"/>
      <c r="O71" s="61"/>
      <c r="P71" s="61"/>
      <c r="Q71" s="61"/>
      <c r="R71" s="61"/>
    </row>
    <row r="72" spans="1:18" x14ac:dyDescent="0.25">
      <c r="A72" s="62"/>
      <c r="B72" s="60"/>
      <c r="C72" s="33"/>
      <c r="D72" s="33"/>
      <c r="E72" s="33"/>
      <c r="F72" s="33"/>
      <c r="G72" s="33"/>
      <c r="H72" s="33"/>
      <c r="I72" s="33"/>
      <c r="J72" s="34"/>
      <c r="K72" s="62"/>
      <c r="L72" s="60"/>
      <c r="M72" s="61"/>
      <c r="N72" s="61"/>
      <c r="O72" s="61"/>
      <c r="P72" s="61"/>
      <c r="Q72" s="61"/>
      <c r="R72" s="65"/>
    </row>
    <row r="73" spans="1:18" ht="23.25" customHeight="1" x14ac:dyDescent="0.25">
      <c r="A73" s="86" t="s">
        <v>51</v>
      </c>
      <c r="B73" s="86"/>
      <c r="C73" s="86"/>
      <c r="D73" s="86"/>
      <c r="E73" s="86"/>
      <c r="F73" s="86"/>
      <c r="G73" s="86"/>
      <c r="H73" s="86"/>
      <c r="I73" s="86"/>
      <c r="J73" s="34"/>
      <c r="K73" s="86" t="s">
        <v>51</v>
      </c>
      <c r="L73" s="86"/>
      <c r="M73" s="86"/>
      <c r="N73" s="86"/>
      <c r="O73" s="86"/>
      <c r="P73" s="86"/>
      <c r="Q73" s="86"/>
      <c r="R73" s="86"/>
    </row>
    <row r="74" spans="1:18" ht="23.25" customHeight="1" x14ac:dyDescent="0.25">
      <c r="A74" s="81" t="s">
        <v>55</v>
      </c>
      <c r="B74" s="91" t="s">
        <v>16</v>
      </c>
      <c r="C74" s="88" t="s">
        <v>17</v>
      </c>
      <c r="D74" s="88" t="s">
        <v>18</v>
      </c>
      <c r="E74" s="93" t="s">
        <v>19</v>
      </c>
      <c r="F74" s="94"/>
      <c r="G74" s="88" t="s">
        <v>20</v>
      </c>
      <c r="H74" s="88" t="s">
        <v>21</v>
      </c>
      <c r="I74" s="88" t="s">
        <v>22</v>
      </c>
      <c r="J74" s="34"/>
      <c r="K74" s="81" t="s">
        <v>55</v>
      </c>
      <c r="L74" s="91" t="s">
        <v>16</v>
      </c>
      <c r="M74" s="88" t="s">
        <v>17</v>
      </c>
      <c r="N74" s="88" t="s">
        <v>18</v>
      </c>
      <c r="O74" s="93" t="s">
        <v>19</v>
      </c>
      <c r="P74" s="94"/>
      <c r="Q74" s="88" t="s">
        <v>20</v>
      </c>
      <c r="R74" s="88" t="s">
        <v>21</v>
      </c>
    </row>
    <row r="75" spans="1:18" x14ac:dyDescent="0.25">
      <c r="A75" s="82"/>
      <c r="B75" s="92"/>
      <c r="C75" s="89"/>
      <c r="D75" s="89"/>
      <c r="E75" s="26" t="s">
        <v>24</v>
      </c>
      <c r="F75" s="26" t="s">
        <v>23</v>
      </c>
      <c r="G75" s="89"/>
      <c r="H75" s="89"/>
      <c r="I75" s="89"/>
      <c r="K75" s="82"/>
      <c r="L75" s="92"/>
      <c r="M75" s="89"/>
      <c r="N75" s="89"/>
      <c r="O75" s="26" t="s">
        <v>24</v>
      </c>
      <c r="P75" s="26" t="s">
        <v>23</v>
      </c>
      <c r="Q75" s="89"/>
      <c r="R75" s="89"/>
    </row>
    <row r="76" spans="1:18" x14ac:dyDescent="0.25">
      <c r="A76" s="90" t="s">
        <v>28</v>
      </c>
      <c r="B76" s="58"/>
      <c r="C76" s="59"/>
      <c r="D76" s="59"/>
      <c r="E76" s="59"/>
      <c r="F76" s="59"/>
      <c r="G76" s="59"/>
      <c r="H76" s="59"/>
      <c r="I76" s="36"/>
      <c r="K76" s="90" t="s">
        <v>28</v>
      </c>
      <c r="L76" s="35"/>
      <c r="M76" s="59"/>
      <c r="N76" s="59"/>
      <c r="O76" s="59"/>
      <c r="P76" s="59"/>
      <c r="Q76" s="59"/>
      <c r="R76" s="59"/>
    </row>
    <row r="77" spans="1:18" x14ac:dyDescent="0.25">
      <c r="A77" s="90"/>
      <c r="B77" s="35" t="s">
        <v>15</v>
      </c>
      <c r="C77" s="36">
        <v>9979</v>
      </c>
      <c r="D77" s="36">
        <v>9146</v>
      </c>
      <c r="E77" s="36">
        <v>669</v>
      </c>
      <c r="F77" s="36">
        <v>164</v>
      </c>
      <c r="G77" s="36">
        <v>612</v>
      </c>
      <c r="H77" s="36">
        <v>830</v>
      </c>
      <c r="I77" s="36">
        <v>11421</v>
      </c>
      <c r="K77" s="90"/>
      <c r="L77" s="35" t="s">
        <v>15</v>
      </c>
      <c r="M77" s="38">
        <f>C77/$I77*100</f>
        <v>87.374135364679091</v>
      </c>
      <c r="N77" s="38">
        <f t="shared" ref="N77:R77" si="23">D77/$I77*100</f>
        <v>80.080553366605372</v>
      </c>
      <c r="O77" s="38">
        <f t="shared" si="23"/>
        <v>5.8576306803257161</v>
      </c>
      <c r="P77" s="38">
        <f t="shared" si="23"/>
        <v>1.4359513177480081</v>
      </c>
      <c r="Q77" s="38">
        <f t="shared" si="23"/>
        <v>5.358550039401103</v>
      </c>
      <c r="R77" s="38">
        <f t="shared" si="23"/>
        <v>7.2673145959197969</v>
      </c>
    </row>
    <row r="78" spans="1:18" x14ac:dyDescent="0.25">
      <c r="A78" s="90"/>
      <c r="B78" s="35" t="s">
        <v>14</v>
      </c>
      <c r="C78" s="36">
        <v>127</v>
      </c>
      <c r="D78" s="36">
        <v>101</v>
      </c>
      <c r="E78" s="36">
        <v>9</v>
      </c>
      <c r="F78" s="36">
        <v>16</v>
      </c>
      <c r="G78" s="36">
        <v>55</v>
      </c>
      <c r="H78" s="36">
        <v>539</v>
      </c>
      <c r="I78" s="36">
        <v>721</v>
      </c>
      <c r="K78" s="90"/>
      <c r="L78" s="35" t="s">
        <v>14</v>
      </c>
      <c r="M78" s="38">
        <f t="shared" ref="M78:M91" si="24">C78/$I78*100</f>
        <v>17.614424410540916</v>
      </c>
      <c r="N78" s="38">
        <f t="shared" ref="N78:N91" si="25">D78/$I78*100</f>
        <v>14.008321775312066</v>
      </c>
      <c r="O78" s="38">
        <f t="shared" ref="O78:O91" si="26">E78/$I78*100</f>
        <v>1.248266296809986</v>
      </c>
      <c r="P78" s="38">
        <f t="shared" ref="P78:P91" si="27">F78/$I78*100</f>
        <v>2.219140083217753</v>
      </c>
      <c r="Q78" s="38">
        <f t="shared" ref="Q78:Q91" si="28">G78/$I78*100</f>
        <v>7.6282940360610256</v>
      </c>
      <c r="R78" s="38">
        <f t="shared" ref="R78:R91" si="29">H78/$I78*100</f>
        <v>74.757281553398059</v>
      </c>
    </row>
    <row r="79" spans="1:18" x14ac:dyDescent="0.25">
      <c r="A79" s="90"/>
      <c r="B79" s="35" t="s">
        <v>13</v>
      </c>
      <c r="C79" s="36">
        <v>8196</v>
      </c>
      <c r="D79" s="36">
        <v>6421</v>
      </c>
      <c r="E79" s="36">
        <v>1399</v>
      </c>
      <c r="F79" s="36">
        <v>375</v>
      </c>
      <c r="G79" s="36">
        <v>3611</v>
      </c>
      <c r="H79" s="36">
        <v>2520</v>
      </c>
      <c r="I79" s="36">
        <v>14327</v>
      </c>
      <c r="K79" s="90"/>
      <c r="L79" s="35" t="s">
        <v>13</v>
      </c>
      <c r="M79" s="38">
        <f t="shared" si="24"/>
        <v>57.206672715851191</v>
      </c>
      <c r="N79" s="38">
        <f t="shared" si="25"/>
        <v>44.81747749005374</v>
      </c>
      <c r="O79" s="38">
        <f t="shared" si="26"/>
        <v>9.7647797864172539</v>
      </c>
      <c r="P79" s="38">
        <f t="shared" si="27"/>
        <v>2.6174356110839674</v>
      </c>
      <c r="Q79" s="38">
        <f t="shared" si="28"/>
        <v>25.204159977664549</v>
      </c>
      <c r="R79" s="38">
        <f t="shared" si="29"/>
        <v>17.58916730648426</v>
      </c>
    </row>
    <row r="80" spans="1:18" x14ac:dyDescent="0.25">
      <c r="A80" s="90" t="s">
        <v>64</v>
      </c>
      <c r="B80" s="58"/>
      <c r="C80" s="36"/>
      <c r="D80" s="36"/>
      <c r="E80" s="36"/>
      <c r="F80" s="36"/>
      <c r="G80" s="36"/>
      <c r="H80" s="36"/>
      <c r="I80" s="36"/>
      <c r="K80" s="90" t="s">
        <v>64</v>
      </c>
      <c r="L80" s="35"/>
      <c r="M80" s="38"/>
      <c r="N80" s="38"/>
      <c r="O80" s="38"/>
      <c r="P80" s="38"/>
      <c r="Q80" s="38"/>
      <c r="R80" s="38"/>
    </row>
    <row r="81" spans="1:18" x14ac:dyDescent="0.25">
      <c r="A81" s="90"/>
      <c r="B81" s="35" t="s">
        <v>15</v>
      </c>
      <c r="C81" s="36">
        <v>9722</v>
      </c>
      <c r="D81" s="36">
        <v>8378</v>
      </c>
      <c r="E81" s="36">
        <v>1010</v>
      </c>
      <c r="F81" s="36">
        <v>335</v>
      </c>
      <c r="G81" s="36">
        <v>1310</v>
      </c>
      <c r="H81" s="36">
        <v>4853</v>
      </c>
      <c r="I81" s="36">
        <v>15885</v>
      </c>
      <c r="K81" s="90"/>
      <c r="L81" s="35" t="s">
        <v>15</v>
      </c>
      <c r="M81" s="38">
        <f t="shared" si="24"/>
        <v>61.202392193893608</v>
      </c>
      <c r="N81" s="38">
        <f t="shared" si="25"/>
        <v>52.741580107019203</v>
      </c>
      <c r="O81" s="38">
        <f t="shared" si="26"/>
        <v>6.3581995593327045</v>
      </c>
      <c r="P81" s="38">
        <f t="shared" si="27"/>
        <v>2.1089077746301541</v>
      </c>
      <c r="Q81" s="38">
        <f t="shared" si="28"/>
        <v>8.2467736858671703</v>
      </c>
      <c r="R81" s="38">
        <f t="shared" si="29"/>
        <v>30.550834120239216</v>
      </c>
    </row>
    <row r="82" spans="1:18" x14ac:dyDescent="0.25">
      <c r="A82" s="90"/>
      <c r="B82" s="35" t="s">
        <v>14</v>
      </c>
      <c r="C82" s="36">
        <v>355</v>
      </c>
      <c r="D82" s="36">
        <v>321</v>
      </c>
      <c r="E82" s="36">
        <v>12</v>
      </c>
      <c r="F82" s="36">
        <v>22</v>
      </c>
      <c r="G82" s="36">
        <v>179</v>
      </c>
      <c r="H82" s="36">
        <v>2596</v>
      </c>
      <c r="I82" s="36">
        <v>3130</v>
      </c>
      <c r="K82" s="90"/>
      <c r="L82" s="35" t="s">
        <v>14</v>
      </c>
      <c r="M82" s="38">
        <f t="shared" si="24"/>
        <v>11.341853035143771</v>
      </c>
      <c r="N82" s="38">
        <f t="shared" si="25"/>
        <v>10.255591054313099</v>
      </c>
      <c r="O82" s="38">
        <f t="shared" si="26"/>
        <v>0.38338658146964855</v>
      </c>
      <c r="P82" s="38">
        <f t="shared" si="27"/>
        <v>0.70287539936102239</v>
      </c>
      <c r="Q82" s="38">
        <f t="shared" si="28"/>
        <v>5.718849840255591</v>
      </c>
      <c r="R82" s="38">
        <f t="shared" si="29"/>
        <v>82.939297124600643</v>
      </c>
    </row>
    <row r="83" spans="1:18" x14ac:dyDescent="0.25">
      <c r="A83" s="90"/>
      <c r="B83" s="35" t="s">
        <v>13</v>
      </c>
      <c r="C83" s="36">
        <v>8105</v>
      </c>
      <c r="D83" s="36">
        <v>5463</v>
      </c>
      <c r="E83" s="36">
        <v>1672</v>
      </c>
      <c r="F83" s="36">
        <v>970</v>
      </c>
      <c r="G83" s="36">
        <v>7108</v>
      </c>
      <c r="H83" s="36">
        <v>11213</v>
      </c>
      <c r="I83" s="36">
        <v>26427</v>
      </c>
      <c r="K83" s="90"/>
      <c r="L83" s="35" t="s">
        <v>13</v>
      </c>
      <c r="M83" s="38">
        <f t="shared" si="24"/>
        <v>30.669391152987473</v>
      </c>
      <c r="N83" s="38">
        <f t="shared" si="25"/>
        <v>20.672039959132704</v>
      </c>
      <c r="O83" s="38">
        <f t="shared" si="26"/>
        <v>6.3268626783214144</v>
      </c>
      <c r="P83" s="38">
        <f t="shared" si="27"/>
        <v>3.6704885155333558</v>
      </c>
      <c r="Q83" s="38">
        <f t="shared" si="28"/>
        <v>26.89673440042381</v>
      </c>
      <c r="R83" s="38">
        <f t="shared" si="29"/>
        <v>42.430090437809817</v>
      </c>
    </row>
    <row r="84" spans="1:18" x14ac:dyDescent="0.25">
      <c r="A84" s="90" t="s">
        <v>29</v>
      </c>
      <c r="B84" s="58"/>
      <c r="C84" s="36"/>
      <c r="D84" s="36"/>
      <c r="E84" s="36"/>
      <c r="F84" s="36"/>
      <c r="G84" s="36"/>
      <c r="H84" s="36"/>
      <c r="I84" s="36"/>
      <c r="K84" s="90" t="s">
        <v>29</v>
      </c>
      <c r="L84" s="58"/>
      <c r="M84" s="38"/>
      <c r="N84" s="38"/>
      <c r="O84" s="38"/>
      <c r="P84" s="38"/>
      <c r="Q84" s="38"/>
      <c r="R84" s="38"/>
    </row>
    <row r="85" spans="1:18" x14ac:dyDescent="0.25">
      <c r="A85" s="90"/>
      <c r="B85" s="35" t="s">
        <v>15</v>
      </c>
      <c r="C85" s="36">
        <v>12844</v>
      </c>
      <c r="D85" s="36">
        <v>11431</v>
      </c>
      <c r="E85" s="36">
        <v>1048</v>
      </c>
      <c r="F85" s="36">
        <v>365</v>
      </c>
      <c r="G85" s="36">
        <v>1117</v>
      </c>
      <c r="H85" s="36">
        <v>3330</v>
      </c>
      <c r="I85" s="36">
        <v>17291</v>
      </c>
      <c r="K85" s="90"/>
      <c r="L85" s="35" t="s">
        <v>15</v>
      </c>
      <c r="M85" s="38">
        <f t="shared" si="24"/>
        <v>74.281418078769306</v>
      </c>
      <c r="N85" s="38">
        <f t="shared" si="25"/>
        <v>66.109536753224219</v>
      </c>
      <c r="O85" s="38">
        <f t="shared" si="26"/>
        <v>6.060956567000173</v>
      </c>
      <c r="P85" s="38">
        <f t="shared" si="27"/>
        <v>2.110924758544908</v>
      </c>
      <c r="Q85" s="38">
        <f t="shared" si="28"/>
        <v>6.4600080966977043</v>
      </c>
      <c r="R85" s="38">
        <f t="shared" si="29"/>
        <v>19.258573824532991</v>
      </c>
    </row>
    <row r="86" spans="1:18" x14ac:dyDescent="0.25">
      <c r="A86" s="90"/>
      <c r="B86" s="35" t="s">
        <v>14</v>
      </c>
      <c r="C86" s="36">
        <v>418</v>
      </c>
      <c r="D86" s="36">
        <v>331</v>
      </c>
      <c r="E86" s="36">
        <v>59</v>
      </c>
      <c r="F86" s="36">
        <v>29</v>
      </c>
      <c r="G86" s="36">
        <v>343</v>
      </c>
      <c r="H86" s="36">
        <v>3008</v>
      </c>
      <c r="I86" s="36">
        <v>3769</v>
      </c>
      <c r="K86" s="90"/>
      <c r="L86" s="35" t="s">
        <v>14</v>
      </c>
      <c r="M86" s="38">
        <f t="shared" si="24"/>
        <v>11.090474927036349</v>
      </c>
      <c r="N86" s="38">
        <f t="shared" si="25"/>
        <v>8.7821703369594051</v>
      </c>
      <c r="O86" s="38">
        <f t="shared" si="26"/>
        <v>1.5654019633855134</v>
      </c>
      <c r="P86" s="38">
        <f t="shared" si="27"/>
        <v>0.76943486335898115</v>
      </c>
      <c r="Q86" s="38">
        <f t="shared" si="28"/>
        <v>9.1005571769700193</v>
      </c>
      <c r="R86" s="38">
        <f t="shared" si="29"/>
        <v>79.808967895993632</v>
      </c>
    </row>
    <row r="87" spans="1:18" x14ac:dyDescent="0.25">
      <c r="A87" s="90"/>
      <c r="B87" s="35" t="s">
        <v>13</v>
      </c>
      <c r="C87" s="36">
        <v>11162</v>
      </c>
      <c r="D87" s="36">
        <v>7796</v>
      </c>
      <c r="E87" s="36">
        <v>2194</v>
      </c>
      <c r="F87" s="36">
        <v>1172</v>
      </c>
      <c r="G87" s="36">
        <v>7867</v>
      </c>
      <c r="H87" s="36">
        <v>8799</v>
      </c>
      <c r="I87" s="36">
        <v>27829</v>
      </c>
      <c r="K87" s="90"/>
      <c r="L87" s="35" t="s">
        <v>13</v>
      </c>
      <c r="M87" s="38">
        <f t="shared" si="24"/>
        <v>40.109238564087825</v>
      </c>
      <c r="N87" s="38">
        <f t="shared" si="25"/>
        <v>28.013942290416473</v>
      </c>
      <c r="O87" s="38">
        <f t="shared" si="26"/>
        <v>7.8838621581803157</v>
      </c>
      <c r="P87" s="38">
        <f t="shared" si="27"/>
        <v>4.2114341154910351</v>
      </c>
      <c r="Q87" s="38">
        <f t="shared" si="28"/>
        <v>28.269071831542636</v>
      </c>
      <c r="R87" s="38">
        <f t="shared" si="29"/>
        <v>31.618096230550861</v>
      </c>
    </row>
    <row r="88" spans="1:18" x14ac:dyDescent="0.25">
      <c r="A88" s="90" t="s">
        <v>63</v>
      </c>
      <c r="B88" s="58"/>
      <c r="C88" s="36"/>
      <c r="D88" s="36"/>
      <c r="E88" s="36"/>
      <c r="F88" s="36"/>
      <c r="G88" s="36"/>
      <c r="H88" s="36"/>
      <c r="I88" s="36"/>
      <c r="K88" s="90" t="s">
        <v>63</v>
      </c>
      <c r="L88" s="58"/>
      <c r="M88" s="38"/>
      <c r="N88" s="38"/>
      <c r="O88" s="38"/>
      <c r="P88" s="38"/>
      <c r="Q88" s="38"/>
      <c r="R88" s="38"/>
    </row>
    <row r="89" spans="1:18" x14ac:dyDescent="0.25">
      <c r="A89" s="90"/>
      <c r="B89" s="35" t="s">
        <v>15</v>
      </c>
      <c r="C89" s="36">
        <v>125486</v>
      </c>
      <c r="D89" s="36">
        <v>111019</v>
      </c>
      <c r="E89" s="36">
        <v>11616</v>
      </c>
      <c r="F89" s="36">
        <v>2851</v>
      </c>
      <c r="G89" s="36">
        <v>5506</v>
      </c>
      <c r="H89" s="36">
        <v>23146</v>
      </c>
      <c r="I89" s="36">
        <v>154138</v>
      </c>
      <c r="K89" s="90"/>
      <c r="L89" s="35" t="s">
        <v>15</v>
      </c>
      <c r="M89" s="38">
        <f t="shared" si="24"/>
        <v>81.411462455721491</v>
      </c>
      <c r="N89" s="38">
        <f t="shared" si="25"/>
        <v>72.025717214444199</v>
      </c>
      <c r="O89" s="38">
        <f t="shared" si="26"/>
        <v>7.5361040106917176</v>
      </c>
      <c r="P89" s="38">
        <f t="shared" si="27"/>
        <v>1.8496412305855792</v>
      </c>
      <c r="Q89" s="38">
        <f t="shared" si="28"/>
        <v>3.572123681376429</v>
      </c>
      <c r="R89" s="38">
        <f t="shared" si="29"/>
        <v>15.016413862902075</v>
      </c>
    </row>
    <row r="90" spans="1:18" x14ac:dyDescent="0.25">
      <c r="A90" s="90"/>
      <c r="B90" s="35" t="s">
        <v>14</v>
      </c>
      <c r="C90" s="36">
        <v>2686</v>
      </c>
      <c r="D90" s="36">
        <v>2224</v>
      </c>
      <c r="E90" s="36">
        <v>164</v>
      </c>
      <c r="F90" s="36">
        <v>298</v>
      </c>
      <c r="G90" s="36">
        <v>1161</v>
      </c>
      <c r="H90" s="36">
        <v>12462</v>
      </c>
      <c r="I90" s="36">
        <v>16308</v>
      </c>
      <c r="K90" s="90"/>
      <c r="L90" s="35" t="s">
        <v>14</v>
      </c>
      <c r="M90" s="38">
        <f t="shared" si="24"/>
        <v>16.470443953887663</v>
      </c>
      <c r="N90" s="38">
        <f t="shared" si="25"/>
        <v>13.63747853814079</v>
      </c>
      <c r="O90" s="38">
        <f t="shared" si="26"/>
        <v>1.0056414029923963</v>
      </c>
      <c r="P90" s="38">
        <f t="shared" si="27"/>
        <v>1.8273240127544763</v>
      </c>
      <c r="Q90" s="38">
        <f t="shared" si="28"/>
        <v>7.1192052980132452</v>
      </c>
      <c r="R90" s="38">
        <f t="shared" si="29"/>
        <v>76.416482707873428</v>
      </c>
    </row>
    <row r="91" spans="1:18" x14ac:dyDescent="0.25">
      <c r="A91" s="90"/>
      <c r="B91" s="35" t="s">
        <v>13</v>
      </c>
      <c r="C91" s="36">
        <v>83146</v>
      </c>
      <c r="D91" s="36">
        <v>55217</v>
      </c>
      <c r="E91" s="36">
        <v>20639</v>
      </c>
      <c r="F91" s="36">
        <v>7290</v>
      </c>
      <c r="G91" s="36">
        <v>37022</v>
      </c>
      <c r="H91" s="36">
        <v>46346</v>
      </c>
      <c r="I91" s="36">
        <v>166514</v>
      </c>
      <c r="K91" s="90"/>
      <c r="L91" s="35" t="s">
        <v>13</v>
      </c>
      <c r="M91" s="38">
        <f t="shared" si="24"/>
        <v>49.933338938467635</v>
      </c>
      <c r="N91" s="38">
        <f t="shared" si="25"/>
        <v>33.160575086779495</v>
      </c>
      <c r="O91" s="38">
        <f t="shared" si="26"/>
        <v>12.394753594292371</v>
      </c>
      <c r="P91" s="38">
        <f t="shared" si="27"/>
        <v>4.3780102573957747</v>
      </c>
      <c r="Q91" s="38">
        <f t="shared" si="28"/>
        <v>22.233565946406909</v>
      </c>
      <c r="R91" s="38">
        <f t="shared" si="29"/>
        <v>27.833095115125456</v>
      </c>
    </row>
    <row r="92" spans="1:18" x14ac:dyDescent="0.25">
      <c r="A92" s="46"/>
      <c r="B92" s="60"/>
      <c r="C92" s="33"/>
      <c r="D92" s="33"/>
      <c r="E92" s="33"/>
      <c r="F92" s="33"/>
      <c r="G92" s="33"/>
      <c r="H92" s="33"/>
      <c r="I92" s="33"/>
      <c r="J92" s="33"/>
      <c r="K92" s="46"/>
      <c r="L92" s="60"/>
      <c r="M92" s="61"/>
      <c r="N92" s="61"/>
      <c r="O92" s="61"/>
      <c r="P92" s="61"/>
      <c r="Q92" s="61"/>
      <c r="R92" s="61"/>
    </row>
    <row r="93" spans="1:18" x14ac:dyDescent="0.25">
      <c r="A93" s="46"/>
      <c r="B93" s="60"/>
      <c r="C93" s="33"/>
      <c r="D93" s="33"/>
      <c r="E93" s="33"/>
      <c r="F93" s="33"/>
      <c r="G93" s="33"/>
      <c r="H93" s="33"/>
      <c r="I93" s="33"/>
      <c r="J93" s="33"/>
      <c r="K93" s="46"/>
      <c r="L93" s="60"/>
      <c r="M93" s="61"/>
      <c r="N93" s="61"/>
      <c r="O93" s="61"/>
      <c r="P93" s="61"/>
      <c r="Q93" s="61"/>
      <c r="R93" s="61"/>
    </row>
    <row r="94" spans="1:18" ht="24" customHeight="1" x14ac:dyDescent="0.25">
      <c r="A94" s="86" t="s">
        <v>52</v>
      </c>
      <c r="B94" s="86"/>
      <c r="C94" s="86"/>
      <c r="D94" s="86"/>
      <c r="E94" s="86"/>
      <c r="F94" s="86"/>
      <c r="G94" s="86"/>
      <c r="H94" s="86"/>
      <c r="I94" s="86"/>
      <c r="J94" s="34"/>
      <c r="K94" s="86" t="s">
        <v>52</v>
      </c>
      <c r="L94" s="86"/>
      <c r="M94" s="86"/>
      <c r="N94" s="86"/>
      <c r="O94" s="86"/>
      <c r="P94" s="86"/>
      <c r="Q94" s="86"/>
      <c r="R94" s="86"/>
    </row>
    <row r="95" spans="1:18" ht="23.25" customHeight="1" x14ac:dyDescent="0.25">
      <c r="A95" s="81" t="s">
        <v>55</v>
      </c>
      <c r="B95" s="91" t="s">
        <v>16</v>
      </c>
      <c r="C95" s="88" t="s">
        <v>17</v>
      </c>
      <c r="D95" s="88" t="s">
        <v>18</v>
      </c>
      <c r="E95" s="93" t="s">
        <v>19</v>
      </c>
      <c r="F95" s="94"/>
      <c r="G95" s="88" t="s">
        <v>20</v>
      </c>
      <c r="H95" s="88" t="s">
        <v>21</v>
      </c>
      <c r="I95" s="88" t="s">
        <v>22</v>
      </c>
      <c r="J95" s="34"/>
      <c r="K95" s="81" t="s">
        <v>55</v>
      </c>
      <c r="L95" s="91" t="s">
        <v>16</v>
      </c>
      <c r="M95" s="88" t="s">
        <v>17</v>
      </c>
      <c r="N95" s="88" t="s">
        <v>18</v>
      </c>
      <c r="O95" s="93" t="s">
        <v>19</v>
      </c>
      <c r="P95" s="94"/>
      <c r="Q95" s="88" t="s">
        <v>20</v>
      </c>
      <c r="R95" s="88" t="s">
        <v>21</v>
      </c>
    </row>
    <row r="96" spans="1:18" x14ac:dyDescent="0.25">
      <c r="A96" s="82"/>
      <c r="B96" s="92"/>
      <c r="C96" s="89"/>
      <c r="D96" s="89"/>
      <c r="E96" s="26" t="s">
        <v>24</v>
      </c>
      <c r="F96" s="26" t="s">
        <v>23</v>
      </c>
      <c r="G96" s="89"/>
      <c r="H96" s="89"/>
      <c r="I96" s="89"/>
      <c r="K96" s="82"/>
      <c r="L96" s="92"/>
      <c r="M96" s="89"/>
      <c r="N96" s="89"/>
      <c r="O96" s="26" t="s">
        <v>24</v>
      </c>
      <c r="P96" s="26" t="s">
        <v>23</v>
      </c>
      <c r="Q96" s="89"/>
      <c r="R96" s="89"/>
    </row>
    <row r="97" spans="1:18" x14ac:dyDescent="0.25">
      <c r="A97" s="90" t="s">
        <v>28</v>
      </c>
      <c r="B97" s="58"/>
      <c r="C97" s="59"/>
      <c r="D97" s="59"/>
      <c r="E97" s="59"/>
      <c r="F97" s="59"/>
      <c r="G97" s="59"/>
      <c r="H97" s="59"/>
      <c r="I97" s="36"/>
      <c r="K97" s="90" t="s">
        <v>28</v>
      </c>
      <c r="L97" s="35"/>
      <c r="M97" s="59"/>
      <c r="N97" s="59"/>
      <c r="O97" s="59"/>
      <c r="P97" s="59"/>
      <c r="Q97" s="59"/>
      <c r="R97" s="59"/>
    </row>
    <row r="98" spans="1:18" x14ac:dyDescent="0.25">
      <c r="A98" s="90"/>
      <c r="B98" s="35" t="s">
        <v>15</v>
      </c>
      <c r="C98" s="36">
        <v>12291</v>
      </c>
      <c r="D98" s="36">
        <v>11287</v>
      </c>
      <c r="E98" s="36">
        <v>846</v>
      </c>
      <c r="F98" s="36">
        <v>158</v>
      </c>
      <c r="G98" s="36">
        <v>595</v>
      </c>
      <c r="H98" s="36">
        <v>660</v>
      </c>
      <c r="I98" s="36">
        <v>13546</v>
      </c>
      <c r="K98" s="90"/>
      <c r="L98" s="35" t="s">
        <v>15</v>
      </c>
      <c r="M98" s="38">
        <f>C98/$I98*100</f>
        <v>90.735272405138048</v>
      </c>
      <c r="N98" s="38">
        <f t="shared" ref="N98:R98" si="30">D98/$I98*100</f>
        <v>83.323490329248486</v>
      </c>
      <c r="O98" s="38">
        <f t="shared" si="30"/>
        <v>6.2453860918352282</v>
      </c>
      <c r="P98" s="38">
        <f t="shared" si="30"/>
        <v>1.1663959840543334</v>
      </c>
      <c r="Q98" s="38">
        <f t="shared" si="30"/>
        <v>4.3924405728628377</v>
      </c>
      <c r="R98" s="38">
        <f t="shared" si="30"/>
        <v>4.8722870219991137</v>
      </c>
    </row>
    <row r="99" spans="1:18" x14ac:dyDescent="0.25">
      <c r="A99" s="90"/>
      <c r="B99" s="35" t="s">
        <v>14</v>
      </c>
      <c r="C99" s="36">
        <v>229</v>
      </c>
      <c r="D99" s="36">
        <v>209</v>
      </c>
      <c r="E99" s="36">
        <v>14</v>
      </c>
      <c r="F99" s="36">
        <v>7</v>
      </c>
      <c r="G99" s="36">
        <v>105</v>
      </c>
      <c r="H99" s="36">
        <v>707</v>
      </c>
      <c r="I99" s="36">
        <v>1041</v>
      </c>
      <c r="K99" s="90"/>
      <c r="L99" s="35" t="s">
        <v>14</v>
      </c>
      <c r="M99" s="38">
        <f t="shared" ref="M99:M112" si="31">C99/$I99*100</f>
        <v>21.998078770413066</v>
      </c>
      <c r="N99" s="38">
        <f t="shared" ref="N99:N112" si="32">D99/$I99*100</f>
        <v>20.076849183477425</v>
      </c>
      <c r="O99" s="38">
        <f t="shared" ref="O99:O112" si="33">E99/$I99*100</f>
        <v>1.3448607108549471</v>
      </c>
      <c r="P99" s="38">
        <f t="shared" ref="P99:P112" si="34">F99/$I99*100</f>
        <v>0.67243035542747354</v>
      </c>
      <c r="Q99" s="38">
        <f t="shared" ref="Q99:Q112" si="35">G99/$I99*100</f>
        <v>10.086455331412104</v>
      </c>
      <c r="R99" s="38">
        <f t="shared" ref="R99:R112" si="36">H99/$I99*100</f>
        <v>67.91546589817483</v>
      </c>
    </row>
    <row r="100" spans="1:18" x14ac:dyDescent="0.25">
      <c r="A100" s="90"/>
      <c r="B100" s="35" t="s">
        <v>13</v>
      </c>
      <c r="C100" s="36">
        <v>8996</v>
      </c>
      <c r="D100" s="36">
        <v>6760</v>
      </c>
      <c r="E100" s="36">
        <v>1719</v>
      </c>
      <c r="F100" s="36">
        <v>516</v>
      </c>
      <c r="G100" s="36">
        <v>3034</v>
      </c>
      <c r="H100" s="36">
        <v>1804</v>
      </c>
      <c r="I100" s="36">
        <v>13833</v>
      </c>
      <c r="K100" s="90"/>
      <c r="L100" s="35" t="s">
        <v>13</v>
      </c>
      <c r="M100" s="38">
        <f t="shared" si="31"/>
        <v>65.032892358852024</v>
      </c>
      <c r="N100" s="38">
        <f t="shared" si="32"/>
        <v>48.868647437287642</v>
      </c>
      <c r="O100" s="38">
        <f t="shared" si="33"/>
        <v>12.426805465191933</v>
      </c>
      <c r="P100" s="38">
        <f t="shared" si="34"/>
        <v>3.7302103665148558</v>
      </c>
      <c r="Q100" s="38">
        <f t="shared" si="35"/>
        <v>21.933058627918744</v>
      </c>
      <c r="R100" s="38">
        <f t="shared" si="36"/>
        <v>13.041278103086821</v>
      </c>
    </row>
    <row r="101" spans="1:18" x14ac:dyDescent="0.25">
      <c r="A101" s="90" t="s">
        <v>64</v>
      </c>
      <c r="B101" s="58"/>
      <c r="C101" s="36"/>
      <c r="D101" s="36"/>
      <c r="E101" s="36"/>
      <c r="F101" s="36"/>
      <c r="G101" s="36"/>
      <c r="H101" s="36"/>
      <c r="I101" s="36"/>
      <c r="K101" s="90" t="s">
        <v>64</v>
      </c>
      <c r="L101" s="35"/>
      <c r="M101" s="38"/>
      <c r="N101" s="38"/>
      <c r="O101" s="38"/>
      <c r="P101" s="38"/>
      <c r="Q101" s="38"/>
      <c r="R101" s="38"/>
    </row>
    <row r="102" spans="1:18" x14ac:dyDescent="0.25">
      <c r="A102" s="90"/>
      <c r="B102" s="35" t="s">
        <v>15</v>
      </c>
      <c r="C102" s="36">
        <v>18652</v>
      </c>
      <c r="D102" s="36">
        <v>16138</v>
      </c>
      <c r="E102" s="36">
        <v>2001</v>
      </c>
      <c r="F102" s="36">
        <v>513</v>
      </c>
      <c r="G102" s="36">
        <v>1600</v>
      </c>
      <c r="H102" s="36">
        <v>4468</v>
      </c>
      <c r="I102" s="36">
        <v>24720</v>
      </c>
      <c r="K102" s="90"/>
      <c r="L102" s="35" t="s">
        <v>15</v>
      </c>
      <c r="M102" s="38">
        <f t="shared" si="31"/>
        <v>75.453074433656951</v>
      </c>
      <c r="N102" s="38">
        <f t="shared" si="32"/>
        <v>65.283171521035598</v>
      </c>
      <c r="O102" s="38">
        <f t="shared" si="33"/>
        <v>8.0946601941747574</v>
      </c>
      <c r="P102" s="38">
        <f t="shared" si="34"/>
        <v>2.075242718446602</v>
      </c>
      <c r="Q102" s="38">
        <f t="shared" si="35"/>
        <v>6.4724919093851128</v>
      </c>
      <c r="R102" s="38">
        <f t="shared" si="36"/>
        <v>18.074433656957929</v>
      </c>
    </row>
    <row r="103" spans="1:18" x14ac:dyDescent="0.25">
      <c r="A103" s="90"/>
      <c r="B103" s="35" t="s">
        <v>14</v>
      </c>
      <c r="C103" s="36">
        <v>603</v>
      </c>
      <c r="D103" s="36">
        <v>510</v>
      </c>
      <c r="E103" s="36">
        <v>58</v>
      </c>
      <c r="F103" s="36">
        <v>35</v>
      </c>
      <c r="G103" s="36">
        <v>469</v>
      </c>
      <c r="H103" s="36">
        <v>3363</v>
      </c>
      <c r="I103" s="36">
        <v>4436</v>
      </c>
      <c r="K103" s="90"/>
      <c r="L103" s="35" t="s">
        <v>14</v>
      </c>
      <c r="M103" s="38">
        <f t="shared" si="31"/>
        <v>13.593327321911634</v>
      </c>
      <c r="N103" s="38">
        <f t="shared" si="32"/>
        <v>11.496844003606853</v>
      </c>
      <c r="O103" s="38">
        <f t="shared" si="33"/>
        <v>1.3074842200180343</v>
      </c>
      <c r="P103" s="38">
        <f t="shared" si="34"/>
        <v>0.78899909828674486</v>
      </c>
      <c r="Q103" s="38">
        <f t="shared" si="35"/>
        <v>10.57258791704238</v>
      </c>
      <c r="R103" s="38">
        <f t="shared" si="36"/>
        <v>75.811541929666376</v>
      </c>
    </row>
    <row r="104" spans="1:18" x14ac:dyDescent="0.25">
      <c r="A104" s="90"/>
      <c r="B104" s="35" t="s">
        <v>13</v>
      </c>
      <c r="C104" s="36">
        <v>15243</v>
      </c>
      <c r="D104" s="36">
        <v>9494</v>
      </c>
      <c r="E104" s="36">
        <v>3767</v>
      </c>
      <c r="F104" s="36">
        <v>1982</v>
      </c>
      <c r="G104" s="36">
        <v>11240</v>
      </c>
      <c r="H104" s="36">
        <v>12641</v>
      </c>
      <c r="I104" s="36">
        <v>39124</v>
      </c>
      <c r="K104" s="90"/>
      <c r="L104" s="35" t="s">
        <v>13</v>
      </c>
      <c r="M104" s="38">
        <f t="shared" si="31"/>
        <v>38.960740210612407</v>
      </c>
      <c r="N104" s="38">
        <f t="shared" si="32"/>
        <v>24.266434924854309</v>
      </c>
      <c r="O104" s="38">
        <f t="shared" si="33"/>
        <v>9.6283611082711378</v>
      </c>
      <c r="P104" s="38">
        <f t="shared" si="34"/>
        <v>5.0659441774869647</v>
      </c>
      <c r="Q104" s="38">
        <f t="shared" si="35"/>
        <v>28.729168796646558</v>
      </c>
      <c r="R104" s="38">
        <f t="shared" si="36"/>
        <v>32.310090992741031</v>
      </c>
    </row>
    <row r="105" spans="1:18" x14ac:dyDescent="0.25">
      <c r="A105" s="90" t="s">
        <v>29</v>
      </c>
      <c r="B105" s="58"/>
      <c r="C105" s="36"/>
      <c r="D105" s="36"/>
      <c r="E105" s="36"/>
      <c r="F105" s="36"/>
      <c r="G105" s="36"/>
      <c r="H105" s="36"/>
      <c r="I105" s="36"/>
      <c r="K105" s="90" t="s">
        <v>29</v>
      </c>
      <c r="L105" s="58"/>
      <c r="M105" s="38"/>
      <c r="N105" s="38"/>
      <c r="O105" s="38"/>
      <c r="P105" s="38"/>
      <c r="Q105" s="38"/>
      <c r="R105" s="38"/>
    </row>
    <row r="106" spans="1:18" x14ac:dyDescent="0.25">
      <c r="A106" s="90"/>
      <c r="B106" s="35" t="s">
        <v>15</v>
      </c>
      <c r="C106" s="36">
        <v>20510</v>
      </c>
      <c r="D106" s="36">
        <v>18228</v>
      </c>
      <c r="E106" s="36">
        <v>1697</v>
      </c>
      <c r="F106" s="36">
        <v>585</v>
      </c>
      <c r="G106" s="36">
        <v>1312</v>
      </c>
      <c r="H106" s="36">
        <v>3380</v>
      </c>
      <c r="I106" s="36">
        <v>25201</v>
      </c>
      <c r="K106" s="90"/>
      <c r="L106" s="35" t="s">
        <v>15</v>
      </c>
      <c r="M106" s="38">
        <f t="shared" si="31"/>
        <v>81.385659299234163</v>
      </c>
      <c r="N106" s="38">
        <f t="shared" si="32"/>
        <v>72.330463076862031</v>
      </c>
      <c r="O106" s="38">
        <f t="shared" si="33"/>
        <v>6.7338597674695455</v>
      </c>
      <c r="P106" s="38">
        <f t="shared" si="34"/>
        <v>2.3213364549025832</v>
      </c>
      <c r="Q106" s="38">
        <f t="shared" si="35"/>
        <v>5.2061426133883577</v>
      </c>
      <c r="R106" s="38">
        <f t="shared" si="36"/>
        <v>13.412166183881592</v>
      </c>
    </row>
    <row r="107" spans="1:18" x14ac:dyDescent="0.25">
      <c r="A107" s="90"/>
      <c r="B107" s="35" t="s">
        <v>14</v>
      </c>
      <c r="C107" s="36">
        <v>559</v>
      </c>
      <c r="D107" s="36">
        <v>478</v>
      </c>
      <c r="E107" s="36">
        <v>28</v>
      </c>
      <c r="F107" s="36">
        <v>53</v>
      </c>
      <c r="G107" s="36">
        <v>405</v>
      </c>
      <c r="H107" s="36">
        <v>3135</v>
      </c>
      <c r="I107" s="36">
        <v>4099</v>
      </c>
      <c r="K107" s="90"/>
      <c r="L107" s="35" t="s">
        <v>14</v>
      </c>
      <c r="M107" s="38">
        <f t="shared" si="31"/>
        <v>13.637472554281532</v>
      </c>
      <c r="N107" s="38">
        <f t="shared" si="32"/>
        <v>11.661380824591363</v>
      </c>
      <c r="O107" s="38">
        <f t="shared" si="33"/>
        <v>0.68309343742376183</v>
      </c>
      <c r="P107" s="38">
        <f t="shared" si="34"/>
        <v>1.2929982922664065</v>
      </c>
      <c r="Q107" s="38">
        <f t="shared" si="35"/>
        <v>9.8804586484508423</v>
      </c>
      <c r="R107" s="38">
        <f t="shared" si="36"/>
        <v>76.482068797267615</v>
      </c>
    </row>
    <row r="108" spans="1:18" x14ac:dyDescent="0.25">
      <c r="A108" s="90"/>
      <c r="B108" s="35" t="s">
        <v>13</v>
      </c>
      <c r="C108" s="36">
        <v>16946</v>
      </c>
      <c r="D108" s="36">
        <v>11308</v>
      </c>
      <c r="E108" s="36">
        <v>3689</v>
      </c>
      <c r="F108" s="36">
        <v>1949</v>
      </c>
      <c r="G108" s="36">
        <v>9454</v>
      </c>
      <c r="H108" s="36">
        <v>8717</v>
      </c>
      <c r="I108" s="36">
        <v>35117</v>
      </c>
      <c r="K108" s="90"/>
      <c r="L108" s="35" t="s">
        <v>13</v>
      </c>
      <c r="M108" s="38">
        <f t="shared" si="31"/>
        <v>48.255830509439875</v>
      </c>
      <c r="N108" s="38">
        <f t="shared" si="32"/>
        <v>32.200928325312525</v>
      </c>
      <c r="O108" s="38">
        <f t="shared" si="33"/>
        <v>10.504883674573568</v>
      </c>
      <c r="P108" s="38">
        <f t="shared" si="34"/>
        <v>5.5500185095537775</v>
      </c>
      <c r="Q108" s="38">
        <f t="shared" si="35"/>
        <v>26.921434063274198</v>
      </c>
      <c r="R108" s="38">
        <f t="shared" si="36"/>
        <v>24.822735427285931</v>
      </c>
    </row>
    <row r="109" spans="1:18" x14ac:dyDescent="0.25">
      <c r="A109" s="90" t="s">
        <v>63</v>
      </c>
      <c r="B109" s="58"/>
      <c r="C109" s="36"/>
      <c r="D109" s="36"/>
      <c r="E109" s="36"/>
      <c r="F109" s="36"/>
      <c r="G109" s="36"/>
      <c r="H109" s="36"/>
      <c r="I109" s="36"/>
      <c r="K109" s="90" t="s">
        <v>63</v>
      </c>
      <c r="L109" s="58"/>
      <c r="M109" s="38"/>
      <c r="N109" s="38"/>
      <c r="O109" s="38"/>
      <c r="P109" s="38"/>
      <c r="Q109" s="38"/>
      <c r="R109" s="38"/>
    </row>
    <row r="110" spans="1:18" x14ac:dyDescent="0.25">
      <c r="A110" s="90"/>
      <c r="B110" s="35" t="s">
        <v>15</v>
      </c>
      <c r="C110" s="36">
        <v>165325</v>
      </c>
      <c r="D110" s="36">
        <v>143212</v>
      </c>
      <c r="E110" s="36">
        <v>18047</v>
      </c>
      <c r="F110" s="36">
        <v>4066</v>
      </c>
      <c r="G110" s="36">
        <v>4365</v>
      </c>
      <c r="H110" s="36">
        <v>17275</v>
      </c>
      <c r="I110" s="36">
        <v>186966</v>
      </c>
      <c r="K110" s="90"/>
      <c r="L110" s="35" t="s">
        <v>15</v>
      </c>
      <c r="M110" s="38">
        <f t="shared" si="31"/>
        <v>88.425168212402255</v>
      </c>
      <c r="N110" s="38">
        <f t="shared" si="32"/>
        <v>76.597884107270843</v>
      </c>
      <c r="O110" s="38">
        <f t="shared" si="33"/>
        <v>9.6525571494282385</v>
      </c>
      <c r="P110" s="38">
        <f t="shared" si="34"/>
        <v>2.1747269557031759</v>
      </c>
      <c r="Q110" s="38">
        <f t="shared" si="35"/>
        <v>2.3346490805814959</v>
      </c>
      <c r="R110" s="38">
        <f t="shared" si="36"/>
        <v>9.2396478504113055</v>
      </c>
    </row>
    <row r="111" spans="1:18" x14ac:dyDescent="0.25">
      <c r="A111" s="90"/>
      <c r="B111" s="35" t="s">
        <v>14</v>
      </c>
      <c r="C111" s="36">
        <v>4061</v>
      </c>
      <c r="D111" s="36">
        <v>3463</v>
      </c>
      <c r="E111" s="36">
        <v>260</v>
      </c>
      <c r="F111" s="36">
        <v>337</v>
      </c>
      <c r="G111" s="36">
        <v>1444</v>
      </c>
      <c r="H111" s="36">
        <v>12895</v>
      </c>
      <c r="I111" s="36">
        <v>18399</v>
      </c>
      <c r="K111" s="90"/>
      <c r="L111" s="35" t="s">
        <v>14</v>
      </c>
      <c r="M111" s="38">
        <f t="shared" si="31"/>
        <v>22.071851731072343</v>
      </c>
      <c r="N111" s="38">
        <f t="shared" si="32"/>
        <v>18.821675091037555</v>
      </c>
      <c r="O111" s="38">
        <f t="shared" si="33"/>
        <v>1.4131202782759933</v>
      </c>
      <c r="P111" s="38">
        <f t="shared" si="34"/>
        <v>1.8316212837654218</v>
      </c>
      <c r="Q111" s="38">
        <f t="shared" si="35"/>
        <v>7.8482526224251323</v>
      </c>
      <c r="R111" s="38">
        <f t="shared" si="36"/>
        <v>70.085330724495904</v>
      </c>
    </row>
    <row r="112" spans="1:18" x14ac:dyDescent="0.25">
      <c r="A112" s="90"/>
      <c r="B112" s="35" t="s">
        <v>13</v>
      </c>
      <c r="C112" s="36">
        <v>106810</v>
      </c>
      <c r="D112" s="36">
        <v>64016</v>
      </c>
      <c r="E112" s="36">
        <v>32078</v>
      </c>
      <c r="F112" s="36">
        <v>10716</v>
      </c>
      <c r="G112" s="36">
        <v>33680</v>
      </c>
      <c r="H112" s="36">
        <v>39770</v>
      </c>
      <c r="I112" s="36">
        <v>180260</v>
      </c>
      <c r="K112" s="90"/>
      <c r="L112" s="35" t="s">
        <v>13</v>
      </c>
      <c r="M112" s="38">
        <f t="shared" si="31"/>
        <v>59.25330078775103</v>
      </c>
      <c r="N112" s="38">
        <f t="shared" si="32"/>
        <v>35.513147675579724</v>
      </c>
      <c r="O112" s="38">
        <f t="shared" si="33"/>
        <v>17.795406634860754</v>
      </c>
      <c r="P112" s="38">
        <f t="shared" si="34"/>
        <v>5.9447464773105514</v>
      </c>
      <c r="Q112" s="38">
        <f t="shared" si="35"/>
        <v>18.684122933540444</v>
      </c>
      <c r="R112" s="38">
        <f t="shared" si="36"/>
        <v>22.06257627870853</v>
      </c>
    </row>
    <row r="113" spans="1:18" x14ac:dyDescent="0.25">
      <c r="A113" s="46"/>
      <c r="B113" s="60"/>
      <c r="C113" s="33"/>
      <c r="D113" s="33"/>
      <c r="E113" s="33"/>
      <c r="F113" s="33"/>
      <c r="G113" s="33"/>
      <c r="H113" s="33"/>
      <c r="I113" s="33"/>
      <c r="J113" s="33"/>
      <c r="K113" s="46"/>
      <c r="L113" s="60"/>
      <c r="M113" s="61"/>
      <c r="N113" s="61"/>
      <c r="O113" s="61"/>
      <c r="P113" s="61"/>
      <c r="Q113" s="61"/>
      <c r="R113" s="61"/>
    </row>
    <row r="114" spans="1:18" x14ac:dyDescent="0.25">
      <c r="A114" s="34"/>
      <c r="B114" s="34"/>
      <c r="C114" s="34"/>
      <c r="D114" s="34"/>
      <c r="E114" s="34"/>
      <c r="F114" s="34"/>
      <c r="G114" s="34"/>
      <c r="H114" s="34"/>
      <c r="I114" s="33"/>
      <c r="J114" s="34"/>
      <c r="K114" s="34"/>
      <c r="L114" s="34"/>
      <c r="M114" s="34"/>
      <c r="N114" s="34"/>
      <c r="O114" s="34"/>
      <c r="P114" s="34"/>
      <c r="Q114" s="34"/>
      <c r="R114" s="34"/>
    </row>
    <row r="115" spans="1:18" x14ac:dyDescent="0.25">
      <c r="A115" s="34"/>
      <c r="B115" s="34"/>
      <c r="C115" s="34"/>
      <c r="D115" s="34"/>
      <c r="E115" s="34"/>
      <c r="F115" s="34"/>
      <c r="G115" s="34"/>
      <c r="H115" s="34"/>
      <c r="I115" s="33"/>
      <c r="J115" s="34"/>
      <c r="K115" s="34"/>
      <c r="L115" s="34"/>
      <c r="M115" s="34"/>
      <c r="N115" s="34"/>
      <c r="O115" s="34"/>
      <c r="P115" s="34"/>
      <c r="Q115" s="34"/>
      <c r="R115" s="34"/>
    </row>
  </sheetData>
  <mergeCells count="140">
    <mergeCell ref="A51:I51"/>
    <mergeCell ref="K51:R51"/>
    <mergeCell ref="Q30:Q31"/>
    <mergeCell ref="R30:R31"/>
    <mergeCell ref="A30:A31"/>
    <mergeCell ref="K30:K31"/>
    <mergeCell ref="M30:M31"/>
    <mergeCell ref="N30:N31"/>
    <mergeCell ref="O30:P30"/>
    <mergeCell ref="L30:L31"/>
    <mergeCell ref="C30:C31"/>
    <mergeCell ref="D30:D31"/>
    <mergeCell ref="E30:F30"/>
    <mergeCell ref="G30:G31"/>
    <mergeCell ref="H30:H31"/>
    <mergeCell ref="I30:I31"/>
    <mergeCell ref="B30:B31"/>
    <mergeCell ref="A2:H2"/>
    <mergeCell ref="K2:Q2"/>
    <mergeCell ref="Q16:Q17"/>
    <mergeCell ref="I16:I17"/>
    <mergeCell ref="K16:K17"/>
    <mergeCell ref="L16:L17"/>
    <mergeCell ref="M16:M17"/>
    <mergeCell ref="B16:B17"/>
    <mergeCell ref="C16:C17"/>
    <mergeCell ref="D16:D17"/>
    <mergeCell ref="E16:F16"/>
    <mergeCell ref="G16:G17"/>
    <mergeCell ref="H16:H17"/>
    <mergeCell ref="A3:A4"/>
    <mergeCell ref="B3:B4"/>
    <mergeCell ref="C3:C4"/>
    <mergeCell ref="D3:E3"/>
    <mergeCell ref="F3:F4"/>
    <mergeCell ref="G3:G4"/>
    <mergeCell ref="H3:H4"/>
    <mergeCell ref="K3:K4"/>
    <mergeCell ref="L3:L4"/>
    <mergeCell ref="M3:M4"/>
    <mergeCell ref="N3:O3"/>
    <mergeCell ref="A73:I73"/>
    <mergeCell ref="K73:R73"/>
    <mergeCell ref="A74:A75"/>
    <mergeCell ref="B74:B75"/>
    <mergeCell ref="C74:C75"/>
    <mergeCell ref="D74:D75"/>
    <mergeCell ref="E74:F74"/>
    <mergeCell ref="G74:G75"/>
    <mergeCell ref="H74:H75"/>
    <mergeCell ref="I74:I75"/>
    <mergeCell ref="K74:K75"/>
    <mergeCell ref="L74:L75"/>
    <mergeCell ref="M74:M75"/>
    <mergeCell ref="N74:N75"/>
    <mergeCell ref="R74:R75"/>
    <mergeCell ref="Q74:Q75"/>
    <mergeCell ref="G95:G96"/>
    <mergeCell ref="O74:P74"/>
    <mergeCell ref="A76:A79"/>
    <mergeCell ref="K76:K79"/>
    <mergeCell ref="A80:A83"/>
    <mergeCell ref="K80:K83"/>
    <mergeCell ref="H95:H96"/>
    <mergeCell ref="I95:I96"/>
    <mergeCell ref="K95:K96"/>
    <mergeCell ref="L95:L96"/>
    <mergeCell ref="M95:M96"/>
    <mergeCell ref="K24:K25"/>
    <mergeCell ref="A16:A17"/>
    <mergeCell ref="N95:N96"/>
    <mergeCell ref="A105:A108"/>
    <mergeCell ref="K105:K108"/>
    <mergeCell ref="N16:N17"/>
    <mergeCell ref="O16:P16"/>
    <mergeCell ref="R16:R17"/>
    <mergeCell ref="O95:P95"/>
    <mergeCell ref="Q95:Q96"/>
    <mergeCell ref="R95:R96"/>
    <mergeCell ref="A97:A100"/>
    <mergeCell ref="K97:K100"/>
    <mergeCell ref="A101:A104"/>
    <mergeCell ref="K101:K104"/>
    <mergeCell ref="A84:A87"/>
    <mergeCell ref="K84:K87"/>
    <mergeCell ref="A94:I94"/>
    <mergeCell ref="K94:R94"/>
    <mergeCell ref="A95:A96"/>
    <mergeCell ref="B95:B96"/>
    <mergeCell ref="C95:C96"/>
    <mergeCell ref="D95:D96"/>
    <mergeCell ref="E95:F95"/>
    <mergeCell ref="D52:D53"/>
    <mergeCell ref="E52:F52"/>
    <mergeCell ref="G52:G53"/>
    <mergeCell ref="H52:H53"/>
    <mergeCell ref="I52:I53"/>
    <mergeCell ref="K52:K53"/>
    <mergeCell ref="A15:I15"/>
    <mergeCell ref="K15:R15"/>
    <mergeCell ref="A32:A35"/>
    <mergeCell ref="K32:K35"/>
    <mergeCell ref="A36:A39"/>
    <mergeCell ref="K36:K39"/>
    <mergeCell ref="A40:A43"/>
    <mergeCell ref="K40:K43"/>
    <mergeCell ref="A44:A47"/>
    <mergeCell ref="K44:K47"/>
    <mergeCell ref="A29:I29"/>
    <mergeCell ref="A18:A19"/>
    <mergeCell ref="K18:K19"/>
    <mergeCell ref="A20:A21"/>
    <mergeCell ref="K20:K21"/>
    <mergeCell ref="A22:A23"/>
    <mergeCell ref="K22:K23"/>
    <mergeCell ref="A24:A25"/>
    <mergeCell ref="P3:P4"/>
    <mergeCell ref="Q3:Q4"/>
    <mergeCell ref="A62:A65"/>
    <mergeCell ref="K62:K65"/>
    <mergeCell ref="A66:A69"/>
    <mergeCell ref="K66:K69"/>
    <mergeCell ref="A88:A91"/>
    <mergeCell ref="K88:K91"/>
    <mergeCell ref="A109:A112"/>
    <mergeCell ref="K109:K112"/>
    <mergeCell ref="K29:R29"/>
    <mergeCell ref="L52:L53"/>
    <mergeCell ref="M52:M53"/>
    <mergeCell ref="N52:N53"/>
    <mergeCell ref="O52:P52"/>
    <mergeCell ref="Q52:Q53"/>
    <mergeCell ref="R52:R53"/>
    <mergeCell ref="A54:A57"/>
    <mergeCell ref="K54:K57"/>
    <mergeCell ref="A58:A61"/>
    <mergeCell ref="K58:K61"/>
    <mergeCell ref="A52:A53"/>
    <mergeCell ref="B52:B53"/>
    <mergeCell ref="C52:C5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14"/>
  <sheetViews>
    <sheetView topLeftCell="F1" workbookViewId="0">
      <selection activeCell="K114" sqref="K114"/>
    </sheetView>
  </sheetViews>
  <sheetFormatPr defaultRowHeight="15" x14ac:dyDescent="0.25"/>
  <cols>
    <col min="1" max="1" width="33" style="32" customWidth="1"/>
    <col min="2" max="2" width="17.28515625" style="32" customWidth="1"/>
    <col min="3" max="3" width="13.5703125" style="32" customWidth="1"/>
    <col min="4" max="4" width="12.42578125" style="32" customWidth="1"/>
    <col min="5" max="5" width="11.42578125" style="32" customWidth="1"/>
    <col min="6" max="6" width="13" style="32" customWidth="1"/>
    <col min="7" max="7" width="13.140625" style="32" customWidth="1"/>
    <col min="8" max="8" width="12.42578125" style="32" customWidth="1"/>
    <col min="9" max="10" width="11.7109375" style="32" customWidth="1"/>
    <col min="11" max="11" width="10.140625" style="32" customWidth="1"/>
    <col min="12" max="12" width="9.140625" style="32"/>
    <col min="13" max="13" width="32.28515625" style="32" customWidth="1"/>
    <col min="14" max="14" width="16.28515625" style="32" customWidth="1"/>
    <col min="15" max="16" width="13" style="32" customWidth="1"/>
    <col min="17" max="18" width="11.85546875" style="32" customWidth="1"/>
    <col min="19" max="19" width="12" style="32" customWidth="1"/>
    <col min="20" max="20" width="11.42578125" style="32" customWidth="1"/>
    <col min="21" max="21" width="11.5703125" style="32" customWidth="1"/>
    <col min="22" max="22" width="12.28515625" style="32" customWidth="1"/>
    <col min="23" max="16384" width="9.140625" style="32"/>
  </cols>
  <sheetData>
    <row r="2" spans="1:22" s="34" customFormat="1" ht="24.75" customHeight="1" x14ac:dyDescent="0.2">
      <c r="A2" s="99" t="s">
        <v>60</v>
      </c>
      <c r="B2" s="99"/>
      <c r="C2" s="99"/>
      <c r="D2" s="99"/>
      <c r="E2" s="99"/>
      <c r="F2" s="99"/>
      <c r="G2" s="99"/>
      <c r="H2" s="99"/>
      <c r="I2" s="99"/>
      <c r="J2" s="99"/>
      <c r="K2" s="66"/>
      <c r="L2" s="66"/>
      <c r="M2" s="99" t="s">
        <v>56</v>
      </c>
      <c r="N2" s="99"/>
      <c r="O2" s="99"/>
      <c r="P2" s="99"/>
      <c r="Q2" s="99"/>
      <c r="R2" s="99"/>
      <c r="S2" s="99"/>
      <c r="T2" s="99"/>
      <c r="U2" s="99"/>
    </row>
    <row r="3" spans="1:22" ht="25.5" customHeight="1" x14ac:dyDescent="0.25">
      <c r="A3" s="81" t="s">
        <v>55</v>
      </c>
      <c r="B3" s="87" t="s">
        <v>17</v>
      </c>
      <c r="C3" s="76" t="s">
        <v>31</v>
      </c>
      <c r="D3" s="100" t="s">
        <v>32</v>
      </c>
      <c r="E3" s="101"/>
      <c r="F3" s="76" t="s">
        <v>34</v>
      </c>
      <c r="G3" s="76" t="s">
        <v>33</v>
      </c>
      <c r="H3" s="87" t="s">
        <v>20</v>
      </c>
      <c r="I3" s="87" t="s">
        <v>21</v>
      </c>
      <c r="J3" s="88" t="s">
        <v>22</v>
      </c>
      <c r="K3" s="33"/>
      <c r="L3" s="34"/>
      <c r="M3" s="81" t="s">
        <v>55</v>
      </c>
      <c r="N3" s="88" t="s">
        <v>17</v>
      </c>
      <c r="O3" s="76" t="s">
        <v>31</v>
      </c>
      <c r="P3" s="100" t="s">
        <v>32</v>
      </c>
      <c r="Q3" s="101"/>
      <c r="R3" s="76" t="s">
        <v>34</v>
      </c>
      <c r="S3" s="76" t="s">
        <v>33</v>
      </c>
      <c r="T3" s="87" t="s">
        <v>20</v>
      </c>
      <c r="U3" s="87" t="s">
        <v>21</v>
      </c>
    </row>
    <row r="4" spans="1:22" ht="12.75" customHeight="1" x14ac:dyDescent="0.25">
      <c r="A4" s="82"/>
      <c r="B4" s="87"/>
      <c r="C4" s="76"/>
      <c r="D4" s="71" t="s">
        <v>23</v>
      </c>
      <c r="E4" s="71" t="s">
        <v>24</v>
      </c>
      <c r="F4" s="76"/>
      <c r="G4" s="76"/>
      <c r="H4" s="87"/>
      <c r="I4" s="87"/>
      <c r="J4" s="89"/>
      <c r="K4" s="33"/>
      <c r="L4" s="34"/>
      <c r="M4" s="82"/>
      <c r="N4" s="89"/>
      <c r="O4" s="76"/>
      <c r="P4" s="72" t="s">
        <v>23</v>
      </c>
      <c r="Q4" s="72" t="s">
        <v>24</v>
      </c>
      <c r="R4" s="76"/>
      <c r="S4" s="76"/>
      <c r="T4" s="87"/>
      <c r="U4" s="87"/>
    </row>
    <row r="5" spans="1:22" x14ac:dyDescent="0.25">
      <c r="A5" s="35" t="s">
        <v>7</v>
      </c>
      <c r="B5" s="36">
        <v>425502</v>
      </c>
      <c r="C5" s="36">
        <v>288837</v>
      </c>
      <c r="D5" s="36">
        <v>33150</v>
      </c>
      <c r="E5" s="36">
        <v>103515</v>
      </c>
      <c r="F5" s="18">
        <v>70626</v>
      </c>
      <c r="G5" s="18">
        <v>174141</v>
      </c>
      <c r="H5" s="36">
        <v>175740</v>
      </c>
      <c r="I5" s="37">
        <v>488533</v>
      </c>
      <c r="J5" s="36">
        <v>1089776</v>
      </c>
      <c r="K5" s="33"/>
      <c r="L5" s="34"/>
      <c r="M5" s="35" t="s">
        <v>7</v>
      </c>
      <c r="N5" s="38">
        <f>B5/$J5*100</f>
        <v>39.044904640953739</v>
      </c>
      <c r="O5" s="38">
        <f>C5/$J5*100</f>
        <v>26.504254085243208</v>
      </c>
      <c r="P5" s="38">
        <f>D5/$J5*100</f>
        <v>3.0419095300318597</v>
      </c>
      <c r="Q5" s="38">
        <f>E5/$J5*100</f>
        <v>9.4987410256786706</v>
      </c>
      <c r="R5" s="38">
        <f t="shared" ref="R5:U5" si="0">F5/$J5*100</f>
        <v>6.4807813715846194</v>
      </c>
      <c r="S5" s="38">
        <f t="shared" si="0"/>
        <v>15.97952239726329</v>
      </c>
      <c r="T5" s="38">
        <f t="shared" si="0"/>
        <v>16.126249798123652</v>
      </c>
      <c r="U5" s="38">
        <f t="shared" si="0"/>
        <v>44.828753798945833</v>
      </c>
    </row>
    <row r="6" spans="1:22" x14ac:dyDescent="0.25">
      <c r="A6" s="35" t="s">
        <v>28</v>
      </c>
      <c r="B6" s="36">
        <v>22575</v>
      </c>
      <c r="C6" s="36">
        <v>14362</v>
      </c>
      <c r="D6" s="36">
        <v>1415</v>
      </c>
      <c r="E6" s="36">
        <v>6798</v>
      </c>
      <c r="F6" s="18">
        <v>5042</v>
      </c>
      <c r="G6" s="18">
        <v>11840</v>
      </c>
      <c r="H6" s="36">
        <v>12472</v>
      </c>
      <c r="I6" s="37">
        <v>16471</v>
      </c>
      <c r="J6" s="36">
        <v>51517</v>
      </c>
      <c r="K6" s="33"/>
      <c r="L6" s="34"/>
      <c r="M6" s="35" t="s">
        <v>28</v>
      </c>
      <c r="N6" s="38">
        <f t="shared" ref="N6:N12" si="1">B6/$J6*100</f>
        <v>43.820486441368864</v>
      </c>
      <c r="O6" s="38">
        <f t="shared" ref="O6:O12" si="2">C6/$J6*100</f>
        <v>27.878176136032767</v>
      </c>
      <c r="P6" s="38">
        <f t="shared" ref="P6:P12" si="3">D6/$J6*100</f>
        <v>2.7466661490381816</v>
      </c>
      <c r="Q6" s="38">
        <f t="shared" ref="Q6:Q12" si="4">E6/$J6*100</f>
        <v>13.19564415629792</v>
      </c>
      <c r="R6" s="38">
        <f t="shared" ref="R6:R12" si="5">F6/$J6*100</f>
        <v>9.7870605819438232</v>
      </c>
      <c r="S6" s="38">
        <f t="shared" ref="S6:S12" si="6">G6/$J6*100</f>
        <v>22.982704738241747</v>
      </c>
      <c r="T6" s="38">
        <f t="shared" ref="T6:T12" si="7">H6/$J6*100</f>
        <v>24.209484247918162</v>
      </c>
      <c r="U6" s="38">
        <f t="shared" ref="U6:U12" si="8">I6/$J6*100</f>
        <v>31.971970417532074</v>
      </c>
    </row>
    <row r="7" spans="1:22" x14ac:dyDescent="0.25">
      <c r="A7" s="35" t="s">
        <v>64</v>
      </c>
      <c r="B7" s="36">
        <v>41902</v>
      </c>
      <c r="C7" s="36">
        <v>29241</v>
      </c>
      <c r="D7" s="36">
        <v>4273</v>
      </c>
      <c r="E7" s="36">
        <v>8388</v>
      </c>
      <c r="F7" s="18">
        <v>5607</v>
      </c>
      <c r="G7" s="18">
        <v>13995</v>
      </c>
      <c r="H7" s="36">
        <v>28442</v>
      </c>
      <c r="I7" s="37">
        <v>92268</v>
      </c>
      <c r="J7" s="36">
        <v>162612</v>
      </c>
      <c r="K7" s="33"/>
      <c r="L7" s="34"/>
      <c r="M7" s="35" t="s">
        <v>64</v>
      </c>
      <c r="N7" s="38">
        <f t="shared" si="1"/>
        <v>25.768085996113449</v>
      </c>
      <c r="O7" s="38">
        <f t="shared" si="2"/>
        <v>17.982067744077927</v>
      </c>
      <c r="P7" s="38">
        <f t="shared" si="3"/>
        <v>2.6277273509950065</v>
      </c>
      <c r="Q7" s="38">
        <f t="shared" si="4"/>
        <v>5.1582909010405142</v>
      </c>
      <c r="R7" s="38">
        <f t="shared" si="5"/>
        <v>3.4480850121762234</v>
      </c>
      <c r="S7" s="38">
        <f t="shared" si="6"/>
        <v>8.6063759132167359</v>
      </c>
      <c r="T7" s="38">
        <f t="shared" si="7"/>
        <v>17.4907140924409</v>
      </c>
      <c r="U7" s="38">
        <f t="shared" si="8"/>
        <v>56.741199911445648</v>
      </c>
    </row>
    <row r="8" spans="1:22" x14ac:dyDescent="0.25">
      <c r="A8" s="39" t="s">
        <v>29</v>
      </c>
      <c r="B8" s="36">
        <v>54052</v>
      </c>
      <c r="C8" s="36">
        <v>39149</v>
      </c>
      <c r="D8" s="36">
        <v>5647</v>
      </c>
      <c r="E8" s="36">
        <v>9255</v>
      </c>
      <c r="F8" s="18">
        <v>8476</v>
      </c>
      <c r="G8" s="18">
        <v>17732</v>
      </c>
      <c r="H8" s="36">
        <v>36303</v>
      </c>
      <c r="I8" s="37">
        <v>73265</v>
      </c>
      <c r="J8" s="36">
        <v>163620</v>
      </c>
      <c r="K8" s="33"/>
      <c r="L8" s="34"/>
      <c r="M8" s="39" t="s">
        <v>29</v>
      </c>
      <c r="N8" s="38">
        <f t="shared" si="1"/>
        <v>33.035081285906372</v>
      </c>
      <c r="O8" s="38">
        <f t="shared" si="2"/>
        <v>23.926781567045595</v>
      </c>
      <c r="P8" s="38">
        <f t="shared" si="3"/>
        <v>3.4512895734017848</v>
      </c>
      <c r="Q8" s="38">
        <f t="shared" si="4"/>
        <v>5.6563989732306563</v>
      </c>
      <c r="R8" s="38">
        <f t="shared" si="5"/>
        <v>5.1802958073585135</v>
      </c>
      <c r="S8" s="38">
        <f t="shared" si="6"/>
        <v>10.837305952817504</v>
      </c>
      <c r="T8" s="38">
        <f t="shared" si="7"/>
        <v>22.187385405207188</v>
      </c>
      <c r="U8" s="38">
        <f t="shared" si="8"/>
        <v>44.777533308886447</v>
      </c>
    </row>
    <row r="9" spans="1:22" x14ac:dyDescent="0.25">
      <c r="A9" s="39" t="s">
        <v>63</v>
      </c>
      <c r="B9" s="36">
        <v>261830</v>
      </c>
      <c r="C9" s="36">
        <v>176196</v>
      </c>
      <c r="D9" s="36">
        <v>17850</v>
      </c>
      <c r="E9" s="36">
        <v>67785</v>
      </c>
      <c r="F9" s="36">
        <v>43590</v>
      </c>
      <c r="G9" s="36">
        <v>111375</v>
      </c>
      <c r="H9" s="36">
        <v>78212</v>
      </c>
      <c r="I9" s="37">
        <v>240913</v>
      </c>
      <c r="J9" s="36">
        <v>580956</v>
      </c>
      <c r="K9" s="33"/>
      <c r="L9" s="34"/>
      <c r="M9" s="39" t="s">
        <v>63</v>
      </c>
      <c r="N9" s="38">
        <f t="shared" si="1"/>
        <v>45.068817604087059</v>
      </c>
      <c r="O9" s="38">
        <f t="shared" si="2"/>
        <v>30.328630739677358</v>
      </c>
      <c r="P9" s="38">
        <f t="shared" si="3"/>
        <v>3.07252184330655</v>
      </c>
      <c r="Q9" s="38">
        <f t="shared" si="4"/>
        <v>11.667837151178402</v>
      </c>
      <c r="R9" s="38">
        <f t="shared" si="5"/>
        <v>7.503149980377172</v>
      </c>
      <c r="S9" s="38">
        <f t="shared" si="6"/>
        <v>19.170987131555574</v>
      </c>
      <c r="T9" s="38">
        <f t="shared" si="7"/>
        <v>13.462637445865091</v>
      </c>
      <c r="U9" s="38">
        <f t="shared" si="8"/>
        <v>41.4683728199726</v>
      </c>
    </row>
    <row r="10" spans="1:22" x14ac:dyDescent="0.25">
      <c r="A10" s="35" t="s">
        <v>65</v>
      </c>
      <c r="B10" s="36">
        <v>9828</v>
      </c>
      <c r="C10" s="36">
        <v>6593</v>
      </c>
      <c r="D10" s="36">
        <v>875</v>
      </c>
      <c r="E10" s="36">
        <v>2361</v>
      </c>
      <c r="F10" s="36">
        <v>1627</v>
      </c>
      <c r="G10" s="36">
        <v>3988</v>
      </c>
      <c r="H10" s="36">
        <v>5372</v>
      </c>
      <c r="I10" s="37">
        <v>13360</v>
      </c>
      <c r="J10" s="36">
        <v>28560</v>
      </c>
      <c r="K10" s="33"/>
      <c r="L10" s="34"/>
      <c r="M10" s="35" t="s">
        <v>65</v>
      </c>
      <c r="N10" s="38">
        <f t="shared" si="1"/>
        <v>34.411764705882355</v>
      </c>
      <c r="O10" s="38">
        <f t="shared" si="2"/>
        <v>23.084733893557424</v>
      </c>
      <c r="P10" s="38">
        <f t="shared" si="3"/>
        <v>3.0637254901960782</v>
      </c>
      <c r="Q10" s="38">
        <f t="shared" si="4"/>
        <v>8.2668067226890756</v>
      </c>
      <c r="R10" s="38">
        <f t="shared" si="5"/>
        <v>5.696778711484594</v>
      </c>
      <c r="S10" s="38">
        <f t="shared" si="6"/>
        <v>13.96358543417367</v>
      </c>
      <c r="T10" s="38">
        <f t="shared" si="7"/>
        <v>18.80952380952381</v>
      </c>
      <c r="U10" s="38">
        <f t="shared" si="8"/>
        <v>46.778711484593835</v>
      </c>
    </row>
    <row r="11" spans="1:22" x14ac:dyDescent="0.25">
      <c r="A11" s="35" t="s">
        <v>68</v>
      </c>
      <c r="B11" s="36">
        <v>8900</v>
      </c>
      <c r="C11" s="36">
        <v>6224</v>
      </c>
      <c r="D11" s="36">
        <v>738</v>
      </c>
      <c r="E11" s="36">
        <v>1938</v>
      </c>
      <c r="F11" s="36">
        <v>1726</v>
      </c>
      <c r="G11" s="36">
        <v>3664</v>
      </c>
      <c r="H11" s="36">
        <v>5222</v>
      </c>
      <c r="I11" s="37">
        <v>11125</v>
      </c>
      <c r="J11" s="36">
        <v>25247</v>
      </c>
      <c r="K11" s="33"/>
      <c r="L11" s="34"/>
      <c r="M11" s="35" t="s">
        <v>68</v>
      </c>
      <c r="N11" s="38">
        <f t="shared" si="1"/>
        <v>35.251713074820771</v>
      </c>
      <c r="O11" s="38">
        <f t="shared" si="2"/>
        <v>24.652433952548819</v>
      </c>
      <c r="P11" s="38">
        <f t="shared" si="3"/>
        <v>2.9231195785637896</v>
      </c>
      <c r="Q11" s="38">
        <f t="shared" si="4"/>
        <v>7.676159543708164</v>
      </c>
      <c r="R11" s="38">
        <f t="shared" si="5"/>
        <v>6.8364558165326574</v>
      </c>
      <c r="S11" s="38">
        <f t="shared" si="6"/>
        <v>14.512615360240822</v>
      </c>
      <c r="T11" s="38">
        <f t="shared" si="7"/>
        <v>20.683645581653266</v>
      </c>
      <c r="U11" s="38">
        <f t="shared" si="8"/>
        <v>44.064641343525963</v>
      </c>
    </row>
    <row r="12" spans="1:22" x14ac:dyDescent="0.25">
      <c r="A12" s="39" t="s">
        <v>66</v>
      </c>
      <c r="B12" s="36">
        <v>26416</v>
      </c>
      <c r="C12" s="36">
        <v>17073</v>
      </c>
      <c r="D12" s="36">
        <v>2351</v>
      </c>
      <c r="E12" s="36">
        <v>6991</v>
      </c>
      <c r="F12" s="36">
        <v>4556</v>
      </c>
      <c r="G12" s="36">
        <v>11547</v>
      </c>
      <c r="H12" s="36">
        <v>9716</v>
      </c>
      <c r="I12" s="37">
        <v>41131</v>
      </c>
      <c r="J12" s="36">
        <v>77263</v>
      </c>
      <c r="K12" s="33"/>
      <c r="L12" s="34"/>
      <c r="M12" s="39" t="s">
        <v>66</v>
      </c>
      <c r="N12" s="38">
        <f t="shared" si="1"/>
        <v>34.189715646557858</v>
      </c>
      <c r="O12" s="38">
        <f t="shared" si="2"/>
        <v>22.097252242341096</v>
      </c>
      <c r="P12" s="38">
        <f t="shared" si="3"/>
        <v>3.0428536298098701</v>
      </c>
      <c r="Q12" s="38">
        <f t="shared" si="4"/>
        <v>9.048315493832753</v>
      </c>
      <c r="R12" s="38">
        <f t="shared" si="5"/>
        <v>5.8967422957948825</v>
      </c>
      <c r="S12" s="38">
        <f t="shared" si="6"/>
        <v>14.945057789627636</v>
      </c>
      <c r="T12" s="38">
        <f t="shared" si="7"/>
        <v>12.575230058372053</v>
      </c>
      <c r="U12" s="38">
        <f t="shared" si="8"/>
        <v>53.235054295070086</v>
      </c>
    </row>
    <row r="13" spans="1:22" x14ac:dyDescent="0.2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4"/>
      <c r="M13" s="64"/>
      <c r="N13" s="61"/>
      <c r="O13" s="61"/>
      <c r="P13" s="61"/>
      <c r="Q13" s="61"/>
      <c r="R13" s="61"/>
      <c r="S13" s="61"/>
      <c r="T13" s="34"/>
    </row>
    <row r="14" spans="1:22" s="34" customFormat="1" ht="12.75" x14ac:dyDescent="0.2">
      <c r="A14" s="60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O14" s="60"/>
      <c r="P14" s="63"/>
      <c r="Q14" s="63"/>
      <c r="R14" s="63"/>
      <c r="S14" s="63"/>
      <c r="T14" s="63"/>
    </row>
    <row r="15" spans="1:22" s="34" customFormat="1" ht="24.75" customHeight="1" x14ac:dyDescent="0.2">
      <c r="A15" s="86" t="s">
        <v>62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67"/>
      <c r="M15" s="99" t="s">
        <v>62</v>
      </c>
      <c r="N15" s="99"/>
      <c r="O15" s="99"/>
      <c r="P15" s="99"/>
      <c r="Q15" s="99"/>
      <c r="R15" s="99"/>
      <c r="S15" s="99"/>
      <c r="T15" s="99"/>
      <c r="U15" s="99"/>
      <c r="V15" s="99"/>
    </row>
    <row r="16" spans="1:22" ht="24.75" customHeight="1" x14ac:dyDescent="0.25">
      <c r="A16" s="81" t="s">
        <v>55</v>
      </c>
      <c r="B16" s="95" t="s">
        <v>11</v>
      </c>
      <c r="C16" s="87" t="s">
        <v>17</v>
      </c>
      <c r="D16" s="76" t="s">
        <v>31</v>
      </c>
      <c r="E16" s="100" t="s">
        <v>32</v>
      </c>
      <c r="F16" s="101"/>
      <c r="G16" s="76" t="s">
        <v>34</v>
      </c>
      <c r="H16" s="76" t="s">
        <v>33</v>
      </c>
      <c r="I16" s="87" t="s">
        <v>20</v>
      </c>
      <c r="J16" s="87" t="s">
        <v>21</v>
      </c>
      <c r="K16" s="88" t="s">
        <v>22</v>
      </c>
      <c r="L16" s="34"/>
      <c r="M16" s="81" t="s">
        <v>55</v>
      </c>
      <c r="N16" s="95" t="s">
        <v>11</v>
      </c>
      <c r="O16" s="87" t="s">
        <v>17</v>
      </c>
      <c r="P16" s="76" t="s">
        <v>31</v>
      </c>
      <c r="Q16" s="100" t="s">
        <v>32</v>
      </c>
      <c r="R16" s="101"/>
      <c r="S16" s="76" t="s">
        <v>34</v>
      </c>
      <c r="T16" s="76" t="s">
        <v>33</v>
      </c>
      <c r="U16" s="87" t="s">
        <v>20</v>
      </c>
      <c r="V16" s="87" t="s">
        <v>21</v>
      </c>
    </row>
    <row r="17" spans="1:22" ht="12.75" customHeight="1" x14ac:dyDescent="0.25">
      <c r="A17" s="82"/>
      <c r="B17" s="96"/>
      <c r="C17" s="87"/>
      <c r="D17" s="76"/>
      <c r="E17" s="26" t="s">
        <v>23</v>
      </c>
      <c r="F17" s="72" t="s">
        <v>24</v>
      </c>
      <c r="G17" s="76"/>
      <c r="H17" s="76"/>
      <c r="I17" s="87"/>
      <c r="J17" s="87"/>
      <c r="K17" s="89"/>
      <c r="L17" s="34"/>
      <c r="M17" s="82"/>
      <c r="N17" s="96"/>
      <c r="O17" s="87"/>
      <c r="P17" s="76"/>
      <c r="Q17" s="72" t="s">
        <v>23</v>
      </c>
      <c r="R17" s="72" t="s">
        <v>24</v>
      </c>
      <c r="S17" s="76"/>
      <c r="T17" s="76"/>
      <c r="U17" s="87"/>
      <c r="V17" s="87"/>
    </row>
    <row r="18" spans="1:22" x14ac:dyDescent="0.25">
      <c r="A18" s="97" t="s">
        <v>28</v>
      </c>
      <c r="B18" s="43" t="s">
        <v>9</v>
      </c>
      <c r="C18" s="36">
        <v>8868</v>
      </c>
      <c r="D18" s="36">
        <v>5652</v>
      </c>
      <c r="E18" s="36">
        <v>533</v>
      </c>
      <c r="F18" s="36">
        <v>2684</v>
      </c>
      <c r="G18" s="18">
        <v>1825</v>
      </c>
      <c r="H18" s="18">
        <v>4509</v>
      </c>
      <c r="I18" s="36">
        <v>6248</v>
      </c>
      <c r="J18" s="36">
        <v>6903</v>
      </c>
      <c r="K18" s="36">
        <v>22020</v>
      </c>
      <c r="L18" s="34"/>
      <c r="M18" s="97" t="s">
        <v>28</v>
      </c>
      <c r="N18" s="43" t="s">
        <v>9</v>
      </c>
      <c r="O18" s="38">
        <f>C18/$K18*100</f>
        <v>40.2724795640327</v>
      </c>
      <c r="P18" s="38">
        <f>D18/$K18*100</f>
        <v>25.667574931880111</v>
      </c>
      <c r="Q18" s="38">
        <f t="shared" ref="Q18:V18" si="9">E18/$K18*100</f>
        <v>2.4205267938237967</v>
      </c>
      <c r="R18" s="38">
        <f t="shared" si="9"/>
        <v>12.188919164396003</v>
      </c>
      <c r="S18" s="38">
        <f t="shared" si="9"/>
        <v>8.2879200726612172</v>
      </c>
      <c r="T18" s="38">
        <f t="shared" si="9"/>
        <v>20.47683923705722</v>
      </c>
      <c r="U18" s="38">
        <f t="shared" si="9"/>
        <v>28.37420526793824</v>
      </c>
      <c r="V18" s="38">
        <f t="shared" si="9"/>
        <v>31.348773841961851</v>
      </c>
    </row>
    <row r="19" spans="1:22" x14ac:dyDescent="0.25">
      <c r="A19" s="98"/>
      <c r="B19" s="43" t="s">
        <v>8</v>
      </c>
      <c r="C19" s="44">
        <v>10977</v>
      </c>
      <c r="D19" s="44">
        <v>6938</v>
      </c>
      <c r="E19" s="36">
        <v>787</v>
      </c>
      <c r="F19" s="36">
        <v>3252</v>
      </c>
      <c r="G19" s="18">
        <v>2613</v>
      </c>
      <c r="H19" s="18">
        <v>5865</v>
      </c>
      <c r="I19" s="44">
        <v>4856</v>
      </c>
      <c r="J19" s="44">
        <v>6061</v>
      </c>
      <c r="K19" s="36">
        <v>21894</v>
      </c>
      <c r="L19" s="34"/>
      <c r="M19" s="98"/>
      <c r="N19" s="43" t="s">
        <v>8</v>
      </c>
      <c r="O19" s="38">
        <f t="shared" ref="O19:O25" si="10">C19/$K19*100</f>
        <v>50.13702384214853</v>
      </c>
      <c r="P19" s="38">
        <f t="shared" ref="P19:P25" si="11">D19/$K19*100</f>
        <v>31.689047227550926</v>
      </c>
      <c r="Q19" s="38">
        <f t="shared" ref="Q19:Q25" si="12">E19/$K19*100</f>
        <v>3.5945921256965376</v>
      </c>
      <c r="R19" s="38">
        <f t="shared" ref="R19:R25" si="13">F19/$K19*100</f>
        <v>14.853384488901069</v>
      </c>
      <c r="S19" s="38">
        <f t="shared" ref="S19:S25" si="14">G19/$K19*100</f>
        <v>11.934776651137298</v>
      </c>
      <c r="T19" s="38">
        <f t="shared" ref="T19:T25" si="15">H19/$K19*100</f>
        <v>26.788161140038369</v>
      </c>
      <c r="U19" s="38">
        <f t="shared" ref="U19:U25" si="16">I19/$K19*100</f>
        <v>22.179592582442677</v>
      </c>
      <c r="V19" s="38">
        <f t="shared" ref="V19:V25" si="17">J19/$K19*100</f>
        <v>27.683383575408786</v>
      </c>
    </row>
    <row r="20" spans="1:22" x14ac:dyDescent="0.25">
      <c r="A20" s="97" t="s">
        <v>64</v>
      </c>
      <c r="B20" s="43" t="s">
        <v>9</v>
      </c>
      <c r="C20" s="36">
        <v>14811</v>
      </c>
      <c r="D20" s="36">
        <v>10593</v>
      </c>
      <c r="E20" s="36">
        <v>1264</v>
      </c>
      <c r="F20" s="36">
        <v>2953</v>
      </c>
      <c r="G20" s="18">
        <v>1901</v>
      </c>
      <c r="H20" s="18">
        <v>4854</v>
      </c>
      <c r="I20" s="36">
        <v>9667</v>
      </c>
      <c r="J20" s="36">
        <v>38101</v>
      </c>
      <c r="K20" s="36">
        <v>62578</v>
      </c>
      <c r="L20" s="34"/>
      <c r="M20" s="97" t="s">
        <v>64</v>
      </c>
      <c r="N20" s="43" t="s">
        <v>9</v>
      </c>
      <c r="O20" s="38">
        <f t="shared" si="10"/>
        <v>23.668062258301639</v>
      </c>
      <c r="P20" s="38">
        <f t="shared" si="11"/>
        <v>16.927674262520377</v>
      </c>
      <c r="Q20" s="38">
        <f t="shared" si="12"/>
        <v>2.019879190769919</v>
      </c>
      <c r="R20" s="38">
        <f t="shared" si="13"/>
        <v>4.7189107993224457</v>
      </c>
      <c r="S20" s="38">
        <f t="shared" si="14"/>
        <v>3.03780881459938</v>
      </c>
      <c r="T20" s="38">
        <f t="shared" si="15"/>
        <v>7.7567196139218257</v>
      </c>
      <c r="U20" s="38">
        <f t="shared" si="16"/>
        <v>15.447920994598741</v>
      </c>
      <c r="V20" s="38">
        <f t="shared" si="17"/>
        <v>60.88561475278852</v>
      </c>
    </row>
    <row r="21" spans="1:22" x14ac:dyDescent="0.25">
      <c r="A21" s="98"/>
      <c r="B21" s="43" t="s">
        <v>8</v>
      </c>
      <c r="C21" s="36">
        <v>25157</v>
      </c>
      <c r="D21" s="36">
        <v>17242</v>
      </c>
      <c r="E21" s="36">
        <v>2822</v>
      </c>
      <c r="F21" s="36">
        <v>5093</v>
      </c>
      <c r="G21" s="36">
        <v>3464</v>
      </c>
      <c r="H21" s="36">
        <v>8557</v>
      </c>
      <c r="I21" s="36">
        <v>17522</v>
      </c>
      <c r="J21" s="36">
        <v>43924</v>
      </c>
      <c r="K21" s="36">
        <v>86603</v>
      </c>
      <c r="L21" s="34"/>
      <c r="M21" s="98"/>
      <c r="N21" s="43" t="s">
        <v>8</v>
      </c>
      <c r="O21" s="38">
        <f t="shared" si="10"/>
        <v>29.048647275498539</v>
      </c>
      <c r="P21" s="38">
        <f t="shared" si="11"/>
        <v>19.909241019364227</v>
      </c>
      <c r="Q21" s="38">
        <f t="shared" si="12"/>
        <v>3.2585476253709458</v>
      </c>
      <c r="R21" s="38">
        <f t="shared" si="13"/>
        <v>5.8808586307633686</v>
      </c>
      <c r="S21" s="38">
        <f t="shared" si="14"/>
        <v>3.9998614366707854</v>
      </c>
      <c r="T21" s="38">
        <f t="shared" si="15"/>
        <v>9.8807200674341544</v>
      </c>
      <c r="U21" s="38">
        <f t="shared" si="16"/>
        <v>20.232555454199048</v>
      </c>
      <c r="V21" s="38">
        <f t="shared" si="17"/>
        <v>50.718797270302417</v>
      </c>
    </row>
    <row r="22" spans="1:22" x14ac:dyDescent="0.25">
      <c r="A22" s="97" t="s">
        <v>29</v>
      </c>
      <c r="B22" s="43" t="s">
        <v>9</v>
      </c>
      <c r="C22" s="36">
        <v>20773</v>
      </c>
      <c r="D22" s="36">
        <v>15423</v>
      </c>
      <c r="E22" s="36">
        <v>1807</v>
      </c>
      <c r="F22" s="36">
        <v>3543</v>
      </c>
      <c r="G22" s="36">
        <v>2814</v>
      </c>
      <c r="H22" s="36">
        <v>6357</v>
      </c>
      <c r="I22" s="36">
        <v>15152</v>
      </c>
      <c r="J22" s="36">
        <v>33588</v>
      </c>
      <c r="K22" s="36">
        <v>69512</v>
      </c>
      <c r="L22" s="34"/>
      <c r="M22" s="97" t="s">
        <v>29</v>
      </c>
      <c r="N22" s="43" t="s">
        <v>9</v>
      </c>
      <c r="O22" s="38">
        <f t="shared" si="10"/>
        <v>29.88404879732996</v>
      </c>
      <c r="P22" s="38">
        <f t="shared" si="11"/>
        <v>22.187535965013236</v>
      </c>
      <c r="Q22" s="38">
        <f t="shared" si="12"/>
        <v>2.5995511566348255</v>
      </c>
      <c r="R22" s="38">
        <f t="shared" si="13"/>
        <v>5.0969616756818965</v>
      </c>
      <c r="S22" s="38">
        <f t="shared" si="14"/>
        <v>4.0482218897456557</v>
      </c>
      <c r="T22" s="38">
        <f t="shared" si="15"/>
        <v>9.1451835654275513</v>
      </c>
      <c r="U22" s="38">
        <f t="shared" si="16"/>
        <v>21.797675221544484</v>
      </c>
      <c r="V22" s="38">
        <f t="shared" si="17"/>
        <v>48.319714581654964</v>
      </c>
    </row>
    <row r="23" spans="1:22" x14ac:dyDescent="0.25">
      <c r="A23" s="98"/>
      <c r="B23" s="43" t="s">
        <v>8</v>
      </c>
      <c r="C23" s="44">
        <v>31735</v>
      </c>
      <c r="D23" s="44">
        <v>22562</v>
      </c>
      <c r="E23" s="44">
        <v>3727</v>
      </c>
      <c r="F23" s="44">
        <v>5445</v>
      </c>
      <c r="G23" s="44">
        <v>5414</v>
      </c>
      <c r="H23" s="44">
        <v>10860</v>
      </c>
      <c r="I23" s="44">
        <v>20245</v>
      </c>
      <c r="J23" s="44">
        <v>35706</v>
      </c>
      <c r="K23" s="36">
        <v>87686</v>
      </c>
      <c r="L23" s="34"/>
      <c r="M23" s="98"/>
      <c r="N23" s="43" t="s">
        <v>8</v>
      </c>
      <c r="O23" s="38">
        <f t="shared" si="10"/>
        <v>36.191638345916111</v>
      </c>
      <c r="P23" s="38">
        <f t="shared" si="11"/>
        <v>25.730447277786649</v>
      </c>
      <c r="Q23" s="38">
        <f t="shared" si="12"/>
        <v>4.2503934493533748</v>
      </c>
      <c r="R23" s="38">
        <f t="shared" si="13"/>
        <v>6.2096571858677558</v>
      </c>
      <c r="S23" s="38">
        <f t="shared" si="14"/>
        <v>6.1743037657094639</v>
      </c>
      <c r="T23" s="38">
        <f t="shared" si="15"/>
        <v>12.38510138448555</v>
      </c>
      <c r="U23" s="38">
        <f t="shared" si="16"/>
        <v>23.088064229181395</v>
      </c>
      <c r="V23" s="38">
        <f t="shared" si="17"/>
        <v>40.72029742490249</v>
      </c>
    </row>
    <row r="24" spans="1:22" x14ac:dyDescent="0.25">
      <c r="A24" s="97" t="s">
        <v>63</v>
      </c>
      <c r="B24" s="43" t="s">
        <v>9</v>
      </c>
      <c r="C24" s="36">
        <v>107796</v>
      </c>
      <c r="D24" s="36">
        <v>73270</v>
      </c>
      <c r="E24" s="36">
        <v>6648</v>
      </c>
      <c r="F24" s="36">
        <v>27879</v>
      </c>
      <c r="G24" s="36">
        <v>16565</v>
      </c>
      <c r="H24" s="36">
        <v>44444</v>
      </c>
      <c r="I24" s="36">
        <v>34642</v>
      </c>
      <c r="J24" s="36">
        <v>113741</v>
      </c>
      <c r="K24" s="36">
        <v>256179</v>
      </c>
      <c r="L24" s="34"/>
      <c r="M24" s="97" t="s">
        <v>63</v>
      </c>
      <c r="N24" s="43" t="s">
        <v>9</v>
      </c>
      <c r="O24" s="38">
        <f t="shared" si="10"/>
        <v>42.078390500392302</v>
      </c>
      <c r="P24" s="38">
        <f t="shared" si="11"/>
        <v>28.601095327876212</v>
      </c>
      <c r="Q24" s="38">
        <f t="shared" si="12"/>
        <v>2.595060485051468</v>
      </c>
      <c r="R24" s="38">
        <f t="shared" si="13"/>
        <v>10.882625039523147</v>
      </c>
      <c r="S24" s="38">
        <f t="shared" si="14"/>
        <v>6.466181849409983</v>
      </c>
      <c r="T24" s="38">
        <f t="shared" si="15"/>
        <v>17.348806888933129</v>
      </c>
      <c r="U24" s="38">
        <f t="shared" si="16"/>
        <v>13.522576011304595</v>
      </c>
      <c r="V24" s="38">
        <f t="shared" si="17"/>
        <v>44.399033488303104</v>
      </c>
    </row>
    <row r="25" spans="1:22" x14ac:dyDescent="0.25">
      <c r="A25" s="98"/>
      <c r="B25" s="45" t="s">
        <v>8</v>
      </c>
      <c r="C25" s="36">
        <v>146589</v>
      </c>
      <c r="D25" s="36">
        <v>97744</v>
      </c>
      <c r="E25" s="36">
        <v>10791</v>
      </c>
      <c r="F25" s="36">
        <v>38054</v>
      </c>
      <c r="G25" s="36">
        <v>25898</v>
      </c>
      <c r="H25" s="36">
        <v>63952</v>
      </c>
      <c r="I25" s="36">
        <v>41401</v>
      </c>
      <c r="J25" s="36">
        <v>114399</v>
      </c>
      <c r="K25" s="36">
        <v>302389</v>
      </c>
      <c r="L25" s="34"/>
      <c r="M25" s="98"/>
      <c r="N25" s="45" t="s">
        <v>8</v>
      </c>
      <c r="O25" s="38">
        <f t="shared" si="10"/>
        <v>48.476961794245163</v>
      </c>
      <c r="P25" s="38">
        <f t="shared" si="11"/>
        <v>32.323927126978823</v>
      </c>
      <c r="Q25" s="38">
        <f t="shared" si="12"/>
        <v>3.5685821904897339</v>
      </c>
      <c r="R25" s="38">
        <f t="shared" si="13"/>
        <v>12.584452476776603</v>
      </c>
      <c r="S25" s="38">
        <f t="shared" si="14"/>
        <v>8.5644649772313155</v>
      </c>
      <c r="T25" s="38">
        <f t="shared" si="15"/>
        <v>21.148917454007918</v>
      </c>
      <c r="U25" s="38">
        <f t="shared" si="16"/>
        <v>13.691304908578022</v>
      </c>
      <c r="V25" s="38">
        <f t="shared" si="17"/>
        <v>37.831733297176818</v>
      </c>
    </row>
    <row r="26" spans="1:22" x14ac:dyDescent="0.25">
      <c r="A26" s="68"/>
      <c r="B26" s="62"/>
      <c r="C26" s="33"/>
      <c r="D26" s="33"/>
      <c r="E26" s="33"/>
      <c r="F26" s="33"/>
      <c r="G26" s="33"/>
      <c r="H26" s="33"/>
      <c r="I26" s="33"/>
      <c r="J26" s="33"/>
      <c r="K26" s="33"/>
      <c r="L26" s="34"/>
      <c r="M26" s="68"/>
      <c r="N26" s="62"/>
      <c r="O26" s="61"/>
      <c r="P26" s="61"/>
      <c r="Q26" s="61"/>
      <c r="R26" s="61"/>
      <c r="S26" s="61"/>
      <c r="T26" s="61"/>
    </row>
    <row r="27" spans="1:22" s="34" customFormat="1" ht="12.75" x14ac:dyDescent="0.2">
      <c r="A27" s="60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O27" s="60"/>
      <c r="P27" s="63"/>
      <c r="Q27" s="63"/>
      <c r="R27" s="63"/>
      <c r="S27" s="63"/>
      <c r="T27" s="63"/>
      <c r="U27" s="61"/>
    </row>
    <row r="28" spans="1:22" s="34" customFormat="1" ht="12" customHeight="1" x14ac:dyDescent="0.2">
      <c r="A28" s="69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O28" s="60"/>
      <c r="P28" s="63"/>
      <c r="Q28" s="63"/>
      <c r="R28" s="63"/>
      <c r="S28" s="63"/>
      <c r="T28" s="63"/>
    </row>
    <row r="29" spans="1:22" s="34" customFormat="1" ht="24" customHeight="1" x14ac:dyDescent="0.2">
      <c r="A29" s="86" t="s">
        <v>53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70"/>
      <c r="M29" s="86" t="s">
        <v>53</v>
      </c>
      <c r="N29" s="86"/>
      <c r="O29" s="86"/>
      <c r="P29" s="86"/>
      <c r="Q29" s="86"/>
      <c r="R29" s="86"/>
      <c r="S29" s="86"/>
      <c r="T29" s="86"/>
      <c r="U29" s="86"/>
      <c r="V29" s="86"/>
    </row>
    <row r="30" spans="1:22" ht="24" customHeight="1" x14ac:dyDescent="0.25">
      <c r="A30" s="81" t="s">
        <v>55</v>
      </c>
      <c r="B30" s="95" t="s">
        <v>25</v>
      </c>
      <c r="C30" s="87" t="s">
        <v>17</v>
      </c>
      <c r="D30" s="76" t="s">
        <v>31</v>
      </c>
      <c r="E30" s="100" t="s">
        <v>32</v>
      </c>
      <c r="F30" s="101"/>
      <c r="G30" s="76" t="s">
        <v>34</v>
      </c>
      <c r="H30" s="76" t="s">
        <v>33</v>
      </c>
      <c r="I30" s="87" t="s">
        <v>20</v>
      </c>
      <c r="J30" s="87" t="s">
        <v>21</v>
      </c>
      <c r="K30" s="88" t="s">
        <v>22</v>
      </c>
      <c r="L30" s="34"/>
      <c r="M30" s="81" t="s">
        <v>55</v>
      </c>
      <c r="N30" s="95" t="s">
        <v>25</v>
      </c>
      <c r="O30" s="87" t="s">
        <v>17</v>
      </c>
      <c r="P30" s="76" t="s">
        <v>31</v>
      </c>
      <c r="Q30" s="100" t="s">
        <v>32</v>
      </c>
      <c r="R30" s="101"/>
      <c r="S30" s="76" t="s">
        <v>34</v>
      </c>
      <c r="T30" s="76" t="s">
        <v>33</v>
      </c>
      <c r="U30" s="87" t="s">
        <v>20</v>
      </c>
      <c r="V30" s="87" t="s">
        <v>21</v>
      </c>
    </row>
    <row r="31" spans="1:22" x14ac:dyDescent="0.25">
      <c r="A31" s="82"/>
      <c r="B31" s="96"/>
      <c r="C31" s="87"/>
      <c r="D31" s="76"/>
      <c r="E31" s="72" t="s">
        <v>23</v>
      </c>
      <c r="F31" s="72" t="s">
        <v>24</v>
      </c>
      <c r="G31" s="76"/>
      <c r="H31" s="76"/>
      <c r="I31" s="87"/>
      <c r="J31" s="87"/>
      <c r="K31" s="89"/>
      <c r="L31" s="34"/>
      <c r="M31" s="82"/>
      <c r="N31" s="96"/>
      <c r="O31" s="87"/>
      <c r="P31" s="76"/>
      <c r="Q31" s="72" t="s">
        <v>23</v>
      </c>
      <c r="R31" s="72" t="s">
        <v>24</v>
      </c>
      <c r="S31" s="76"/>
      <c r="T31" s="76"/>
      <c r="U31" s="87"/>
      <c r="V31" s="87"/>
    </row>
    <row r="32" spans="1:22" x14ac:dyDescent="0.25">
      <c r="A32" s="90" t="s">
        <v>28</v>
      </c>
      <c r="B32" s="48"/>
      <c r="C32" s="26"/>
      <c r="D32" s="26"/>
      <c r="E32" s="26"/>
      <c r="F32" s="72"/>
      <c r="G32" s="72"/>
      <c r="H32" s="26"/>
      <c r="I32" s="26"/>
      <c r="J32" s="26"/>
      <c r="K32" s="49"/>
      <c r="L32" s="34"/>
      <c r="M32" s="90" t="s">
        <v>28</v>
      </c>
      <c r="N32" s="48"/>
      <c r="O32" s="26"/>
      <c r="P32" s="26"/>
      <c r="Q32" s="26"/>
      <c r="R32" s="26"/>
      <c r="S32" s="26"/>
      <c r="T32" s="26"/>
      <c r="U32" s="73"/>
      <c r="V32" s="73"/>
    </row>
    <row r="33" spans="1:22" ht="13.5" customHeight="1" x14ac:dyDescent="0.25">
      <c r="A33" s="90"/>
      <c r="B33" s="50" t="s">
        <v>6</v>
      </c>
      <c r="C33" s="36">
        <v>17414</v>
      </c>
      <c r="D33" s="36">
        <v>10772</v>
      </c>
      <c r="E33" s="36">
        <v>1009</v>
      </c>
      <c r="F33" s="36">
        <v>5633</v>
      </c>
      <c r="G33" s="36">
        <v>4214</v>
      </c>
      <c r="H33" s="36">
        <v>9847</v>
      </c>
      <c r="I33" s="36">
        <v>10092</v>
      </c>
      <c r="J33" s="36">
        <v>9517</v>
      </c>
      <c r="K33" s="36">
        <v>37023</v>
      </c>
      <c r="L33" s="34"/>
      <c r="M33" s="90"/>
      <c r="N33" s="50" t="s">
        <v>6</v>
      </c>
      <c r="O33" s="38">
        <f>C33/$K33*100</f>
        <v>47.03562650244443</v>
      </c>
      <c r="P33" s="38">
        <f>D33/$K33*100</f>
        <v>29.095427166896254</v>
      </c>
      <c r="Q33" s="38">
        <f t="shared" ref="Q33:V33" si="18">E33/$K33*100</f>
        <v>2.7253329011695433</v>
      </c>
      <c r="R33" s="38">
        <f t="shared" si="18"/>
        <v>15.21486643437863</v>
      </c>
      <c r="S33" s="38">
        <f t="shared" si="18"/>
        <v>11.38211382113821</v>
      </c>
      <c r="T33" s="38">
        <f t="shared" si="18"/>
        <v>26.59698025551684</v>
      </c>
      <c r="U33" s="38">
        <f t="shared" si="18"/>
        <v>27.25873105907139</v>
      </c>
      <c r="V33" s="38">
        <f t="shared" si="18"/>
        <v>25.705642438484183</v>
      </c>
    </row>
    <row r="34" spans="1:22" x14ac:dyDescent="0.25">
      <c r="A34" s="90"/>
      <c r="B34" s="45" t="s">
        <v>5</v>
      </c>
      <c r="C34" s="44">
        <v>2277</v>
      </c>
      <c r="D34" s="44">
        <v>1421</v>
      </c>
      <c r="E34" s="36">
        <v>180</v>
      </c>
      <c r="F34" s="36">
        <v>676</v>
      </c>
      <c r="G34" s="36">
        <v>511</v>
      </c>
      <c r="H34" s="36">
        <v>1187</v>
      </c>
      <c r="I34" s="44">
        <v>1182</v>
      </c>
      <c r="J34" s="44">
        <v>2324</v>
      </c>
      <c r="K34" s="36">
        <v>5783</v>
      </c>
      <c r="L34" s="34"/>
      <c r="M34" s="90"/>
      <c r="N34" s="45" t="s">
        <v>5</v>
      </c>
      <c r="O34" s="38">
        <f t="shared" ref="O34:O47" si="19">C34/$K34*100</f>
        <v>39.374027321459451</v>
      </c>
      <c r="P34" s="38">
        <f t="shared" ref="P34:P35" si="20">D34/$K34*100</f>
        <v>24.57202144215805</v>
      </c>
      <c r="Q34" s="38">
        <f t="shared" ref="Q34:Q35" si="21">E34/$K34*100</f>
        <v>3.11257132975964</v>
      </c>
      <c r="R34" s="38">
        <f t="shared" ref="R34:R35" si="22">F34/$K34*100</f>
        <v>11.68943454954176</v>
      </c>
      <c r="S34" s="38">
        <f t="shared" ref="S34:S35" si="23">G34/$K34*100</f>
        <v>8.8362441639287574</v>
      </c>
      <c r="T34" s="38">
        <f t="shared" ref="T34:T35" si="24">H34/$K34*100</f>
        <v>20.525678713470516</v>
      </c>
      <c r="U34" s="38">
        <f t="shared" ref="U34:U35" si="25">I34/$K34*100</f>
        <v>20.439218398754971</v>
      </c>
      <c r="V34" s="38">
        <f t="shared" ref="V34:V35" si="26">J34/$K34*100</f>
        <v>40.186754279785582</v>
      </c>
    </row>
    <row r="35" spans="1:22" x14ac:dyDescent="0.25">
      <c r="A35" s="90"/>
      <c r="B35" s="51" t="s">
        <v>4</v>
      </c>
      <c r="C35" s="36">
        <v>2876</v>
      </c>
      <c r="D35" s="36">
        <v>2162</v>
      </c>
      <c r="E35" s="36">
        <v>226</v>
      </c>
      <c r="F35" s="36">
        <v>489</v>
      </c>
      <c r="G35" s="36">
        <v>317</v>
      </c>
      <c r="H35" s="36">
        <v>806</v>
      </c>
      <c r="I35" s="36">
        <v>1195</v>
      </c>
      <c r="J35" s="36">
        <v>4605</v>
      </c>
      <c r="K35" s="36">
        <v>8676</v>
      </c>
      <c r="L35" s="34"/>
      <c r="M35" s="90"/>
      <c r="N35" s="51" t="s">
        <v>4</v>
      </c>
      <c r="O35" s="38">
        <f t="shared" si="19"/>
        <v>33.148916551406174</v>
      </c>
      <c r="P35" s="38">
        <f t="shared" si="20"/>
        <v>24.91931765790687</v>
      </c>
      <c r="Q35" s="38">
        <f t="shared" si="21"/>
        <v>2.6048870447210697</v>
      </c>
      <c r="R35" s="38">
        <f t="shared" si="22"/>
        <v>5.6362378976486864</v>
      </c>
      <c r="S35" s="38">
        <f t="shared" si="23"/>
        <v>3.6537574919317661</v>
      </c>
      <c r="T35" s="38">
        <f t="shared" si="24"/>
        <v>9.2899953895804526</v>
      </c>
      <c r="U35" s="38">
        <f t="shared" si="25"/>
        <v>13.773628400184418</v>
      </c>
      <c r="V35" s="38">
        <f t="shared" si="26"/>
        <v>53.077455048409405</v>
      </c>
    </row>
    <row r="36" spans="1:22" x14ac:dyDescent="0.25">
      <c r="A36" s="90" t="s">
        <v>64</v>
      </c>
      <c r="B36" s="51"/>
      <c r="C36" s="36"/>
      <c r="D36" s="36"/>
      <c r="E36" s="36"/>
      <c r="F36" s="36"/>
      <c r="G36" s="36"/>
      <c r="H36" s="36"/>
      <c r="I36" s="36"/>
      <c r="J36" s="36"/>
      <c r="K36" s="36"/>
      <c r="L36" s="34"/>
      <c r="M36" s="90" t="s">
        <v>64</v>
      </c>
      <c r="N36" s="51"/>
      <c r="O36" s="38"/>
      <c r="P36" s="38"/>
      <c r="Q36" s="38"/>
      <c r="R36" s="38"/>
      <c r="S36" s="38"/>
      <c r="T36" s="38"/>
      <c r="U36" s="73"/>
      <c r="V36" s="73"/>
    </row>
    <row r="37" spans="1:22" x14ac:dyDescent="0.25">
      <c r="A37" s="90"/>
      <c r="B37" s="50" t="s">
        <v>6</v>
      </c>
      <c r="C37" s="36">
        <v>23287</v>
      </c>
      <c r="D37" s="36">
        <v>14461</v>
      </c>
      <c r="E37" s="36">
        <v>2713</v>
      </c>
      <c r="F37" s="36">
        <v>6113</v>
      </c>
      <c r="G37" s="36">
        <v>3917</v>
      </c>
      <c r="H37" s="36">
        <v>10030</v>
      </c>
      <c r="I37" s="36">
        <v>17602</v>
      </c>
      <c r="J37" s="36">
        <v>47418</v>
      </c>
      <c r="K37" s="36">
        <v>88307</v>
      </c>
      <c r="L37" s="34"/>
      <c r="M37" s="90"/>
      <c r="N37" s="50" t="s">
        <v>6</v>
      </c>
      <c r="O37" s="38">
        <f t="shared" si="19"/>
        <v>26.370502904639498</v>
      </c>
      <c r="P37" s="38">
        <f t="shared" ref="P37:P47" si="27">D37/$K37*100</f>
        <v>16.375825246016738</v>
      </c>
      <c r="Q37" s="38">
        <f t="shared" ref="Q37" si="28">E37/$K37*100</f>
        <v>3.072236629032806</v>
      </c>
      <c r="R37" s="38">
        <f t="shared" ref="R37" si="29">F37/$K37*100</f>
        <v>6.9224410295899528</v>
      </c>
      <c r="S37" s="38">
        <f t="shared" ref="S37" si="30">G37/$K37*100</f>
        <v>4.4356619520536311</v>
      </c>
      <c r="T37" s="38">
        <f t="shared" ref="T37" si="31">H37/$K37*100</f>
        <v>11.358102981643585</v>
      </c>
      <c r="U37" s="38">
        <f t="shared" ref="U37" si="32">I37/$K37*100</f>
        <v>19.932734664296149</v>
      </c>
      <c r="V37" s="38">
        <f t="shared" ref="V37" si="33">J37/$K37*100</f>
        <v>53.696762431064357</v>
      </c>
    </row>
    <row r="38" spans="1:22" x14ac:dyDescent="0.25">
      <c r="A38" s="90"/>
      <c r="B38" s="45" t="s">
        <v>5</v>
      </c>
      <c r="C38" s="44">
        <v>3549</v>
      </c>
      <c r="D38" s="44">
        <v>2414</v>
      </c>
      <c r="E38" s="44">
        <v>521</v>
      </c>
      <c r="F38" s="44">
        <v>614</v>
      </c>
      <c r="G38" s="44">
        <v>396</v>
      </c>
      <c r="H38" s="44">
        <v>1009</v>
      </c>
      <c r="I38" s="44">
        <v>3354</v>
      </c>
      <c r="J38" s="44">
        <v>13495</v>
      </c>
      <c r="K38" s="36">
        <v>20397</v>
      </c>
      <c r="L38" s="34"/>
      <c r="M38" s="90"/>
      <c r="N38" s="45" t="s">
        <v>5</v>
      </c>
      <c r="O38" s="38">
        <f t="shared" si="19"/>
        <v>17.399617590822182</v>
      </c>
      <c r="P38" s="38">
        <f t="shared" ref="P38:P39" si="34">D38/$K38*100</f>
        <v>11.835073785360592</v>
      </c>
      <c r="Q38" s="38">
        <f t="shared" ref="Q38:Q39" si="35">E38/$K38*100</f>
        <v>2.554297200568711</v>
      </c>
      <c r="R38" s="38">
        <f t="shared" ref="R38:R39" si="36">F38/$K38*100</f>
        <v>3.0102466048928767</v>
      </c>
      <c r="S38" s="38">
        <f t="shared" ref="S38:S39" si="37">G38/$K38*100</f>
        <v>1.9414619797028976</v>
      </c>
      <c r="T38" s="38">
        <f t="shared" ref="T38:T39" si="38">H38/$K38*100</f>
        <v>4.9468059028288467</v>
      </c>
      <c r="U38" s="38">
        <f t="shared" ref="U38:U39" si="39">I38/$K38*100</f>
        <v>16.44359464627151</v>
      </c>
      <c r="V38" s="38">
        <f t="shared" ref="V38:V39" si="40">J38/$K38*100</f>
        <v>66.161690444673241</v>
      </c>
    </row>
    <row r="39" spans="1:22" x14ac:dyDescent="0.25">
      <c r="A39" s="90"/>
      <c r="B39" s="51" t="s">
        <v>4</v>
      </c>
      <c r="C39" s="36">
        <v>15039</v>
      </c>
      <c r="D39" s="36">
        <v>12354</v>
      </c>
      <c r="E39" s="36">
        <v>1028</v>
      </c>
      <c r="F39" s="36">
        <v>1657</v>
      </c>
      <c r="G39" s="36">
        <v>1291</v>
      </c>
      <c r="H39" s="36">
        <v>2948</v>
      </c>
      <c r="I39" s="36">
        <v>7483</v>
      </c>
      <c r="J39" s="36">
        <v>31326</v>
      </c>
      <c r="K39" s="36">
        <v>53848</v>
      </c>
      <c r="L39" s="34"/>
      <c r="M39" s="90"/>
      <c r="N39" s="51" t="s">
        <v>4</v>
      </c>
      <c r="O39" s="38">
        <f t="shared" si="19"/>
        <v>27.928613876095675</v>
      </c>
      <c r="P39" s="38">
        <f t="shared" si="34"/>
        <v>22.942356262071016</v>
      </c>
      <c r="Q39" s="38">
        <f t="shared" si="35"/>
        <v>1.9090774030604667</v>
      </c>
      <c r="R39" s="38">
        <f t="shared" si="36"/>
        <v>3.0771802109641957</v>
      </c>
      <c r="S39" s="38">
        <f t="shared" si="37"/>
        <v>2.3974892289407221</v>
      </c>
      <c r="T39" s="38">
        <f t="shared" si="38"/>
        <v>5.4746694399049174</v>
      </c>
      <c r="U39" s="38">
        <f t="shared" si="39"/>
        <v>13.896523547764076</v>
      </c>
      <c r="V39" s="38">
        <f t="shared" si="40"/>
        <v>58.174862576140249</v>
      </c>
    </row>
    <row r="40" spans="1:22" x14ac:dyDescent="0.25">
      <c r="A40" s="90" t="s">
        <v>29</v>
      </c>
      <c r="B40" s="51"/>
      <c r="C40" s="36"/>
      <c r="D40" s="36"/>
      <c r="E40" s="36"/>
      <c r="F40" s="36"/>
      <c r="G40" s="36"/>
      <c r="H40" s="36"/>
      <c r="I40" s="36"/>
      <c r="J40" s="36"/>
      <c r="K40" s="36"/>
      <c r="L40" s="34"/>
      <c r="M40" s="90" t="s">
        <v>29</v>
      </c>
      <c r="N40" s="51"/>
      <c r="O40" s="38"/>
      <c r="P40" s="38"/>
      <c r="Q40" s="38"/>
      <c r="R40" s="38"/>
      <c r="S40" s="38"/>
      <c r="T40" s="38"/>
      <c r="U40" s="73"/>
      <c r="V40" s="73"/>
    </row>
    <row r="41" spans="1:22" x14ac:dyDescent="0.25">
      <c r="A41" s="90"/>
      <c r="B41" s="50" t="s">
        <v>6</v>
      </c>
      <c r="C41" s="36">
        <v>41727</v>
      </c>
      <c r="D41" s="36">
        <v>29267</v>
      </c>
      <c r="E41" s="36">
        <v>4601</v>
      </c>
      <c r="F41" s="36">
        <v>7859</v>
      </c>
      <c r="G41" s="36">
        <v>7312</v>
      </c>
      <c r="H41" s="36">
        <v>15172</v>
      </c>
      <c r="I41" s="36">
        <v>29880</v>
      </c>
      <c r="J41" s="36">
        <v>49047</v>
      </c>
      <c r="K41" s="36">
        <v>120654</v>
      </c>
      <c r="L41" s="34"/>
      <c r="M41" s="90"/>
      <c r="N41" s="50" t="s">
        <v>6</v>
      </c>
      <c r="O41" s="38">
        <f t="shared" si="19"/>
        <v>34.584017106768108</v>
      </c>
      <c r="P41" s="38">
        <f t="shared" si="27"/>
        <v>24.256966200871915</v>
      </c>
      <c r="Q41" s="38">
        <f t="shared" ref="Q41" si="41">E41/$K41*100</f>
        <v>3.8133837253634359</v>
      </c>
      <c r="R41" s="38">
        <f t="shared" ref="R41" si="42">F41/$K41*100</f>
        <v>6.5136671805327628</v>
      </c>
      <c r="S41" s="38">
        <f t="shared" ref="S41" si="43">G41/$K41*100</f>
        <v>6.0603046728662129</v>
      </c>
      <c r="T41" s="38">
        <f t="shared" ref="T41" si="44">H41/$K41*100</f>
        <v>12.574800669683558</v>
      </c>
      <c r="U41" s="38">
        <f t="shared" ref="U41" si="45">I41/$K41*100</f>
        <v>24.7650305833209</v>
      </c>
      <c r="V41" s="38">
        <f t="shared" ref="V41" si="46">J41/$K41*100</f>
        <v>40.650952309910984</v>
      </c>
    </row>
    <row r="42" spans="1:22" x14ac:dyDescent="0.25">
      <c r="A42" s="90"/>
      <c r="B42" s="45" t="s">
        <v>5</v>
      </c>
      <c r="C42" s="44">
        <v>3876</v>
      </c>
      <c r="D42" s="44">
        <v>2946</v>
      </c>
      <c r="E42" s="36">
        <v>466</v>
      </c>
      <c r="F42" s="36">
        <v>464</v>
      </c>
      <c r="G42" s="36">
        <v>437</v>
      </c>
      <c r="H42" s="36">
        <v>900</v>
      </c>
      <c r="I42" s="44">
        <v>2745</v>
      </c>
      <c r="J42" s="44">
        <v>9103</v>
      </c>
      <c r="K42" s="36">
        <v>15723</v>
      </c>
      <c r="L42" s="34"/>
      <c r="M42" s="90"/>
      <c r="N42" s="45" t="s">
        <v>5</v>
      </c>
      <c r="O42" s="38">
        <f t="shared" si="19"/>
        <v>24.651784010684985</v>
      </c>
      <c r="P42" s="38">
        <f t="shared" ref="P42:P43" si="47">D42/$K42*100</f>
        <v>18.73688227437512</v>
      </c>
      <c r="Q42" s="38">
        <f t="shared" ref="Q42:Q43" si="48">E42/$K42*100</f>
        <v>2.963810977548814</v>
      </c>
      <c r="R42" s="38">
        <f t="shared" ref="R42:R43" si="49">F42/$K42*100</f>
        <v>2.9510907587610506</v>
      </c>
      <c r="S42" s="38">
        <f t="shared" ref="S42:S43" si="50">G42/$K42*100</f>
        <v>2.779367805126248</v>
      </c>
      <c r="T42" s="38">
        <f t="shared" ref="T42:T43" si="51">H42/$K42*100</f>
        <v>5.7240984544934177</v>
      </c>
      <c r="U42" s="38">
        <f t="shared" ref="U42:U43" si="52">I42/$K42*100</f>
        <v>17.458500286204924</v>
      </c>
      <c r="V42" s="38">
        <f t="shared" ref="V42:V43" si="53">J42/$K42*100</f>
        <v>57.89607581250398</v>
      </c>
    </row>
    <row r="43" spans="1:22" x14ac:dyDescent="0.25">
      <c r="A43" s="90"/>
      <c r="B43" s="51" t="s">
        <v>4</v>
      </c>
      <c r="C43" s="36">
        <v>8442</v>
      </c>
      <c r="D43" s="36">
        <v>6933</v>
      </c>
      <c r="E43" s="36">
        <v>577</v>
      </c>
      <c r="F43" s="36">
        <v>932</v>
      </c>
      <c r="G43" s="36">
        <v>727</v>
      </c>
      <c r="H43" s="36">
        <v>1660</v>
      </c>
      <c r="I43" s="36">
        <v>3678</v>
      </c>
      <c r="J43" s="36">
        <v>15017</v>
      </c>
      <c r="K43" s="36">
        <v>27138</v>
      </c>
      <c r="L43" s="34"/>
      <c r="M43" s="90"/>
      <c r="N43" s="51" t="s">
        <v>4</v>
      </c>
      <c r="O43" s="38">
        <f t="shared" si="19"/>
        <v>31.107671899181959</v>
      </c>
      <c r="P43" s="38">
        <f t="shared" si="47"/>
        <v>25.547203183727614</v>
      </c>
      <c r="Q43" s="38">
        <f t="shared" si="48"/>
        <v>2.1261699462008994</v>
      </c>
      <c r="R43" s="38">
        <f t="shared" si="49"/>
        <v>3.434298769253445</v>
      </c>
      <c r="S43" s="38">
        <f t="shared" si="50"/>
        <v>2.678900434814651</v>
      </c>
      <c r="T43" s="38">
        <f t="shared" si="51"/>
        <v>6.1168840739921881</v>
      </c>
      <c r="U43" s="38">
        <f t="shared" si="52"/>
        <v>13.552951580809196</v>
      </c>
      <c r="V43" s="38">
        <f t="shared" si="53"/>
        <v>55.335691650084748</v>
      </c>
    </row>
    <row r="44" spans="1:22" x14ac:dyDescent="0.25">
      <c r="A44" s="90" t="s">
        <v>63</v>
      </c>
      <c r="B44" s="51"/>
      <c r="C44" s="36"/>
      <c r="D44" s="36"/>
      <c r="E44" s="36"/>
      <c r="F44" s="36"/>
      <c r="G44" s="36"/>
      <c r="H44" s="36"/>
      <c r="I44" s="36"/>
      <c r="J44" s="36"/>
      <c r="K44" s="36"/>
      <c r="L44" s="34"/>
      <c r="M44" s="90" t="s">
        <v>63</v>
      </c>
      <c r="N44" s="51"/>
      <c r="O44" s="38"/>
      <c r="P44" s="38"/>
      <c r="Q44" s="38"/>
      <c r="R44" s="38"/>
      <c r="S44" s="38"/>
      <c r="T44" s="38"/>
      <c r="U44" s="73"/>
      <c r="V44" s="73"/>
    </row>
    <row r="45" spans="1:22" x14ac:dyDescent="0.25">
      <c r="A45" s="90"/>
      <c r="B45" s="50" t="s">
        <v>6</v>
      </c>
      <c r="C45" s="36">
        <v>189688</v>
      </c>
      <c r="D45" s="36">
        <v>117302</v>
      </c>
      <c r="E45" s="36">
        <v>13169</v>
      </c>
      <c r="F45" s="36">
        <v>59218</v>
      </c>
      <c r="G45" s="36">
        <v>36510</v>
      </c>
      <c r="H45" s="36">
        <v>95728</v>
      </c>
      <c r="I45" s="36">
        <v>59190</v>
      </c>
      <c r="J45" s="36">
        <v>142911</v>
      </c>
      <c r="K45" s="36">
        <v>391790</v>
      </c>
      <c r="L45" s="34"/>
      <c r="M45" s="90"/>
      <c r="N45" s="50" t="s">
        <v>6</v>
      </c>
      <c r="O45" s="38">
        <f t="shared" si="19"/>
        <v>48.415732918144926</v>
      </c>
      <c r="P45" s="38">
        <f t="shared" si="27"/>
        <v>29.940018887669417</v>
      </c>
      <c r="Q45" s="38">
        <f t="shared" ref="Q45" si="54">E45/$K45*100</f>
        <v>3.3612394394956482</v>
      </c>
      <c r="R45" s="38">
        <f t="shared" ref="R45" si="55">F45/$K45*100</f>
        <v>15.114729829755735</v>
      </c>
      <c r="S45" s="38">
        <f t="shared" ref="S45" si="56">G45/$K45*100</f>
        <v>9.3187677071900765</v>
      </c>
      <c r="T45" s="38">
        <f t="shared" ref="T45" si="57">H45/$K45*100</f>
        <v>24.433497536945815</v>
      </c>
      <c r="U45" s="38">
        <f t="shared" ref="U45" si="58">I45/$K45*100</f>
        <v>15.107583144031242</v>
      </c>
      <c r="V45" s="38">
        <f t="shared" ref="V45" si="59">J45/$K45*100</f>
        <v>36.476428699047958</v>
      </c>
    </row>
    <row r="46" spans="1:22" x14ac:dyDescent="0.25">
      <c r="A46" s="90"/>
      <c r="B46" s="45" t="s">
        <v>5</v>
      </c>
      <c r="C46" s="44">
        <v>14520</v>
      </c>
      <c r="D46" s="44">
        <v>10897</v>
      </c>
      <c r="E46" s="44">
        <v>1272</v>
      </c>
      <c r="F46" s="44">
        <v>2351</v>
      </c>
      <c r="G46" s="44">
        <v>1473</v>
      </c>
      <c r="H46" s="44">
        <v>3824</v>
      </c>
      <c r="I46" s="44">
        <v>6516</v>
      </c>
      <c r="J46" s="44">
        <v>27408</v>
      </c>
      <c r="K46" s="36">
        <v>48444</v>
      </c>
      <c r="L46" s="34"/>
      <c r="M46" s="90"/>
      <c r="N46" s="45" t="s">
        <v>5</v>
      </c>
      <c r="O46" s="38">
        <f t="shared" si="19"/>
        <v>29.972752043596728</v>
      </c>
      <c r="P46" s="38">
        <f t="shared" si="27"/>
        <v>22.494013706547765</v>
      </c>
      <c r="Q46" s="38">
        <f t="shared" ref="Q46:Q47" si="60">E46/$K46*100</f>
        <v>2.6257121624969035</v>
      </c>
      <c r="R46" s="38">
        <f t="shared" ref="R46:R47" si="61">F46/$K46*100</f>
        <v>4.8530261745520598</v>
      </c>
      <c r="S46" s="38">
        <f t="shared" ref="S46:S47" si="62">G46/$K46*100</f>
        <v>3.0406242259103293</v>
      </c>
      <c r="T46" s="38">
        <f t="shared" ref="T46:T47" si="63">H46/$K46*100</f>
        <v>7.8936504004623886</v>
      </c>
      <c r="U46" s="38">
        <f t="shared" ref="U46:U47" si="64">I46/$K46*100</f>
        <v>13.450582115432253</v>
      </c>
      <c r="V46" s="38">
        <f t="shared" ref="V46:V47" si="65">J46/$K46*100</f>
        <v>56.576665840971017</v>
      </c>
    </row>
    <row r="47" spans="1:22" x14ac:dyDescent="0.25">
      <c r="A47" s="90"/>
      <c r="B47" s="51" t="s">
        <v>4</v>
      </c>
      <c r="C47" s="36">
        <v>57528</v>
      </c>
      <c r="D47" s="36">
        <v>47914</v>
      </c>
      <c r="E47" s="36">
        <v>3398</v>
      </c>
      <c r="F47" s="36">
        <v>6216</v>
      </c>
      <c r="G47" s="36">
        <v>5570</v>
      </c>
      <c r="H47" s="36">
        <v>11786</v>
      </c>
      <c r="I47" s="36">
        <v>12495</v>
      </c>
      <c r="J47" s="36">
        <v>70495</v>
      </c>
      <c r="K47" s="36">
        <v>140518</v>
      </c>
      <c r="L47" s="34"/>
      <c r="M47" s="90"/>
      <c r="N47" s="51" t="s">
        <v>4</v>
      </c>
      <c r="O47" s="38">
        <f t="shared" si="19"/>
        <v>40.939950753640105</v>
      </c>
      <c r="P47" s="38">
        <f t="shared" si="27"/>
        <v>34.098122660442073</v>
      </c>
      <c r="Q47" s="38">
        <f t="shared" si="60"/>
        <v>2.4181955336682845</v>
      </c>
      <c r="R47" s="38">
        <f t="shared" si="61"/>
        <v>4.4236325595297403</v>
      </c>
      <c r="S47" s="38">
        <f t="shared" si="62"/>
        <v>3.9639049801448922</v>
      </c>
      <c r="T47" s="38">
        <f t="shared" si="63"/>
        <v>8.3875375396746321</v>
      </c>
      <c r="U47" s="38">
        <f t="shared" si="64"/>
        <v>8.8920992328384969</v>
      </c>
      <c r="V47" s="38">
        <f t="shared" si="65"/>
        <v>50.167950013521398</v>
      </c>
    </row>
    <row r="48" spans="1:22" x14ac:dyDescent="0.25">
      <c r="A48" s="46"/>
      <c r="B48" s="34"/>
      <c r="C48" s="47"/>
      <c r="D48" s="47"/>
      <c r="E48" s="47"/>
      <c r="F48" s="47"/>
      <c r="G48" s="47"/>
      <c r="H48" s="47"/>
      <c r="I48" s="47"/>
      <c r="J48" s="47"/>
      <c r="K48" s="33"/>
      <c r="L48" s="34"/>
      <c r="M48" s="46"/>
      <c r="N48" s="34"/>
      <c r="O48" s="42"/>
      <c r="P48" s="42"/>
      <c r="Q48" s="42"/>
      <c r="R48" s="42"/>
      <c r="S48" s="42"/>
      <c r="T48" s="34"/>
    </row>
    <row r="49" spans="1:22" x14ac:dyDescent="0.25">
      <c r="A49" s="46"/>
      <c r="B49" s="34"/>
      <c r="C49" s="47"/>
      <c r="D49" s="47"/>
      <c r="E49" s="47"/>
      <c r="F49" s="47"/>
      <c r="G49" s="47"/>
      <c r="H49" s="47"/>
      <c r="I49" s="47"/>
      <c r="J49" s="47"/>
      <c r="K49" s="33"/>
      <c r="L49" s="34"/>
      <c r="M49" s="46"/>
      <c r="N49" s="34"/>
      <c r="O49" s="42"/>
      <c r="P49" s="42"/>
      <c r="Q49" s="42"/>
      <c r="R49" s="42"/>
      <c r="S49" s="42"/>
      <c r="T49" s="34"/>
    </row>
    <row r="50" spans="1:22" s="34" customFormat="1" ht="12.75" x14ac:dyDescent="0.2">
      <c r="M50" s="33"/>
    </row>
    <row r="51" spans="1:22" s="34" customFormat="1" ht="29.25" customHeight="1" x14ac:dyDescent="0.2">
      <c r="A51" s="86" t="s">
        <v>54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70"/>
      <c r="M51" s="86" t="s">
        <v>54</v>
      </c>
      <c r="N51" s="86"/>
      <c r="O51" s="86"/>
      <c r="P51" s="86"/>
      <c r="Q51" s="86"/>
      <c r="R51" s="86"/>
      <c r="S51" s="86"/>
      <c r="T51" s="86"/>
      <c r="U51" s="86"/>
      <c r="V51" s="86"/>
    </row>
    <row r="52" spans="1:22" ht="24" customHeight="1" x14ac:dyDescent="0.25">
      <c r="A52" s="81" t="s">
        <v>55</v>
      </c>
      <c r="B52" s="91" t="s">
        <v>16</v>
      </c>
      <c r="C52" s="88" t="s">
        <v>17</v>
      </c>
      <c r="D52" s="76" t="s">
        <v>31</v>
      </c>
      <c r="E52" s="100" t="s">
        <v>32</v>
      </c>
      <c r="F52" s="101"/>
      <c r="G52" s="76" t="s">
        <v>34</v>
      </c>
      <c r="H52" s="76" t="s">
        <v>33</v>
      </c>
      <c r="I52" s="88" t="s">
        <v>20</v>
      </c>
      <c r="J52" s="88" t="s">
        <v>21</v>
      </c>
      <c r="K52" s="88" t="s">
        <v>22</v>
      </c>
      <c r="L52" s="34"/>
      <c r="M52" s="81" t="s">
        <v>55</v>
      </c>
      <c r="N52" s="91" t="s">
        <v>16</v>
      </c>
      <c r="O52" s="88" t="s">
        <v>17</v>
      </c>
      <c r="P52" s="76" t="s">
        <v>31</v>
      </c>
      <c r="Q52" s="100" t="s">
        <v>32</v>
      </c>
      <c r="R52" s="101"/>
      <c r="S52" s="76" t="s">
        <v>34</v>
      </c>
      <c r="T52" s="76" t="s">
        <v>33</v>
      </c>
      <c r="U52" s="88" t="s">
        <v>20</v>
      </c>
      <c r="V52" s="88" t="s">
        <v>21</v>
      </c>
    </row>
    <row r="53" spans="1:22" x14ac:dyDescent="0.25">
      <c r="A53" s="82"/>
      <c r="B53" s="92"/>
      <c r="C53" s="89"/>
      <c r="D53" s="76"/>
      <c r="E53" s="72" t="s">
        <v>23</v>
      </c>
      <c r="F53" s="72" t="s">
        <v>24</v>
      </c>
      <c r="G53" s="76"/>
      <c r="H53" s="76"/>
      <c r="I53" s="89"/>
      <c r="J53" s="89"/>
      <c r="K53" s="89"/>
      <c r="L53" s="34"/>
      <c r="M53" s="82"/>
      <c r="N53" s="92"/>
      <c r="O53" s="89"/>
      <c r="P53" s="76"/>
      <c r="Q53" s="72" t="s">
        <v>23</v>
      </c>
      <c r="R53" s="72" t="s">
        <v>24</v>
      </c>
      <c r="S53" s="76"/>
      <c r="T53" s="76"/>
      <c r="U53" s="89"/>
      <c r="V53" s="89"/>
    </row>
    <row r="54" spans="1:22" x14ac:dyDescent="0.25">
      <c r="A54" s="90" t="s">
        <v>28</v>
      </c>
      <c r="B54" s="58"/>
      <c r="C54" s="59"/>
      <c r="D54" s="59"/>
      <c r="E54" s="59"/>
      <c r="F54" s="59"/>
      <c r="G54" s="59"/>
      <c r="H54" s="59"/>
      <c r="I54" s="59"/>
      <c r="J54" s="59"/>
      <c r="K54" s="36"/>
      <c r="L54" s="34"/>
      <c r="M54" s="90" t="s">
        <v>28</v>
      </c>
      <c r="N54" s="35"/>
      <c r="O54" s="59"/>
      <c r="P54" s="59"/>
      <c r="Q54" s="59"/>
      <c r="R54" s="59"/>
      <c r="S54" s="59"/>
      <c r="T54" s="59"/>
      <c r="U54" s="73"/>
      <c r="V54" s="73"/>
    </row>
    <row r="55" spans="1:22" x14ac:dyDescent="0.25">
      <c r="A55" s="90"/>
      <c r="B55" s="35" t="s">
        <v>15</v>
      </c>
      <c r="C55" s="36">
        <v>5449</v>
      </c>
      <c r="D55" s="36">
        <v>3748</v>
      </c>
      <c r="E55" s="36">
        <v>198</v>
      </c>
      <c r="F55" s="36">
        <v>1503</v>
      </c>
      <c r="G55" s="36">
        <v>2214</v>
      </c>
      <c r="H55" s="36">
        <v>3717</v>
      </c>
      <c r="I55" s="36">
        <v>284</v>
      </c>
      <c r="J55" s="36">
        <v>1980</v>
      </c>
      <c r="K55" s="36">
        <v>7713</v>
      </c>
      <c r="L55" s="33"/>
      <c r="M55" s="90"/>
      <c r="N55" s="35" t="s">
        <v>15</v>
      </c>
      <c r="O55" s="38">
        <f>C55/$K55*100</f>
        <v>70.646959678464924</v>
      </c>
      <c r="P55" s="38">
        <f>D55/$K55*100</f>
        <v>48.593284065862832</v>
      </c>
      <c r="Q55" s="38">
        <f t="shared" ref="Q55:V55" si="66">E55/$K55*100</f>
        <v>2.5670945157526255</v>
      </c>
      <c r="R55" s="38">
        <f t="shared" si="66"/>
        <v>19.486581096849477</v>
      </c>
      <c r="S55" s="38">
        <f t="shared" si="66"/>
        <v>28.704784130688449</v>
      </c>
      <c r="T55" s="38">
        <f t="shared" si="66"/>
        <v>48.191365227537922</v>
      </c>
      <c r="U55" s="38">
        <f t="shared" si="66"/>
        <v>3.6820951640088162</v>
      </c>
      <c r="V55" s="38">
        <f t="shared" si="66"/>
        <v>25.670945157526255</v>
      </c>
    </row>
    <row r="56" spans="1:22" x14ac:dyDescent="0.25">
      <c r="A56" s="90"/>
      <c r="B56" s="35" t="s">
        <v>14</v>
      </c>
      <c r="C56" s="36">
        <v>880</v>
      </c>
      <c r="D56" s="36">
        <v>797</v>
      </c>
      <c r="E56" s="36">
        <v>50</v>
      </c>
      <c r="F56" s="36">
        <v>33</v>
      </c>
      <c r="G56" s="36">
        <v>116</v>
      </c>
      <c r="H56" s="36">
        <v>149</v>
      </c>
      <c r="I56" s="36">
        <v>356</v>
      </c>
      <c r="J56" s="36">
        <v>2829</v>
      </c>
      <c r="K56" s="36">
        <v>4065</v>
      </c>
      <c r="L56" s="33"/>
      <c r="M56" s="90"/>
      <c r="N56" s="35" t="s">
        <v>14</v>
      </c>
      <c r="O56" s="38">
        <f t="shared" ref="O56:O69" si="67">C56/$K56*100</f>
        <v>21.648216482164823</v>
      </c>
      <c r="P56" s="38">
        <f t="shared" ref="P56:P57" si="68">D56/$K56*100</f>
        <v>19.606396063960641</v>
      </c>
      <c r="Q56" s="38">
        <f t="shared" ref="Q56:Q57" si="69">E56/$K56*100</f>
        <v>1.2300123001230012</v>
      </c>
      <c r="R56" s="38">
        <f t="shared" ref="R56:R57" si="70">F56/$K56*100</f>
        <v>0.8118081180811807</v>
      </c>
      <c r="S56" s="38">
        <f t="shared" ref="S56:S57" si="71">G56/$K56*100</f>
        <v>2.8536285362853628</v>
      </c>
      <c r="T56" s="38">
        <f t="shared" ref="T56:T57" si="72">H56/$K56*100</f>
        <v>3.6654366543665438</v>
      </c>
      <c r="U56" s="38">
        <f t="shared" ref="U56:U57" si="73">I56/$K56*100</f>
        <v>8.7576875768757674</v>
      </c>
      <c r="V56" s="38">
        <f t="shared" ref="V56:V57" si="74">J56/$K56*100</f>
        <v>69.594095940959406</v>
      </c>
    </row>
    <row r="57" spans="1:22" x14ac:dyDescent="0.25">
      <c r="A57" s="90"/>
      <c r="B57" s="35" t="s">
        <v>13</v>
      </c>
      <c r="C57" s="36">
        <v>16246</v>
      </c>
      <c r="D57" s="36">
        <v>9817</v>
      </c>
      <c r="E57" s="36">
        <v>1167</v>
      </c>
      <c r="F57" s="36">
        <v>5262</v>
      </c>
      <c r="G57" s="36">
        <v>2712</v>
      </c>
      <c r="H57" s="36">
        <v>7974</v>
      </c>
      <c r="I57" s="36">
        <v>11832</v>
      </c>
      <c r="J57" s="36">
        <v>11662</v>
      </c>
      <c r="K57" s="36">
        <v>39740</v>
      </c>
      <c r="L57" s="33"/>
      <c r="M57" s="90"/>
      <c r="N57" s="35" t="s">
        <v>13</v>
      </c>
      <c r="O57" s="38">
        <f t="shared" si="67"/>
        <v>40.880724710619027</v>
      </c>
      <c r="P57" s="38">
        <f t="shared" si="68"/>
        <v>24.703069954705587</v>
      </c>
      <c r="Q57" s="38">
        <f t="shared" si="69"/>
        <v>2.9365878208354306</v>
      </c>
      <c r="R57" s="38">
        <f t="shared" si="70"/>
        <v>13.241066935078008</v>
      </c>
      <c r="S57" s="38">
        <f t="shared" si="71"/>
        <v>6.8243583291394057</v>
      </c>
      <c r="T57" s="38">
        <f t="shared" si="72"/>
        <v>20.065425264217414</v>
      </c>
      <c r="U57" s="38">
        <f t="shared" si="73"/>
        <v>29.773527931555112</v>
      </c>
      <c r="V57" s="38">
        <f t="shared" si="74"/>
        <v>29.345747357825868</v>
      </c>
    </row>
    <row r="58" spans="1:22" x14ac:dyDescent="0.25">
      <c r="A58" s="90" t="s">
        <v>64</v>
      </c>
      <c r="B58" s="58"/>
      <c r="C58" s="36"/>
      <c r="D58" s="36"/>
      <c r="E58" s="36"/>
      <c r="F58" s="36"/>
      <c r="G58" s="36"/>
      <c r="H58" s="36"/>
      <c r="I58" s="36"/>
      <c r="J58" s="36"/>
      <c r="K58" s="36"/>
      <c r="L58" s="33"/>
      <c r="M58" s="90" t="s">
        <v>64</v>
      </c>
      <c r="N58" s="35"/>
      <c r="O58" s="38"/>
      <c r="P58" s="38"/>
      <c r="Q58" s="38"/>
      <c r="R58" s="38"/>
      <c r="S58" s="38"/>
      <c r="T58" s="38"/>
      <c r="U58" s="73"/>
      <c r="V58" s="73"/>
    </row>
    <row r="59" spans="1:22" x14ac:dyDescent="0.25">
      <c r="A59" s="90"/>
      <c r="B59" s="35" t="s">
        <v>15</v>
      </c>
      <c r="C59" s="36">
        <v>11380</v>
      </c>
      <c r="D59" s="36">
        <v>8673</v>
      </c>
      <c r="E59" s="36">
        <v>715</v>
      </c>
      <c r="F59" s="36">
        <v>1992</v>
      </c>
      <c r="G59" s="36">
        <v>2584</v>
      </c>
      <c r="H59" s="36">
        <v>4576</v>
      </c>
      <c r="I59" s="36">
        <v>1438</v>
      </c>
      <c r="J59" s="36">
        <v>18809</v>
      </c>
      <c r="K59" s="36">
        <v>31627</v>
      </c>
      <c r="L59" s="33"/>
      <c r="M59" s="90"/>
      <c r="N59" s="35" t="s">
        <v>15</v>
      </c>
      <c r="O59" s="38">
        <f t="shared" si="67"/>
        <v>35.981914187245074</v>
      </c>
      <c r="P59" s="38">
        <f t="shared" ref="P59:P67" si="75">D59/$K59*100</f>
        <v>27.422771682423246</v>
      </c>
      <c r="Q59" s="38">
        <f t="shared" ref="Q59" si="76">E59/$K59*100</f>
        <v>2.2607265943655737</v>
      </c>
      <c r="R59" s="38">
        <f t="shared" ref="R59" si="77">F59/$K59*100</f>
        <v>6.2984159104562547</v>
      </c>
      <c r="S59" s="38">
        <f t="shared" ref="S59" si="78">G59/$K59*100</f>
        <v>8.170234293483416</v>
      </c>
      <c r="T59" s="38">
        <f t="shared" ref="T59" si="79">H59/$K59*100</f>
        <v>14.468650203939672</v>
      </c>
      <c r="U59" s="38">
        <f t="shared" ref="U59" si="80">I59/$K59*100</f>
        <v>4.546748031745028</v>
      </c>
      <c r="V59" s="38">
        <f t="shared" ref="V59" si="81">J59/$K59*100</f>
        <v>59.471337781009893</v>
      </c>
    </row>
    <row r="60" spans="1:22" x14ac:dyDescent="0.25">
      <c r="A60" s="90"/>
      <c r="B60" s="35" t="s">
        <v>14</v>
      </c>
      <c r="C60" s="36">
        <v>2736</v>
      </c>
      <c r="D60" s="36">
        <v>2482</v>
      </c>
      <c r="E60" s="36">
        <v>177</v>
      </c>
      <c r="F60" s="36">
        <v>78</v>
      </c>
      <c r="G60" s="36">
        <v>249</v>
      </c>
      <c r="H60" s="36">
        <v>327</v>
      </c>
      <c r="I60" s="36">
        <v>1453</v>
      </c>
      <c r="J60" s="36">
        <v>14661</v>
      </c>
      <c r="K60" s="36">
        <v>18851</v>
      </c>
      <c r="L60" s="33"/>
      <c r="M60" s="90"/>
      <c r="N60" s="35" t="s">
        <v>14</v>
      </c>
      <c r="O60" s="38">
        <f t="shared" si="67"/>
        <v>14.513818895549308</v>
      </c>
      <c r="P60" s="38">
        <f t="shared" ref="P60:P61" si="82">D60/$K60*100</f>
        <v>13.166410270012202</v>
      </c>
      <c r="Q60" s="38">
        <f t="shared" ref="Q60:Q61" si="83">E60/$K60*100</f>
        <v>0.93894223118136966</v>
      </c>
      <c r="R60" s="38">
        <f t="shared" ref="R60:R61" si="84">F60/$K60*100</f>
        <v>0.41377115272399345</v>
      </c>
      <c r="S60" s="38">
        <f t="shared" ref="S60:S61" si="85">G60/$K60*100</f>
        <v>1.3208848336958252</v>
      </c>
      <c r="T60" s="38">
        <f t="shared" ref="T60:T61" si="86">H60/$K60*100</f>
        <v>1.7346559864198186</v>
      </c>
      <c r="U60" s="38">
        <f t="shared" ref="U60:U61" si="87">I60/$K60*100</f>
        <v>7.7078139090764415</v>
      </c>
      <c r="V60" s="38">
        <f t="shared" ref="V60:V61" si="88">J60/$K60*100</f>
        <v>77.77306243700599</v>
      </c>
    </row>
    <row r="61" spans="1:22" x14ac:dyDescent="0.25">
      <c r="A61" s="90"/>
      <c r="B61" s="35" t="s">
        <v>13</v>
      </c>
      <c r="C61" s="36">
        <v>27778</v>
      </c>
      <c r="D61" s="36">
        <v>18082</v>
      </c>
      <c r="E61" s="36">
        <v>3378</v>
      </c>
      <c r="F61" s="36">
        <v>6318</v>
      </c>
      <c r="G61" s="36">
        <v>2775</v>
      </c>
      <c r="H61" s="36">
        <v>9092</v>
      </c>
      <c r="I61" s="36">
        <v>25552</v>
      </c>
      <c r="J61" s="36">
        <v>58788</v>
      </c>
      <c r="K61" s="36">
        <v>112117</v>
      </c>
      <c r="L61" s="33"/>
      <c r="M61" s="90"/>
      <c r="N61" s="35" t="s">
        <v>13</v>
      </c>
      <c r="O61" s="38">
        <f t="shared" si="67"/>
        <v>24.7759037434109</v>
      </c>
      <c r="P61" s="38">
        <f t="shared" si="82"/>
        <v>16.127795071220245</v>
      </c>
      <c r="Q61" s="38">
        <f t="shared" si="83"/>
        <v>3.0129239990367207</v>
      </c>
      <c r="R61" s="38">
        <f t="shared" si="84"/>
        <v>5.6351846731539377</v>
      </c>
      <c r="S61" s="38">
        <f t="shared" si="85"/>
        <v>2.4750929832228832</v>
      </c>
      <c r="T61" s="38">
        <f t="shared" si="86"/>
        <v>8.1093857309774613</v>
      </c>
      <c r="U61" s="38">
        <f t="shared" si="87"/>
        <v>22.790477804436438</v>
      </c>
      <c r="V61" s="38">
        <f t="shared" si="88"/>
        <v>52.434510377552023</v>
      </c>
    </row>
    <row r="62" spans="1:22" x14ac:dyDescent="0.25">
      <c r="A62" s="90" t="s">
        <v>29</v>
      </c>
      <c r="B62" s="58"/>
      <c r="C62" s="36"/>
      <c r="D62" s="36"/>
      <c r="E62" s="36"/>
      <c r="F62" s="36"/>
      <c r="G62" s="36"/>
      <c r="H62" s="36"/>
      <c r="I62" s="36"/>
      <c r="J62" s="36"/>
      <c r="K62" s="36"/>
      <c r="L62" s="33"/>
      <c r="M62" s="90" t="s">
        <v>29</v>
      </c>
      <c r="N62" s="58"/>
      <c r="O62" s="38"/>
      <c r="P62" s="38"/>
      <c r="Q62" s="38"/>
      <c r="R62" s="38"/>
      <c r="S62" s="38"/>
      <c r="T62" s="38"/>
      <c r="U62" s="73"/>
      <c r="V62" s="73"/>
    </row>
    <row r="63" spans="1:22" x14ac:dyDescent="0.25">
      <c r="A63" s="90"/>
      <c r="B63" s="35" t="s">
        <v>15</v>
      </c>
      <c r="C63" s="36">
        <v>12084</v>
      </c>
      <c r="D63" s="36">
        <v>9475</v>
      </c>
      <c r="E63" s="36">
        <v>669</v>
      </c>
      <c r="F63" s="36">
        <v>1940</v>
      </c>
      <c r="G63" s="36">
        <v>3645</v>
      </c>
      <c r="H63" s="36">
        <v>5585</v>
      </c>
      <c r="I63" s="36">
        <v>873</v>
      </c>
      <c r="J63" s="36">
        <v>10034</v>
      </c>
      <c r="K63" s="36">
        <v>22991</v>
      </c>
      <c r="L63" s="33"/>
      <c r="M63" s="90"/>
      <c r="N63" s="35" t="s">
        <v>15</v>
      </c>
      <c r="O63" s="38">
        <f t="shared" si="67"/>
        <v>52.559697272845895</v>
      </c>
      <c r="P63" s="38">
        <f t="shared" si="75"/>
        <v>41.211778522030365</v>
      </c>
      <c r="Q63" s="38">
        <f t="shared" ref="Q63" si="89">E63/$K63*100</f>
        <v>2.9098342829802966</v>
      </c>
      <c r="R63" s="38">
        <f t="shared" ref="R63" si="90">F63/$K63*100</f>
        <v>8.4380844678352407</v>
      </c>
      <c r="S63" s="38">
        <f t="shared" ref="S63" si="91">G63/$K63*100</f>
        <v>15.854029837762603</v>
      </c>
      <c r="T63" s="38">
        <f t="shared" ref="T63" si="92">H63/$K63*100</f>
        <v>24.292114305597842</v>
      </c>
      <c r="U63" s="38">
        <f t="shared" ref="U63" si="93">I63/$K63*100</f>
        <v>3.7971380105258579</v>
      </c>
      <c r="V63" s="38">
        <f t="shared" ref="V63" si="94">J63/$K63*100</f>
        <v>43.643164716628249</v>
      </c>
    </row>
    <row r="64" spans="1:22" x14ac:dyDescent="0.25">
      <c r="A64" s="90"/>
      <c r="B64" s="35" t="s">
        <v>14</v>
      </c>
      <c r="C64" s="36">
        <v>2761</v>
      </c>
      <c r="D64" s="36">
        <v>2488</v>
      </c>
      <c r="E64" s="36">
        <v>186</v>
      </c>
      <c r="F64" s="36">
        <v>88</v>
      </c>
      <c r="G64" s="36">
        <v>230</v>
      </c>
      <c r="H64" s="36">
        <v>318</v>
      </c>
      <c r="I64" s="36">
        <v>1616</v>
      </c>
      <c r="J64" s="36">
        <v>13450</v>
      </c>
      <c r="K64" s="36">
        <v>17827</v>
      </c>
      <c r="L64" s="33"/>
      <c r="M64" s="90"/>
      <c r="N64" s="35" t="s">
        <v>14</v>
      </c>
      <c r="O64" s="38">
        <f t="shared" si="67"/>
        <v>15.487743310708476</v>
      </c>
      <c r="P64" s="38">
        <f t="shared" ref="P64:P65" si="95">D64/$K64*100</f>
        <v>13.956358332865879</v>
      </c>
      <c r="Q64" s="38">
        <f t="shared" ref="Q64:Q65" si="96">E64/$K64*100</f>
        <v>1.0433611936949572</v>
      </c>
      <c r="R64" s="38">
        <f t="shared" ref="R64:R65" si="97">F64/$K64*100</f>
        <v>0.49363325293094745</v>
      </c>
      <c r="S64" s="38">
        <f t="shared" ref="S64:S65" si="98">G64/$K64*100</f>
        <v>1.2901778201604308</v>
      </c>
      <c r="T64" s="38">
        <f t="shared" ref="T64:T65" si="99">H64/$K64*100</f>
        <v>1.7838110730913781</v>
      </c>
      <c r="U64" s="38">
        <f t="shared" ref="U64:U65" si="100">I64/$K64*100</f>
        <v>9.0649015538228532</v>
      </c>
      <c r="V64" s="38">
        <f t="shared" ref="V64:V65" si="101">J64/$K64*100</f>
        <v>75.447355135468669</v>
      </c>
    </row>
    <row r="65" spans="1:22" x14ac:dyDescent="0.25">
      <c r="A65" s="90"/>
      <c r="B65" s="35" t="s">
        <v>13</v>
      </c>
      <c r="C65" s="36">
        <v>39207</v>
      </c>
      <c r="D65" s="36">
        <v>27187</v>
      </c>
      <c r="E65" s="36">
        <v>4793</v>
      </c>
      <c r="F65" s="36">
        <v>7228</v>
      </c>
      <c r="G65" s="36">
        <v>4601</v>
      </c>
      <c r="H65" s="36">
        <v>11829</v>
      </c>
      <c r="I65" s="36">
        <v>33814</v>
      </c>
      <c r="J65" s="36">
        <v>49777</v>
      </c>
      <c r="K65" s="36">
        <v>122799</v>
      </c>
      <c r="L65" s="33"/>
      <c r="M65" s="90"/>
      <c r="N65" s="35" t="s">
        <v>13</v>
      </c>
      <c r="O65" s="38">
        <f t="shared" si="67"/>
        <v>31.927784428211957</v>
      </c>
      <c r="P65" s="38">
        <f t="shared" si="95"/>
        <v>22.139431102859145</v>
      </c>
      <c r="Q65" s="38">
        <f t="shared" si="96"/>
        <v>3.9031262469564085</v>
      </c>
      <c r="R65" s="38">
        <f t="shared" si="97"/>
        <v>5.8860414172753854</v>
      </c>
      <c r="S65" s="38">
        <f t="shared" si="98"/>
        <v>3.7467731821920376</v>
      </c>
      <c r="T65" s="38">
        <f t="shared" si="99"/>
        <v>9.632814599467423</v>
      </c>
      <c r="U65" s="38">
        <f t="shared" si="100"/>
        <v>27.536054853866887</v>
      </c>
      <c r="V65" s="38">
        <f t="shared" si="101"/>
        <v>40.535346379042174</v>
      </c>
    </row>
    <row r="66" spans="1:22" x14ac:dyDescent="0.25">
      <c r="A66" s="90" t="s">
        <v>63</v>
      </c>
      <c r="B66" s="58"/>
      <c r="C66" s="36"/>
      <c r="D66" s="36"/>
      <c r="E66" s="36"/>
      <c r="F66" s="36"/>
      <c r="G66" s="36"/>
      <c r="H66" s="36"/>
      <c r="I66" s="36"/>
      <c r="J66" s="36"/>
      <c r="K66" s="36"/>
      <c r="L66" s="33"/>
      <c r="M66" s="90" t="s">
        <v>63</v>
      </c>
      <c r="N66" s="58"/>
      <c r="O66" s="38"/>
      <c r="P66" s="38"/>
      <c r="Q66" s="38"/>
      <c r="R66" s="38"/>
      <c r="S66" s="38"/>
      <c r="T66" s="38"/>
      <c r="U66" s="73"/>
      <c r="V66" s="73"/>
    </row>
    <row r="67" spans="1:22" x14ac:dyDescent="0.25">
      <c r="A67" s="90"/>
      <c r="B67" s="35" t="s">
        <v>15</v>
      </c>
      <c r="C67" s="36">
        <v>82407</v>
      </c>
      <c r="D67" s="36">
        <v>62572</v>
      </c>
      <c r="E67" s="36">
        <v>2918</v>
      </c>
      <c r="F67" s="36">
        <v>16918</v>
      </c>
      <c r="G67" s="36">
        <v>22716</v>
      </c>
      <c r="H67" s="36">
        <v>39634</v>
      </c>
      <c r="I67" s="36">
        <v>4093</v>
      </c>
      <c r="J67" s="36">
        <v>51109</v>
      </c>
      <c r="K67" s="36">
        <v>137609</v>
      </c>
      <c r="L67" s="33"/>
      <c r="M67" s="90"/>
      <c r="N67" s="35" t="s">
        <v>15</v>
      </c>
      <c r="O67" s="38">
        <f t="shared" si="67"/>
        <v>59.884891249845573</v>
      </c>
      <c r="P67" s="38">
        <f t="shared" si="75"/>
        <v>45.470863097617162</v>
      </c>
      <c r="Q67" s="38">
        <f t="shared" ref="Q67" si="102">E67/$K67*100</f>
        <v>2.1205008393346367</v>
      </c>
      <c r="R67" s="38">
        <f t="shared" ref="R67" si="103">F67/$K67*100</f>
        <v>12.294254009548794</v>
      </c>
      <c r="S67" s="38">
        <f t="shared" ref="S67" si="104">G67/$K67*100</f>
        <v>16.507641215327489</v>
      </c>
      <c r="T67" s="38">
        <f t="shared" ref="T67" si="105">H67/$K67*100</f>
        <v>28.801895224876279</v>
      </c>
      <c r="U67" s="38">
        <f t="shared" ref="U67" si="106">I67/$K67*100</f>
        <v>2.9743694089776103</v>
      </c>
      <c r="V67" s="38">
        <f t="shared" ref="V67" si="107">J67/$K67*100</f>
        <v>37.140739341176818</v>
      </c>
    </row>
    <row r="68" spans="1:22" x14ac:dyDescent="0.25">
      <c r="A68" s="90"/>
      <c r="B68" s="35" t="s">
        <v>14</v>
      </c>
      <c r="C68" s="36">
        <v>14673</v>
      </c>
      <c r="D68" s="36">
        <v>13457</v>
      </c>
      <c r="E68" s="36">
        <v>688</v>
      </c>
      <c r="F68" s="36">
        <v>528</v>
      </c>
      <c r="G68" s="36">
        <v>1507</v>
      </c>
      <c r="H68" s="36">
        <v>2035</v>
      </c>
      <c r="I68" s="36">
        <v>3658</v>
      </c>
      <c r="J68" s="36">
        <v>39813</v>
      </c>
      <c r="K68" s="36">
        <v>58144</v>
      </c>
      <c r="L68" s="33"/>
      <c r="M68" s="90"/>
      <c r="N68" s="35" t="s">
        <v>14</v>
      </c>
      <c r="O68" s="38">
        <f t="shared" si="67"/>
        <v>25.235621904237753</v>
      </c>
      <c r="P68" s="38">
        <f t="shared" ref="P68:P69" si="108">D68/$K68*100</f>
        <v>23.144262520638414</v>
      </c>
      <c r="Q68" s="38">
        <f t="shared" ref="Q68:Q69" si="109">E68/$K68*100</f>
        <v>1.1832691249312053</v>
      </c>
      <c r="R68" s="38">
        <f t="shared" ref="R68:R69" si="110">F68/$K68*100</f>
        <v>0.9080902586681342</v>
      </c>
      <c r="S68" s="38">
        <f t="shared" ref="S68:S69" si="111">G68/$K68*100</f>
        <v>2.5918409466152998</v>
      </c>
      <c r="T68" s="38">
        <f t="shared" ref="T68:T69" si="112">H68/$K68*100</f>
        <v>3.4999312052834344</v>
      </c>
      <c r="U68" s="38">
        <f t="shared" ref="U68:U69" si="113">I68/$K68*100</f>
        <v>6.2912768299394601</v>
      </c>
      <c r="V68" s="38">
        <f t="shared" ref="V68:V69" si="114">J68/$K68*100</f>
        <v>68.473101265822791</v>
      </c>
    </row>
    <row r="69" spans="1:22" x14ac:dyDescent="0.25">
      <c r="A69" s="90"/>
      <c r="B69" s="35" t="s">
        <v>13</v>
      </c>
      <c r="C69" s="36">
        <v>164743</v>
      </c>
      <c r="D69" s="36">
        <v>100159</v>
      </c>
      <c r="E69" s="36">
        <v>14244</v>
      </c>
      <c r="F69" s="36">
        <v>50339</v>
      </c>
      <c r="G69" s="36">
        <v>19367</v>
      </c>
      <c r="H69" s="36">
        <v>69706</v>
      </c>
      <c r="I69" s="36">
        <v>70461</v>
      </c>
      <c r="J69" s="36">
        <v>149966</v>
      </c>
      <c r="K69" s="36">
        <v>385170</v>
      </c>
      <c r="L69" s="33"/>
      <c r="M69" s="90"/>
      <c r="N69" s="35" t="s">
        <v>13</v>
      </c>
      <c r="O69" s="38">
        <f t="shared" si="67"/>
        <v>42.771503491964587</v>
      </c>
      <c r="P69" s="38">
        <f t="shared" si="108"/>
        <v>26.003842459173871</v>
      </c>
      <c r="Q69" s="38">
        <f t="shared" si="109"/>
        <v>3.6981073292312483</v>
      </c>
      <c r="R69" s="38">
        <f t="shared" si="110"/>
        <v>13.069294077939611</v>
      </c>
      <c r="S69" s="38">
        <f t="shared" si="111"/>
        <v>5.0281693797543943</v>
      </c>
      <c r="T69" s="38">
        <f t="shared" si="112"/>
        <v>18.097463457694005</v>
      </c>
      <c r="U69" s="38">
        <f t="shared" si="113"/>
        <v>18.293480800685412</v>
      </c>
      <c r="V69" s="38">
        <f t="shared" si="114"/>
        <v>38.935015707350004</v>
      </c>
    </row>
    <row r="70" spans="1:22" x14ac:dyDescent="0.25">
      <c r="A70" s="46"/>
      <c r="B70" s="60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46"/>
      <c r="N70" s="60"/>
      <c r="O70" s="61"/>
      <c r="P70" s="61"/>
      <c r="Q70" s="61"/>
      <c r="R70" s="61"/>
      <c r="S70" s="61"/>
      <c r="T70" s="61"/>
    </row>
    <row r="71" spans="1:22" s="34" customFormat="1" ht="12.75" x14ac:dyDescent="0.2">
      <c r="M71" s="33"/>
    </row>
    <row r="72" spans="1:22" s="34" customFormat="1" ht="12.75" x14ac:dyDescent="0.2">
      <c r="M72" s="33"/>
    </row>
    <row r="73" spans="1:22" s="34" customFormat="1" ht="28.5" customHeight="1" x14ac:dyDescent="0.2">
      <c r="A73" s="86" t="s">
        <v>58</v>
      </c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70"/>
      <c r="M73" s="86" t="s">
        <v>58</v>
      </c>
      <c r="N73" s="86"/>
      <c r="O73" s="86"/>
      <c r="P73" s="86"/>
      <c r="Q73" s="86"/>
      <c r="R73" s="86"/>
      <c r="S73" s="86"/>
      <c r="T73" s="86"/>
      <c r="U73" s="86"/>
      <c r="V73" s="86"/>
    </row>
    <row r="74" spans="1:22" ht="24" customHeight="1" x14ac:dyDescent="0.25">
      <c r="A74" s="81" t="s">
        <v>55</v>
      </c>
      <c r="B74" s="91" t="s">
        <v>16</v>
      </c>
      <c r="C74" s="88" t="s">
        <v>17</v>
      </c>
      <c r="D74" s="76" t="s">
        <v>31</v>
      </c>
      <c r="E74" s="100" t="s">
        <v>32</v>
      </c>
      <c r="F74" s="101"/>
      <c r="G74" s="76" t="s">
        <v>34</v>
      </c>
      <c r="H74" s="76" t="s">
        <v>33</v>
      </c>
      <c r="I74" s="88" t="s">
        <v>20</v>
      </c>
      <c r="J74" s="88" t="s">
        <v>21</v>
      </c>
      <c r="K74" s="88" t="s">
        <v>22</v>
      </c>
      <c r="L74" s="34"/>
      <c r="M74" s="81" t="s">
        <v>55</v>
      </c>
      <c r="N74" s="91" t="s">
        <v>16</v>
      </c>
      <c r="O74" s="88" t="s">
        <v>17</v>
      </c>
      <c r="P74" s="76" t="s">
        <v>31</v>
      </c>
      <c r="Q74" s="100" t="s">
        <v>32</v>
      </c>
      <c r="R74" s="101"/>
      <c r="S74" s="76" t="s">
        <v>34</v>
      </c>
      <c r="T74" s="76" t="s">
        <v>33</v>
      </c>
      <c r="U74" s="88" t="s">
        <v>20</v>
      </c>
      <c r="V74" s="88" t="s">
        <v>21</v>
      </c>
    </row>
    <row r="75" spans="1:22" x14ac:dyDescent="0.25">
      <c r="A75" s="82"/>
      <c r="B75" s="92"/>
      <c r="C75" s="89"/>
      <c r="D75" s="76"/>
      <c r="E75" s="72" t="s">
        <v>23</v>
      </c>
      <c r="F75" s="72" t="s">
        <v>24</v>
      </c>
      <c r="G75" s="76"/>
      <c r="H75" s="76"/>
      <c r="I75" s="89"/>
      <c r="J75" s="89"/>
      <c r="K75" s="89"/>
      <c r="L75" s="34"/>
      <c r="M75" s="82"/>
      <c r="N75" s="92"/>
      <c r="O75" s="89"/>
      <c r="P75" s="76"/>
      <c r="Q75" s="72" t="s">
        <v>23</v>
      </c>
      <c r="R75" s="72" t="s">
        <v>24</v>
      </c>
      <c r="S75" s="76"/>
      <c r="T75" s="76"/>
      <c r="U75" s="89"/>
      <c r="V75" s="89"/>
    </row>
    <row r="76" spans="1:22" x14ac:dyDescent="0.25">
      <c r="A76" s="90" t="s">
        <v>28</v>
      </c>
      <c r="B76" s="58"/>
      <c r="C76" s="59"/>
      <c r="D76" s="59"/>
      <c r="E76" s="59"/>
      <c r="F76" s="59"/>
      <c r="G76" s="59"/>
      <c r="H76" s="59"/>
      <c r="I76" s="59"/>
      <c r="J76" s="59"/>
      <c r="K76" s="36"/>
      <c r="L76" s="34"/>
      <c r="M76" s="90" t="s">
        <v>28</v>
      </c>
      <c r="N76" s="35"/>
      <c r="O76" s="59"/>
      <c r="P76" s="59"/>
      <c r="Q76" s="59"/>
      <c r="R76" s="59"/>
      <c r="S76" s="59"/>
      <c r="T76" s="59"/>
      <c r="U76" s="73"/>
      <c r="V76" s="73"/>
    </row>
    <row r="77" spans="1:22" x14ac:dyDescent="0.25">
      <c r="A77" s="90"/>
      <c r="B77" s="35" t="s">
        <v>15</v>
      </c>
      <c r="C77" s="36">
        <v>2172</v>
      </c>
      <c r="D77" s="36">
        <v>1499</v>
      </c>
      <c r="E77" s="36">
        <v>94</v>
      </c>
      <c r="F77" s="36">
        <v>579</v>
      </c>
      <c r="G77" s="36">
        <v>836</v>
      </c>
      <c r="H77" s="36">
        <v>1415</v>
      </c>
      <c r="I77" s="36">
        <v>126</v>
      </c>
      <c r="J77" s="36">
        <v>889</v>
      </c>
      <c r="K77" s="36">
        <v>3187</v>
      </c>
      <c r="L77" s="63"/>
      <c r="M77" s="90"/>
      <c r="N77" s="35" t="s">
        <v>15</v>
      </c>
      <c r="O77" s="38">
        <f>C77/$K77*100</f>
        <v>68.151866959523062</v>
      </c>
      <c r="P77" s="38">
        <f>D77/$K77*100</f>
        <v>47.034828992783183</v>
      </c>
      <c r="Q77" s="38">
        <f t="shared" ref="Q77:V77" si="115">E77/$K77*100</f>
        <v>2.9494822717288987</v>
      </c>
      <c r="R77" s="38">
        <f t="shared" si="115"/>
        <v>18.167555695010982</v>
      </c>
      <c r="S77" s="38">
        <f t="shared" si="115"/>
        <v>26.231565735801691</v>
      </c>
      <c r="T77" s="38">
        <f t="shared" si="115"/>
        <v>44.399121430812677</v>
      </c>
      <c r="U77" s="38">
        <f t="shared" si="115"/>
        <v>3.9535613429557572</v>
      </c>
      <c r="V77" s="38">
        <f t="shared" si="115"/>
        <v>27.894571697521179</v>
      </c>
    </row>
    <row r="78" spans="1:22" x14ac:dyDescent="0.25">
      <c r="A78" s="90"/>
      <c r="B78" s="35" t="s">
        <v>14</v>
      </c>
      <c r="C78" s="36">
        <v>302</v>
      </c>
      <c r="D78" s="36">
        <v>265</v>
      </c>
      <c r="E78" s="36">
        <v>14</v>
      </c>
      <c r="F78" s="36">
        <v>22</v>
      </c>
      <c r="G78" s="36">
        <v>32</v>
      </c>
      <c r="H78" s="36">
        <v>55</v>
      </c>
      <c r="I78" s="36">
        <v>133</v>
      </c>
      <c r="J78" s="36">
        <v>1113</v>
      </c>
      <c r="K78" s="36">
        <v>1548</v>
      </c>
      <c r="L78" s="63"/>
      <c r="M78" s="90"/>
      <c r="N78" s="35" t="s">
        <v>14</v>
      </c>
      <c r="O78" s="38">
        <f t="shared" ref="O78:O91" si="116">C78/$K78*100</f>
        <v>19.509043927648577</v>
      </c>
      <c r="P78" s="38">
        <f t="shared" ref="P78:P79" si="117">D78/$K78*100</f>
        <v>17.118863049095605</v>
      </c>
      <c r="Q78" s="38">
        <f t="shared" ref="Q78:Q79" si="118">E78/$K78*100</f>
        <v>0.90439276485788112</v>
      </c>
      <c r="R78" s="38">
        <f t="shared" ref="R78:R79" si="119">F78/$K78*100</f>
        <v>1.421188630490956</v>
      </c>
      <c r="S78" s="38">
        <f t="shared" ref="S78:S79" si="120">G78/$K78*100</f>
        <v>2.0671834625323</v>
      </c>
      <c r="T78" s="38">
        <f t="shared" ref="T78:T79" si="121">H78/$K78*100</f>
        <v>3.5529715762273901</v>
      </c>
      <c r="U78" s="38">
        <f t="shared" ref="U78:U79" si="122">I78/$K78*100</f>
        <v>8.5917312661498713</v>
      </c>
      <c r="V78" s="38">
        <f t="shared" ref="V78:V79" si="123">J78/$K78*100</f>
        <v>71.899224806201545</v>
      </c>
    </row>
    <row r="79" spans="1:22" x14ac:dyDescent="0.25">
      <c r="A79" s="90"/>
      <c r="B79" s="35" t="s">
        <v>13</v>
      </c>
      <c r="C79" s="36">
        <v>6395</v>
      </c>
      <c r="D79" s="36">
        <v>3888</v>
      </c>
      <c r="E79" s="36">
        <v>424</v>
      </c>
      <c r="F79" s="36">
        <v>2083</v>
      </c>
      <c r="G79" s="36">
        <v>956</v>
      </c>
      <c r="H79" s="36">
        <v>3039</v>
      </c>
      <c r="I79" s="36">
        <v>5989</v>
      </c>
      <c r="J79" s="36">
        <v>4901</v>
      </c>
      <c r="K79" s="36">
        <v>17284</v>
      </c>
      <c r="L79" s="63"/>
      <c r="M79" s="90"/>
      <c r="N79" s="35" t="s">
        <v>13</v>
      </c>
      <c r="O79" s="38">
        <f t="shared" si="116"/>
        <v>36.999537144179591</v>
      </c>
      <c r="P79" s="38">
        <f t="shared" si="117"/>
        <v>22.494792872020366</v>
      </c>
      <c r="Q79" s="38">
        <f t="shared" si="118"/>
        <v>2.4531358481832912</v>
      </c>
      <c r="R79" s="38">
        <f t="shared" si="119"/>
        <v>12.051608423975932</v>
      </c>
      <c r="S79" s="38">
        <f t="shared" si="120"/>
        <v>5.5311270539227033</v>
      </c>
      <c r="T79" s="38">
        <f t="shared" si="121"/>
        <v>17.582735477898634</v>
      </c>
      <c r="U79" s="38">
        <f t="shared" si="122"/>
        <v>34.650543855588985</v>
      </c>
      <c r="V79" s="38">
        <f t="shared" si="123"/>
        <v>28.355704697986578</v>
      </c>
    </row>
    <row r="80" spans="1:22" x14ac:dyDescent="0.25">
      <c r="A80" s="90" t="s">
        <v>64</v>
      </c>
      <c r="B80" s="58"/>
      <c r="C80" s="36"/>
      <c r="D80" s="36"/>
      <c r="E80" s="36"/>
      <c r="F80" s="36"/>
      <c r="G80" s="36"/>
      <c r="H80" s="36"/>
      <c r="I80" s="36"/>
      <c r="J80" s="36"/>
      <c r="K80" s="36"/>
      <c r="L80" s="63"/>
      <c r="M80" s="90" t="s">
        <v>64</v>
      </c>
      <c r="N80" s="35"/>
      <c r="O80" s="38"/>
      <c r="P80" s="38"/>
      <c r="Q80" s="38"/>
      <c r="R80" s="38"/>
      <c r="S80" s="38"/>
      <c r="T80" s="38"/>
      <c r="U80" s="73"/>
      <c r="V80" s="73"/>
    </row>
    <row r="81" spans="1:22" x14ac:dyDescent="0.25">
      <c r="A81" s="90"/>
      <c r="B81" s="35" t="s">
        <v>15</v>
      </c>
      <c r="C81" s="36">
        <v>4746</v>
      </c>
      <c r="D81" s="36">
        <v>3737</v>
      </c>
      <c r="E81" s="36">
        <v>247</v>
      </c>
      <c r="F81" s="36">
        <v>762</v>
      </c>
      <c r="G81" s="36">
        <v>870</v>
      </c>
      <c r="H81" s="36">
        <v>1632</v>
      </c>
      <c r="I81" s="36">
        <v>523</v>
      </c>
      <c r="J81" s="36">
        <v>8810</v>
      </c>
      <c r="K81" s="36">
        <v>14078</v>
      </c>
      <c r="L81" s="63"/>
      <c r="M81" s="90"/>
      <c r="N81" s="35" t="s">
        <v>15</v>
      </c>
      <c r="O81" s="38">
        <f t="shared" si="116"/>
        <v>33.712175024861487</v>
      </c>
      <c r="P81" s="38">
        <f t="shared" ref="P81:P89" si="124">D81/$K81*100</f>
        <v>26.544963773263248</v>
      </c>
      <c r="Q81" s="38">
        <f t="shared" ref="Q81" si="125">E81/$K81*100</f>
        <v>1.7545105838897572</v>
      </c>
      <c r="R81" s="38">
        <f t="shared" ref="R81" si="126">F81/$K81*100</f>
        <v>5.4127006677084815</v>
      </c>
      <c r="S81" s="38">
        <f t="shared" ref="S81" si="127">G81/$K81*100</f>
        <v>6.1798550930529901</v>
      </c>
      <c r="T81" s="38">
        <f t="shared" ref="T81" si="128">H81/$K81*100</f>
        <v>11.592555760761472</v>
      </c>
      <c r="U81" s="38">
        <f t="shared" ref="U81" si="129">I81/$K81*100</f>
        <v>3.7150163375479472</v>
      </c>
      <c r="V81" s="38">
        <f t="shared" ref="V81" si="130">J81/$K81*100</f>
        <v>62.579911919306717</v>
      </c>
    </row>
    <row r="82" spans="1:22" x14ac:dyDescent="0.25">
      <c r="A82" s="90"/>
      <c r="B82" s="35" t="s">
        <v>14</v>
      </c>
      <c r="C82" s="36">
        <v>872</v>
      </c>
      <c r="D82" s="36">
        <v>794</v>
      </c>
      <c r="E82" s="36">
        <v>63</v>
      </c>
      <c r="F82" s="36">
        <v>14</v>
      </c>
      <c r="G82" s="36">
        <v>82</v>
      </c>
      <c r="H82" s="36">
        <v>97</v>
      </c>
      <c r="I82" s="36">
        <v>452</v>
      </c>
      <c r="J82" s="36">
        <v>5570</v>
      </c>
      <c r="K82" s="36">
        <v>6893</v>
      </c>
      <c r="L82" s="63"/>
      <c r="M82" s="90"/>
      <c r="N82" s="35" t="s">
        <v>14</v>
      </c>
      <c r="O82" s="38">
        <f t="shared" si="116"/>
        <v>12.650515015232845</v>
      </c>
      <c r="P82" s="38">
        <f t="shared" ref="P82:P83" si="131">D82/$K82*100</f>
        <v>11.518932250108806</v>
      </c>
      <c r="Q82" s="38">
        <f t="shared" ref="Q82:Q83" si="132">E82/$K82*100</f>
        <v>0.91397069490787752</v>
      </c>
      <c r="R82" s="38">
        <f t="shared" ref="R82:R83" si="133">F82/$K82*100</f>
        <v>0.20310459886841722</v>
      </c>
      <c r="S82" s="38">
        <f t="shared" ref="S82:S83" si="134">G82/$K82*100</f>
        <v>1.1896126505150153</v>
      </c>
      <c r="T82" s="38">
        <f t="shared" ref="T82:T83" si="135">H82/$K82*100</f>
        <v>1.4072247207311765</v>
      </c>
      <c r="U82" s="38">
        <f t="shared" ref="U82:U83" si="136">I82/$K82*100</f>
        <v>6.557377049180328</v>
      </c>
      <c r="V82" s="38">
        <f t="shared" ref="V82:V83" si="137">J82/$K82*100</f>
        <v>80.806615406934569</v>
      </c>
    </row>
    <row r="83" spans="1:22" x14ac:dyDescent="0.25">
      <c r="A83" s="90"/>
      <c r="B83" s="35" t="s">
        <v>13</v>
      </c>
      <c r="C83" s="36">
        <v>9193</v>
      </c>
      <c r="D83" s="36">
        <v>6062</v>
      </c>
      <c r="E83" s="36">
        <v>954</v>
      </c>
      <c r="F83" s="36">
        <v>2176</v>
      </c>
      <c r="G83" s="36">
        <v>948</v>
      </c>
      <c r="H83" s="36">
        <v>3125</v>
      </c>
      <c r="I83" s="36">
        <v>8693</v>
      </c>
      <c r="J83" s="36">
        <v>23718</v>
      </c>
      <c r="K83" s="36">
        <v>41603</v>
      </c>
      <c r="L83" s="63"/>
      <c r="M83" s="90"/>
      <c r="N83" s="35" t="s">
        <v>13</v>
      </c>
      <c r="O83" s="38">
        <f t="shared" si="116"/>
        <v>22.096964161238372</v>
      </c>
      <c r="P83" s="38">
        <f t="shared" si="131"/>
        <v>14.571064586688459</v>
      </c>
      <c r="Q83" s="38">
        <f t="shared" si="132"/>
        <v>2.2931038627022091</v>
      </c>
      <c r="R83" s="38">
        <f t="shared" si="133"/>
        <v>5.2303920390356469</v>
      </c>
      <c r="S83" s="38">
        <f t="shared" si="134"/>
        <v>2.2786818258298682</v>
      </c>
      <c r="T83" s="38">
        <f t="shared" si="135"/>
        <v>7.511477537677572</v>
      </c>
      <c r="U83" s="38">
        <f t="shared" si="136"/>
        <v>20.895127755209959</v>
      </c>
      <c r="V83" s="38">
        <f t="shared" si="137"/>
        <v>57.01031175636372</v>
      </c>
    </row>
    <row r="84" spans="1:22" x14ac:dyDescent="0.25">
      <c r="A84" s="90" t="s">
        <v>29</v>
      </c>
      <c r="B84" s="58"/>
      <c r="C84" s="36"/>
      <c r="D84" s="36"/>
      <c r="E84" s="36"/>
      <c r="F84" s="36"/>
      <c r="G84" s="36"/>
      <c r="H84" s="36"/>
      <c r="I84" s="36"/>
      <c r="J84" s="36"/>
      <c r="K84" s="36"/>
      <c r="L84" s="34"/>
      <c r="M84" s="90" t="s">
        <v>29</v>
      </c>
      <c r="N84" s="58"/>
      <c r="O84" s="38"/>
      <c r="P84" s="38"/>
      <c r="Q84" s="38"/>
      <c r="R84" s="38"/>
      <c r="S84" s="38"/>
      <c r="T84" s="38"/>
      <c r="U84" s="73"/>
      <c r="V84" s="73"/>
    </row>
    <row r="85" spans="1:22" x14ac:dyDescent="0.25">
      <c r="A85" s="90"/>
      <c r="B85" s="35" t="s">
        <v>15</v>
      </c>
      <c r="C85" s="36">
        <v>5097</v>
      </c>
      <c r="D85" s="36">
        <v>4038</v>
      </c>
      <c r="E85" s="36">
        <v>220</v>
      </c>
      <c r="F85" s="36">
        <v>838</v>
      </c>
      <c r="G85" s="36">
        <v>1327</v>
      </c>
      <c r="H85" s="36">
        <v>2165</v>
      </c>
      <c r="I85" s="36">
        <v>427</v>
      </c>
      <c r="J85" s="36">
        <v>4768</v>
      </c>
      <c r="K85" s="36">
        <v>10291</v>
      </c>
      <c r="L85" s="63"/>
      <c r="M85" s="90"/>
      <c r="N85" s="35" t="s">
        <v>15</v>
      </c>
      <c r="O85" s="38">
        <f t="shared" si="116"/>
        <v>49.528714410650082</v>
      </c>
      <c r="P85" s="38">
        <f t="shared" si="124"/>
        <v>39.238169274123017</v>
      </c>
      <c r="Q85" s="38">
        <f t="shared" ref="Q85" si="138">E85/$K85*100</f>
        <v>2.1377903022058109</v>
      </c>
      <c r="R85" s="38">
        <f t="shared" ref="R85" si="139">F85/$K85*100</f>
        <v>8.143037605674861</v>
      </c>
      <c r="S85" s="38">
        <f t="shared" ref="S85" si="140">G85/$K85*100</f>
        <v>12.894762413759594</v>
      </c>
      <c r="T85" s="38">
        <f t="shared" ref="T85" si="141">H85/$K85*100</f>
        <v>21.037800019434457</v>
      </c>
      <c r="U85" s="38">
        <f t="shared" ref="U85" si="142">I85/$K85*100</f>
        <v>4.1492566320085507</v>
      </c>
      <c r="V85" s="38">
        <f t="shared" ref="V85" si="143">J85/$K85*100</f>
        <v>46.331746185987754</v>
      </c>
    </row>
    <row r="86" spans="1:22" x14ac:dyDescent="0.25">
      <c r="A86" s="90"/>
      <c r="B86" s="35" t="s">
        <v>14</v>
      </c>
      <c r="C86" s="36">
        <v>936</v>
      </c>
      <c r="D86" s="36">
        <v>841</v>
      </c>
      <c r="E86" s="36">
        <v>73</v>
      </c>
      <c r="F86" s="36">
        <v>22</v>
      </c>
      <c r="G86" s="36">
        <v>67</v>
      </c>
      <c r="H86" s="36">
        <v>89</v>
      </c>
      <c r="I86" s="36">
        <v>620</v>
      </c>
      <c r="J86" s="36">
        <v>5962</v>
      </c>
      <c r="K86" s="36">
        <v>7518</v>
      </c>
      <c r="L86" s="63"/>
      <c r="M86" s="90"/>
      <c r="N86" s="35" t="s">
        <v>14</v>
      </c>
      <c r="O86" s="38">
        <f t="shared" si="116"/>
        <v>12.450119712689546</v>
      </c>
      <c r="P86" s="38">
        <f t="shared" ref="P86:P87" si="144">D86/$K86*100</f>
        <v>11.186485767491353</v>
      </c>
      <c r="Q86" s="38">
        <f t="shared" ref="Q86:Q87" si="145">E86/$K86*100</f>
        <v>0.97100292631018892</v>
      </c>
      <c r="R86" s="38">
        <f t="shared" ref="R86:R87" si="146">F86/$K86*100</f>
        <v>0.29263101888800214</v>
      </c>
      <c r="S86" s="38">
        <f t="shared" ref="S86:S87" si="147">G86/$K86*100</f>
        <v>0.89119446661346102</v>
      </c>
      <c r="T86" s="38">
        <f t="shared" ref="T86:T87" si="148">H86/$K86*100</f>
        <v>1.1838254855014632</v>
      </c>
      <c r="U86" s="38">
        <f t="shared" ref="U86:U87" si="149">I86/$K86*100</f>
        <v>8.2468741686618792</v>
      </c>
      <c r="V86" s="38">
        <f t="shared" ref="V86:V87" si="150">J86/$K86*100</f>
        <v>79.303006118648582</v>
      </c>
    </row>
    <row r="87" spans="1:22" x14ac:dyDescent="0.25">
      <c r="A87" s="90"/>
      <c r="B87" s="35" t="s">
        <v>13</v>
      </c>
      <c r="C87" s="36">
        <v>14740</v>
      </c>
      <c r="D87" s="36">
        <v>10544</v>
      </c>
      <c r="E87" s="36">
        <v>1514</v>
      </c>
      <c r="F87" s="36">
        <v>2683</v>
      </c>
      <c r="G87" s="36">
        <v>1420</v>
      </c>
      <c r="H87" s="36">
        <v>4103</v>
      </c>
      <c r="I87" s="36">
        <v>14105</v>
      </c>
      <c r="J87" s="36">
        <v>22854</v>
      </c>
      <c r="K87" s="36">
        <v>51699</v>
      </c>
      <c r="L87" s="63"/>
      <c r="M87" s="90"/>
      <c r="N87" s="35" t="s">
        <v>13</v>
      </c>
      <c r="O87" s="38">
        <f t="shared" si="116"/>
        <v>28.511189771562311</v>
      </c>
      <c r="P87" s="38">
        <f t="shared" si="144"/>
        <v>20.394978626279041</v>
      </c>
      <c r="Q87" s="38">
        <f t="shared" si="145"/>
        <v>2.9284899127642703</v>
      </c>
      <c r="R87" s="38">
        <f t="shared" si="146"/>
        <v>5.1896555059092053</v>
      </c>
      <c r="S87" s="38">
        <f t="shared" si="147"/>
        <v>2.7466682140853789</v>
      </c>
      <c r="T87" s="38">
        <f t="shared" si="148"/>
        <v>7.9363237199945837</v>
      </c>
      <c r="U87" s="38">
        <f t="shared" si="149"/>
        <v>27.282926168784694</v>
      </c>
      <c r="V87" s="38">
        <f t="shared" si="150"/>
        <v>44.205884059652988</v>
      </c>
    </row>
    <row r="88" spans="1:22" x14ac:dyDescent="0.25">
      <c r="A88" s="90" t="s">
        <v>63</v>
      </c>
      <c r="B88" s="58"/>
      <c r="C88" s="36"/>
      <c r="D88" s="36"/>
      <c r="E88" s="36"/>
      <c r="F88" s="36"/>
      <c r="G88" s="36"/>
      <c r="H88" s="36"/>
      <c r="I88" s="36"/>
      <c r="J88" s="36"/>
      <c r="K88" s="36"/>
      <c r="L88" s="34"/>
      <c r="M88" s="90" t="s">
        <v>63</v>
      </c>
      <c r="N88" s="58"/>
      <c r="O88" s="38"/>
      <c r="P88" s="38"/>
      <c r="Q88" s="38"/>
      <c r="R88" s="38"/>
      <c r="S88" s="38"/>
      <c r="T88" s="38"/>
      <c r="U88" s="73"/>
      <c r="V88" s="73"/>
    </row>
    <row r="89" spans="1:22" x14ac:dyDescent="0.25">
      <c r="A89" s="90"/>
      <c r="B89" s="35" t="s">
        <v>15</v>
      </c>
      <c r="C89" s="36">
        <v>38285</v>
      </c>
      <c r="D89" s="36">
        <v>29510</v>
      </c>
      <c r="E89" s="36">
        <v>1272</v>
      </c>
      <c r="F89" s="36">
        <v>7503</v>
      </c>
      <c r="G89" s="36">
        <v>9048</v>
      </c>
      <c r="H89" s="36">
        <v>16551</v>
      </c>
      <c r="I89" s="36">
        <v>2095</v>
      </c>
      <c r="J89" s="36">
        <v>26677</v>
      </c>
      <c r="K89" s="36">
        <v>67057</v>
      </c>
      <c r="L89" s="63"/>
      <c r="M89" s="90"/>
      <c r="N89" s="35" t="s">
        <v>15</v>
      </c>
      <c r="O89" s="38">
        <f t="shared" si="116"/>
        <v>57.093219201574776</v>
      </c>
      <c r="P89" s="38">
        <f t="shared" si="124"/>
        <v>44.007337041621305</v>
      </c>
      <c r="Q89" s="38">
        <f t="shared" ref="Q89" si="151">E89/$K89*100</f>
        <v>1.8968936874599223</v>
      </c>
      <c r="R89" s="38">
        <f t="shared" ref="R89" si="152">F89/$K89*100</f>
        <v>11.18898847249355</v>
      </c>
      <c r="S89" s="38">
        <f t="shared" ref="S89" si="153">G89/$K89*100</f>
        <v>13.492998493818693</v>
      </c>
      <c r="T89" s="38">
        <f t="shared" ref="T89" si="154">H89/$K89*100</f>
        <v>24.681986966312241</v>
      </c>
      <c r="U89" s="38">
        <f t="shared" ref="U89" si="155">I89/$K89*100</f>
        <v>3.124207763544447</v>
      </c>
      <c r="V89" s="38">
        <f t="shared" ref="V89" si="156">J89/$K89*100</f>
        <v>39.782573034880777</v>
      </c>
    </row>
    <row r="90" spans="1:22" x14ac:dyDescent="0.25">
      <c r="A90" s="90"/>
      <c r="B90" s="35" t="s">
        <v>14</v>
      </c>
      <c r="C90" s="36">
        <v>5218</v>
      </c>
      <c r="D90" s="36">
        <v>4789</v>
      </c>
      <c r="E90" s="36">
        <v>268</v>
      </c>
      <c r="F90" s="36">
        <v>162</v>
      </c>
      <c r="G90" s="36">
        <v>451</v>
      </c>
      <c r="H90" s="36">
        <v>613</v>
      </c>
      <c r="I90" s="36">
        <v>1426</v>
      </c>
      <c r="J90" s="36">
        <v>17410</v>
      </c>
      <c r="K90" s="36">
        <v>24054</v>
      </c>
      <c r="L90" s="63"/>
      <c r="M90" s="90"/>
      <c r="N90" s="35" t="s">
        <v>14</v>
      </c>
      <c r="O90" s="38">
        <f t="shared" si="116"/>
        <v>21.69285773675896</v>
      </c>
      <c r="P90" s="38">
        <f t="shared" ref="P90:P91" si="157">D90/$K90*100</f>
        <v>19.909370582855242</v>
      </c>
      <c r="Q90" s="38">
        <f t="shared" ref="Q90:Q91" si="158">E90/$K90*100</f>
        <v>1.1141598071006902</v>
      </c>
      <c r="R90" s="38">
        <f t="shared" ref="R90:R91" si="159">F90/$K90*100</f>
        <v>0.67348465951608871</v>
      </c>
      <c r="S90" s="38">
        <f t="shared" ref="S90:S91" si="160">G90/$K90*100</f>
        <v>1.8749480335910866</v>
      </c>
      <c r="T90" s="38">
        <f t="shared" ref="T90:T91" si="161">H90/$K90*100</f>
        <v>2.5484326931071757</v>
      </c>
      <c r="U90" s="38">
        <f t="shared" ref="U90:U91" si="162">I90/$K90*100</f>
        <v>5.928327928826806</v>
      </c>
      <c r="V90" s="38">
        <f t="shared" ref="V90:V91" si="163">J90/$K90*100</f>
        <v>72.37881433441423</v>
      </c>
    </row>
    <row r="91" spans="1:22" x14ac:dyDescent="0.25">
      <c r="A91" s="90"/>
      <c r="B91" s="35" t="s">
        <v>13</v>
      </c>
      <c r="C91" s="36">
        <v>64293</v>
      </c>
      <c r="D91" s="36">
        <v>38971</v>
      </c>
      <c r="E91" s="36">
        <v>5109</v>
      </c>
      <c r="F91" s="36">
        <v>20214</v>
      </c>
      <c r="G91" s="36">
        <v>7066</v>
      </c>
      <c r="H91" s="36">
        <v>27280</v>
      </c>
      <c r="I91" s="36">
        <v>31121</v>
      </c>
      <c r="J91" s="36">
        <v>69644</v>
      </c>
      <c r="K91" s="36">
        <v>165058</v>
      </c>
      <c r="L91" s="63"/>
      <c r="M91" s="90"/>
      <c r="N91" s="35" t="s">
        <v>13</v>
      </c>
      <c r="O91" s="38">
        <f t="shared" si="116"/>
        <v>38.951762410788938</v>
      </c>
      <c r="P91" s="38">
        <f t="shared" si="157"/>
        <v>23.610488434368527</v>
      </c>
      <c r="Q91" s="38">
        <f t="shared" si="158"/>
        <v>3.0952756000920889</v>
      </c>
      <c r="R91" s="38">
        <f t="shared" si="159"/>
        <v>12.246604223969756</v>
      </c>
      <c r="S91" s="38">
        <f t="shared" si="160"/>
        <v>4.2809194343806425</v>
      </c>
      <c r="T91" s="38">
        <f t="shared" si="161"/>
        <v>16.5275236583504</v>
      </c>
      <c r="U91" s="38">
        <f t="shared" si="162"/>
        <v>18.854584449102742</v>
      </c>
      <c r="V91" s="38">
        <f t="shared" si="163"/>
        <v>42.193653140108331</v>
      </c>
    </row>
    <row r="92" spans="1:22" x14ac:dyDescent="0.25">
      <c r="A92" s="46"/>
      <c r="B92" s="60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46"/>
      <c r="N92" s="60"/>
      <c r="O92" s="61"/>
      <c r="P92" s="61"/>
      <c r="Q92" s="61"/>
      <c r="R92" s="61"/>
      <c r="S92" s="61"/>
      <c r="T92" s="61"/>
    </row>
    <row r="93" spans="1:22" s="34" customFormat="1" ht="12.75" x14ac:dyDescent="0.2">
      <c r="M93" s="33"/>
    </row>
    <row r="94" spans="1:22" s="34" customFormat="1" ht="12.75" x14ac:dyDescent="0.2">
      <c r="M94" s="33"/>
    </row>
    <row r="95" spans="1:22" s="34" customFormat="1" ht="30" customHeight="1" x14ac:dyDescent="0.2">
      <c r="A95" s="86" t="s">
        <v>59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70"/>
      <c r="M95" s="86" t="s">
        <v>59</v>
      </c>
      <c r="N95" s="86"/>
      <c r="O95" s="86"/>
      <c r="P95" s="86"/>
      <c r="Q95" s="86"/>
      <c r="R95" s="86"/>
      <c r="S95" s="86"/>
      <c r="T95" s="86"/>
      <c r="U95" s="86"/>
      <c r="V95" s="86"/>
    </row>
    <row r="96" spans="1:22" ht="23.25" customHeight="1" x14ac:dyDescent="0.25">
      <c r="A96" s="81" t="s">
        <v>55</v>
      </c>
      <c r="B96" s="91" t="s">
        <v>16</v>
      </c>
      <c r="C96" s="88" t="s">
        <v>17</v>
      </c>
      <c r="D96" s="76" t="s">
        <v>31</v>
      </c>
      <c r="E96" s="100" t="s">
        <v>32</v>
      </c>
      <c r="F96" s="101"/>
      <c r="G96" s="76" t="s">
        <v>34</v>
      </c>
      <c r="H96" s="76" t="s">
        <v>33</v>
      </c>
      <c r="I96" s="88" t="s">
        <v>20</v>
      </c>
      <c r="J96" s="88" t="s">
        <v>21</v>
      </c>
      <c r="K96" s="88" t="s">
        <v>22</v>
      </c>
      <c r="L96" s="34"/>
      <c r="M96" s="81" t="s">
        <v>55</v>
      </c>
      <c r="N96" s="91" t="s">
        <v>16</v>
      </c>
      <c r="O96" s="88" t="s">
        <v>17</v>
      </c>
      <c r="P96" s="76" t="s">
        <v>31</v>
      </c>
      <c r="Q96" s="100" t="s">
        <v>32</v>
      </c>
      <c r="R96" s="101"/>
      <c r="S96" s="76" t="s">
        <v>34</v>
      </c>
      <c r="T96" s="76" t="s">
        <v>33</v>
      </c>
      <c r="U96" s="88" t="s">
        <v>20</v>
      </c>
      <c r="V96" s="88" t="s">
        <v>21</v>
      </c>
    </row>
    <row r="97" spans="1:22" x14ac:dyDescent="0.25">
      <c r="A97" s="82"/>
      <c r="B97" s="92"/>
      <c r="C97" s="89"/>
      <c r="D97" s="76"/>
      <c r="E97" s="72" t="s">
        <v>23</v>
      </c>
      <c r="F97" s="72" t="s">
        <v>24</v>
      </c>
      <c r="G97" s="76"/>
      <c r="H97" s="76"/>
      <c r="I97" s="89"/>
      <c r="J97" s="89"/>
      <c r="K97" s="89"/>
      <c r="L97" s="34"/>
      <c r="M97" s="82"/>
      <c r="N97" s="92"/>
      <c r="O97" s="89"/>
      <c r="P97" s="76"/>
      <c r="Q97" s="72" t="s">
        <v>23</v>
      </c>
      <c r="R97" s="72" t="s">
        <v>24</v>
      </c>
      <c r="S97" s="76"/>
      <c r="T97" s="76"/>
      <c r="U97" s="89"/>
      <c r="V97" s="89"/>
    </row>
    <row r="98" spans="1:22" x14ac:dyDescent="0.25">
      <c r="A98" s="90" t="s">
        <v>28</v>
      </c>
      <c r="B98" s="58"/>
      <c r="C98" s="59"/>
      <c r="D98" s="59"/>
      <c r="E98" s="59"/>
      <c r="F98" s="59"/>
      <c r="G98" s="59"/>
      <c r="H98" s="59"/>
      <c r="I98" s="59"/>
      <c r="J98" s="59"/>
      <c r="K98" s="36"/>
      <c r="L98" s="34"/>
      <c r="M98" s="90" t="s">
        <v>28</v>
      </c>
      <c r="N98" s="35"/>
      <c r="O98" s="59"/>
      <c r="P98" s="59"/>
      <c r="Q98" s="59"/>
      <c r="R98" s="59"/>
      <c r="S98" s="59"/>
      <c r="T98" s="59"/>
      <c r="U98" s="73"/>
      <c r="V98" s="73"/>
    </row>
    <row r="99" spans="1:22" x14ac:dyDescent="0.25">
      <c r="A99" s="90"/>
      <c r="B99" s="35" t="s">
        <v>15</v>
      </c>
      <c r="C99" s="36">
        <v>2676</v>
      </c>
      <c r="D99" s="36">
        <v>1821</v>
      </c>
      <c r="E99" s="36">
        <v>96</v>
      </c>
      <c r="F99" s="36">
        <v>758</v>
      </c>
      <c r="G99" s="36">
        <v>1135</v>
      </c>
      <c r="H99" s="36">
        <v>1894</v>
      </c>
      <c r="I99" s="36">
        <v>131</v>
      </c>
      <c r="J99" s="36">
        <v>669</v>
      </c>
      <c r="K99" s="36">
        <v>3476</v>
      </c>
      <c r="L99" s="63"/>
      <c r="M99" s="90"/>
      <c r="N99" s="35" t="s">
        <v>15</v>
      </c>
      <c r="O99" s="38">
        <f>C99/$K99*100</f>
        <v>76.985040276179518</v>
      </c>
      <c r="P99" s="38">
        <f>D99/$K99*100</f>
        <v>52.387802071346378</v>
      </c>
      <c r="Q99" s="38">
        <f t="shared" ref="Q99:V99" si="164">E99/$K99*100</f>
        <v>2.7617951668584579</v>
      </c>
      <c r="R99" s="38">
        <f t="shared" si="164"/>
        <v>21.806674338319908</v>
      </c>
      <c r="S99" s="38">
        <f t="shared" si="164"/>
        <v>32.65247410817031</v>
      </c>
      <c r="T99" s="38">
        <f t="shared" si="164"/>
        <v>54.487917146144994</v>
      </c>
      <c r="U99" s="38">
        <f t="shared" si="164"/>
        <v>3.7686996547756042</v>
      </c>
      <c r="V99" s="38">
        <f t="shared" si="164"/>
        <v>19.24626006904488</v>
      </c>
    </row>
    <row r="100" spans="1:22" x14ac:dyDescent="0.25">
      <c r="A100" s="90"/>
      <c r="B100" s="35" t="s">
        <v>14</v>
      </c>
      <c r="C100" s="36">
        <v>459</v>
      </c>
      <c r="D100" s="36">
        <v>420</v>
      </c>
      <c r="E100" s="36">
        <v>29</v>
      </c>
      <c r="F100" s="36">
        <v>11</v>
      </c>
      <c r="G100" s="36">
        <v>80</v>
      </c>
      <c r="H100" s="36">
        <v>91</v>
      </c>
      <c r="I100" s="36">
        <v>170</v>
      </c>
      <c r="J100" s="36">
        <v>1080</v>
      </c>
      <c r="K100" s="36">
        <v>1710</v>
      </c>
      <c r="L100" s="63"/>
      <c r="M100" s="90"/>
      <c r="N100" s="35" t="s">
        <v>14</v>
      </c>
      <c r="O100" s="38">
        <f t="shared" ref="O100:O113" si="165">C100/$K100*100</f>
        <v>26.842105263157894</v>
      </c>
      <c r="P100" s="38">
        <f t="shared" ref="P100:P101" si="166">D100/$K100*100</f>
        <v>24.561403508771928</v>
      </c>
      <c r="Q100" s="38">
        <f t="shared" ref="Q100:Q101" si="167">E100/$K100*100</f>
        <v>1.6959064327485378</v>
      </c>
      <c r="R100" s="38">
        <f t="shared" ref="R100:R101" si="168">F100/$K100*100</f>
        <v>0.64327485380116967</v>
      </c>
      <c r="S100" s="38">
        <f t="shared" ref="S100:S101" si="169">G100/$K100*100</f>
        <v>4.6783625730994149</v>
      </c>
      <c r="T100" s="38">
        <f t="shared" ref="T100:T101" si="170">H100/$K100*100</f>
        <v>5.3216374269005851</v>
      </c>
      <c r="U100" s="38">
        <f t="shared" ref="U100:U101" si="171">I100/$K100*100</f>
        <v>9.9415204678362574</v>
      </c>
      <c r="V100" s="38">
        <f t="shared" ref="V100:V101" si="172">J100/$K100*100</f>
        <v>63.157894736842103</v>
      </c>
    </row>
    <row r="101" spans="1:22" x14ac:dyDescent="0.25">
      <c r="A101" s="90"/>
      <c r="B101" s="35" t="s">
        <v>13</v>
      </c>
      <c r="C101" s="36">
        <v>7842</v>
      </c>
      <c r="D101" s="36">
        <v>4697</v>
      </c>
      <c r="E101" s="36">
        <v>662</v>
      </c>
      <c r="F101" s="36">
        <v>2483</v>
      </c>
      <c r="G101" s="36">
        <v>1397</v>
      </c>
      <c r="H101" s="36">
        <v>3880</v>
      </c>
      <c r="I101" s="36">
        <v>4554</v>
      </c>
      <c r="J101" s="36">
        <v>4312</v>
      </c>
      <c r="K101" s="36">
        <v>16709</v>
      </c>
      <c r="L101" s="63"/>
      <c r="M101" s="90"/>
      <c r="N101" s="35" t="s">
        <v>13</v>
      </c>
      <c r="O101" s="38">
        <f t="shared" si="165"/>
        <v>46.932790711592553</v>
      </c>
      <c r="P101" s="38">
        <f t="shared" si="166"/>
        <v>28.110599078341014</v>
      </c>
      <c r="Q101" s="38">
        <f t="shared" si="167"/>
        <v>3.9619366808306902</v>
      </c>
      <c r="R101" s="38">
        <f t="shared" si="168"/>
        <v>14.860254952420851</v>
      </c>
      <c r="S101" s="38">
        <f t="shared" si="169"/>
        <v>8.3607636603028315</v>
      </c>
      <c r="T101" s="38">
        <f t="shared" si="170"/>
        <v>23.221018612723682</v>
      </c>
      <c r="U101" s="38">
        <f t="shared" si="171"/>
        <v>27.254772876892691</v>
      </c>
      <c r="V101" s="38">
        <f t="shared" si="172"/>
        <v>25.806451612903224</v>
      </c>
    </row>
    <row r="102" spans="1:22" x14ac:dyDescent="0.25">
      <c r="A102" s="90" t="s">
        <v>64</v>
      </c>
      <c r="B102" s="58"/>
      <c r="C102" s="36"/>
      <c r="D102" s="36"/>
      <c r="E102" s="36"/>
      <c r="F102" s="36"/>
      <c r="G102" s="36"/>
      <c r="H102" s="36"/>
      <c r="I102" s="36"/>
      <c r="J102" s="36"/>
      <c r="K102" s="36"/>
      <c r="L102" s="63"/>
      <c r="M102" s="90" t="s">
        <v>64</v>
      </c>
      <c r="N102" s="35"/>
      <c r="O102" s="38"/>
      <c r="P102" s="38"/>
      <c r="Q102" s="38"/>
      <c r="R102" s="38"/>
      <c r="S102" s="38"/>
      <c r="T102" s="38"/>
      <c r="U102" s="73"/>
      <c r="V102" s="73"/>
    </row>
    <row r="103" spans="1:22" x14ac:dyDescent="0.25">
      <c r="A103" s="90"/>
      <c r="B103" s="35" t="s">
        <v>15</v>
      </c>
      <c r="C103" s="36">
        <v>6041</v>
      </c>
      <c r="D103" s="36">
        <v>4502</v>
      </c>
      <c r="E103" s="36">
        <v>433</v>
      </c>
      <c r="F103" s="36">
        <v>1106</v>
      </c>
      <c r="G103" s="36">
        <v>1573</v>
      </c>
      <c r="H103" s="36">
        <v>2679</v>
      </c>
      <c r="I103" s="36">
        <v>832</v>
      </c>
      <c r="J103" s="36">
        <v>7342</v>
      </c>
      <c r="K103" s="36">
        <v>14215</v>
      </c>
      <c r="L103" s="63"/>
      <c r="M103" s="90"/>
      <c r="N103" s="35" t="s">
        <v>15</v>
      </c>
      <c r="O103" s="38">
        <f t="shared" si="165"/>
        <v>42.497361941610976</v>
      </c>
      <c r="P103" s="38">
        <f t="shared" ref="P103:P111" si="173">D103/$K103*100</f>
        <v>31.670770313049594</v>
      </c>
      <c r="Q103" s="38">
        <f t="shared" ref="Q103" si="174">E103/$K103*100</f>
        <v>3.0460780865283152</v>
      </c>
      <c r="R103" s="38">
        <f t="shared" ref="R103" si="175">F103/$K103*100</f>
        <v>7.7805135420330647</v>
      </c>
      <c r="S103" s="38">
        <f t="shared" ref="S103" si="176">G103/$K103*100</f>
        <v>11.065775589166375</v>
      </c>
      <c r="T103" s="38">
        <f t="shared" ref="T103" si="177">H103/$K103*100</f>
        <v>18.846289131199438</v>
      </c>
      <c r="U103" s="38">
        <f t="shared" ref="U103" si="178">I103/$K103*100</f>
        <v>5.8529722124516352</v>
      </c>
      <c r="V103" s="38">
        <f t="shared" ref="V103" si="179">J103/$K103*100</f>
        <v>51.649665845937385</v>
      </c>
    </row>
    <row r="104" spans="1:22" x14ac:dyDescent="0.25">
      <c r="A104" s="90"/>
      <c r="B104" s="35" t="s">
        <v>14</v>
      </c>
      <c r="C104" s="36">
        <v>1734</v>
      </c>
      <c r="D104" s="36">
        <v>1561</v>
      </c>
      <c r="E104" s="36">
        <v>110</v>
      </c>
      <c r="F104" s="36">
        <v>64</v>
      </c>
      <c r="G104" s="36">
        <v>155</v>
      </c>
      <c r="H104" s="36">
        <v>219</v>
      </c>
      <c r="I104" s="36">
        <v>932</v>
      </c>
      <c r="J104" s="36">
        <v>7435</v>
      </c>
      <c r="K104" s="36">
        <v>10101</v>
      </c>
      <c r="L104" s="63"/>
      <c r="M104" s="90"/>
      <c r="N104" s="35" t="s">
        <v>14</v>
      </c>
      <c r="O104" s="38">
        <f t="shared" si="165"/>
        <v>17.166617166617169</v>
      </c>
      <c r="P104" s="38">
        <f t="shared" ref="P104:P105" si="180">D104/$K104*100</f>
        <v>15.453915453915453</v>
      </c>
      <c r="Q104" s="38">
        <f t="shared" ref="Q104:Q105" si="181">E104/$K104*100</f>
        <v>1.0890010890010891</v>
      </c>
      <c r="R104" s="38">
        <f t="shared" ref="R104:R105" si="182">F104/$K104*100</f>
        <v>0.63360063360063368</v>
      </c>
      <c r="S104" s="38">
        <f t="shared" ref="S104:S105" si="183">G104/$K104*100</f>
        <v>1.5345015345015345</v>
      </c>
      <c r="T104" s="38">
        <f t="shared" ref="T104:T105" si="184">H104/$K104*100</f>
        <v>2.1681021681021684</v>
      </c>
      <c r="U104" s="38">
        <f t="shared" ref="U104:U105" si="185">I104/$K104*100</f>
        <v>9.2268092268092268</v>
      </c>
      <c r="V104" s="38">
        <f t="shared" ref="V104:V105" si="186">J104/$K104*100</f>
        <v>73.606573606573605</v>
      </c>
    </row>
    <row r="105" spans="1:22" x14ac:dyDescent="0.25">
      <c r="A105" s="90"/>
      <c r="B105" s="35" t="s">
        <v>13</v>
      </c>
      <c r="C105" s="36">
        <v>17373</v>
      </c>
      <c r="D105" s="36">
        <v>11175</v>
      </c>
      <c r="E105" s="36">
        <v>2275</v>
      </c>
      <c r="F105" s="36">
        <v>3923</v>
      </c>
      <c r="G105" s="36">
        <v>1736</v>
      </c>
      <c r="H105" s="36">
        <v>5659</v>
      </c>
      <c r="I105" s="36">
        <v>15758</v>
      </c>
      <c r="J105" s="36">
        <v>29141</v>
      </c>
      <c r="K105" s="36">
        <v>62273</v>
      </c>
      <c r="L105" s="63"/>
      <c r="M105" s="90"/>
      <c r="N105" s="35" t="s">
        <v>13</v>
      </c>
      <c r="O105" s="38">
        <f t="shared" si="165"/>
        <v>27.898125993608787</v>
      </c>
      <c r="P105" s="38">
        <f t="shared" si="180"/>
        <v>17.945176882437011</v>
      </c>
      <c r="Q105" s="38">
        <f t="shared" si="181"/>
        <v>3.6532686718160359</v>
      </c>
      <c r="R105" s="38">
        <f t="shared" si="182"/>
        <v>6.2996804393557397</v>
      </c>
      <c r="S105" s="38">
        <f t="shared" si="183"/>
        <v>2.7877250172626979</v>
      </c>
      <c r="T105" s="38">
        <f t="shared" si="184"/>
        <v>9.0874054566184395</v>
      </c>
      <c r="U105" s="38">
        <f t="shared" si="185"/>
        <v>25.304706694715208</v>
      </c>
      <c r="V105" s="38">
        <f t="shared" si="186"/>
        <v>46.795561479292793</v>
      </c>
    </row>
    <row r="106" spans="1:22" x14ac:dyDescent="0.25">
      <c r="A106" s="90" t="s">
        <v>29</v>
      </c>
      <c r="B106" s="58"/>
      <c r="C106" s="36"/>
      <c r="D106" s="36"/>
      <c r="E106" s="36"/>
      <c r="F106" s="36"/>
      <c r="G106" s="36"/>
      <c r="H106" s="36"/>
      <c r="I106" s="36"/>
      <c r="J106" s="36"/>
      <c r="K106" s="36"/>
      <c r="L106" s="34"/>
      <c r="M106" s="90" t="s">
        <v>29</v>
      </c>
      <c r="N106" s="58"/>
      <c r="O106" s="38"/>
      <c r="P106" s="38"/>
      <c r="Q106" s="38"/>
      <c r="R106" s="38"/>
      <c r="S106" s="38"/>
      <c r="T106" s="38"/>
      <c r="U106" s="73"/>
      <c r="V106" s="73"/>
    </row>
    <row r="107" spans="1:22" x14ac:dyDescent="0.25">
      <c r="A107" s="90"/>
      <c r="B107" s="35" t="s">
        <v>15</v>
      </c>
      <c r="C107" s="36">
        <v>6614</v>
      </c>
      <c r="D107" s="36">
        <v>5135</v>
      </c>
      <c r="E107" s="36">
        <v>431</v>
      </c>
      <c r="F107" s="36">
        <v>1048</v>
      </c>
      <c r="G107" s="36">
        <v>2226</v>
      </c>
      <c r="H107" s="36">
        <v>3273</v>
      </c>
      <c r="I107" s="36">
        <v>425</v>
      </c>
      <c r="J107" s="36">
        <v>4656</v>
      </c>
      <c r="K107" s="36">
        <v>11694</v>
      </c>
      <c r="L107" s="63"/>
      <c r="M107" s="90"/>
      <c r="N107" s="35" t="s">
        <v>15</v>
      </c>
      <c r="O107" s="38">
        <f t="shared" si="165"/>
        <v>56.558919103813921</v>
      </c>
      <c r="P107" s="38">
        <f t="shared" si="173"/>
        <v>43.911407559432185</v>
      </c>
      <c r="Q107" s="38">
        <f t="shared" ref="Q107" si="187">E107/$K107*100</f>
        <v>3.6856507610740552</v>
      </c>
      <c r="R107" s="38">
        <f t="shared" ref="R107" si="188">F107/$K107*100</f>
        <v>8.9618607833076798</v>
      </c>
      <c r="S107" s="38">
        <f t="shared" ref="S107" si="189">G107/$K107*100</f>
        <v>19.035402770651615</v>
      </c>
      <c r="T107" s="38">
        <f t="shared" ref="T107" si="190">H107/$K107*100</f>
        <v>27.988712160082091</v>
      </c>
      <c r="U107" s="38">
        <f t="shared" ref="U107" si="191">I107/$K107*100</f>
        <v>3.6343423978108436</v>
      </c>
      <c r="V107" s="38">
        <f t="shared" ref="V107" si="192">J107/$K107*100</f>
        <v>39.815289892252437</v>
      </c>
    </row>
    <row r="108" spans="1:22" x14ac:dyDescent="0.25">
      <c r="A108" s="90"/>
      <c r="B108" s="35" t="s">
        <v>14</v>
      </c>
      <c r="C108" s="36">
        <v>1731</v>
      </c>
      <c r="D108" s="36">
        <v>1559</v>
      </c>
      <c r="E108" s="36">
        <v>109</v>
      </c>
      <c r="F108" s="36">
        <v>63</v>
      </c>
      <c r="G108" s="36">
        <v>163</v>
      </c>
      <c r="H108" s="36">
        <v>226</v>
      </c>
      <c r="I108" s="36">
        <v>951</v>
      </c>
      <c r="J108" s="36">
        <v>6682</v>
      </c>
      <c r="K108" s="36">
        <v>9364</v>
      </c>
      <c r="L108" s="63"/>
      <c r="M108" s="90"/>
      <c r="N108" s="35" t="s">
        <v>14</v>
      </c>
      <c r="O108" s="38">
        <f t="shared" si="165"/>
        <v>18.485689876121317</v>
      </c>
      <c r="P108" s="38">
        <f t="shared" ref="P108:P109" si="193">D108/$K108*100</f>
        <v>16.648868005126012</v>
      </c>
      <c r="Q108" s="38">
        <f t="shared" ref="Q108:Q109" si="194">E108/$K108*100</f>
        <v>1.1640324647586502</v>
      </c>
      <c r="R108" s="38">
        <f t="shared" ref="R108:R109" si="195">F108/$K108*100</f>
        <v>0.67278940623665107</v>
      </c>
      <c r="S108" s="38">
        <f t="shared" ref="S108:S109" si="196">G108/$K108*100</f>
        <v>1.7407090986757796</v>
      </c>
      <c r="T108" s="38">
        <f t="shared" ref="T108:T109" si="197">H108/$K108*100</f>
        <v>2.4134985049124307</v>
      </c>
      <c r="U108" s="38">
        <f t="shared" ref="U108:U109" si="198">I108/$K108*100</f>
        <v>10.155916275096112</v>
      </c>
      <c r="V108" s="38">
        <f t="shared" ref="V108:V109" si="199">J108/$K108*100</f>
        <v>71.358393848782569</v>
      </c>
    </row>
    <row r="109" spans="1:22" x14ac:dyDescent="0.25">
      <c r="A109" s="90"/>
      <c r="B109" s="35" t="s">
        <v>13</v>
      </c>
      <c r="C109" s="36">
        <v>23390</v>
      </c>
      <c r="D109" s="36">
        <v>15869</v>
      </c>
      <c r="E109" s="36">
        <v>3187</v>
      </c>
      <c r="F109" s="36">
        <v>4334</v>
      </c>
      <c r="G109" s="36">
        <v>3025</v>
      </c>
      <c r="H109" s="36">
        <v>7360</v>
      </c>
      <c r="I109" s="36">
        <v>18869</v>
      </c>
      <c r="J109" s="36">
        <v>24368</v>
      </c>
      <c r="K109" s="36">
        <v>66627</v>
      </c>
      <c r="L109" s="63"/>
      <c r="M109" s="90"/>
      <c r="N109" s="35" t="s">
        <v>13</v>
      </c>
      <c r="O109" s="38">
        <f t="shared" si="165"/>
        <v>35.105888003362004</v>
      </c>
      <c r="P109" s="38">
        <f t="shared" si="193"/>
        <v>23.817671514551158</v>
      </c>
      <c r="Q109" s="38">
        <f t="shared" si="194"/>
        <v>4.7833460909240992</v>
      </c>
      <c r="R109" s="38">
        <f t="shared" si="195"/>
        <v>6.5048703978867435</v>
      </c>
      <c r="S109" s="38">
        <f t="shared" si="196"/>
        <v>4.5402014198448075</v>
      </c>
      <c r="T109" s="38">
        <f t="shared" si="197"/>
        <v>11.046572710762904</v>
      </c>
      <c r="U109" s="38">
        <f t="shared" si="198"/>
        <v>28.32035060861212</v>
      </c>
      <c r="V109" s="38">
        <f t="shared" si="199"/>
        <v>36.573761388025879</v>
      </c>
    </row>
    <row r="110" spans="1:22" x14ac:dyDescent="0.25">
      <c r="A110" s="90" t="s">
        <v>63</v>
      </c>
      <c r="B110" s="58"/>
      <c r="C110" s="36"/>
      <c r="D110" s="36"/>
      <c r="E110" s="36"/>
      <c r="F110" s="36"/>
      <c r="G110" s="36"/>
      <c r="H110" s="36"/>
      <c r="I110" s="36"/>
      <c r="J110" s="36"/>
      <c r="K110" s="36"/>
      <c r="L110" s="34"/>
      <c r="M110" s="90" t="s">
        <v>63</v>
      </c>
      <c r="N110" s="58"/>
      <c r="O110" s="38"/>
      <c r="P110" s="38"/>
      <c r="Q110" s="38"/>
      <c r="R110" s="38"/>
      <c r="S110" s="38"/>
      <c r="T110" s="38"/>
      <c r="U110" s="73"/>
      <c r="V110" s="73"/>
    </row>
    <row r="111" spans="1:22" x14ac:dyDescent="0.25">
      <c r="A111" s="90"/>
      <c r="B111" s="35" t="s">
        <v>15</v>
      </c>
      <c r="C111" s="36">
        <v>41612</v>
      </c>
      <c r="D111" s="36">
        <v>31108</v>
      </c>
      <c r="E111" s="36">
        <v>1576</v>
      </c>
      <c r="F111" s="36">
        <v>8928</v>
      </c>
      <c r="G111" s="36">
        <v>13048</v>
      </c>
      <c r="H111" s="36">
        <v>21975</v>
      </c>
      <c r="I111" s="36">
        <v>1895</v>
      </c>
      <c r="J111" s="36">
        <v>21446</v>
      </c>
      <c r="K111" s="36">
        <v>64954</v>
      </c>
      <c r="L111" s="63"/>
      <c r="M111" s="90"/>
      <c r="N111" s="35" t="s">
        <v>15</v>
      </c>
      <c r="O111" s="38">
        <f t="shared" si="165"/>
        <v>64.063798996212711</v>
      </c>
      <c r="P111" s="38">
        <f t="shared" si="173"/>
        <v>47.892354589401734</v>
      </c>
      <c r="Q111" s="38">
        <f t="shared" ref="Q111" si="200">E111/$K111*100</f>
        <v>2.42633248144841</v>
      </c>
      <c r="R111" s="38">
        <f t="shared" ref="R111" si="201">F111/$K111*100</f>
        <v>13.745111925362563</v>
      </c>
      <c r="S111" s="38">
        <f t="shared" ref="S111" si="202">G111/$K111*100</f>
        <v>20.088062321027188</v>
      </c>
      <c r="T111" s="38">
        <f t="shared" ref="T111" si="203">H111/$K111*100</f>
        <v>33.83163469532284</v>
      </c>
      <c r="U111" s="38">
        <f t="shared" ref="U111" si="204">I111/$K111*100</f>
        <v>2.9174492717923455</v>
      </c>
      <c r="V111" s="38">
        <f t="shared" ref="V111" si="205">J111/$K111*100</f>
        <v>33.017212180928041</v>
      </c>
    </row>
    <row r="112" spans="1:22" x14ac:dyDescent="0.25">
      <c r="A112" s="90"/>
      <c r="B112" s="35" t="s">
        <v>14</v>
      </c>
      <c r="C112" s="36">
        <v>8962</v>
      </c>
      <c r="D112" s="36">
        <v>8223</v>
      </c>
      <c r="E112" s="36">
        <v>388</v>
      </c>
      <c r="F112" s="36">
        <v>351</v>
      </c>
      <c r="G112" s="36">
        <v>1027</v>
      </c>
      <c r="H112" s="36">
        <v>1378</v>
      </c>
      <c r="I112" s="36">
        <v>2118</v>
      </c>
      <c r="J112" s="36">
        <v>20137</v>
      </c>
      <c r="K112" s="36">
        <v>31217</v>
      </c>
      <c r="L112" s="63"/>
      <c r="M112" s="90"/>
      <c r="N112" s="35" t="s">
        <v>14</v>
      </c>
      <c r="O112" s="38">
        <f t="shared" si="165"/>
        <v>28.708716404523177</v>
      </c>
      <c r="P112" s="38">
        <f t="shared" ref="P112:P113" si="206">D112/$K112*100</f>
        <v>26.341416535861871</v>
      </c>
      <c r="Q112" s="38">
        <f t="shared" ref="Q112:Q113" si="207">E112/$K112*100</f>
        <v>1.2429125156164911</v>
      </c>
      <c r="R112" s="38">
        <f t="shared" ref="R112:R113" si="208">F112/$K112*100</f>
        <v>1.1243873530448154</v>
      </c>
      <c r="S112" s="38">
        <f t="shared" ref="S112:S113" si="209">G112/$K112*100</f>
        <v>3.2898741070570523</v>
      </c>
      <c r="T112" s="38">
        <f t="shared" ref="T112:T113" si="210">H112/$K112*100</f>
        <v>4.4142614601018675</v>
      </c>
      <c r="U112" s="38">
        <f t="shared" ref="U112:U113" si="211">I112/$K112*100</f>
        <v>6.7847647115353809</v>
      </c>
      <c r="V112" s="38">
        <f t="shared" ref="V112:V113" si="212">J112/$K112*100</f>
        <v>64.506518883941439</v>
      </c>
    </row>
    <row r="113" spans="1:22" x14ac:dyDescent="0.25">
      <c r="A113" s="90"/>
      <c r="B113" s="35" t="s">
        <v>13</v>
      </c>
      <c r="C113" s="36">
        <v>96008</v>
      </c>
      <c r="D113" s="36">
        <v>58406</v>
      </c>
      <c r="E113" s="36">
        <v>8826</v>
      </c>
      <c r="F113" s="36">
        <v>28776</v>
      </c>
      <c r="G113" s="36">
        <v>11823</v>
      </c>
      <c r="H113" s="36">
        <v>40598</v>
      </c>
      <c r="I113" s="36">
        <v>37387</v>
      </c>
      <c r="J113" s="36">
        <v>72801</v>
      </c>
      <c r="K113" s="36">
        <v>206196</v>
      </c>
      <c r="L113" s="63"/>
      <c r="M113" s="90"/>
      <c r="N113" s="35" t="s">
        <v>13</v>
      </c>
      <c r="O113" s="38">
        <f t="shared" si="165"/>
        <v>46.561523986886264</v>
      </c>
      <c r="P113" s="38">
        <f t="shared" si="206"/>
        <v>28.325476730877419</v>
      </c>
      <c r="Q113" s="38">
        <f t="shared" si="207"/>
        <v>4.280393412093348</v>
      </c>
      <c r="R113" s="38">
        <f t="shared" si="208"/>
        <v>13.955653843915497</v>
      </c>
      <c r="S113" s="38">
        <f t="shared" si="209"/>
        <v>5.7338648664377576</v>
      </c>
      <c r="T113" s="38">
        <f t="shared" si="210"/>
        <v>19.689033734893012</v>
      </c>
      <c r="U113" s="38">
        <f t="shared" si="211"/>
        <v>18.131777532056876</v>
      </c>
      <c r="V113" s="38">
        <f t="shared" si="212"/>
        <v>35.306698481056856</v>
      </c>
    </row>
    <row r="114" spans="1:22" x14ac:dyDescent="0.25">
      <c r="A114" s="46"/>
      <c r="B114" s="60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46"/>
      <c r="N114" s="60"/>
      <c r="O114" s="61"/>
      <c r="P114" s="61"/>
      <c r="Q114" s="61"/>
      <c r="R114" s="61"/>
      <c r="S114" s="61"/>
      <c r="T114" s="61"/>
    </row>
  </sheetData>
  <mergeCells count="164">
    <mergeCell ref="P16:P17"/>
    <mergeCell ref="N16:N17"/>
    <mergeCell ref="Q16:R16"/>
    <mergeCell ref="S16:S17"/>
    <mergeCell ref="T16:T17"/>
    <mergeCell ref="P30:P31"/>
    <mergeCell ref="Q30:R30"/>
    <mergeCell ref="S30:S31"/>
    <mergeCell ref="T30:T31"/>
    <mergeCell ref="T52:T53"/>
    <mergeCell ref="M54:M57"/>
    <mergeCell ref="A52:A53"/>
    <mergeCell ref="B52:B53"/>
    <mergeCell ref="C52:C53"/>
    <mergeCell ref="D52:D53"/>
    <mergeCell ref="I52:I53"/>
    <mergeCell ref="J52:J53"/>
    <mergeCell ref="K52:K53"/>
    <mergeCell ref="M52:M53"/>
    <mergeCell ref="O52:O53"/>
    <mergeCell ref="P52:P53"/>
    <mergeCell ref="Q52:R52"/>
    <mergeCell ref="A58:A61"/>
    <mergeCell ref="A62:A65"/>
    <mergeCell ref="A54:A57"/>
    <mergeCell ref="S52:S53"/>
    <mergeCell ref="N52:N53"/>
    <mergeCell ref="E52:F52"/>
    <mergeCell ref="G52:G53"/>
    <mergeCell ref="H52:H53"/>
    <mergeCell ref="E74:F74"/>
    <mergeCell ref="G74:G75"/>
    <mergeCell ref="H74:H75"/>
    <mergeCell ref="J74:J75"/>
    <mergeCell ref="K74:K75"/>
    <mergeCell ref="M74:M75"/>
    <mergeCell ref="O74:O75"/>
    <mergeCell ref="P74:P75"/>
    <mergeCell ref="A74:A75"/>
    <mergeCell ref="B74:B75"/>
    <mergeCell ref="C74:C75"/>
    <mergeCell ref="D74:D75"/>
    <mergeCell ref="I74:I75"/>
    <mergeCell ref="A96:A97"/>
    <mergeCell ref="B96:B97"/>
    <mergeCell ref="C96:C97"/>
    <mergeCell ref="D96:D97"/>
    <mergeCell ref="I96:I97"/>
    <mergeCell ref="J96:J97"/>
    <mergeCell ref="K96:K97"/>
    <mergeCell ref="A76:A79"/>
    <mergeCell ref="A80:A83"/>
    <mergeCell ref="A84:A87"/>
    <mergeCell ref="A16:A17"/>
    <mergeCell ref="B16:B17"/>
    <mergeCell ref="C16:C17"/>
    <mergeCell ref="D16:D17"/>
    <mergeCell ref="B30:B31"/>
    <mergeCell ref="C30:C31"/>
    <mergeCell ref="D30:D31"/>
    <mergeCell ref="I30:I31"/>
    <mergeCell ref="J30:J31"/>
    <mergeCell ref="A18:A19"/>
    <mergeCell ref="E16:F16"/>
    <mergeCell ref="G16:G17"/>
    <mergeCell ref="H16:H17"/>
    <mergeCell ref="E30:F30"/>
    <mergeCell ref="G30:G31"/>
    <mergeCell ref="H30:H31"/>
    <mergeCell ref="A110:A113"/>
    <mergeCell ref="M110:M113"/>
    <mergeCell ref="A95:K95"/>
    <mergeCell ref="A73:K73"/>
    <mergeCell ref="A51:K51"/>
    <mergeCell ref="A29:K29"/>
    <mergeCell ref="M80:M83"/>
    <mergeCell ref="M84:M87"/>
    <mergeCell ref="A88:A91"/>
    <mergeCell ref="M88:M91"/>
    <mergeCell ref="M98:M101"/>
    <mergeCell ref="M58:M61"/>
    <mergeCell ref="M62:M65"/>
    <mergeCell ref="A66:A69"/>
    <mergeCell ref="M66:M69"/>
    <mergeCell ref="M76:M79"/>
    <mergeCell ref="A32:A35"/>
    <mergeCell ref="M32:M35"/>
    <mergeCell ref="K30:K31"/>
    <mergeCell ref="M30:M31"/>
    <mergeCell ref="A102:A105"/>
    <mergeCell ref="A106:A109"/>
    <mergeCell ref="A98:A101"/>
    <mergeCell ref="M96:M97"/>
    <mergeCell ref="M102:M105"/>
    <mergeCell ref="M106:M109"/>
    <mergeCell ref="N96:N97"/>
    <mergeCell ref="Q96:R96"/>
    <mergeCell ref="S96:S97"/>
    <mergeCell ref="T96:T97"/>
    <mergeCell ref="N74:N75"/>
    <mergeCell ref="Q74:R74"/>
    <mergeCell ref="S74:S75"/>
    <mergeCell ref="T74:T75"/>
    <mergeCell ref="O96:O97"/>
    <mergeCell ref="P96:P97"/>
    <mergeCell ref="S3:S4"/>
    <mergeCell ref="A2:J2"/>
    <mergeCell ref="M44:M47"/>
    <mergeCell ref="A15:K15"/>
    <mergeCell ref="A36:A39"/>
    <mergeCell ref="M36:M39"/>
    <mergeCell ref="A40:A43"/>
    <mergeCell ref="M40:M43"/>
    <mergeCell ref="A44:A47"/>
    <mergeCell ref="M16:M17"/>
    <mergeCell ref="O16:O17"/>
    <mergeCell ref="M22:M23"/>
    <mergeCell ref="A24:A25"/>
    <mergeCell ref="M24:M25"/>
    <mergeCell ref="N30:N31"/>
    <mergeCell ref="O30:O31"/>
    <mergeCell ref="A30:A31"/>
    <mergeCell ref="M18:M19"/>
    <mergeCell ref="A20:A21"/>
    <mergeCell ref="M20:M21"/>
    <mergeCell ref="A22:A23"/>
    <mergeCell ref="I16:I17"/>
    <mergeCell ref="J16:J17"/>
    <mergeCell ref="K16:K17"/>
    <mergeCell ref="A3:A4"/>
    <mergeCell ref="B3:B4"/>
    <mergeCell ref="C3:C4"/>
    <mergeCell ref="D3:E3"/>
    <mergeCell ref="H3:H4"/>
    <mergeCell ref="I3:I4"/>
    <mergeCell ref="J3:J4"/>
    <mergeCell ref="M3:M4"/>
    <mergeCell ref="N3:N4"/>
    <mergeCell ref="F3:F4"/>
    <mergeCell ref="G3:G4"/>
    <mergeCell ref="M2:U2"/>
    <mergeCell ref="M15:V15"/>
    <mergeCell ref="M29:V29"/>
    <mergeCell ref="M51:V51"/>
    <mergeCell ref="M73:V73"/>
    <mergeCell ref="M95:V95"/>
    <mergeCell ref="E96:F96"/>
    <mergeCell ref="G96:G97"/>
    <mergeCell ref="H96:H97"/>
    <mergeCell ref="T3:T4"/>
    <mergeCell ref="U3:U4"/>
    <mergeCell ref="U16:U17"/>
    <mergeCell ref="V16:V17"/>
    <mergeCell ref="U30:U31"/>
    <mergeCell ref="V30:V31"/>
    <mergeCell ref="U52:U53"/>
    <mergeCell ref="V52:V53"/>
    <mergeCell ref="U74:U75"/>
    <mergeCell ref="V74:V75"/>
    <mergeCell ref="U96:U97"/>
    <mergeCell ref="V96:V97"/>
    <mergeCell ref="O3:O4"/>
    <mergeCell ref="P3:Q3"/>
    <mergeCell ref="R3:R4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FBAEB7-F8A7-4FA1-B559-CE0EB8AF61F7}"/>
</file>

<file path=customXml/itemProps2.xml><?xml version="1.0" encoding="utf-8"?>
<ds:datastoreItem xmlns:ds="http://schemas.openxmlformats.org/officeDocument/2006/customXml" ds:itemID="{194A98D7-EB22-4406-A6C1-105AFAD0D955}"/>
</file>

<file path=customXml/itemProps3.xml><?xml version="1.0" encoding="utf-8"?>
<ds:datastoreItem xmlns:ds="http://schemas.openxmlformats.org/officeDocument/2006/customXml" ds:itemID="{F11E0DB5-DC62-4E43-9F01-3C5D3A09EA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Demographics</vt:lpstr>
      <vt:lpstr>Overall</vt:lpstr>
      <vt:lpstr>4yr Public</vt:lpstr>
      <vt:lpstr>2yr Public</vt:lpstr>
    </vt:vector>
  </TitlesOfParts>
  <Company>National Student Clearinghouse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nslcadmin</dc:creator>
  <cp:lastModifiedBy>nslcadmin</cp:lastModifiedBy>
  <dcterms:created xsi:type="dcterms:W3CDTF">2017-01-31T20:16:36Z</dcterms:created>
  <dcterms:modified xsi:type="dcterms:W3CDTF">2017-04-17T19:39:01Z</dcterms:modified>
</cp:coreProperties>
</file>