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clearinghouse.sharepoint.com/sites/ResearchServicesfromZdrive/Shared Documents/Research Services/PUBLICATIONS/Transfer &amp; Progress/Fall 2024/"/>
    </mc:Choice>
  </mc:AlternateContent>
  <xr:revisionPtr revIDLastSave="0" documentId="8_{93E348DA-D0C5-448C-8602-D212ACA316BF}" xr6:coauthVersionLast="47" xr6:coauthVersionMax="47" xr10:uidLastSave="{00000000-0000-0000-0000-000000000000}"/>
  <bookViews>
    <workbookView xWindow="-108" yWindow="-108" windowWidth="23256" windowHeight="12456" tabRatio="851" xr2:uid="{34A806C7-2882-4E2B-ADEF-3997F0C0A238}"/>
  </bookViews>
  <sheets>
    <sheet name="Table of Contents" sheetId="15" r:id="rId1"/>
    <sheet name="1 Fall Enroll Overview" sheetId="1" r:id="rId2"/>
    <sheet name="2 Student Demographics" sheetId="18" r:id="rId3"/>
    <sheet name="3 Transfer Pathways" sheetId="3" r:id="rId4"/>
    <sheet name="4 Focus on Transfer from 2YRs" sheetId="20" r:id="rId5"/>
    <sheet name="5 Focus on Transfer into 4YRs" sheetId="21" r:id="rId6"/>
    <sheet name="6 Field of Study" sheetId="12" r:id="rId7"/>
    <sheet name="7 Geography" sheetId="1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9" i="19" l="1"/>
  <c r="P119" i="19"/>
  <c r="U119" i="19"/>
  <c r="K120" i="19"/>
  <c r="P120" i="19"/>
  <c r="U120" i="19"/>
  <c r="U9" i="1"/>
  <c r="V9" i="1" s="1"/>
  <c r="Z285" i="19"/>
  <c r="U285" i="19"/>
  <c r="P285" i="19"/>
  <c r="K285" i="19"/>
  <c r="Z284" i="19"/>
  <c r="U284" i="19"/>
  <c r="P284" i="19"/>
  <c r="K284" i="19"/>
  <c r="Z283" i="19"/>
  <c r="U283" i="19"/>
  <c r="P283" i="19"/>
  <c r="K283" i="19"/>
  <c r="Z282" i="19"/>
  <c r="U282" i="19"/>
  <c r="P282" i="19"/>
  <c r="K282" i="19"/>
  <c r="Z281" i="19"/>
  <c r="U281" i="19"/>
  <c r="P281" i="19"/>
  <c r="K281" i="19"/>
  <c r="Z280" i="19"/>
  <c r="U280" i="19"/>
  <c r="P280" i="19"/>
  <c r="K280" i="19"/>
  <c r="Z279" i="19"/>
  <c r="U279" i="19"/>
  <c r="P279" i="19"/>
  <c r="K279" i="19"/>
  <c r="Z278" i="19"/>
  <c r="U278" i="19"/>
  <c r="P278" i="19"/>
  <c r="K278" i="19"/>
  <c r="Z277" i="19"/>
  <c r="U277" i="19"/>
  <c r="P277" i="19"/>
  <c r="K277" i="19"/>
  <c r="Z276" i="19"/>
  <c r="U276" i="19"/>
  <c r="P276" i="19"/>
  <c r="K276" i="19"/>
  <c r="Z275" i="19"/>
  <c r="U275" i="19"/>
  <c r="P275" i="19"/>
  <c r="K275" i="19"/>
  <c r="Z274" i="19"/>
  <c r="U274" i="19"/>
  <c r="P274" i="19"/>
  <c r="K274" i="19"/>
  <c r="Z273" i="19"/>
  <c r="U273" i="19"/>
  <c r="P273" i="19"/>
  <c r="K273" i="19"/>
  <c r="Z272" i="19"/>
  <c r="U272" i="19"/>
  <c r="P272" i="19"/>
  <c r="K272" i="19"/>
  <c r="Z271" i="19"/>
  <c r="U271" i="19"/>
  <c r="P271" i="19"/>
  <c r="K271" i="19"/>
  <c r="Z270" i="19"/>
  <c r="U270" i="19"/>
  <c r="P270" i="19"/>
  <c r="K270" i="19"/>
  <c r="Z269" i="19"/>
  <c r="U269" i="19"/>
  <c r="P269" i="19"/>
  <c r="K269" i="19"/>
  <c r="Z268" i="19"/>
  <c r="U268" i="19"/>
  <c r="P268" i="19"/>
  <c r="K268" i="19"/>
  <c r="Z267" i="19"/>
  <c r="U267" i="19"/>
  <c r="P267" i="19"/>
  <c r="K267" i="19"/>
  <c r="Z266" i="19"/>
  <c r="U266" i="19"/>
  <c r="P266" i="19"/>
  <c r="K266" i="19"/>
  <c r="Z265" i="19"/>
  <c r="U265" i="19"/>
  <c r="P265" i="19"/>
  <c r="K265" i="19"/>
  <c r="Z264" i="19"/>
  <c r="U264" i="19"/>
  <c r="P264" i="19"/>
  <c r="K264" i="19"/>
  <c r="Z263" i="19"/>
  <c r="U263" i="19"/>
  <c r="P263" i="19"/>
  <c r="K263" i="19"/>
  <c r="Z262" i="19"/>
  <c r="U262" i="19"/>
  <c r="P262" i="19"/>
  <c r="K262" i="19"/>
  <c r="Z261" i="19"/>
  <c r="U261" i="19"/>
  <c r="P261" i="19"/>
  <c r="K261" i="19"/>
  <c r="Z260" i="19"/>
  <c r="U260" i="19"/>
  <c r="P260" i="19"/>
  <c r="K260" i="19"/>
  <c r="Z259" i="19"/>
  <c r="U259" i="19"/>
  <c r="P259" i="19"/>
  <c r="K259" i="19"/>
  <c r="Z258" i="19"/>
  <c r="U258" i="19"/>
  <c r="P258" i="19"/>
  <c r="K258" i="19"/>
  <c r="Z257" i="19"/>
  <c r="U257" i="19"/>
  <c r="P257" i="19"/>
  <c r="K257" i="19"/>
  <c r="Z256" i="19"/>
  <c r="U256" i="19"/>
  <c r="P256" i="19"/>
  <c r="K256" i="19"/>
  <c r="Z255" i="19"/>
  <c r="U255" i="19"/>
  <c r="P255" i="19"/>
  <c r="K255" i="19"/>
  <c r="Z254" i="19"/>
  <c r="U254" i="19"/>
  <c r="P254" i="19"/>
  <c r="K254" i="19"/>
  <c r="Z253" i="19"/>
  <c r="U253" i="19"/>
  <c r="P253" i="19"/>
  <c r="K253" i="19"/>
  <c r="Z252" i="19"/>
  <c r="U252" i="19"/>
  <c r="P252" i="19"/>
  <c r="K252" i="19"/>
  <c r="Z251" i="19"/>
  <c r="U251" i="19"/>
  <c r="P251" i="19"/>
  <c r="K251" i="19"/>
  <c r="Z250" i="19"/>
  <c r="U250" i="19"/>
  <c r="P250" i="19"/>
  <c r="K250" i="19"/>
  <c r="Z249" i="19"/>
  <c r="U249" i="19"/>
  <c r="P249" i="19"/>
  <c r="K249" i="19"/>
  <c r="Z248" i="19"/>
  <c r="U248" i="19"/>
  <c r="P248" i="19"/>
  <c r="K248" i="19"/>
  <c r="Z247" i="19"/>
  <c r="U247" i="19"/>
  <c r="P247" i="19"/>
  <c r="K247" i="19"/>
  <c r="Z246" i="19"/>
  <c r="U246" i="19"/>
  <c r="P246" i="19"/>
  <c r="K246" i="19"/>
  <c r="Z245" i="19"/>
  <c r="U245" i="19"/>
  <c r="P245" i="19"/>
  <c r="K245" i="19"/>
  <c r="Z244" i="19"/>
  <c r="U244" i="19"/>
  <c r="P244" i="19"/>
  <c r="K244" i="19"/>
  <c r="Z243" i="19"/>
  <c r="U243" i="19"/>
  <c r="P243" i="19"/>
  <c r="K243" i="19"/>
  <c r="Z242" i="19"/>
  <c r="U242" i="19"/>
  <c r="P242" i="19"/>
  <c r="K242" i="19"/>
  <c r="Z241" i="19"/>
  <c r="U241" i="19"/>
  <c r="P241" i="19"/>
  <c r="K241" i="19"/>
  <c r="Z240" i="19"/>
  <c r="U240" i="19"/>
  <c r="P240" i="19"/>
  <c r="K240" i="19"/>
  <c r="Z239" i="19"/>
  <c r="U239" i="19"/>
  <c r="P239" i="19"/>
  <c r="K239" i="19"/>
  <c r="Z238" i="19"/>
  <c r="U238" i="19"/>
  <c r="P238" i="19"/>
  <c r="K238" i="19"/>
  <c r="Z237" i="19"/>
  <c r="U237" i="19"/>
  <c r="P237" i="19"/>
  <c r="K237" i="19"/>
  <c r="Z236" i="19"/>
  <c r="U236" i="19"/>
  <c r="P236" i="19"/>
  <c r="K236" i="19"/>
  <c r="Z235" i="19"/>
  <c r="U235" i="19"/>
  <c r="P235" i="19"/>
  <c r="K235" i="19"/>
  <c r="AE229" i="19"/>
  <c r="AE228" i="19"/>
  <c r="AE227" i="19"/>
  <c r="AE226" i="19"/>
  <c r="AE225" i="19"/>
  <c r="AE224" i="19"/>
  <c r="AE223" i="19"/>
  <c r="AE222" i="19"/>
  <c r="AE221" i="19"/>
  <c r="AE220" i="19"/>
  <c r="AE219" i="19"/>
  <c r="AE218" i="19"/>
  <c r="AE217" i="19"/>
  <c r="AE216" i="19"/>
  <c r="AE215" i="19"/>
  <c r="AE214" i="19"/>
  <c r="AE213" i="19"/>
  <c r="AE212" i="19"/>
  <c r="AE211" i="19"/>
  <c r="AE210" i="19"/>
  <c r="AE209" i="19"/>
  <c r="AE208" i="19"/>
  <c r="AE207" i="19"/>
  <c r="AE206" i="19"/>
  <c r="AE205" i="19"/>
  <c r="AE204" i="19"/>
  <c r="AE203" i="19"/>
  <c r="AE202" i="19"/>
  <c r="AE201" i="19"/>
  <c r="AE200" i="19"/>
  <c r="AE199" i="19"/>
  <c r="AE198" i="19"/>
  <c r="AE197" i="19"/>
  <c r="AE196" i="19"/>
  <c r="AE195" i="19"/>
  <c r="AE194" i="19"/>
  <c r="AE193" i="19"/>
  <c r="AE192" i="19"/>
  <c r="AE191" i="19"/>
  <c r="AE190" i="19"/>
  <c r="AE189" i="19"/>
  <c r="AE188" i="19"/>
  <c r="AE187" i="19"/>
  <c r="AE186" i="19"/>
  <c r="AE185" i="19"/>
  <c r="AE184" i="19"/>
  <c r="AE183" i="19"/>
  <c r="AE182" i="19"/>
  <c r="AE181" i="19"/>
  <c r="AE180" i="19"/>
  <c r="AE179" i="19"/>
  <c r="AE178" i="19"/>
  <c r="Y229" i="19"/>
  <c r="Y228" i="19"/>
  <c r="Y227" i="19"/>
  <c r="Y226" i="19"/>
  <c r="Y225" i="19"/>
  <c r="Y224" i="19"/>
  <c r="Y223" i="19"/>
  <c r="Y222" i="19"/>
  <c r="Y221" i="19"/>
  <c r="Y220" i="19"/>
  <c r="Y219" i="19"/>
  <c r="Y218" i="19"/>
  <c r="Y217" i="19"/>
  <c r="Y216" i="19"/>
  <c r="Y215" i="19"/>
  <c r="Y214" i="19"/>
  <c r="Y213" i="19"/>
  <c r="Y212" i="19"/>
  <c r="Y211" i="19"/>
  <c r="Y210" i="19"/>
  <c r="Y209" i="19"/>
  <c r="Y208" i="19"/>
  <c r="Y207" i="19"/>
  <c r="Y206" i="19"/>
  <c r="Y205" i="19"/>
  <c r="Y204" i="19"/>
  <c r="Y203" i="19"/>
  <c r="Y202" i="19"/>
  <c r="Y201" i="19"/>
  <c r="Y200" i="19"/>
  <c r="Y199" i="19"/>
  <c r="Y198" i="19"/>
  <c r="Y197" i="19"/>
  <c r="Y196" i="19"/>
  <c r="Y195" i="19"/>
  <c r="Y194" i="19"/>
  <c r="Y193" i="19"/>
  <c r="Y192" i="19"/>
  <c r="Y191" i="19"/>
  <c r="Y190" i="19"/>
  <c r="Y189" i="19"/>
  <c r="Y188" i="19"/>
  <c r="Y187" i="19"/>
  <c r="Y186" i="19"/>
  <c r="Y185" i="19"/>
  <c r="Y184" i="19"/>
  <c r="Y183" i="19"/>
  <c r="Y182" i="19"/>
  <c r="Y181" i="19"/>
  <c r="Y180" i="19"/>
  <c r="Y179" i="19"/>
  <c r="Y178" i="19"/>
  <c r="S229" i="19"/>
  <c r="S228" i="19"/>
  <c r="S227" i="19"/>
  <c r="S226" i="19"/>
  <c r="S225" i="19"/>
  <c r="S224" i="19"/>
  <c r="S223" i="19"/>
  <c r="S222" i="19"/>
  <c r="S221" i="19"/>
  <c r="S220" i="19"/>
  <c r="S219" i="19"/>
  <c r="S218" i="19"/>
  <c r="S217" i="19"/>
  <c r="S216" i="19"/>
  <c r="S215" i="19"/>
  <c r="S214" i="19"/>
  <c r="S213" i="19"/>
  <c r="S212" i="19"/>
  <c r="S211" i="19"/>
  <c r="S210" i="19"/>
  <c r="S209" i="19"/>
  <c r="S208" i="19"/>
  <c r="S207" i="19"/>
  <c r="S206" i="19"/>
  <c r="S205" i="19"/>
  <c r="S204" i="19"/>
  <c r="S203" i="19"/>
  <c r="S202" i="19"/>
  <c r="S201" i="19"/>
  <c r="S200" i="19"/>
  <c r="S199" i="19"/>
  <c r="S198" i="19"/>
  <c r="S197" i="19"/>
  <c r="S196" i="19"/>
  <c r="S195" i="19"/>
  <c r="S194" i="19"/>
  <c r="S193" i="19"/>
  <c r="S192" i="19"/>
  <c r="S191" i="19"/>
  <c r="S190" i="19"/>
  <c r="S189" i="19"/>
  <c r="S188" i="19"/>
  <c r="S187" i="19"/>
  <c r="S186" i="19"/>
  <c r="S185" i="19"/>
  <c r="S184" i="19"/>
  <c r="S183" i="19"/>
  <c r="S182" i="19"/>
  <c r="S181" i="19"/>
  <c r="S180" i="19"/>
  <c r="S179" i="19"/>
  <c r="S178" i="19"/>
  <c r="M179" i="19"/>
  <c r="M180" i="19"/>
  <c r="M181" i="19"/>
  <c r="M182" i="19"/>
  <c r="M183" i="19"/>
  <c r="M184" i="19"/>
  <c r="M185" i="19"/>
  <c r="M186" i="19"/>
  <c r="M187" i="19"/>
  <c r="M188" i="19"/>
  <c r="M189" i="19"/>
  <c r="M190" i="19"/>
  <c r="M191" i="19"/>
  <c r="M192" i="19"/>
  <c r="M193" i="19"/>
  <c r="M194" i="19"/>
  <c r="M195" i="19"/>
  <c r="M196" i="19"/>
  <c r="M197" i="19"/>
  <c r="M198" i="19"/>
  <c r="M199" i="19"/>
  <c r="M200" i="19"/>
  <c r="M201" i="19"/>
  <c r="M202" i="19"/>
  <c r="M203" i="19"/>
  <c r="M204" i="19"/>
  <c r="M205" i="19"/>
  <c r="M206" i="19"/>
  <c r="M207" i="19"/>
  <c r="M208" i="19"/>
  <c r="M209" i="19"/>
  <c r="M210" i="19"/>
  <c r="M211" i="19"/>
  <c r="M212" i="19"/>
  <c r="M213" i="19"/>
  <c r="M214" i="19"/>
  <c r="M215" i="19"/>
  <c r="M216" i="19"/>
  <c r="M217" i="19"/>
  <c r="M218" i="19"/>
  <c r="M219" i="19"/>
  <c r="M220" i="19"/>
  <c r="M221" i="19"/>
  <c r="M222" i="19"/>
  <c r="M223" i="19"/>
  <c r="M224" i="19"/>
  <c r="M225" i="19"/>
  <c r="M226" i="19"/>
  <c r="M227" i="19"/>
  <c r="M228" i="19"/>
  <c r="M229" i="19"/>
  <c r="M178" i="19"/>
  <c r="Z170" i="19"/>
  <c r="Z169" i="19"/>
  <c r="Z168" i="19"/>
  <c r="Z167" i="19"/>
  <c r="Z166" i="19"/>
  <c r="Z165" i="19"/>
  <c r="Z164" i="19"/>
  <c r="Z163" i="19"/>
  <c r="Z162" i="19"/>
  <c r="Z161" i="19"/>
  <c r="Z160" i="19"/>
  <c r="Z159" i="19"/>
  <c r="Z158" i="19"/>
  <c r="Z157" i="19"/>
  <c r="Z156" i="19"/>
  <c r="Z155" i="19"/>
  <c r="Z154" i="19"/>
  <c r="Z153" i="19"/>
  <c r="Z152" i="19"/>
  <c r="Z151" i="19"/>
  <c r="Z150" i="19"/>
  <c r="Z149" i="19"/>
  <c r="Z148" i="19"/>
  <c r="Z147" i="19"/>
  <c r="Z146" i="19"/>
  <c r="Z145" i="19"/>
  <c r="Z144" i="19"/>
  <c r="Z143" i="19"/>
  <c r="Z142" i="19"/>
  <c r="Z141" i="19"/>
  <c r="Z140" i="19"/>
  <c r="Z139" i="19"/>
  <c r="Z138" i="19"/>
  <c r="Z137" i="19"/>
  <c r="Z136" i="19"/>
  <c r="Z135" i="19"/>
  <c r="Z134" i="19"/>
  <c r="Z133" i="19"/>
  <c r="Z132" i="19"/>
  <c r="Z131" i="19"/>
  <c r="Z130" i="19"/>
  <c r="Z129" i="19"/>
  <c r="Z128" i="19"/>
  <c r="Z127" i="19"/>
  <c r="Z126" i="19"/>
  <c r="Z125" i="19"/>
  <c r="Z124" i="19"/>
  <c r="Z123" i="19"/>
  <c r="Z122" i="19"/>
  <c r="Z121" i="19"/>
  <c r="Z120" i="19"/>
  <c r="Z119" i="19"/>
  <c r="U170" i="19"/>
  <c r="U169" i="19"/>
  <c r="U168" i="19"/>
  <c r="U167" i="19"/>
  <c r="U166" i="19"/>
  <c r="U165" i="19"/>
  <c r="U164" i="19"/>
  <c r="U163" i="19"/>
  <c r="U162" i="19"/>
  <c r="U161" i="19"/>
  <c r="U160" i="19"/>
  <c r="U159" i="19"/>
  <c r="U158" i="19"/>
  <c r="U157" i="19"/>
  <c r="U156" i="19"/>
  <c r="U155" i="19"/>
  <c r="U154" i="19"/>
  <c r="U153" i="19"/>
  <c r="U152" i="19"/>
  <c r="U151" i="19"/>
  <c r="U150" i="19"/>
  <c r="U149" i="19"/>
  <c r="U148" i="19"/>
  <c r="U147" i="19"/>
  <c r="U146" i="19"/>
  <c r="U145" i="19"/>
  <c r="U144" i="19"/>
  <c r="U143" i="19"/>
  <c r="U142" i="19"/>
  <c r="U141" i="19"/>
  <c r="U140" i="19"/>
  <c r="U139" i="19"/>
  <c r="U138" i="19"/>
  <c r="U137" i="19"/>
  <c r="U136" i="19"/>
  <c r="U135" i="19"/>
  <c r="U134" i="19"/>
  <c r="U133" i="19"/>
  <c r="U132" i="19"/>
  <c r="U131" i="19"/>
  <c r="U130" i="19"/>
  <c r="U129" i="19"/>
  <c r="U128" i="19"/>
  <c r="U127" i="19"/>
  <c r="U126" i="19"/>
  <c r="U125" i="19"/>
  <c r="U124" i="19"/>
  <c r="U123" i="19"/>
  <c r="U122" i="19"/>
  <c r="U121" i="19"/>
  <c r="P170" i="19"/>
  <c r="P169" i="19"/>
  <c r="P168" i="19"/>
  <c r="P167" i="19"/>
  <c r="P166" i="19"/>
  <c r="P165" i="19"/>
  <c r="P164" i="19"/>
  <c r="P163" i="19"/>
  <c r="P162" i="19"/>
  <c r="P161" i="19"/>
  <c r="P160" i="19"/>
  <c r="P159" i="19"/>
  <c r="P158" i="19"/>
  <c r="P157" i="19"/>
  <c r="P156" i="19"/>
  <c r="P155" i="19"/>
  <c r="P154" i="19"/>
  <c r="P153" i="19"/>
  <c r="P152" i="19"/>
  <c r="P151" i="19"/>
  <c r="P150" i="19"/>
  <c r="P149" i="19"/>
  <c r="P148" i="19"/>
  <c r="P147" i="19"/>
  <c r="P146" i="19"/>
  <c r="P145" i="19"/>
  <c r="P144" i="19"/>
  <c r="P143" i="19"/>
  <c r="P142" i="19"/>
  <c r="P141" i="19"/>
  <c r="P140" i="19"/>
  <c r="P139" i="19"/>
  <c r="P138" i="19"/>
  <c r="P137" i="19"/>
  <c r="P136" i="19"/>
  <c r="P135" i="19"/>
  <c r="P134" i="19"/>
  <c r="P133" i="19"/>
  <c r="P132" i="19"/>
  <c r="P131" i="19"/>
  <c r="P130" i="19"/>
  <c r="P129" i="19"/>
  <c r="P128" i="19"/>
  <c r="P127" i="19"/>
  <c r="P126" i="19"/>
  <c r="P125" i="19"/>
  <c r="P124" i="19"/>
  <c r="P123" i="19"/>
  <c r="P122" i="19"/>
  <c r="P121" i="19"/>
  <c r="K121" i="19"/>
  <c r="K122" i="19"/>
  <c r="K123" i="19"/>
  <c r="K124" i="19"/>
  <c r="K125" i="19"/>
  <c r="K126" i="19"/>
  <c r="K127" i="19"/>
  <c r="K128" i="19"/>
  <c r="K129" i="19"/>
  <c r="K130" i="19"/>
  <c r="K131" i="19"/>
  <c r="K132" i="19"/>
  <c r="K133" i="19"/>
  <c r="K134" i="19"/>
  <c r="K135" i="19"/>
  <c r="K136" i="19"/>
  <c r="K137" i="19"/>
  <c r="K138" i="19"/>
  <c r="K139" i="19"/>
  <c r="K140" i="19"/>
  <c r="K141" i="19"/>
  <c r="K142" i="19"/>
  <c r="K143" i="19"/>
  <c r="K144" i="19"/>
  <c r="K145" i="19"/>
  <c r="K146" i="19"/>
  <c r="K147" i="19"/>
  <c r="K148" i="19"/>
  <c r="K149" i="19"/>
  <c r="K150" i="19"/>
  <c r="K151" i="19"/>
  <c r="K152" i="19"/>
  <c r="K153" i="19"/>
  <c r="K154" i="19"/>
  <c r="K155" i="19"/>
  <c r="K156" i="19"/>
  <c r="K157" i="19"/>
  <c r="K158" i="19"/>
  <c r="K159" i="19"/>
  <c r="K160" i="19"/>
  <c r="K161" i="19"/>
  <c r="K162" i="19"/>
  <c r="K163" i="19"/>
  <c r="K164" i="19"/>
  <c r="K165" i="19"/>
  <c r="K166" i="19"/>
  <c r="K167" i="19"/>
  <c r="K168" i="19"/>
  <c r="K169" i="19"/>
  <c r="K170" i="19"/>
</calcChain>
</file>

<file path=xl/sharedStrings.xml><?xml version="1.0" encoding="utf-8"?>
<sst xmlns="http://schemas.openxmlformats.org/spreadsheetml/2006/main" count="3344" uniqueCount="319">
  <si>
    <t>Transfer Enrollment and Pathways: Fall 2024</t>
  </si>
  <si>
    <t>Click here to access the full report.</t>
  </si>
  <si>
    <t>Data Appendix</t>
  </si>
  <si>
    <t>1. Fall Enrollment Overview</t>
  </si>
  <si>
    <t>Total Undergraduates (students without a prior bachelor's degree)</t>
  </si>
  <si>
    <t>Table 1.1 Student Group</t>
  </si>
  <si>
    <t>Table 1.2 Student Group by Current Sector</t>
  </si>
  <si>
    <t>Table 1.3 Student Group by Neighborhood Income (Traditional Age Only)</t>
  </si>
  <si>
    <t>All Undergraduates (minus freshmen)</t>
  </si>
  <si>
    <t>Table 1.4 Transfer Status</t>
  </si>
  <si>
    <t>Table 1.5 Student Group by Transfer Status</t>
  </si>
  <si>
    <t>Table 1.6 Current Sector by Student Group and Transfer Status</t>
  </si>
  <si>
    <t>Table 1.7 Transfer Status by Current Sector</t>
  </si>
  <si>
    <t>Transfer Students</t>
  </si>
  <si>
    <t>Table 1.8 Student Group by Transfer Pathway</t>
  </si>
  <si>
    <t>Table 1.9 Student Group by Mobility Crossing State Lines</t>
  </si>
  <si>
    <t>2. Undergraduate Students by Demographic Characteristics</t>
  </si>
  <si>
    <t>Table 2.1 Neighborhood Income (Traditional Age Only)</t>
  </si>
  <si>
    <t>Table 2.2 Current Institution Sector</t>
  </si>
  <si>
    <t>Table 2.3 Current Institution Sector by Neighborhood Income (Traditional Age Only)</t>
  </si>
  <si>
    <t>Table 2.4 Gender</t>
  </si>
  <si>
    <t>Table 2.5 Gender by Neighborhood Income (Traditional Age Only)</t>
  </si>
  <si>
    <t>Table 2.6 Race/Ethnicity</t>
  </si>
  <si>
    <t>Table 2.7 Race/Ethnicity by Neighborhood Income (Traditional Age Only)</t>
  </si>
  <si>
    <t>Table 2.8 Current Age</t>
  </si>
  <si>
    <t>Table 2.9 Current Age by Neighborhood Income (Traditional Age Only)</t>
  </si>
  <si>
    <t>Table 2.10 Current Sector by Gender</t>
  </si>
  <si>
    <t>Table 2.11 Current Sector by Race/Ethnicity</t>
  </si>
  <si>
    <t>Table 2.12 Current Sector by Current Age</t>
  </si>
  <si>
    <t>Table 2.13 Admission Selectivity by Neighborhood Income (Traditional Age Only)</t>
  </si>
  <si>
    <t>3. Transfer Enrollment by Transfer Pathway</t>
  </si>
  <si>
    <t>Table 3.1 Transfer Pathway Overall</t>
  </si>
  <si>
    <t>Table 3.2 Transfer Pathway by Current Institution Sector</t>
  </si>
  <si>
    <t>Table 3.3 Transfer Pathway by Prior and Current Sector</t>
  </si>
  <si>
    <t>Table 3.4 Transfer Pathway by Neighborhood Income (Traditional Age Only)</t>
  </si>
  <si>
    <t>Table 3.5 Transfer Pathway by Gender</t>
  </si>
  <si>
    <t>Table 3.6 Transfer Pathway by Age</t>
  </si>
  <si>
    <t>Table 3.7 Transfer Pathway by Race/Ethnicity</t>
  </si>
  <si>
    <t>4. Focus on Transfer from Two-Year Institutions</t>
  </si>
  <si>
    <t>Table 4.1 Transfer Pathway by Prior Public Two-Year Program Focus</t>
  </si>
  <si>
    <t>Table 4.2 Transfer from Public Two-Year Colleges by Program Focus and Race/Ethnicity</t>
  </si>
  <si>
    <t>Table 4.3 Transfer from Public Two-Year Colleges by Program Focus, Race/Ethnicity, and Gender</t>
  </si>
  <si>
    <t>Table 4.4 Transfer from Public Two-Year Colleges by Program Focus, Race/Ethnicity, and Age</t>
  </si>
  <si>
    <t>Table 4.5 Upward Transfer by Prior Sector</t>
  </si>
  <si>
    <t>Table 4.6 Upward Transfers with/without Prior Credential</t>
  </si>
  <si>
    <t>Table 4.7 Upward Transfer with/without Prior Credential by Race/Ethnicity</t>
  </si>
  <si>
    <t>Table 4.8 Upward Transfer with/without Prior Credential by Race/Ethnicity and Gender</t>
  </si>
  <si>
    <t>Table 4.9 Upward Transfer with/without Prior Credential by Race/Ethnicity and Age</t>
  </si>
  <si>
    <t>5. Focus on Transfer into Four-Year Institutions</t>
  </si>
  <si>
    <t>Table 5.1 Transfer Pathway by Admission Selectivity</t>
  </si>
  <si>
    <t>Table 5.2 Transfer Pathway by Prior Sector and Admission Selectivity</t>
  </si>
  <si>
    <t>Table 5.3 Upward Transfer from Public Two-Year Colleges by Program Focus and Admissions Selectivity</t>
  </si>
  <si>
    <t>Table 5.4 Transfer into Four-Year by Admission Selectivity and Neigborhood Income (Tradtional Age Students Only)</t>
  </si>
  <si>
    <t>Table 5.5 Transfer into Four-Year by Admission Selectivity and Race/Ethnicity</t>
  </si>
  <si>
    <t>6.Field of Study</t>
  </si>
  <si>
    <t>Table 6.1 Major Change by Transfer Status</t>
  </si>
  <si>
    <t>Table 6.2 Major Change by Prior Major Group and Transfer Status</t>
  </si>
  <si>
    <t>Table 6.3 Major Change by Transfer Pathway and Prior Major Group</t>
  </si>
  <si>
    <t>Table 6.4 Major Change by Neighborhood Income (Traditional Age Only)</t>
  </si>
  <si>
    <t>Table 6.5 Top Ten New Majors for Students Changing Major at Transfer by Prior Major Group</t>
  </si>
  <si>
    <t>Table 6.6 Top Ten New Majors for Students Changing Major at Transfer by Transfer Pathway</t>
  </si>
  <si>
    <t>7. Geography</t>
  </si>
  <si>
    <t>Table 7.1 Transfer Pathway by Prior Institution Locale</t>
  </si>
  <si>
    <t>Table 7.2 Transfer Crossing State Lines</t>
  </si>
  <si>
    <t>Table 7.3 Transfer Students as a Share of Undergraduates by State</t>
  </si>
  <si>
    <t>Table 7.4 Transfer Students In-State and Out-of-State by State</t>
  </si>
  <si>
    <t>Table 7.5 Two-to-Four-Year Transfer Students as a Share of Undergraduates at Four-Year Institutions by State</t>
  </si>
  <si>
    <t>National Student Clearinghouse Research Center</t>
  </si>
  <si>
    <t>Fall Enrollment Overview</t>
  </si>
  <si>
    <t>Fall 2020</t>
  </si>
  <si>
    <t>Fall 2021</t>
  </si>
  <si>
    <t>Fall 2022</t>
  </si>
  <si>
    <t>Fall 2023</t>
  </si>
  <si>
    <t>Fall 2024</t>
  </si>
  <si>
    <t>Enrollment</t>
  </si>
  <si>
    <t>Share</t>
  </si>
  <si>
    <t>Enrollment Change from Previous Year</t>
  </si>
  <si>
    <t>Percent Change from Previous Year</t>
  </si>
  <si>
    <t>TOTAL UNDERGRADUATES</t>
  </si>
  <si>
    <t>Freshmen*</t>
  </si>
  <si>
    <t>Continuing</t>
  </si>
  <si>
    <t>Returning</t>
  </si>
  <si>
    <t>Total</t>
  </si>
  <si>
    <t>*Students with no previous college enrollment unless the previous record is prior to when they turn age 18</t>
  </si>
  <si>
    <t>Note: Total undergraduates excludes students who have previously earned a baccalaureate or higher degree as well as current dual enrollees. Please note that this is a narrower definition of undergraduate students compared to the Current Term Enrollment Estimates report, which includes dual enrollees and does not limit by prior credential.</t>
  </si>
  <si>
    <t>Table 1.2 Current Sector by Student Group</t>
  </si>
  <si>
    <t>Public Four-Year</t>
  </si>
  <si>
    <t>Freshmen</t>
  </si>
  <si>
    <t xml:space="preserve">Private Nonprofit Four-Year </t>
  </si>
  <si>
    <t>Private For-Profit Four-Year</t>
  </si>
  <si>
    <t>Primarily Online</t>
  </si>
  <si>
    <t xml:space="preserve">Community Colleges* </t>
  </si>
  <si>
    <t>*Community Colleges includes public two-year and public Primarily Associate Degree Granting Bacculereate Institutions (PABs) combined</t>
  </si>
  <si>
    <t>Table 1.3 Student Group by Neighborhood Income 
(Traditional Age Only)</t>
  </si>
  <si>
    <t>First-Time</t>
  </si>
  <si>
    <t>Top Quintile</t>
  </si>
  <si>
    <t>Upper Middle Quintile</t>
  </si>
  <si>
    <t>Middle Quintile</t>
  </si>
  <si>
    <t>Lower Middle Quintile</t>
  </si>
  <si>
    <t>Bottom Quintile</t>
  </si>
  <si>
    <t>Missing</t>
  </si>
  <si>
    <t>Grand Total</t>
  </si>
  <si>
    <t>ALL NON-FRESHMAN UNDERGRADUATES</t>
  </si>
  <si>
    <t>Transfers</t>
  </si>
  <si>
    <t>Non-Transfers</t>
  </si>
  <si>
    <t xml:space="preserve">Total </t>
  </si>
  <si>
    <t>Transfer-In Rates</t>
  </si>
  <si>
    <t>Total Transfers</t>
  </si>
  <si>
    <t>Continuing, Transfer</t>
  </si>
  <si>
    <t>Continuing, Non-Transfer</t>
  </si>
  <si>
    <t>Returning, Transfer</t>
  </si>
  <si>
    <t>Returning, Non-Transfer</t>
  </si>
  <si>
    <t>Private Nonprofit Four-Year</t>
  </si>
  <si>
    <t>Community Colleges*</t>
  </si>
  <si>
    <t>Transfer</t>
  </si>
  <si>
    <t>Community Colleges</t>
  </si>
  <si>
    <t>Private Two-Year</t>
  </si>
  <si>
    <t>Non-Transfer</t>
  </si>
  <si>
    <t>Overall (Transfer and Non-Transfer)</t>
  </si>
  <si>
    <t>TRANSFER STUDENTS</t>
  </si>
  <si>
    <t>Two-to-Four-Year Transfer</t>
  </si>
  <si>
    <t>Lateral Four-Year Transfer</t>
  </si>
  <si>
    <t>Lateral Two-Year Transfer</t>
  </si>
  <si>
    <t>Four-to-Two-Year Transfer</t>
  </si>
  <si>
    <t>Total Transfer</t>
  </si>
  <si>
    <t>All (Continuing &amp; Returning)</t>
  </si>
  <si>
    <t>Table 1.9 Student Group by Mobility Crossing Statelines</t>
  </si>
  <si>
    <t>In-State Transfer</t>
  </si>
  <si>
    <t>Out-of-State Transfer</t>
  </si>
  <si>
    <t>*Excludes transfer in and out of primarily online or multi-state insitutions</t>
  </si>
  <si>
    <r>
      <t xml:space="preserve">Undergraduate Students by Demographic Characteristics 
</t>
    </r>
    <r>
      <rPr>
        <b/>
        <sz val="12"/>
        <rFont val="Calibri"/>
        <family val="2"/>
        <scheme val="minor"/>
      </rPr>
      <t>(Minus Freshmen)</t>
    </r>
  </si>
  <si>
    <t>Table 2.1 Neighborhood Income 
(Traditional Age Only)</t>
  </si>
  <si>
    <t>All Transfer Students</t>
  </si>
  <si>
    <t>Top Quintile (Top 20%)</t>
  </si>
  <si>
    <t>Income Missing</t>
  </si>
  <si>
    <t>Non-Transfer Students</t>
  </si>
  <si>
    <t>Note: Due to a low number of traditional age returning transfer students, neighborhood income is only shown for all transfer students (continuing and returning).</t>
  </si>
  <si>
    <t>Community College</t>
  </si>
  <si>
    <t>Continuing Transfer Students</t>
  </si>
  <si>
    <t>Returning Transfer Students</t>
  </si>
  <si>
    <t>* Sector shares do not total to 100% because Grand Total includes private two-year institutions not shown.</t>
  </si>
  <si>
    <t>Table 2.3 Current Sector byNeighborhood Income 
(Traditional Age Only)</t>
  </si>
  <si>
    <t>Grand Total*</t>
  </si>
  <si>
    <t>*Private Two-Year enrollment is not analyzed by income quintile but is included in the Grand Total.</t>
  </si>
  <si>
    <t>Men</t>
  </si>
  <si>
    <t>Women</t>
  </si>
  <si>
    <t>Gender Missing</t>
  </si>
  <si>
    <t>Table 2.5 Gender by Neighborhood Income 
(Traditional Age Only)</t>
  </si>
  <si>
    <t>Woman</t>
  </si>
  <si>
    <t>White</t>
  </si>
  <si>
    <t>Hispanic</t>
  </si>
  <si>
    <t>Black</t>
  </si>
  <si>
    <t>Asian</t>
  </si>
  <si>
    <t>Native American</t>
  </si>
  <si>
    <t>Other*</t>
  </si>
  <si>
    <t>Unknown/Missing</t>
  </si>
  <si>
    <t>* Other includes Native Hawaiian/Pacific Islander, multiracial, and international students.</t>
  </si>
  <si>
    <t>Table 2.7 Race/Ethnicity by Neighborhood Income 
(Traditional Age Only)</t>
  </si>
  <si>
    <t>Note: Due to low counts, students who are Native American, Native Hawaiian/Pacific Islander, multiracial, international, or those unknown/missing race/ethnicity are not shown but included in the total.</t>
  </si>
  <si>
    <t>20 or Younger</t>
  </si>
  <si>
    <t>21-24</t>
  </si>
  <si>
    <t>25-29</t>
  </si>
  <si>
    <t>30-39</t>
  </si>
  <si>
    <t>Over 40</t>
  </si>
  <si>
    <t>Table 2.9 Current Age by Neighborhood Income 
(Traditional Age Only)</t>
  </si>
  <si>
    <t>Under 20</t>
  </si>
  <si>
    <t>Private For-profit Four-Year</t>
  </si>
  <si>
    <t>Table 2.12 Current Sector by Current Age*</t>
  </si>
  <si>
    <t>*Age Missing is not shown, but is included in sector totals.</t>
  </si>
  <si>
    <t>Table 2.13 Admission Selectivity by Neighborhood Income 
(Traditional Age Only)</t>
  </si>
  <si>
    <t>Highly Selective*</t>
  </si>
  <si>
    <t>Very Competitive</t>
  </si>
  <si>
    <t>Competitive</t>
  </si>
  <si>
    <t>Less Selective*</t>
  </si>
  <si>
    <t>*Highly Selective is the combined category of "Most Competitive" and "Highly Competitive" in the Barron's Selectivity Index. Less Selective is the combined category of "Less Competitive", "Noncompetitive", and "Unranked".</t>
  </si>
  <si>
    <t>Transfer Enrollment by Transfer Pathway</t>
  </si>
  <si>
    <t>All Lateral Transfer</t>
  </si>
  <si>
    <t>4YR-4YR</t>
  </si>
  <si>
    <t>2YR-2YR</t>
  </si>
  <si>
    <t>Table 3.4 Transfer Pathway by Neighborhood Income 
(Traditional Age Students Only)</t>
  </si>
  <si>
    <t xml:space="preserve">Grand Total </t>
  </si>
  <si>
    <t>Age Missing</t>
  </si>
  <si>
    <t>Focus on Transfer From Two-Year Institutions</t>
  </si>
  <si>
    <t>High Transfer</t>
  </si>
  <si>
    <t>Mixed</t>
  </si>
  <si>
    <t>High Vocational/Technical</t>
  </si>
  <si>
    <t>Other</t>
  </si>
  <si>
    <t>Mixed Transfer</t>
  </si>
  <si>
    <t>High Vocational</t>
  </si>
  <si>
    <t>Male</t>
  </si>
  <si>
    <t>Female</t>
  </si>
  <si>
    <t>20 or younger</t>
  </si>
  <si>
    <t>40 or Older</t>
  </si>
  <si>
    <t>Table 4.5 Two-to-Four-Year Transfer by Prior Sector</t>
  </si>
  <si>
    <t>Public Two-Year</t>
  </si>
  <si>
    <t>Public PAB</t>
  </si>
  <si>
    <t>Table 4.6 Two-to-Four-Year Transfers with/without Prior Credential</t>
  </si>
  <si>
    <t>With Associate Degree</t>
  </si>
  <si>
    <t>With Certificate</t>
  </si>
  <si>
    <t>No Credential</t>
  </si>
  <si>
    <t>Table 4.7 Two-to-Four-Year Transfer with/without Prior Credential by Race/Ethnicity</t>
  </si>
  <si>
    <t>Table 4.8 Two-to-Four-Year Transfer with/without Prior Credential by Race/Ethnicity and Gender</t>
  </si>
  <si>
    <t>Table 4.9 Two-to-Four-Year Transfer with/without Prior Credential by Race/Ethnicity and Age</t>
  </si>
  <si>
    <t>Focus on Transfer Into Four-Year Institutions</t>
  </si>
  <si>
    <t>Highly Selective</t>
  </si>
  <si>
    <t>Less Selective</t>
  </si>
  <si>
    <t>Lateral Transfer Four-Year</t>
  </si>
  <si>
    <t>Four-Year Private Nonprofit</t>
  </si>
  <si>
    <t>Four-Year Private For-Profit</t>
  </si>
  <si>
    <t>Table 5.3 Two-to-Four-Year Transfer from Public Two-Year Colleges by Program Focus and Admissions Selectivity</t>
  </si>
  <si>
    <t>Table 5.4 Transfer into Four-Year by Admission Selectivity and Neigborhood Income 
(Tradtional Age Students Only)</t>
  </si>
  <si>
    <t>Less Competitive*</t>
  </si>
  <si>
    <t xml:space="preserve"> Other</t>
  </si>
  <si>
    <t>Change of Major Upon Transferring</t>
  </si>
  <si>
    <t>Changed Major</t>
  </si>
  <si>
    <t>Maintained Major</t>
  </si>
  <si>
    <t>Liberal Arts and Sciences, General Studies and Humanities</t>
  </si>
  <si>
    <t>STEM Majors*</t>
  </si>
  <si>
    <t>Other Majors</t>
  </si>
  <si>
    <t>*STEM (science, technology, engineering, and math) is based on a listing of six-digit CIP codes used by the National Science Foundation which includes the following: Biological and Agricultural Sciences, Computer Sciences, Earth, Atmospheric, and Ocean Sciences, Engineering, Mathematics, Physical Sciences, Psychology, Social Sciences.</t>
  </si>
  <si>
    <t>STEM Majors</t>
  </si>
  <si>
    <t>Table 6.4 Major Change by Neighborhood Income 
(Traditional Age Only)</t>
  </si>
  <si>
    <t>Major changed</t>
  </si>
  <si>
    <t>Major maintained</t>
  </si>
  <si>
    <t>Unknown</t>
  </si>
  <si>
    <t>Liberal Arts Majors</t>
  </si>
  <si>
    <t>52: Business, Management, Marketing, and Related Support</t>
  </si>
  <si>
    <t>51: Health Professions and Related Clinical Sciences</t>
  </si>
  <si>
    <t>42: Psychology</t>
  </si>
  <si>
    <t>11: Computer and Information Sciences and Support Services</t>
  </si>
  <si>
    <t>26: Biological and Biomedical Sciences</t>
  </si>
  <si>
    <t>13: Education</t>
  </si>
  <si>
    <t>14: Engineering</t>
  </si>
  <si>
    <t>50: Visual and Performing Arts</t>
  </si>
  <si>
    <t>45: Social Sciences</t>
  </si>
  <si>
    <t>30: Multi/Interdisciplinary Studies</t>
  </si>
  <si>
    <t>24: Liberal Arts and Sciences, General Studies and Humanities</t>
  </si>
  <si>
    <t>43: Security and Protective Services</t>
  </si>
  <si>
    <t>47: Mechanic and Repair Technologies/Technicians</t>
  </si>
  <si>
    <t>46: Construction Trades</t>
  </si>
  <si>
    <t>15: Engineering Technologies/Technicians</t>
  </si>
  <si>
    <t>Transfer Enrollment by Geography</t>
  </si>
  <si>
    <t>Urban</t>
  </si>
  <si>
    <t>Suburban</t>
  </si>
  <si>
    <t>Rural &amp; Town</t>
  </si>
  <si>
    <t>Table 7.2 Transfer Crossing State Lines*</t>
  </si>
  <si>
    <t>In-State</t>
  </si>
  <si>
    <t>Out-of-State</t>
  </si>
  <si>
    <t>Four-to-Two-Year Transfers</t>
  </si>
  <si>
    <t>*Students transferring into/from Multi-State or Primarily OnIine institutions are not included in the analyses.</t>
  </si>
  <si>
    <t>Transfer Enrollment</t>
  </si>
  <si>
    <t>Total Undergrad Enrollment*</t>
  </si>
  <si>
    <t>Transfer Share</t>
  </si>
  <si>
    <t>Transfer Difference</t>
  </si>
  <si>
    <t>Transfer Share Change (percentage point)</t>
  </si>
  <si>
    <t>Overall**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</si>
  <si>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</si>
  <si>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</si>
  <si>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</si>
  <si>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</si>
  <si>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</si>
  <si>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</si>
  <si>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</si>
  <si>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</si>
  <si>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D.C.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</si>
  <si>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</si>
  <si>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</si>
  <si>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</si>
  <si>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</si>
  <si>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</si>
  <si>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</si>
  <si>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</si>
  <si>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</si>
  <si>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</si>
  <si>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</si>
  <si>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</si>
  <si>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</si>
  <si>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</si>
  <si>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</si>
  <si>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</si>
  <si>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</si>
  <si>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</si>
  <si>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</si>
  <si>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</si>
  <si>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</si>
  <si>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</si>
  <si>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</si>
  <si>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</si>
  <si>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</si>
  <si>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</si>
  <si>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</si>
  <si>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</si>
  <si>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</si>
  <si>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</si>
  <si>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</si>
  <si>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</si>
  <si>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</si>
  <si>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</si>
  <si>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</si>
  <si>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</si>
  <si>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</si>
  <si>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</si>
  <si>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</si>
  <si>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</si>
  <si>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</si>
  <si>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</si>
  <si>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</si>
  <si>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* Undergrad enrollment does not include freshmen.</t>
  </si>
  <si>
    <t>** Overall total excludes multi-state and primarily online institiutions.</t>
  </si>
  <si>
    <t>Table 7.4 Transfer Students In-State and Out-Of-State by State</t>
  </si>
  <si>
    <t>As a Share</t>
  </si>
  <si>
    <t>Location of Prior Institution: 
In-state</t>
  </si>
  <si>
    <t>Location of Prior Institution:
Out-of-State</t>
  </si>
  <si>
    <t>Transfer Student Total</t>
  </si>
  <si>
    <t>In-State Share Change (percentage point)</t>
  </si>
  <si>
    <t>Overall*</t>
  </si>
  <si>
    <t>*Overall total excludes multi-state and primarily online institiutions.</t>
  </si>
  <si>
    <t>Two-to-Four-Year Transfer Enrollment</t>
  </si>
  <si>
    <t>Total Four-Year Undergrad Enrollment*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</si>
</sst>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  <numFmt numFmtId="167" formatCode="0.0"/>
    <numFmt numFmtId="168" formatCode="[$-409]mmmm\ d\,\ yyyy;@"/>
    <numFmt numFmtId="169" formatCode="#,##0;\-#,##0"/>
    <numFmt numFmtId="170" formatCode="#,##0.00;\-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3" fontId="2" fillId="0" borderId="0" xfId="0" applyNumberFormat="1" applyFont="1"/>
    <xf numFmtId="164" fontId="2" fillId="0" borderId="0" xfId="1" applyNumberFormat="1" applyFont="1" applyFill="1" applyBorder="1" applyAlignment="1">
      <alignment vertical="top"/>
    </xf>
    <xf numFmtId="165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5" fontId="2" fillId="0" borderId="0" xfId="0" applyNumberFormat="1" applyFont="1"/>
    <xf numFmtId="0" fontId="3" fillId="0" borderId="0" xfId="0" applyFont="1"/>
    <xf numFmtId="165" fontId="2" fillId="0" borderId="2" xfId="0" applyNumberFormat="1" applyFont="1" applyBorder="1" applyAlignment="1">
      <alignment vertical="top"/>
    </xf>
    <xf numFmtId="0" fontId="2" fillId="0" borderId="2" xfId="0" applyFont="1" applyBorder="1"/>
    <xf numFmtId="165" fontId="2" fillId="0" borderId="0" xfId="2" applyNumberFormat="1" applyFont="1" applyBorder="1" applyAlignment="1"/>
    <xf numFmtId="165" fontId="3" fillId="2" borderId="0" xfId="0" applyNumberFormat="1" applyFont="1" applyFill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5" fontId="0" fillId="0" borderId="0" xfId="2" applyNumberFormat="1" applyFont="1"/>
    <xf numFmtId="0" fontId="7" fillId="0" borderId="0" xfId="0" applyFont="1"/>
    <xf numFmtId="0" fontId="3" fillId="0" borderId="0" xfId="0" applyFont="1" applyAlignment="1">
      <alignment vertical="top"/>
    </xf>
    <xf numFmtId="3" fontId="0" fillId="0" borderId="0" xfId="0" applyNumberFormat="1"/>
    <xf numFmtId="165" fontId="0" fillId="0" borderId="0" xfId="0" applyNumberFormat="1"/>
    <xf numFmtId="0" fontId="2" fillId="0" borderId="0" xfId="0" quotePrefix="1" applyFont="1" applyAlignment="1">
      <alignment horizontal="left" vertical="top"/>
    </xf>
    <xf numFmtId="165" fontId="2" fillId="0" borderId="0" xfId="2" applyNumberFormat="1" applyFont="1" applyFill="1" applyBorder="1" applyAlignment="1">
      <alignment vertical="top"/>
    </xf>
    <xf numFmtId="0" fontId="3" fillId="0" borderId="0" xfId="0" quotePrefix="1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3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2" fillId="0" borderId="2" xfId="0" quotePrefix="1" applyNumberFormat="1" applyFont="1" applyBorder="1" applyAlignment="1">
      <alignment vertical="top"/>
    </xf>
    <xf numFmtId="3" fontId="9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6" borderId="0" xfId="0" applyFont="1" applyFill="1"/>
    <xf numFmtId="165" fontId="2" fillId="6" borderId="0" xfId="0" applyNumberFormat="1" applyFont="1" applyFill="1"/>
    <xf numFmtId="0" fontId="0" fillId="0" borderId="0" xfId="0" applyAlignment="1">
      <alignment horizontal="left" vertical="top"/>
    </xf>
    <xf numFmtId="165" fontId="0" fillId="0" borderId="0" xfId="2" applyNumberFormat="1" applyFont="1" applyBorder="1"/>
    <xf numFmtId="165" fontId="2" fillId="0" borderId="2" xfId="0" applyNumberFormat="1" applyFont="1" applyBorder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left"/>
    </xf>
    <xf numFmtId="165" fontId="9" fillId="0" borderId="1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165" fontId="2" fillId="0" borderId="2" xfId="2" applyNumberFormat="1" applyFont="1" applyBorder="1"/>
    <xf numFmtId="0" fontId="2" fillId="0" borderId="0" xfId="0" applyFont="1" applyAlignment="1">
      <alignment horizontal="left" vertical="top" wrapText="1"/>
    </xf>
    <xf numFmtId="165" fontId="2" fillId="0" borderId="0" xfId="2" applyNumberFormat="1" applyFont="1" applyBorder="1"/>
    <xf numFmtId="3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0" xfId="0" quotePrefix="1" applyFont="1" applyFill="1" applyAlignment="1">
      <alignment horizontal="center" vertical="center" wrapText="1"/>
    </xf>
    <xf numFmtId="3" fontId="9" fillId="0" borderId="2" xfId="0" applyNumberFormat="1" applyFont="1" applyBorder="1" applyAlignment="1">
      <alignment vertical="center"/>
    </xf>
    <xf numFmtId="0" fontId="9" fillId="0" borderId="0" xfId="0" quotePrefix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vertical="center"/>
    </xf>
    <xf numFmtId="0" fontId="3" fillId="5" borderId="0" xfId="0" applyFont="1" applyFill="1"/>
    <xf numFmtId="0" fontId="3" fillId="0" borderId="0" xfId="0" applyFont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5" borderId="0" xfId="0" applyFont="1" applyFill="1" applyAlignment="1">
      <alignment vertical="top"/>
    </xf>
    <xf numFmtId="164" fontId="2" fillId="0" borderId="0" xfId="1" applyNumberFormat="1" applyFont="1" applyFill="1" applyBorder="1" applyAlignment="1"/>
    <xf numFmtId="164" fontId="3" fillId="2" borderId="0" xfId="1" applyNumberFormat="1" applyFont="1" applyFill="1" applyBorder="1" applyAlignment="1">
      <alignment horizontal="center" vertical="center"/>
    </xf>
    <xf numFmtId="166" fontId="2" fillId="0" borderId="0" xfId="1" applyNumberFormat="1" applyFont="1" applyBorder="1" applyAlignment="1"/>
    <xf numFmtId="165" fontId="2" fillId="0" borderId="2" xfId="0" applyNumberFormat="1" applyFont="1" applyBorder="1"/>
    <xf numFmtId="165" fontId="9" fillId="0" borderId="2" xfId="0" applyNumberFormat="1" applyFont="1" applyBorder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2" xfId="0" quotePrefix="1" applyFont="1" applyBorder="1" applyAlignment="1">
      <alignment horizontal="left"/>
    </xf>
    <xf numFmtId="0" fontId="3" fillId="0" borderId="2" xfId="0" applyFont="1" applyBorder="1"/>
    <xf numFmtId="165" fontId="2" fillId="0" borderId="2" xfId="0" quotePrefix="1" applyNumberFormat="1" applyFont="1" applyBorder="1" applyAlignment="1">
      <alignment horizontal="center" vertical="top"/>
    </xf>
    <xf numFmtId="10" fontId="9" fillId="0" borderId="2" xfId="0" applyNumberFormat="1" applyFont="1" applyBorder="1"/>
    <xf numFmtId="0" fontId="2" fillId="0" borderId="2" xfId="0" quotePrefix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12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168" fontId="0" fillId="0" borderId="0" xfId="0" quotePrefix="1" applyNumberFormat="1" applyAlignment="1">
      <alignment horizontal="left"/>
    </xf>
    <xf numFmtId="0" fontId="15" fillId="0" borderId="0" xfId="3" quotePrefix="1" applyFont="1" applyAlignment="1">
      <alignment horizontal="left"/>
    </xf>
    <xf numFmtId="0" fontId="15" fillId="0" borderId="0" xfId="3" applyFont="1"/>
    <xf numFmtId="0" fontId="16" fillId="0" borderId="0" xfId="0" applyFont="1"/>
    <xf numFmtId="0" fontId="16" fillId="0" borderId="0" xfId="0" quotePrefix="1" applyFont="1" applyAlignment="1">
      <alignment horizontal="left"/>
    </xf>
    <xf numFmtId="0" fontId="14" fillId="0" borderId="0" xfId="3"/>
    <xf numFmtId="0" fontId="11" fillId="0" borderId="0" xfId="0" quotePrefix="1" applyFont="1" applyAlignment="1">
      <alignment horizontal="left"/>
    </xf>
    <xf numFmtId="0" fontId="6" fillId="7" borderId="0" xfId="0" quotePrefix="1" applyFont="1" applyFill="1" applyAlignment="1">
      <alignment horizontal="left" vertical="top"/>
    </xf>
    <xf numFmtId="0" fontId="6" fillId="7" borderId="0" xfId="0" quotePrefix="1" applyFont="1" applyFill="1" applyAlignment="1">
      <alignment horizontal="left" vertical="top" wrapText="1"/>
    </xf>
    <xf numFmtId="0" fontId="6" fillId="7" borderId="0" xfId="0" applyFont="1" applyFill="1" applyAlignment="1">
      <alignment horizontal="left" vertical="top"/>
    </xf>
    <xf numFmtId="0" fontId="6" fillId="7" borderId="0" xfId="0" applyFont="1" applyFill="1" applyAlignment="1">
      <alignment horizontal="left" vertical="top" wrapText="1"/>
    </xf>
    <xf numFmtId="0" fontId="10" fillId="7" borderId="0" xfId="0" applyFont="1" applyFill="1" applyAlignment="1">
      <alignment horizontal="left"/>
    </xf>
    <xf numFmtId="0" fontId="10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wrapText="1"/>
    </xf>
    <xf numFmtId="0" fontId="6" fillId="7" borderId="0" xfId="0" quotePrefix="1" applyFont="1" applyFill="1" applyAlignment="1">
      <alignment horizontal="left"/>
    </xf>
    <xf numFmtId="3" fontId="2" fillId="7" borderId="0" xfId="0" applyNumberFormat="1" applyFont="1" applyFill="1"/>
    <xf numFmtId="165" fontId="2" fillId="7" borderId="0" xfId="0" applyNumberFormat="1" applyFont="1" applyFill="1"/>
    <xf numFmtId="165" fontId="2" fillId="7" borderId="2" xfId="0" applyNumberFormat="1" applyFont="1" applyFill="1" applyBorder="1"/>
    <xf numFmtId="164" fontId="2" fillId="7" borderId="0" xfId="1" applyNumberFormat="1" applyFont="1" applyFill="1" applyBorder="1"/>
    <xf numFmtId="0" fontId="2" fillId="7" borderId="0" xfId="0" applyFont="1" applyFill="1"/>
    <xf numFmtId="166" fontId="2" fillId="7" borderId="0" xfId="1" applyNumberFormat="1" applyFont="1" applyFill="1" applyBorder="1" applyAlignment="1"/>
    <xf numFmtId="164" fontId="2" fillId="7" borderId="0" xfId="1" applyNumberFormat="1" applyFont="1" applyFill="1" applyBorder="1" applyAlignment="1"/>
    <xf numFmtId="3" fontId="2" fillId="7" borderId="0" xfId="0" applyNumberFormat="1" applyFont="1" applyFill="1" applyAlignment="1">
      <alignment vertical="top"/>
    </xf>
    <xf numFmtId="165" fontId="2" fillId="7" borderId="0" xfId="0" applyNumberFormat="1" applyFont="1" applyFill="1" applyAlignment="1">
      <alignment vertical="top"/>
    </xf>
    <xf numFmtId="165" fontId="2" fillId="7" borderId="2" xfId="0" applyNumberFormat="1" applyFont="1" applyFill="1" applyBorder="1" applyAlignment="1">
      <alignment vertical="top"/>
    </xf>
    <xf numFmtId="164" fontId="2" fillId="7" borderId="0" xfId="1" applyNumberFormat="1" applyFont="1" applyFill="1" applyBorder="1" applyAlignment="1">
      <alignment vertical="top"/>
    </xf>
    <xf numFmtId="3" fontId="2" fillId="7" borderId="0" xfId="0" applyNumberFormat="1" applyFont="1" applyFill="1" applyAlignment="1">
      <alignment horizontal="center"/>
    </xf>
    <xf numFmtId="165" fontId="2" fillId="7" borderId="0" xfId="0" applyNumberFormat="1" applyFont="1" applyFill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164" fontId="2" fillId="7" borderId="0" xfId="1" applyNumberFormat="1" applyFont="1" applyFill="1" applyBorder="1" applyAlignment="1">
      <alignment horizontal="center"/>
    </xf>
    <xf numFmtId="0" fontId="0" fillId="7" borderId="0" xfId="0" applyFill="1"/>
    <xf numFmtId="165" fontId="2" fillId="7" borderId="2" xfId="0" applyNumberFormat="1" applyFont="1" applyFill="1" applyBorder="1" applyAlignment="1">
      <alignment vertical="center"/>
    </xf>
    <xf numFmtId="165" fontId="2" fillId="7" borderId="2" xfId="0" quotePrefix="1" applyNumberFormat="1" applyFont="1" applyFill="1" applyBorder="1" applyAlignment="1">
      <alignment horizontal="center" vertical="top"/>
    </xf>
    <xf numFmtId="165" fontId="9" fillId="7" borderId="0" xfId="0" applyNumberFormat="1" applyFont="1" applyFill="1" applyAlignment="1">
      <alignment vertical="center"/>
    </xf>
    <xf numFmtId="165" fontId="9" fillId="7" borderId="2" xfId="0" applyNumberFormat="1" applyFont="1" applyFill="1" applyBorder="1" applyAlignment="1">
      <alignment vertical="center"/>
    </xf>
    <xf numFmtId="0" fontId="2" fillId="7" borderId="0" xfId="0" applyFont="1" applyFill="1" applyAlignment="1">
      <alignment vertical="top"/>
    </xf>
    <xf numFmtId="165" fontId="2" fillId="7" borderId="2" xfId="0" quotePrefix="1" applyNumberFormat="1" applyFont="1" applyFill="1" applyBorder="1" applyAlignment="1">
      <alignment vertical="top"/>
    </xf>
    <xf numFmtId="3" fontId="2" fillId="7" borderId="2" xfId="0" applyNumberFormat="1" applyFont="1" applyFill="1" applyBorder="1" applyAlignment="1">
      <alignment vertical="top"/>
    </xf>
    <xf numFmtId="0" fontId="0" fillId="7" borderId="1" xfId="0" applyFill="1" applyBorder="1"/>
    <xf numFmtId="0" fontId="0" fillId="7" borderId="2" xfId="0" applyFill="1" applyBorder="1"/>
    <xf numFmtId="0" fontId="0" fillId="0" borderId="0" xfId="0" applyAlignment="1">
      <alignment vertical="top" wrapText="1"/>
    </xf>
    <xf numFmtId="0" fontId="3" fillId="0" borderId="0" xfId="0" quotePrefix="1" applyFont="1" applyAlignment="1">
      <alignment horizontal="center" vertical="center" wrapText="1"/>
    </xf>
    <xf numFmtId="3" fontId="2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quotePrefix="1" applyFont="1"/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3" fillId="0" borderId="0" xfId="0" quotePrefix="1" applyFont="1" applyAlignment="1">
      <alignment vertical="top" wrapText="1"/>
    </xf>
    <xf numFmtId="0" fontId="0" fillId="0" borderId="0" xfId="0" quotePrefix="1" applyAlignment="1">
      <alignment horizontal="left"/>
    </xf>
    <xf numFmtId="0" fontId="6" fillId="7" borderId="2" xfId="0" quotePrefix="1" applyFont="1" applyFill="1" applyBorder="1" applyAlignment="1">
      <alignment horizontal="left" vertical="top"/>
    </xf>
    <xf numFmtId="0" fontId="6" fillId="7" borderId="2" xfId="0" applyFont="1" applyFill="1" applyBorder="1" applyAlignment="1">
      <alignment horizontal="left" vertical="top"/>
    </xf>
    <xf numFmtId="0" fontId="6" fillId="7" borderId="2" xfId="0" quotePrefix="1" applyFont="1" applyFill="1" applyBorder="1" applyAlignment="1">
      <alignment horizontal="left" vertical="top" wrapText="1"/>
    </xf>
    <xf numFmtId="0" fontId="6" fillId="7" borderId="2" xfId="0" quotePrefix="1" applyFont="1" applyFill="1" applyBorder="1" applyAlignment="1">
      <alignment horizontal="left"/>
    </xf>
    <xf numFmtId="0" fontId="6" fillId="7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2" fillId="0" borderId="0" xfId="1" applyNumberFormat="1" applyFont="1" applyBorder="1" applyAlignment="1"/>
    <xf numFmtId="165" fontId="0" fillId="0" borderId="2" xfId="0" applyNumberFormat="1" applyBorder="1"/>
    <xf numFmtId="165" fontId="0" fillId="7" borderId="0" xfId="0" applyNumberFormat="1" applyFill="1"/>
    <xf numFmtId="165" fontId="0" fillId="7" borderId="2" xfId="0" applyNumberFormat="1" applyFill="1" applyBorder="1"/>
    <xf numFmtId="2" fontId="0" fillId="0" borderId="0" xfId="0" applyNumberFormat="1"/>
    <xf numFmtId="0" fontId="0" fillId="0" borderId="0" xfId="0" applyAlignment="1">
      <alignment vertical="top"/>
    </xf>
    <xf numFmtId="10" fontId="9" fillId="0" borderId="0" xfId="0" applyNumberFormat="1" applyFont="1" applyAlignment="1">
      <alignment vertical="center"/>
    </xf>
    <xf numFmtId="164" fontId="2" fillId="0" borderId="0" xfId="1" applyNumberFormat="1" applyFont="1" applyBorder="1" applyAlignment="1">
      <alignment vertical="top"/>
    </xf>
    <xf numFmtId="3" fontId="2" fillId="7" borderId="0" xfId="0" applyNumberFormat="1" applyFont="1" applyFill="1" applyAlignment="1">
      <alignment vertical="center"/>
    </xf>
    <xf numFmtId="165" fontId="2" fillId="7" borderId="0" xfId="0" applyNumberFormat="1" applyFont="1" applyFill="1" applyAlignment="1">
      <alignment vertical="center"/>
    </xf>
    <xf numFmtId="0" fontId="2" fillId="0" borderId="0" xfId="0" applyFont="1" applyAlignment="1">
      <alignment vertical="top" wrapText="1"/>
    </xf>
    <xf numFmtId="4" fontId="0" fillId="0" borderId="0" xfId="0" applyNumberFormat="1"/>
    <xf numFmtId="0" fontId="2" fillId="0" borderId="0" xfId="0" applyFont="1" applyAlignment="1">
      <alignment wrapText="1"/>
    </xf>
    <xf numFmtId="0" fontId="9" fillId="0" borderId="2" xfId="0" quotePrefix="1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10" fontId="9" fillId="0" borderId="2" xfId="0" applyNumberFormat="1" applyFont="1" applyBorder="1" applyAlignment="1">
      <alignment vertical="center"/>
    </xf>
    <xf numFmtId="0" fontId="2" fillId="7" borderId="2" xfId="0" applyFont="1" applyFill="1" applyBorder="1"/>
    <xf numFmtId="164" fontId="3" fillId="2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0" xfId="0" quotePrefix="1" applyFont="1" applyFill="1" applyAlignment="1">
      <alignment horizontal="center" vertical="top"/>
    </xf>
    <xf numFmtId="165" fontId="2" fillId="7" borderId="0" xfId="0" quotePrefix="1" applyNumberFormat="1" applyFont="1" applyFill="1" applyAlignment="1">
      <alignment horizontal="center" vertical="top"/>
    </xf>
    <xf numFmtId="0" fontId="2" fillId="0" borderId="0" xfId="0" quotePrefix="1" applyFont="1" applyAlignment="1">
      <alignment vertical="top" wrapText="1"/>
    </xf>
    <xf numFmtId="0" fontId="2" fillId="0" borderId="0" xfId="0" quotePrefix="1" applyFont="1" applyAlignment="1">
      <alignment horizontal="center" vertical="top"/>
    </xf>
    <xf numFmtId="165" fontId="2" fillId="0" borderId="0" xfId="0" quotePrefix="1" applyNumberFormat="1" applyFont="1" applyAlignment="1">
      <alignment horizontal="center" vertical="top"/>
    </xf>
    <xf numFmtId="3" fontId="9" fillId="0" borderId="0" xfId="0" applyNumberFormat="1" applyFont="1"/>
    <xf numFmtId="10" fontId="9" fillId="0" borderId="0" xfId="0" applyNumberFormat="1" applyFont="1"/>
    <xf numFmtId="3" fontId="9" fillId="7" borderId="0" xfId="0" applyNumberFormat="1" applyFont="1" applyFill="1" applyAlignment="1">
      <alignment vertical="center"/>
    </xf>
    <xf numFmtId="3" fontId="2" fillId="0" borderId="0" xfId="0" quotePrefix="1" applyNumberFormat="1" applyFont="1" applyAlignment="1">
      <alignment vertical="top"/>
    </xf>
    <xf numFmtId="165" fontId="2" fillId="0" borderId="0" xfId="0" quotePrefix="1" applyNumberFormat="1" applyFont="1" applyAlignment="1">
      <alignment vertical="top"/>
    </xf>
    <xf numFmtId="1" fontId="2" fillId="0" borderId="0" xfId="0" quotePrefix="1" applyNumberFormat="1" applyFont="1" applyAlignment="1">
      <alignment vertical="top"/>
    </xf>
    <xf numFmtId="3" fontId="2" fillId="7" borderId="0" xfId="0" quotePrefix="1" applyNumberFormat="1" applyFont="1" applyFill="1" applyAlignment="1">
      <alignment vertical="top"/>
    </xf>
    <xf numFmtId="0" fontId="2" fillId="7" borderId="0" xfId="0" quotePrefix="1" applyFont="1" applyFill="1" applyAlignment="1">
      <alignment vertical="top"/>
    </xf>
    <xf numFmtId="0" fontId="12" fillId="0" borderId="0" xfId="0" quotePrefix="1" applyFont="1" applyAlignment="1">
      <alignment vertical="top"/>
    </xf>
    <xf numFmtId="165" fontId="2" fillId="7" borderId="0" xfId="0" quotePrefix="1" applyNumberFormat="1" applyFont="1" applyFill="1" applyAlignment="1">
      <alignment vertical="top"/>
    </xf>
    <xf numFmtId="165" fontId="9" fillId="0" borderId="0" xfId="0" applyNumberFormat="1" applyFont="1"/>
    <xf numFmtId="165" fontId="2" fillId="0" borderId="0" xfId="2" applyNumberFormat="1" applyFont="1" applyFill="1" applyBorder="1"/>
    <xf numFmtId="165" fontId="2" fillId="0" borderId="0" xfId="2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0" fillId="7" borderId="0" xfId="0" applyFont="1" applyFill="1"/>
    <xf numFmtId="0" fontId="6" fillId="7" borderId="0" xfId="0" quotePrefix="1" applyFont="1" applyFill="1" applyAlignment="1">
      <alignment vertical="top"/>
    </xf>
    <xf numFmtId="0" fontId="10" fillId="7" borderId="0" xfId="0" quotePrefix="1" applyFont="1" applyFill="1"/>
    <xf numFmtId="0" fontId="10" fillId="7" borderId="2" xfId="0" applyFont="1" applyFill="1" applyBorder="1" applyAlignment="1">
      <alignment horizontal="left"/>
    </xf>
    <xf numFmtId="169" fontId="9" fillId="0" borderId="0" xfId="0" applyNumberFormat="1" applyFont="1" applyAlignment="1">
      <alignment vertical="center"/>
    </xf>
    <xf numFmtId="0" fontId="0" fillId="0" borderId="2" xfId="0" quotePrefix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/>
    </xf>
    <xf numFmtId="0" fontId="3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3" fontId="2" fillId="0" borderId="2" xfId="0" applyNumberFormat="1" applyFont="1" applyBorder="1" applyAlignment="1">
      <alignment vertical="center"/>
    </xf>
    <xf numFmtId="0" fontId="10" fillId="7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quotePrefix="1" applyFont="1" applyBorder="1"/>
    <xf numFmtId="0" fontId="3" fillId="0" borderId="2" xfId="0" quotePrefix="1" applyFont="1" applyBorder="1" applyAlignment="1">
      <alignment vertical="top"/>
    </xf>
    <xf numFmtId="167" fontId="2" fillId="0" borderId="2" xfId="0" applyNumberFormat="1" applyFont="1" applyBorder="1" applyAlignment="1">
      <alignment vertical="center"/>
    </xf>
    <xf numFmtId="0" fontId="3" fillId="0" borderId="2" xfId="0" quotePrefix="1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3" fillId="5" borderId="2" xfId="0" applyFont="1" applyFill="1" applyBorder="1" applyAlignment="1">
      <alignment horizontal="left" vertical="center" wrapText="1"/>
    </xf>
    <xf numFmtId="170" fontId="9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6" fillId="7" borderId="0" xfId="0" applyFont="1" applyFill="1"/>
    <xf numFmtId="3" fontId="6" fillId="7" borderId="0" xfId="0" applyNumberFormat="1" applyFont="1" applyFill="1" applyAlignment="1">
      <alignment vertical="center"/>
    </xf>
    <xf numFmtId="165" fontId="6" fillId="7" borderId="0" xfId="0" applyNumberFormat="1" applyFont="1" applyFill="1" applyAlignment="1">
      <alignment vertical="center"/>
    </xf>
    <xf numFmtId="165" fontId="6" fillId="7" borderId="2" xfId="0" applyNumberFormat="1" applyFont="1" applyFill="1" applyBorder="1" applyAlignment="1">
      <alignment vertical="center"/>
    </xf>
    <xf numFmtId="0" fontId="6" fillId="7" borderId="2" xfId="0" applyFont="1" applyFill="1" applyBorder="1"/>
    <xf numFmtId="0" fontId="13" fillId="0" borderId="0" xfId="0" quotePrefix="1" applyFont="1"/>
    <xf numFmtId="0" fontId="10" fillId="7" borderId="2" xfId="0" quotePrefix="1" applyFont="1" applyFill="1" applyBorder="1"/>
    <xf numFmtId="0" fontId="0" fillId="0" borderId="0" xfId="0" quotePrefix="1" applyAlignment="1">
      <alignment horizontal="left" vertical="top" wrapText="1"/>
    </xf>
    <xf numFmtId="0" fontId="2" fillId="0" borderId="0" xfId="3" applyFont="1"/>
    <xf numFmtId="0" fontId="2" fillId="0" borderId="2" xfId="0" applyFont="1" applyBorder="1" applyAlignment="1">
      <alignment vertical="center"/>
    </xf>
    <xf numFmtId="0" fontId="0" fillId="0" borderId="1" xfId="0" applyBorder="1"/>
    <xf numFmtId="3" fontId="0" fillId="0" borderId="1" xfId="0" applyNumberFormat="1" applyBorder="1"/>
    <xf numFmtId="3" fontId="0" fillId="0" borderId="2" xfId="0" applyNumberFormat="1" applyBorder="1"/>
    <xf numFmtId="165" fontId="0" fillId="0" borderId="1" xfId="0" applyNumberFormat="1" applyBorder="1"/>
    <xf numFmtId="165" fontId="0" fillId="7" borderId="0" xfId="0" quotePrefix="1" applyNumberFormat="1" applyFill="1"/>
    <xf numFmtId="165" fontId="0" fillId="7" borderId="2" xfId="0" quotePrefix="1" applyNumberFormat="1" applyFill="1" applyBorder="1"/>
    <xf numFmtId="165" fontId="0" fillId="0" borderId="0" xfId="0" quotePrefix="1" applyNumberFormat="1"/>
    <xf numFmtId="0" fontId="6" fillId="7" borderId="0" xfId="0" quotePrefix="1" applyFont="1" applyFill="1" applyAlignment="1">
      <alignment horizontal="left" vertical="top" wrapText="1"/>
    </xf>
    <xf numFmtId="0" fontId="6" fillId="7" borderId="2" xfId="0" applyFont="1" applyFill="1" applyBorder="1" applyAlignment="1">
      <alignment horizontal="left" vertical="top"/>
    </xf>
    <xf numFmtId="0" fontId="6" fillId="7" borderId="2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7" borderId="0" xfId="0" quotePrefix="1" applyFont="1" applyFill="1" applyAlignment="1">
      <alignment horizontal="left" vertical="top"/>
    </xf>
    <xf numFmtId="0" fontId="6" fillId="7" borderId="2" xfId="0" quotePrefix="1" applyFont="1" applyFill="1" applyBorder="1" applyAlignment="1">
      <alignment horizontal="left" vertical="top"/>
    </xf>
    <xf numFmtId="0" fontId="9" fillId="0" borderId="0" xfId="0" quotePrefix="1" applyFont="1" applyAlignment="1">
      <alignment horizontal="left" vertical="top"/>
    </xf>
    <xf numFmtId="0" fontId="6" fillId="7" borderId="0" xfId="0" quotePrefix="1" applyFont="1" applyFill="1" applyAlignment="1">
      <alignment horizontal="left"/>
    </xf>
    <xf numFmtId="0" fontId="6" fillId="7" borderId="2" xfId="0" quotePrefix="1" applyFont="1" applyFill="1" applyBorder="1" applyAlignment="1">
      <alignment horizontal="left"/>
    </xf>
    <xf numFmtId="0" fontId="6" fillId="4" borderId="0" xfId="0" applyFont="1" applyFill="1" applyAlignment="1">
      <alignment horizontal="center" vertical="top" wrapText="1"/>
    </xf>
    <xf numFmtId="0" fontId="6" fillId="7" borderId="2" xfId="0" quotePrefix="1" applyFont="1" applyFill="1" applyBorder="1" applyAlignment="1">
      <alignment horizontal="left" vertical="top" wrapText="1"/>
    </xf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7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horizontal="left" vertical="top" wrapText="1"/>
    </xf>
    <xf numFmtId="165" fontId="2" fillId="0" borderId="0" xfId="2" applyNumberFormat="1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top"/>
    </xf>
    <xf numFmtId="0" fontId="3" fillId="2" borderId="0" xfId="0" quotePrefix="1" applyFont="1" applyFill="1" applyAlignment="1">
      <alignment vertical="top"/>
    </xf>
    <xf numFmtId="0" fontId="3" fillId="2" borderId="3" xfId="0" quotePrefix="1" applyFont="1" applyFill="1" applyBorder="1" applyAlignment="1">
      <alignment vertical="top"/>
    </xf>
    <xf numFmtId="0" fontId="3" fillId="2" borderId="3" xfId="0" quotePrefix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quotePrefix="1" applyAlignment="1">
      <alignment horizontal="left" vertical="top" wrapText="1"/>
    </xf>
    <xf numFmtId="0" fontId="6" fillId="7" borderId="0" xfId="0" applyFont="1" applyFill="1" applyAlignment="1">
      <alignment horizontal="left"/>
    </xf>
    <xf numFmtId="0" fontId="6" fillId="7" borderId="2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2" borderId="1" xfId="0" quotePrefix="1" applyFont="1" applyFill="1" applyBorder="1" applyAlignment="1">
      <alignment horizontal="center" vertical="top"/>
    </xf>
    <xf numFmtId="0" fontId="3" fillId="2" borderId="2" xfId="0" quotePrefix="1" applyFont="1" applyFill="1" applyBorder="1" applyAlignment="1">
      <alignment horizontal="center" vertical="top"/>
    </xf>
    <xf numFmtId="0" fontId="3" fillId="2" borderId="2" xfId="0" quotePrefix="1" applyFont="1" applyFill="1" applyBorder="1" applyAlignment="1">
      <alignment vertical="top"/>
    </xf>
    <xf numFmtId="0" fontId="9" fillId="0" borderId="0" xfId="0" applyFont="1" applyAlignment="1">
      <alignment horizontal="left" vertical="top" wrapText="1"/>
    </xf>
    <xf numFmtId="0" fontId="10" fillId="7" borderId="0" xfId="0" quotePrefix="1" applyFont="1" applyFill="1" applyAlignment="1">
      <alignment horizontal="left"/>
    </xf>
    <xf numFmtId="0" fontId="10" fillId="7" borderId="0" xfId="0" applyFont="1" applyFill="1" applyAlignment="1">
      <alignment horizontal="left"/>
    </xf>
    <xf numFmtId="0" fontId="9" fillId="0" borderId="0" xfId="0" applyFont="1" applyAlignment="1">
      <alignment horizontal="left" vertical="top"/>
    </xf>
    <xf numFmtId="0" fontId="10" fillId="7" borderId="0" xfId="0" quotePrefix="1" applyFont="1" applyFill="1" applyAlignment="1">
      <alignment horizontal="left" wrapText="1"/>
    </xf>
    <xf numFmtId="0" fontId="10" fillId="7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" vertical="center" wrapText="1"/>
    </xf>
    <xf numFmtId="0" fontId="10" fillId="7" borderId="0" xfId="0" quotePrefix="1" applyFont="1" applyFill="1" applyAlignment="1">
      <alignment horizontal="left" vertical="center" wrapText="1"/>
    </xf>
    <xf numFmtId="0" fontId="10" fillId="7" borderId="0" xfId="0" applyFont="1" applyFill="1" applyAlignment="1">
      <alignment horizontal="left" vertical="center"/>
    </xf>
    <xf numFmtId="0" fontId="10" fillId="7" borderId="0" xfId="0" quotePrefix="1" applyFont="1" applyFill="1" applyAlignment="1">
      <alignment horizontal="left" vertical="center"/>
    </xf>
    <xf numFmtId="0" fontId="3" fillId="2" borderId="2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0" fontId="3" fillId="5" borderId="0" xfId="0" quotePrefix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 vertical="top"/>
    </xf>
    <xf numFmtId="0" fontId="3" fillId="5" borderId="0" xfId="0" quotePrefix="1" applyFont="1" applyFill="1" applyAlignment="1">
      <alignment horizontal="center" vertical="top"/>
    </xf>
    <xf numFmtId="0" fontId="3" fillId="5" borderId="2" xfId="0" quotePrefix="1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10" fillId="7" borderId="2" xfId="0" quotePrefix="1" applyFont="1" applyFill="1" applyBorder="1" applyAlignment="1">
      <alignment horizontal="left"/>
    </xf>
    <xf numFmtId="0" fontId="0" fillId="0" borderId="0" xfId="0" applyAlignment="1"/>
    <xf numFmtId="0" fontId="0" fillId="0" borderId="2" xfId="0" applyBorder="1" applyAlignme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05496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scresearchcenter.org/transfer-enrollment-and-pathway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6B6F-57C6-4000-AE50-2D50E3B7C530}">
  <dimension ref="A1:M73"/>
  <sheetViews>
    <sheetView showGridLines="0" tabSelected="1" zoomScaleNormal="100" workbookViewId="0"/>
  </sheetViews>
  <sheetFormatPr defaultRowHeight="14.45"/>
  <cols>
    <col min="1" max="1" width="15.5703125" bestFit="1" customWidth="1"/>
  </cols>
  <sheetData>
    <row r="1" spans="1:13" ht="18">
      <c r="A1" s="82" t="s">
        <v>0</v>
      </c>
    </row>
    <row r="2" spans="1:13">
      <c r="A2" s="81" t="s">
        <v>1</v>
      </c>
    </row>
    <row r="3" spans="1:13">
      <c r="A3" s="40"/>
    </row>
    <row r="4" spans="1:13">
      <c r="A4" s="19" t="s">
        <v>2</v>
      </c>
    </row>
    <row r="5" spans="1:13" s="79" customFormat="1">
      <c r="A5" s="125" t="s">
        <v>3</v>
      </c>
    </row>
    <row r="6" spans="1:13" s="79" customFormat="1">
      <c r="B6" s="203" t="s">
        <v>4</v>
      </c>
      <c r="M6" s="80"/>
    </row>
    <row r="7" spans="1:13" s="79" customFormat="1">
      <c r="A7" s="80"/>
      <c r="B7" s="125" t="s">
        <v>5</v>
      </c>
      <c r="M7" s="80"/>
    </row>
    <row r="8" spans="1:13" s="79" customFormat="1">
      <c r="B8" s="125" t="s">
        <v>6</v>
      </c>
    </row>
    <row r="9" spans="1:13" s="79" customFormat="1">
      <c r="B9" s="125" t="s">
        <v>7</v>
      </c>
    </row>
    <row r="10" spans="1:13" s="79" customFormat="1">
      <c r="B10" s="203" t="s">
        <v>8</v>
      </c>
    </row>
    <row r="11" spans="1:13" s="79" customFormat="1">
      <c r="B11" s="125" t="s">
        <v>9</v>
      </c>
    </row>
    <row r="12" spans="1:13" s="79" customFormat="1">
      <c r="B12" s="125" t="s">
        <v>10</v>
      </c>
    </row>
    <row r="13" spans="1:13" s="79" customFormat="1">
      <c r="B13" s="125" t="s">
        <v>11</v>
      </c>
    </row>
    <row r="14" spans="1:13" s="79" customFormat="1">
      <c r="B14" s="125" t="s">
        <v>12</v>
      </c>
    </row>
    <row r="15" spans="1:13" s="79" customFormat="1">
      <c r="B15" s="40" t="s">
        <v>13</v>
      </c>
    </row>
    <row r="16" spans="1:13" s="79" customFormat="1">
      <c r="B16" s="125" t="s">
        <v>14</v>
      </c>
    </row>
    <row r="17" spans="1:2" s="79" customFormat="1">
      <c r="B17" s="125" t="s">
        <v>15</v>
      </c>
    </row>
    <row r="18" spans="1:2" s="79" customFormat="1">
      <c r="A18" s="125" t="s">
        <v>16</v>
      </c>
    </row>
    <row r="19" spans="1:2" s="79" customFormat="1">
      <c r="A19" s="77"/>
      <c r="B19" s="125" t="s">
        <v>17</v>
      </c>
    </row>
    <row r="20" spans="1:2" s="79" customFormat="1">
      <c r="B20" s="125" t="s">
        <v>18</v>
      </c>
    </row>
    <row r="21" spans="1:2" s="79" customFormat="1">
      <c r="B21" s="125" t="s">
        <v>19</v>
      </c>
    </row>
    <row r="22" spans="1:2" s="79" customFormat="1">
      <c r="B22" s="125" t="s">
        <v>20</v>
      </c>
    </row>
    <row r="23" spans="1:2" s="79" customFormat="1">
      <c r="B23" s="125" t="s">
        <v>21</v>
      </c>
    </row>
    <row r="24" spans="1:2" s="79" customFormat="1">
      <c r="B24" s="125" t="s">
        <v>22</v>
      </c>
    </row>
    <row r="25" spans="1:2" s="79" customFormat="1">
      <c r="B25" s="125" t="s">
        <v>23</v>
      </c>
    </row>
    <row r="26" spans="1:2" s="79" customFormat="1">
      <c r="B26" s="125" t="s">
        <v>24</v>
      </c>
    </row>
    <row r="27" spans="1:2" s="79" customFormat="1">
      <c r="B27" s="125" t="s">
        <v>25</v>
      </c>
    </row>
    <row r="28" spans="1:2" s="79" customFormat="1">
      <c r="B28" s="125" t="s">
        <v>26</v>
      </c>
    </row>
    <row r="29" spans="1:2" s="79" customFormat="1">
      <c r="B29" s="125" t="s">
        <v>27</v>
      </c>
    </row>
    <row r="30" spans="1:2" s="79" customFormat="1">
      <c r="B30" s="125" t="s">
        <v>28</v>
      </c>
    </row>
    <row r="31" spans="1:2" s="79" customFormat="1">
      <c r="B31" s="125" t="s">
        <v>29</v>
      </c>
    </row>
    <row r="32" spans="1:2" s="79" customFormat="1">
      <c r="A32" s="125" t="s">
        <v>30</v>
      </c>
    </row>
    <row r="33" spans="1:13" s="79" customFormat="1">
      <c r="B33" s="125" t="s">
        <v>31</v>
      </c>
    </row>
    <row r="34" spans="1:13" s="79" customFormat="1">
      <c r="B34" s="125" t="s">
        <v>32</v>
      </c>
      <c r="M34" s="80"/>
    </row>
    <row r="35" spans="1:13" s="79" customFormat="1">
      <c r="B35" s="125" t="s">
        <v>33</v>
      </c>
    </row>
    <row r="36" spans="1:13" s="79" customFormat="1">
      <c r="B36" s="125" t="s">
        <v>34</v>
      </c>
    </row>
    <row r="37" spans="1:13" s="79" customFormat="1">
      <c r="B37" s="125" t="s">
        <v>35</v>
      </c>
    </row>
    <row r="38" spans="1:13" s="79" customFormat="1">
      <c r="B38" s="125" t="s">
        <v>36</v>
      </c>
    </row>
    <row r="39" spans="1:13" s="79" customFormat="1">
      <c r="B39" s="125" t="s">
        <v>37</v>
      </c>
    </row>
    <row r="40" spans="1:13" s="79" customFormat="1">
      <c r="A40" s="1" t="s">
        <v>38</v>
      </c>
      <c r="B40" s="125"/>
    </row>
    <row r="41" spans="1:13" s="79" customFormat="1">
      <c r="B41" s="125" t="s">
        <v>39</v>
      </c>
    </row>
    <row r="42" spans="1:13" s="79" customFormat="1">
      <c r="B42" s="125" t="s">
        <v>40</v>
      </c>
    </row>
    <row r="43" spans="1:13" s="79" customFormat="1">
      <c r="B43" s="125" t="s">
        <v>41</v>
      </c>
    </row>
    <row r="44" spans="1:13" s="79" customFormat="1">
      <c r="B44" s="125" t="s">
        <v>42</v>
      </c>
    </row>
    <row r="45" spans="1:13" s="79" customFormat="1">
      <c r="B45" s="125" t="s">
        <v>43</v>
      </c>
    </row>
    <row r="46" spans="1:13" s="79" customFormat="1">
      <c r="B46" s="125" t="s">
        <v>44</v>
      </c>
    </row>
    <row r="47" spans="1:13" s="79" customFormat="1">
      <c r="B47" s="125" t="s">
        <v>45</v>
      </c>
    </row>
    <row r="48" spans="1:13" s="79" customFormat="1">
      <c r="B48" s="125" t="s">
        <v>46</v>
      </c>
    </row>
    <row r="49" spans="1:2" s="79" customFormat="1">
      <c r="B49" s="125" t="s">
        <v>47</v>
      </c>
    </row>
    <row r="50" spans="1:2" s="79" customFormat="1">
      <c r="A50" s="1" t="s">
        <v>48</v>
      </c>
      <c r="B50" s="125"/>
    </row>
    <row r="51" spans="1:2" s="79" customFormat="1">
      <c r="B51" s="125" t="s">
        <v>49</v>
      </c>
    </row>
    <row r="52" spans="1:2" s="79" customFormat="1">
      <c r="B52" s="125" t="s">
        <v>50</v>
      </c>
    </row>
    <row r="53" spans="1:2" s="79" customFormat="1">
      <c r="B53" s="125" t="s">
        <v>51</v>
      </c>
    </row>
    <row r="54" spans="1:2" s="79" customFormat="1">
      <c r="B54" s="125" t="s">
        <v>52</v>
      </c>
    </row>
    <row r="55" spans="1:2" s="79" customFormat="1">
      <c r="B55" s="125" t="s">
        <v>53</v>
      </c>
    </row>
    <row r="56" spans="1:2" s="79" customFormat="1">
      <c r="A56" s="125" t="s">
        <v>54</v>
      </c>
    </row>
    <row r="57" spans="1:2" s="79" customFormat="1">
      <c r="B57" s="125" t="s">
        <v>55</v>
      </c>
    </row>
    <row r="58" spans="1:2" s="79" customFormat="1">
      <c r="B58" s="125" t="s">
        <v>56</v>
      </c>
    </row>
    <row r="59" spans="1:2" s="79" customFormat="1">
      <c r="B59" s="125" t="s">
        <v>57</v>
      </c>
    </row>
    <row r="60" spans="1:2" s="79" customFormat="1">
      <c r="B60" s="125" t="s">
        <v>58</v>
      </c>
    </row>
    <row r="61" spans="1:2" s="79" customFormat="1">
      <c r="B61" s="125" t="s">
        <v>59</v>
      </c>
    </row>
    <row r="62" spans="1:2" s="79" customFormat="1">
      <c r="B62" s="125" t="s">
        <v>60</v>
      </c>
    </row>
    <row r="63" spans="1:2" s="79" customFormat="1">
      <c r="A63" s="1" t="s">
        <v>61</v>
      </c>
    </row>
    <row r="64" spans="1:2" s="79" customFormat="1">
      <c r="A64" s="1"/>
      <c r="B64" s="1" t="s">
        <v>62</v>
      </c>
    </row>
    <row r="65" spans="1:2" s="79" customFormat="1">
      <c r="A65" s="1"/>
      <c r="B65" s="1" t="s">
        <v>63</v>
      </c>
    </row>
    <row r="66" spans="1:2" s="79" customFormat="1">
      <c r="B66" s="125" t="s">
        <v>64</v>
      </c>
    </row>
    <row r="67" spans="1:2" s="79" customFormat="1">
      <c r="B67" s="125" t="s">
        <v>65</v>
      </c>
    </row>
    <row r="68" spans="1:2" s="79" customFormat="1">
      <c r="A68" s="78"/>
      <c r="B68" s="206" t="s">
        <v>66</v>
      </c>
    </row>
    <row r="69" spans="1:2">
      <c r="A69" s="79"/>
    </row>
    <row r="72" spans="1:2">
      <c r="A72" s="41" t="s">
        <v>67</v>
      </c>
    </row>
    <row r="73" spans="1:2">
      <c r="A73" s="76">
        <v>45721</v>
      </c>
    </row>
  </sheetData>
  <hyperlinks>
    <hyperlink ref="A2" r:id="rId1" xr:uid="{B56B4495-9A57-444B-A876-5D2B9E2E90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3F6B0-1640-4C67-BB78-0A8B87E17B1D}">
  <dimension ref="A1:EJ155"/>
  <sheetViews>
    <sheetView zoomScaleNormal="100" workbookViewId="0">
      <pane ySplit="2" topLeftCell="A3" activePane="bottomLeft" state="frozen"/>
      <selection pane="bottomLeft" sqref="A1:B2"/>
      <selection activeCell="G46" sqref="G46"/>
    </sheetView>
  </sheetViews>
  <sheetFormatPr defaultColWidth="9.140625" defaultRowHeight="14.45"/>
  <cols>
    <col min="1" max="1" width="27" customWidth="1"/>
    <col min="2" max="2" width="28.7109375" style="17" bestFit="1" customWidth="1"/>
    <col min="3" max="5" width="13.28515625" customWidth="1"/>
    <col min="6" max="6" width="13.28515625" style="17" customWidth="1"/>
    <col min="7" max="9" width="13.28515625" customWidth="1"/>
    <col min="10" max="10" width="13.28515625" style="17" customWidth="1"/>
    <col min="11" max="11" width="13.28515625" customWidth="1"/>
    <col min="12" max="13" width="13.28515625" style="22" customWidth="1"/>
    <col min="14" max="14" width="13.28515625" style="134" customWidth="1"/>
    <col min="15" max="15" width="13.28515625" customWidth="1"/>
    <col min="16" max="16" width="13.28515625" style="22" customWidth="1"/>
    <col min="17" max="17" width="13.28515625" customWidth="1"/>
    <col min="18" max="18" width="13.28515625" style="134" customWidth="1"/>
    <col min="19" max="19" width="13.28515625" customWidth="1"/>
    <col min="20" max="20" width="13.28515625" style="22" customWidth="1"/>
    <col min="21" max="21" width="13.28515625" customWidth="1"/>
    <col min="22" max="22" width="13.28515625" style="134" customWidth="1"/>
  </cols>
  <sheetData>
    <row r="1" spans="1:22">
      <c r="A1" s="233" t="s">
        <v>68</v>
      </c>
      <c r="B1" s="234"/>
      <c r="C1" s="232" t="s">
        <v>69</v>
      </c>
      <c r="D1" s="230"/>
      <c r="E1" s="230"/>
      <c r="F1" s="231"/>
      <c r="G1" s="230" t="s">
        <v>70</v>
      </c>
      <c r="H1" s="230"/>
      <c r="I1" s="230"/>
      <c r="J1" s="231"/>
      <c r="K1" s="228" t="s">
        <v>71</v>
      </c>
      <c r="L1" s="228"/>
      <c r="M1" s="228"/>
      <c r="N1" s="229"/>
      <c r="O1" s="227" t="s">
        <v>72</v>
      </c>
      <c r="P1" s="228"/>
      <c r="Q1" s="228"/>
      <c r="R1" s="229"/>
      <c r="S1" s="227" t="s">
        <v>73</v>
      </c>
      <c r="T1" s="228"/>
      <c r="U1" s="228"/>
      <c r="V1" s="229"/>
    </row>
    <row r="2" spans="1:22" ht="43.15">
      <c r="A2" s="233"/>
      <c r="B2" s="234"/>
      <c r="C2" s="47" t="s">
        <v>74</v>
      </c>
      <c r="D2" s="12" t="s">
        <v>75</v>
      </c>
      <c r="E2" s="14" t="s">
        <v>76</v>
      </c>
      <c r="F2" s="16" t="s">
        <v>77</v>
      </c>
      <c r="G2" s="47" t="s">
        <v>74</v>
      </c>
      <c r="H2" s="12" t="s">
        <v>75</v>
      </c>
      <c r="I2" s="14" t="s">
        <v>76</v>
      </c>
      <c r="J2" s="16" t="s">
        <v>77</v>
      </c>
      <c r="K2" s="47" t="s">
        <v>74</v>
      </c>
      <c r="L2" s="12" t="s">
        <v>75</v>
      </c>
      <c r="M2" s="14" t="s">
        <v>76</v>
      </c>
      <c r="N2" s="16" t="s">
        <v>77</v>
      </c>
      <c r="O2" s="61" t="s">
        <v>74</v>
      </c>
      <c r="P2" s="12" t="s">
        <v>75</v>
      </c>
      <c r="Q2" s="14" t="s">
        <v>76</v>
      </c>
      <c r="R2" s="16" t="s">
        <v>77</v>
      </c>
      <c r="S2" s="61" t="s">
        <v>74</v>
      </c>
      <c r="T2" s="12" t="s">
        <v>75</v>
      </c>
      <c r="U2" s="15" t="s">
        <v>76</v>
      </c>
      <c r="V2" s="16" t="s">
        <v>77</v>
      </c>
    </row>
    <row r="3" spans="1:22" ht="15.6">
      <c r="A3" s="235" t="s">
        <v>78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</row>
    <row r="4" spans="1:22">
      <c r="A4" s="220" t="s">
        <v>5</v>
      </c>
      <c r="B4" s="221"/>
      <c r="C4" s="83"/>
      <c r="D4" s="83"/>
      <c r="E4" s="83"/>
      <c r="F4" s="126"/>
      <c r="G4" s="83"/>
      <c r="H4" s="83"/>
      <c r="I4" s="83"/>
      <c r="J4" s="126"/>
      <c r="K4" s="91"/>
      <c r="L4" s="92"/>
      <c r="M4" s="92"/>
      <c r="N4" s="93"/>
      <c r="O4" s="94"/>
      <c r="P4" s="92"/>
      <c r="Q4" s="91"/>
      <c r="R4" s="93"/>
      <c r="S4" s="94"/>
      <c r="T4" s="92"/>
      <c r="U4" s="91"/>
      <c r="V4" s="93"/>
    </row>
    <row r="5" spans="1:22">
      <c r="A5" s="45"/>
      <c r="B5" s="10" t="s">
        <v>79</v>
      </c>
      <c r="C5" s="29">
        <v>1870851</v>
      </c>
      <c r="D5" s="30">
        <v>0.16686117516190882</v>
      </c>
      <c r="E5" s="29"/>
      <c r="F5" s="43"/>
      <c r="G5" s="29">
        <v>1936093</v>
      </c>
      <c r="H5" s="30">
        <v>0.1777095060931882</v>
      </c>
      <c r="I5" s="29">
        <v>65242</v>
      </c>
      <c r="J5" s="43">
        <v>3.4872900086645064E-2</v>
      </c>
      <c r="K5" s="29">
        <v>2001470</v>
      </c>
      <c r="L5" s="30">
        <v>0.18656361998690726</v>
      </c>
      <c r="M5" s="29">
        <v>65377</v>
      </c>
      <c r="N5" s="43">
        <v>3.3767489474937414E-2</v>
      </c>
      <c r="O5" s="29">
        <v>2062772</v>
      </c>
      <c r="P5" s="30">
        <v>0.18838977888467864</v>
      </c>
      <c r="Q5" s="29">
        <v>61302</v>
      </c>
      <c r="R5" s="43">
        <v>3.0628488061274963E-2</v>
      </c>
      <c r="S5" s="29">
        <v>2119410</v>
      </c>
      <c r="T5" s="30">
        <v>0.18820916107365565</v>
      </c>
      <c r="U5" s="29">
        <v>56638</v>
      </c>
      <c r="V5" s="43">
        <v>2.7457227458972683E-2</v>
      </c>
    </row>
    <row r="6" spans="1:22">
      <c r="A6" s="45"/>
      <c r="B6" s="10" t="s">
        <v>80</v>
      </c>
      <c r="C6" s="29">
        <v>8298071</v>
      </c>
      <c r="D6" s="30">
        <v>0.74010483926136061</v>
      </c>
      <c r="E6" s="29"/>
      <c r="F6" s="43"/>
      <c r="G6" s="29">
        <v>7863068</v>
      </c>
      <c r="H6" s="30">
        <v>0.72173285614748517</v>
      </c>
      <c r="I6" s="29">
        <v>-435003</v>
      </c>
      <c r="J6" s="43">
        <v>-5.2422183420701027E-2</v>
      </c>
      <c r="K6" s="29">
        <v>7677415</v>
      </c>
      <c r="L6" s="30">
        <v>0.71563717394803894</v>
      </c>
      <c r="M6" s="29">
        <v>-185653</v>
      </c>
      <c r="N6" s="43">
        <v>-2.3610758548698804E-2</v>
      </c>
      <c r="O6" s="29">
        <v>7796794</v>
      </c>
      <c r="P6" s="30">
        <v>0.71206914659952203</v>
      </c>
      <c r="Q6" s="29">
        <v>119379</v>
      </c>
      <c r="R6" s="43">
        <v>1.5549374366241762E-2</v>
      </c>
      <c r="S6" s="29">
        <v>8036767</v>
      </c>
      <c r="T6" s="30">
        <v>0.71368596676171214</v>
      </c>
      <c r="U6" s="29">
        <v>239973</v>
      </c>
      <c r="V6" s="43">
        <v>3.0778419950559167E-2</v>
      </c>
    </row>
    <row r="7" spans="1:22">
      <c r="A7" s="45"/>
      <c r="B7" s="10" t="s">
        <v>81</v>
      </c>
      <c r="C7" s="29">
        <v>1043099</v>
      </c>
      <c r="D7" s="30">
        <v>9.3033985576730552E-2</v>
      </c>
      <c r="E7" s="29"/>
      <c r="F7" s="43"/>
      <c r="G7" s="29">
        <v>1095546</v>
      </c>
      <c r="H7" s="30">
        <v>0.10055763775932662</v>
      </c>
      <c r="I7" s="29">
        <v>52447</v>
      </c>
      <c r="J7" s="43">
        <v>5.0279983012158962E-2</v>
      </c>
      <c r="K7" s="29">
        <v>1049198</v>
      </c>
      <c r="L7" s="30">
        <v>9.7799206065053754E-2</v>
      </c>
      <c r="M7" s="29">
        <v>-46348</v>
      </c>
      <c r="N7" s="43">
        <v>-4.2305845669647832E-2</v>
      </c>
      <c r="O7" s="29">
        <v>1089924</v>
      </c>
      <c r="P7" s="30">
        <v>9.9541074515799369E-2</v>
      </c>
      <c r="Q7" s="29">
        <v>40726</v>
      </c>
      <c r="R7" s="43">
        <v>3.8816314937695266E-2</v>
      </c>
      <c r="S7" s="29">
        <v>1104752</v>
      </c>
      <c r="T7" s="30">
        <v>9.8104872164632248E-2</v>
      </c>
      <c r="U7" s="29">
        <v>14828</v>
      </c>
      <c r="V7" s="43">
        <v>1.3604618303661539E-2</v>
      </c>
    </row>
    <row r="8" spans="1:22">
      <c r="A8" s="45"/>
      <c r="B8" s="10" t="s">
        <v>82</v>
      </c>
      <c r="C8" s="29">
        <v>11212021</v>
      </c>
      <c r="D8" s="30">
        <v>1</v>
      </c>
      <c r="E8" s="29"/>
      <c r="F8" s="43"/>
      <c r="G8" s="29">
        <v>10894707</v>
      </c>
      <c r="H8" s="30">
        <v>1</v>
      </c>
      <c r="I8" s="29">
        <v>-317314</v>
      </c>
      <c r="J8" s="43">
        <v>-2.8301231330194618E-2</v>
      </c>
      <c r="K8" s="29">
        <v>10728083</v>
      </c>
      <c r="L8" s="30">
        <v>1</v>
      </c>
      <c r="M8" s="29">
        <v>-166624</v>
      </c>
      <c r="N8" s="43">
        <v>-1.5294032230513404E-2</v>
      </c>
      <c r="O8" s="29">
        <v>10949490</v>
      </c>
      <c r="P8" s="30">
        <v>1</v>
      </c>
      <c r="Q8" s="29">
        <v>221407</v>
      </c>
      <c r="R8" s="43">
        <v>2.0638076718832245E-2</v>
      </c>
      <c r="S8" s="29">
        <v>11260929</v>
      </c>
      <c r="T8" s="30">
        <v>1</v>
      </c>
      <c r="U8" s="29">
        <v>311439</v>
      </c>
      <c r="V8" s="43">
        <v>2.844324256198234E-2</v>
      </c>
    </row>
    <row r="9" spans="1:22">
      <c r="A9" s="26" t="s">
        <v>83</v>
      </c>
      <c r="B9" s="10"/>
      <c r="C9" s="1"/>
      <c r="D9" s="1"/>
      <c r="E9" s="1"/>
      <c r="F9" s="10"/>
      <c r="G9" s="1"/>
      <c r="H9" s="1"/>
      <c r="I9" s="1"/>
      <c r="J9" s="10"/>
      <c r="K9" s="2"/>
      <c r="L9" s="7"/>
      <c r="M9" s="7"/>
      <c r="N9" s="63"/>
      <c r="O9" s="133"/>
      <c r="P9" s="7"/>
      <c r="Q9" s="2"/>
      <c r="R9" s="63"/>
      <c r="S9" s="60"/>
      <c r="T9" s="7"/>
      <c r="U9" s="2">
        <f>S8-C8</f>
        <v>48908</v>
      </c>
      <c r="V9" s="63">
        <f>U9/C8</f>
        <v>4.3621038526417315E-3</v>
      </c>
    </row>
    <row r="10" spans="1:22">
      <c r="A10" s="26" t="s">
        <v>84</v>
      </c>
      <c r="B10" s="10"/>
      <c r="C10" s="1"/>
      <c r="D10" s="1"/>
      <c r="E10" s="1"/>
      <c r="F10" s="10"/>
      <c r="G10" s="1"/>
      <c r="H10" s="1"/>
      <c r="I10" s="1"/>
      <c r="J10" s="10"/>
      <c r="K10" s="2"/>
      <c r="L10" s="7"/>
      <c r="M10" s="7"/>
      <c r="N10" s="63"/>
      <c r="O10" s="133"/>
      <c r="P10" s="7"/>
      <c r="Q10" s="2"/>
      <c r="R10" s="63"/>
      <c r="S10" s="60"/>
      <c r="T10" s="7"/>
      <c r="U10" s="2"/>
      <c r="V10" s="63"/>
    </row>
    <row r="11" spans="1:22">
      <c r="A11" s="220" t="s">
        <v>85</v>
      </c>
      <c r="B11" s="216"/>
      <c r="C11" s="85"/>
      <c r="D11" s="85"/>
      <c r="E11" s="85"/>
      <c r="F11" s="127"/>
      <c r="G11" s="85"/>
      <c r="H11" s="85"/>
      <c r="I11" s="85"/>
      <c r="J11" s="127"/>
      <c r="K11" s="91"/>
      <c r="L11" s="92"/>
      <c r="M11" s="92"/>
      <c r="N11" s="93"/>
      <c r="O11" s="97"/>
      <c r="P11" s="92"/>
      <c r="Q11" s="91"/>
      <c r="R11" s="93"/>
      <c r="S11" s="97"/>
      <c r="T11" s="92"/>
      <c r="U11" s="91"/>
      <c r="V11" s="93"/>
    </row>
    <row r="12" spans="1:22">
      <c r="A12" s="219" t="s">
        <v>86</v>
      </c>
      <c r="B12" s="10" t="s">
        <v>87</v>
      </c>
      <c r="C12" s="29">
        <v>786649</v>
      </c>
      <c r="D12" s="30">
        <v>0.15482546710449144</v>
      </c>
      <c r="E12" s="29"/>
      <c r="F12" s="43"/>
      <c r="G12" s="29">
        <v>818873</v>
      </c>
      <c r="H12" s="30">
        <v>0.16451898258862047</v>
      </c>
      <c r="I12" s="29">
        <v>32224</v>
      </c>
      <c r="J12" s="43">
        <v>4.0963631810375399E-2</v>
      </c>
      <c r="K12" s="29">
        <v>846921</v>
      </c>
      <c r="L12" s="30">
        <v>0.17272592853945279</v>
      </c>
      <c r="M12" s="29">
        <v>28048</v>
      </c>
      <c r="N12" s="43">
        <v>3.4251953599642435E-2</v>
      </c>
      <c r="O12" s="29">
        <v>867205</v>
      </c>
      <c r="P12" s="30">
        <v>0.17563791415786947</v>
      </c>
      <c r="Q12" s="29">
        <v>20284</v>
      </c>
      <c r="R12" s="43">
        <v>2.3950285799974259E-2</v>
      </c>
      <c r="S12" s="29">
        <v>874742</v>
      </c>
      <c r="T12" s="30">
        <v>0.17396459541998091</v>
      </c>
      <c r="U12" s="29">
        <v>7537</v>
      </c>
      <c r="V12" s="43">
        <v>8.6911399265456272E-3</v>
      </c>
    </row>
    <row r="13" spans="1:22">
      <c r="A13" s="219"/>
      <c r="B13" s="10" t="s">
        <v>80</v>
      </c>
      <c r="C13" s="29">
        <v>4046934</v>
      </c>
      <c r="D13" s="30">
        <v>0.7965032014164487</v>
      </c>
      <c r="E13" s="29"/>
      <c r="F13" s="43"/>
      <c r="G13" s="29">
        <v>3891431</v>
      </c>
      <c r="H13" s="30">
        <v>0.78182363923809672</v>
      </c>
      <c r="I13" s="29">
        <v>-155503</v>
      </c>
      <c r="J13" s="43">
        <v>-3.8424891535172055E-2</v>
      </c>
      <c r="K13" s="29">
        <v>3807686</v>
      </c>
      <c r="L13" s="30">
        <v>0.77656133209198364</v>
      </c>
      <c r="M13" s="29">
        <v>-83745</v>
      </c>
      <c r="N13" s="43">
        <v>-2.152036101886427E-2</v>
      </c>
      <c r="O13" s="29">
        <v>3823554</v>
      </c>
      <c r="P13" s="30">
        <v>0.77439711398109834</v>
      </c>
      <c r="Q13" s="29">
        <v>15868</v>
      </c>
      <c r="R13" s="43">
        <v>4.167360438859717E-3</v>
      </c>
      <c r="S13" s="29">
        <v>3912382</v>
      </c>
      <c r="T13" s="30">
        <v>0.77807622334175774</v>
      </c>
      <c r="U13" s="29">
        <v>88828</v>
      </c>
      <c r="V13" s="43">
        <v>2.3231789063264178E-2</v>
      </c>
    </row>
    <row r="14" spans="1:22">
      <c r="A14" s="219"/>
      <c r="B14" s="10" t="s">
        <v>81</v>
      </c>
      <c r="C14" s="29">
        <v>247293</v>
      </c>
      <c r="D14" s="30">
        <v>4.8671331479059908E-2</v>
      </c>
      <c r="E14" s="29"/>
      <c r="F14" s="43"/>
      <c r="G14" s="29">
        <v>267073</v>
      </c>
      <c r="H14" s="30">
        <v>5.3657378173282838E-2</v>
      </c>
      <c r="I14" s="29">
        <v>19780</v>
      </c>
      <c r="J14" s="43">
        <v>7.9986089375760738E-2</v>
      </c>
      <c r="K14" s="29">
        <v>248658</v>
      </c>
      <c r="L14" s="30">
        <v>5.0712739368563603E-2</v>
      </c>
      <c r="M14" s="29">
        <v>-18415</v>
      </c>
      <c r="N14" s="43">
        <v>-6.8951185630894918E-2</v>
      </c>
      <c r="O14" s="29">
        <v>246700</v>
      </c>
      <c r="P14" s="30">
        <v>4.9964971861032159E-2</v>
      </c>
      <c r="Q14" s="29">
        <v>-1958</v>
      </c>
      <c r="R14" s="43">
        <v>-7.8742690764021274E-3</v>
      </c>
      <c r="S14" s="29">
        <v>241152</v>
      </c>
      <c r="T14" s="30">
        <v>4.7959181238261386E-2</v>
      </c>
      <c r="U14" s="29">
        <v>-5548</v>
      </c>
      <c r="V14" s="43">
        <v>-2.2488852857721928E-2</v>
      </c>
    </row>
    <row r="15" spans="1:22">
      <c r="A15" s="219"/>
      <c r="B15" s="10" t="s">
        <v>82</v>
      </c>
      <c r="C15" s="29">
        <v>5080876</v>
      </c>
      <c r="D15" s="30">
        <v>1</v>
      </c>
      <c r="E15" s="29"/>
      <c r="F15" s="43"/>
      <c r="G15" s="29">
        <v>4977377</v>
      </c>
      <c r="H15" s="30">
        <v>1</v>
      </c>
      <c r="I15" s="29">
        <v>-103499</v>
      </c>
      <c r="J15" s="43">
        <v>-2.0370306222785205E-2</v>
      </c>
      <c r="K15" s="29">
        <v>4903265</v>
      </c>
      <c r="L15" s="30">
        <v>1</v>
      </c>
      <c r="M15" s="29">
        <v>-74112</v>
      </c>
      <c r="N15" s="43">
        <v>-1.4889770254493482E-2</v>
      </c>
      <c r="O15" s="29">
        <v>4937459</v>
      </c>
      <c r="P15" s="30">
        <v>1</v>
      </c>
      <c r="Q15" s="29">
        <v>34194</v>
      </c>
      <c r="R15" s="43">
        <v>6.9737205719046392E-3</v>
      </c>
      <c r="S15" s="29">
        <v>5028276</v>
      </c>
      <c r="T15" s="30">
        <v>1</v>
      </c>
      <c r="U15" s="29">
        <v>90817</v>
      </c>
      <c r="V15" s="43">
        <v>1.8393469191339107E-2</v>
      </c>
    </row>
    <row r="16" spans="1:22">
      <c r="A16" s="219" t="s">
        <v>88</v>
      </c>
      <c r="B16" s="10" t="s">
        <v>87</v>
      </c>
      <c r="C16" s="29">
        <v>339602</v>
      </c>
      <c r="D16" s="30">
        <v>0.18618500079221362</v>
      </c>
      <c r="E16" s="29"/>
      <c r="F16" s="43"/>
      <c r="G16" s="29">
        <v>370204</v>
      </c>
      <c r="H16" s="30">
        <v>0.20318818689159462</v>
      </c>
      <c r="I16" s="29">
        <v>30602</v>
      </c>
      <c r="J16" s="43">
        <v>9.0111365657446069E-2</v>
      </c>
      <c r="K16" s="29">
        <v>370918</v>
      </c>
      <c r="L16" s="30">
        <v>0.20649184650088739</v>
      </c>
      <c r="M16" s="29">
        <v>714</v>
      </c>
      <c r="N16" s="43">
        <v>1.9286663569275319E-3</v>
      </c>
      <c r="O16" s="29">
        <v>374258</v>
      </c>
      <c r="P16" s="30">
        <v>0.20789697196269988</v>
      </c>
      <c r="Q16" s="29">
        <v>3340</v>
      </c>
      <c r="R16" s="43">
        <v>9.0046856717657265E-3</v>
      </c>
      <c r="S16" s="29">
        <v>369212</v>
      </c>
      <c r="T16" s="30">
        <v>0.20403007080033334</v>
      </c>
      <c r="U16" s="29">
        <v>-5046</v>
      </c>
      <c r="V16" s="43">
        <v>-1.348267772499185E-2</v>
      </c>
    </row>
    <row r="17" spans="1:24">
      <c r="A17" s="219"/>
      <c r="B17" s="10" t="s">
        <v>80</v>
      </c>
      <c r="C17" s="29">
        <v>1403763</v>
      </c>
      <c r="D17" s="30">
        <v>0.76960564209598337</v>
      </c>
      <c r="E17" s="29"/>
      <c r="F17" s="43"/>
      <c r="G17" s="29">
        <v>1359612</v>
      </c>
      <c r="H17" s="30">
        <v>0.74622936855370214</v>
      </c>
      <c r="I17" s="29">
        <v>-44151</v>
      </c>
      <c r="J17" s="43">
        <v>-3.1451890383205713E-2</v>
      </c>
      <c r="K17" s="29">
        <v>1345724</v>
      </c>
      <c r="L17" s="30">
        <v>0.7491710664905995</v>
      </c>
      <c r="M17" s="29">
        <v>-13888</v>
      </c>
      <c r="N17" s="43">
        <v>-1.0214678893684374E-2</v>
      </c>
      <c r="O17" s="29">
        <v>1345695</v>
      </c>
      <c r="P17" s="30">
        <v>0.74752153777700259</v>
      </c>
      <c r="Q17" s="29">
        <v>-29</v>
      </c>
      <c r="R17" s="43">
        <v>-2.1549738282144034E-5</v>
      </c>
      <c r="S17" s="29">
        <v>1362003</v>
      </c>
      <c r="T17" s="30">
        <v>0.75265584141432673</v>
      </c>
      <c r="U17" s="29">
        <v>16308</v>
      </c>
      <c r="V17" s="43">
        <v>1.2118645012428523E-2</v>
      </c>
    </row>
    <row r="18" spans="1:24">
      <c r="A18" s="219"/>
      <c r="B18" s="10" t="s">
        <v>81</v>
      </c>
      <c r="C18" s="29">
        <v>80638</v>
      </c>
      <c r="D18" s="30">
        <v>4.4209357111802995E-2</v>
      </c>
      <c r="E18" s="29"/>
      <c r="F18" s="43"/>
      <c r="G18" s="29">
        <v>92160</v>
      </c>
      <c r="H18" s="30">
        <v>5.0582444554703246E-2</v>
      </c>
      <c r="I18" s="29">
        <v>11522</v>
      </c>
      <c r="J18" s="43">
        <v>0.14288548823135494</v>
      </c>
      <c r="K18" s="29">
        <v>79642</v>
      </c>
      <c r="L18" s="30">
        <v>4.4337087008513132E-2</v>
      </c>
      <c r="M18" s="29">
        <v>-12518</v>
      </c>
      <c r="N18" s="43">
        <v>-0.13582899305555557</v>
      </c>
      <c r="O18" s="29">
        <v>80256</v>
      </c>
      <c r="P18" s="30">
        <v>4.4581490260297556E-2</v>
      </c>
      <c r="Q18" s="29">
        <v>614</v>
      </c>
      <c r="R18" s="43">
        <v>7.7095000125561889E-3</v>
      </c>
      <c r="S18" s="29">
        <v>78381</v>
      </c>
      <c r="T18" s="30">
        <v>4.3314087785339933E-2</v>
      </c>
      <c r="U18" s="29">
        <v>-1875</v>
      </c>
      <c r="V18" s="43">
        <v>-2.3362739234449762E-2</v>
      </c>
    </row>
    <row r="19" spans="1:24">
      <c r="A19" s="219"/>
      <c r="B19" s="10" t="s">
        <v>82</v>
      </c>
      <c r="C19" s="29">
        <v>1824003</v>
      </c>
      <c r="D19" s="30">
        <v>1</v>
      </c>
      <c r="E19" s="29"/>
      <c r="F19" s="43"/>
      <c r="G19" s="29">
        <v>1821976</v>
      </c>
      <c r="H19" s="30">
        <v>1</v>
      </c>
      <c r="I19" s="29">
        <v>-2027</v>
      </c>
      <c r="J19" s="43">
        <v>-1.1112920318661758E-3</v>
      </c>
      <c r="K19" s="29">
        <v>1796284</v>
      </c>
      <c r="L19" s="30">
        <v>1</v>
      </c>
      <c r="M19" s="29">
        <v>-25692</v>
      </c>
      <c r="N19" s="43">
        <v>-1.4101173670783809E-2</v>
      </c>
      <c r="O19" s="29">
        <v>1800209</v>
      </c>
      <c r="P19" s="30">
        <v>1</v>
      </c>
      <c r="Q19" s="29">
        <v>3925</v>
      </c>
      <c r="R19" s="43">
        <v>2.1850665039603984E-3</v>
      </c>
      <c r="S19" s="29">
        <v>1809596</v>
      </c>
      <c r="T19" s="30">
        <v>1</v>
      </c>
      <c r="U19" s="29">
        <v>9387</v>
      </c>
      <c r="V19" s="43">
        <v>5.2143945508549283E-3</v>
      </c>
    </row>
    <row r="20" spans="1:24">
      <c r="A20" s="219" t="s">
        <v>89</v>
      </c>
      <c r="B20" s="10" t="s">
        <v>87</v>
      </c>
      <c r="C20" s="29">
        <v>18256</v>
      </c>
      <c r="D20" s="30">
        <v>0.11964478815086672</v>
      </c>
      <c r="E20" s="29"/>
      <c r="F20" s="43"/>
      <c r="G20" s="29">
        <v>16502</v>
      </c>
      <c r="H20" s="30">
        <v>0.11317933664371348</v>
      </c>
      <c r="I20" s="29">
        <v>-1754</v>
      </c>
      <c r="J20" s="43">
        <v>-9.6078001752848377E-2</v>
      </c>
      <c r="K20" s="29">
        <v>18020</v>
      </c>
      <c r="L20" s="30">
        <v>0.11972944600215274</v>
      </c>
      <c r="M20" s="29">
        <v>1518</v>
      </c>
      <c r="N20" s="43">
        <v>9.1988849836383474E-2</v>
      </c>
      <c r="O20" s="29">
        <v>17626</v>
      </c>
      <c r="P20" s="30">
        <v>0.11173800588294959</v>
      </c>
      <c r="Q20" s="29">
        <v>-394</v>
      </c>
      <c r="R20" s="43">
        <v>-2.1864594894561599E-2</v>
      </c>
      <c r="S20" s="29">
        <v>17341</v>
      </c>
      <c r="T20" s="30">
        <v>0.10560000974338363</v>
      </c>
      <c r="U20" s="29">
        <v>-285</v>
      </c>
      <c r="V20" s="43">
        <v>-1.616929535912856E-2</v>
      </c>
    </row>
    <row r="21" spans="1:24">
      <c r="A21" s="219"/>
      <c r="B21" s="10" t="s">
        <v>80</v>
      </c>
      <c r="C21" s="29">
        <v>108610</v>
      </c>
      <c r="D21" s="30">
        <v>0.71179998033882752</v>
      </c>
      <c r="E21" s="29"/>
      <c r="F21" s="43"/>
      <c r="G21" s="29">
        <v>110701</v>
      </c>
      <c r="H21" s="30">
        <v>0.75924528819511128</v>
      </c>
      <c r="I21" s="29">
        <v>2091</v>
      </c>
      <c r="J21" s="43">
        <v>1.9252370868244176E-2</v>
      </c>
      <c r="K21" s="29">
        <v>111311</v>
      </c>
      <c r="L21" s="30">
        <v>0.73957848856523989</v>
      </c>
      <c r="M21" s="29">
        <v>610</v>
      </c>
      <c r="N21" s="43">
        <v>5.5103386599940378E-3</v>
      </c>
      <c r="O21" s="29">
        <v>116622</v>
      </c>
      <c r="P21" s="30">
        <v>0.73931179632822797</v>
      </c>
      <c r="Q21" s="29">
        <v>5311</v>
      </c>
      <c r="R21" s="43">
        <v>4.7713164017931742E-2</v>
      </c>
      <c r="S21" s="29">
        <v>122722</v>
      </c>
      <c r="T21" s="30">
        <v>0.74732970392292986</v>
      </c>
      <c r="U21" s="29">
        <v>6100</v>
      </c>
      <c r="V21" s="43">
        <v>5.2305739911851966E-2</v>
      </c>
    </row>
    <row r="22" spans="1:24">
      <c r="A22" s="219"/>
      <c r="B22" s="10" t="s">
        <v>81</v>
      </c>
      <c r="C22" s="29">
        <v>25719</v>
      </c>
      <c r="D22" s="30">
        <v>0.16855523151030574</v>
      </c>
      <c r="E22" s="29"/>
      <c r="F22" s="43"/>
      <c r="G22" s="29">
        <v>18601</v>
      </c>
      <c r="H22" s="30">
        <v>0.12757537516117529</v>
      </c>
      <c r="I22" s="29">
        <v>-7118</v>
      </c>
      <c r="J22" s="43">
        <v>-0.27676037170963103</v>
      </c>
      <c r="K22" s="29">
        <v>21175</v>
      </c>
      <c r="L22" s="30">
        <v>0.14069206543260734</v>
      </c>
      <c r="M22" s="29">
        <v>2574</v>
      </c>
      <c r="N22" s="43">
        <v>0.13837965700768776</v>
      </c>
      <c r="O22" s="29">
        <v>23496</v>
      </c>
      <c r="P22" s="30">
        <v>0.1489501977888224</v>
      </c>
      <c r="Q22" s="29">
        <v>2321</v>
      </c>
      <c r="R22" s="43">
        <v>0.10961038961038962</v>
      </c>
      <c r="S22" s="29">
        <v>24151</v>
      </c>
      <c r="T22" s="30">
        <v>0.14707028633368652</v>
      </c>
      <c r="U22" s="29">
        <v>655</v>
      </c>
      <c r="V22" s="43">
        <v>2.7877085461355124E-2</v>
      </c>
    </row>
    <row r="23" spans="1:24">
      <c r="A23" s="219"/>
      <c r="B23" s="10" t="s">
        <v>82</v>
      </c>
      <c r="C23" s="29">
        <v>152585</v>
      </c>
      <c r="D23" s="30">
        <v>1</v>
      </c>
      <c r="E23" s="29"/>
      <c r="F23" s="43"/>
      <c r="G23" s="29">
        <v>145804</v>
      </c>
      <c r="H23" s="30">
        <v>1</v>
      </c>
      <c r="I23" s="29">
        <v>-6781</v>
      </c>
      <c r="J23" s="43">
        <v>-4.4440803486581248E-2</v>
      </c>
      <c r="K23" s="29">
        <v>150506</v>
      </c>
      <c r="L23" s="30">
        <v>1</v>
      </c>
      <c r="M23" s="29">
        <v>4702</v>
      </c>
      <c r="N23" s="43">
        <v>3.2248772324490409E-2</v>
      </c>
      <c r="O23" s="29">
        <v>157744</v>
      </c>
      <c r="P23" s="30">
        <v>1</v>
      </c>
      <c r="Q23" s="29">
        <v>7238</v>
      </c>
      <c r="R23" s="43">
        <v>4.8091106002418511E-2</v>
      </c>
      <c r="S23" s="29">
        <v>164214</v>
      </c>
      <c r="T23" s="30">
        <v>1</v>
      </c>
      <c r="U23" s="29">
        <v>6470</v>
      </c>
      <c r="V23" s="43">
        <v>4.101582310579166E-2</v>
      </c>
    </row>
    <row r="24" spans="1:24">
      <c r="A24" s="219" t="s">
        <v>90</v>
      </c>
      <c r="B24" s="10" t="s">
        <v>87</v>
      </c>
      <c r="C24" s="29">
        <v>38918</v>
      </c>
      <c r="D24" s="30">
        <v>7.1747374320420471E-2</v>
      </c>
      <c r="E24" s="29"/>
      <c r="F24" s="43"/>
      <c r="G24" s="29">
        <v>36778</v>
      </c>
      <c r="H24" s="30">
        <v>6.9726349955067851E-2</v>
      </c>
      <c r="I24" s="29">
        <v>-2140</v>
      </c>
      <c r="J24" s="43">
        <v>-5.4987409424944754E-2</v>
      </c>
      <c r="K24" s="29">
        <v>41300</v>
      </c>
      <c r="L24" s="30">
        <v>7.3531244547471272E-2</v>
      </c>
      <c r="M24" s="29">
        <v>4522</v>
      </c>
      <c r="N24" s="43">
        <v>0.1229539398553483</v>
      </c>
      <c r="O24" s="29">
        <v>47481</v>
      </c>
      <c r="P24" s="30">
        <v>7.4261583577712606E-2</v>
      </c>
      <c r="Q24" s="29">
        <v>6181</v>
      </c>
      <c r="R24" s="43">
        <v>0.14966101694915254</v>
      </c>
      <c r="S24" s="29">
        <v>63138</v>
      </c>
      <c r="T24" s="30">
        <v>9.0479698028414449E-2</v>
      </c>
      <c r="U24" s="29">
        <v>15657</v>
      </c>
      <c r="V24" s="43">
        <v>0.32975295381310421</v>
      </c>
    </row>
    <row r="25" spans="1:24">
      <c r="A25" s="219"/>
      <c r="B25" s="10" t="s">
        <v>80</v>
      </c>
      <c r="C25" s="29">
        <v>376447</v>
      </c>
      <c r="D25" s="30">
        <v>0.69399978983502053</v>
      </c>
      <c r="E25" s="29"/>
      <c r="F25" s="43"/>
      <c r="G25" s="29">
        <v>374995</v>
      </c>
      <c r="H25" s="30">
        <v>0.71094221005494229</v>
      </c>
      <c r="I25" s="29">
        <v>-1452</v>
      </c>
      <c r="J25" s="43">
        <v>-3.8571166724665094E-3</v>
      </c>
      <c r="K25" s="29">
        <v>388310</v>
      </c>
      <c r="L25" s="30">
        <v>0.69135393632514697</v>
      </c>
      <c r="M25" s="29">
        <v>13315</v>
      </c>
      <c r="N25" s="43">
        <v>3.550714009520127E-2</v>
      </c>
      <c r="O25" s="29">
        <v>431847</v>
      </c>
      <c r="P25" s="30">
        <v>0.67542052785923756</v>
      </c>
      <c r="Q25" s="29">
        <v>43537</v>
      </c>
      <c r="R25" s="43">
        <v>0.11211918312688315</v>
      </c>
      <c r="S25" s="29">
        <v>464884</v>
      </c>
      <c r="T25" s="30">
        <v>0.66620044883020402</v>
      </c>
      <c r="U25" s="29">
        <v>33037</v>
      </c>
      <c r="V25" s="43">
        <v>7.650163136481207E-2</v>
      </c>
    </row>
    <row r="26" spans="1:24">
      <c r="A26" s="219"/>
      <c r="B26" s="10" t="s">
        <v>81</v>
      </c>
      <c r="C26" s="29">
        <v>127066</v>
      </c>
      <c r="D26" s="30">
        <v>0.23425283584455903</v>
      </c>
      <c r="E26" s="29"/>
      <c r="F26" s="43"/>
      <c r="G26" s="29">
        <v>115689</v>
      </c>
      <c r="H26" s="30">
        <v>0.2193314399899898</v>
      </c>
      <c r="I26" s="29">
        <v>-11377</v>
      </c>
      <c r="J26" s="43">
        <v>-8.953614656949932E-2</v>
      </c>
      <c r="K26" s="29">
        <v>132056</v>
      </c>
      <c r="L26" s="30">
        <v>0.23511481912738175</v>
      </c>
      <c r="M26" s="29">
        <v>16367</v>
      </c>
      <c r="N26" s="43">
        <v>0.1414741245926579</v>
      </c>
      <c r="O26" s="29">
        <v>160047</v>
      </c>
      <c r="P26" s="30">
        <v>0.25031788856304987</v>
      </c>
      <c r="Q26" s="29">
        <v>27991</v>
      </c>
      <c r="R26" s="43">
        <v>0.21196310656085296</v>
      </c>
      <c r="S26" s="29">
        <v>169792</v>
      </c>
      <c r="T26" s="30">
        <v>0.24331985314138152</v>
      </c>
      <c r="U26" s="29">
        <v>9745</v>
      </c>
      <c r="V26" s="43">
        <v>6.0888364043062353E-2</v>
      </c>
    </row>
    <row r="27" spans="1:24">
      <c r="A27" s="219"/>
      <c r="B27" s="10" t="s">
        <v>82</v>
      </c>
      <c r="C27" s="29">
        <v>542431</v>
      </c>
      <c r="D27" s="30">
        <v>1</v>
      </c>
      <c r="E27" s="29"/>
      <c r="F27" s="43"/>
      <c r="G27" s="29">
        <v>527462</v>
      </c>
      <c r="H27" s="30">
        <v>1</v>
      </c>
      <c r="I27" s="29">
        <v>-14969</v>
      </c>
      <c r="J27" s="43">
        <v>-2.7596136651481938E-2</v>
      </c>
      <c r="K27" s="29">
        <v>561666</v>
      </c>
      <c r="L27" s="30">
        <v>1</v>
      </c>
      <c r="M27" s="29">
        <v>34204</v>
      </c>
      <c r="N27" s="43">
        <v>6.4846377558952117E-2</v>
      </c>
      <c r="O27" s="29">
        <v>639375</v>
      </c>
      <c r="P27" s="30">
        <v>1</v>
      </c>
      <c r="Q27" s="29">
        <v>77709</v>
      </c>
      <c r="R27" s="43">
        <v>0.13835446688957495</v>
      </c>
      <c r="S27" s="29">
        <v>697814</v>
      </c>
      <c r="T27" s="30">
        <v>1</v>
      </c>
      <c r="U27" s="29">
        <v>58439</v>
      </c>
      <c r="V27" s="43">
        <v>9.1400195503421308E-2</v>
      </c>
    </row>
    <row r="28" spans="1:24">
      <c r="A28" s="219" t="s">
        <v>91</v>
      </c>
      <c r="B28" s="10" t="s">
        <v>87</v>
      </c>
      <c r="C28" s="29">
        <v>674372</v>
      </c>
      <c r="D28" s="30">
        <v>0.19034253765023898</v>
      </c>
      <c r="E28" s="29"/>
      <c r="F28" s="43"/>
      <c r="G28" s="29">
        <v>679838</v>
      </c>
      <c r="H28" s="30">
        <v>0.20275986139850555</v>
      </c>
      <c r="I28" s="29">
        <v>5466</v>
      </c>
      <c r="J28" s="43">
        <v>8.1053187261630084E-3</v>
      </c>
      <c r="K28" s="29">
        <v>710639</v>
      </c>
      <c r="L28" s="30">
        <v>0.21870209614424069</v>
      </c>
      <c r="M28" s="29">
        <v>30801</v>
      </c>
      <c r="N28" s="43">
        <v>4.5306381814491099E-2</v>
      </c>
      <c r="O28" s="29">
        <v>742955</v>
      </c>
      <c r="P28" s="30">
        <v>0.22192580538108581</v>
      </c>
      <c r="Q28" s="29">
        <v>32316</v>
      </c>
      <c r="R28" s="43">
        <v>4.5474565848482841E-2</v>
      </c>
      <c r="S28" s="29">
        <v>779980</v>
      </c>
      <c r="T28" s="30">
        <v>0.22344777877185942</v>
      </c>
      <c r="U28" s="29">
        <v>37025</v>
      </c>
      <c r="V28" s="43">
        <v>4.9834781379760551E-2</v>
      </c>
    </row>
    <row r="29" spans="1:24">
      <c r="A29" s="219"/>
      <c r="B29" s="10" t="s">
        <v>80</v>
      </c>
      <c r="C29" s="29">
        <v>2320471</v>
      </c>
      <c r="D29" s="30">
        <v>0.65495652056103704</v>
      </c>
      <c r="E29" s="29"/>
      <c r="F29" s="43"/>
      <c r="G29" s="29">
        <v>2084970</v>
      </c>
      <c r="H29" s="30">
        <v>0.62183671436436638</v>
      </c>
      <c r="I29" s="29">
        <v>-235501</v>
      </c>
      <c r="J29" s="43">
        <v>-0.10148844781942976</v>
      </c>
      <c r="K29" s="29">
        <v>1985252</v>
      </c>
      <c r="L29" s="30">
        <v>0.61096952710806207</v>
      </c>
      <c r="M29" s="29">
        <v>-99718</v>
      </c>
      <c r="N29" s="43">
        <v>-4.7827067056120713E-2</v>
      </c>
      <c r="O29" s="29">
        <v>2040459</v>
      </c>
      <c r="P29" s="30">
        <v>0.60949923874539502</v>
      </c>
      <c r="Q29" s="29">
        <v>55207</v>
      </c>
      <c r="R29" s="43">
        <v>2.7808560323827908E-2</v>
      </c>
      <c r="S29" s="29">
        <v>2135216</v>
      </c>
      <c r="T29" s="30">
        <v>0.6116942388242449</v>
      </c>
      <c r="U29" s="29">
        <v>94757</v>
      </c>
      <c r="V29" s="43">
        <v>4.6439061015193149E-2</v>
      </c>
    </row>
    <row r="30" spans="1:24">
      <c r="A30" s="219"/>
      <c r="B30" s="10" t="s">
        <v>81</v>
      </c>
      <c r="C30" s="29">
        <v>548096</v>
      </c>
      <c r="D30" s="30">
        <v>0.15470094178872398</v>
      </c>
      <c r="E30" s="29"/>
      <c r="F30" s="43"/>
      <c r="G30" s="29">
        <v>588114</v>
      </c>
      <c r="H30" s="30">
        <v>0.1754034242371281</v>
      </c>
      <c r="I30" s="29">
        <v>40018</v>
      </c>
      <c r="J30" s="43">
        <v>7.3012756889304059E-2</v>
      </c>
      <c r="K30" s="29">
        <v>553456</v>
      </c>
      <c r="L30" s="30">
        <v>0.1703283767476973</v>
      </c>
      <c r="M30" s="29">
        <v>-34658</v>
      </c>
      <c r="N30" s="43">
        <v>-5.8930751520963623E-2</v>
      </c>
      <c r="O30" s="29">
        <v>564349</v>
      </c>
      <c r="P30" s="30">
        <v>0.16857495587351912</v>
      </c>
      <c r="Q30" s="29">
        <v>10893</v>
      </c>
      <c r="R30" s="43">
        <v>1.968178138822237E-2</v>
      </c>
      <c r="S30" s="29">
        <v>575463</v>
      </c>
      <c r="T30" s="30">
        <v>0.16485798240389565</v>
      </c>
      <c r="U30" s="29">
        <v>11114</v>
      </c>
      <c r="V30" s="43">
        <v>1.9693487540511281E-2</v>
      </c>
    </row>
    <row r="31" spans="1:24">
      <c r="A31" s="219"/>
      <c r="B31" s="10" t="s">
        <v>82</v>
      </c>
      <c r="C31" s="29">
        <v>3542939</v>
      </c>
      <c r="D31" s="30">
        <v>1</v>
      </c>
      <c r="E31" s="29"/>
      <c r="F31" s="43"/>
      <c r="G31" s="29">
        <v>3352922</v>
      </c>
      <c r="H31" s="30">
        <v>1</v>
      </c>
      <c r="I31" s="29">
        <v>-190017</v>
      </c>
      <c r="J31" s="43">
        <v>-5.3632591472785728E-2</v>
      </c>
      <c r="K31" s="29">
        <v>3249347</v>
      </c>
      <c r="L31" s="30">
        <v>1</v>
      </c>
      <c r="M31" s="29">
        <v>-103575</v>
      </c>
      <c r="N31" s="43">
        <v>-3.089096614833271E-2</v>
      </c>
      <c r="O31" s="29">
        <v>3347763</v>
      </c>
      <c r="P31" s="30">
        <v>1</v>
      </c>
      <c r="Q31" s="29">
        <v>98416</v>
      </c>
      <c r="R31" s="43">
        <v>3.0287931698276607E-2</v>
      </c>
      <c r="S31" s="29">
        <v>3490659</v>
      </c>
      <c r="T31" s="30">
        <v>1</v>
      </c>
      <c r="U31" s="29">
        <v>142896</v>
      </c>
      <c r="V31" s="43">
        <v>4.2684025123642264E-2</v>
      </c>
      <c r="W31" s="21"/>
      <c r="X31" s="18"/>
    </row>
    <row r="32" spans="1:24">
      <c r="A32" s="26" t="s">
        <v>92</v>
      </c>
      <c r="B32" s="10"/>
      <c r="C32" s="1"/>
      <c r="D32" s="1"/>
      <c r="E32" s="1"/>
      <c r="F32" s="10"/>
      <c r="G32" s="1"/>
      <c r="H32" s="1"/>
      <c r="I32" s="1"/>
      <c r="J32" s="10"/>
      <c r="K32" s="29"/>
      <c r="L32" s="30"/>
      <c r="M32" s="29"/>
      <c r="N32" s="43"/>
      <c r="O32" s="29"/>
      <c r="P32" s="30"/>
      <c r="Q32" s="29"/>
      <c r="R32" s="43"/>
      <c r="S32" s="29"/>
      <c r="T32" s="30"/>
      <c r="U32" s="29"/>
      <c r="V32" s="43"/>
    </row>
    <row r="33" spans="1:140">
      <c r="A33" s="26" t="s">
        <v>84</v>
      </c>
      <c r="B33" s="10"/>
      <c r="C33" s="1"/>
      <c r="D33" s="1"/>
      <c r="E33" s="1"/>
      <c r="F33" s="10"/>
      <c r="G33" s="1"/>
      <c r="H33" s="1"/>
      <c r="I33" s="1"/>
      <c r="J33" s="10"/>
      <c r="K33" s="2"/>
      <c r="L33" s="7"/>
      <c r="M33" s="7"/>
      <c r="N33" s="63"/>
      <c r="O33" s="2"/>
      <c r="P33" s="7"/>
      <c r="Q33" s="2"/>
      <c r="R33" s="63"/>
      <c r="S33" s="2"/>
      <c r="T33" s="7"/>
      <c r="U33" s="2"/>
      <c r="V33" s="63"/>
    </row>
    <row r="34" spans="1:140" s="1" customFormat="1" ht="28.9" customHeight="1">
      <c r="A34" s="215" t="s">
        <v>93</v>
      </c>
      <c r="B34" s="216"/>
      <c r="C34" s="85"/>
      <c r="D34" s="85"/>
      <c r="E34" s="85"/>
      <c r="F34" s="127"/>
      <c r="G34" s="85"/>
      <c r="H34" s="85"/>
      <c r="I34" s="85"/>
      <c r="J34" s="127"/>
      <c r="K34" s="111"/>
      <c r="L34" s="99"/>
      <c r="M34" s="99"/>
      <c r="N34" s="100"/>
      <c r="O34" s="99"/>
      <c r="P34" s="99"/>
      <c r="Q34" s="99"/>
      <c r="R34" s="100"/>
      <c r="S34" s="111"/>
      <c r="T34" s="99"/>
      <c r="U34" s="99"/>
      <c r="V34" s="100"/>
      <c r="W34" s="6"/>
      <c r="X34" s="4"/>
      <c r="Y34" s="4"/>
      <c r="Z34" s="6"/>
      <c r="AA34" s="24"/>
      <c r="AB34" s="6"/>
      <c r="AC34" s="24"/>
      <c r="AD34" s="6"/>
      <c r="AE34" s="4"/>
      <c r="AF34" s="6"/>
      <c r="AG34" s="4"/>
      <c r="AH34" s="4"/>
      <c r="AI34" s="6"/>
      <c r="AJ34" s="4"/>
      <c r="AK34" s="4"/>
      <c r="AL34" s="6"/>
      <c r="AM34" s="4"/>
      <c r="AN34" s="4"/>
      <c r="AO34" s="6"/>
      <c r="AP34" s="4"/>
      <c r="AQ34" s="4"/>
      <c r="AR34" s="6"/>
      <c r="AS34" s="24"/>
      <c r="AT34" s="6"/>
      <c r="AU34" s="24"/>
      <c r="AV34" s="6"/>
      <c r="AW34" s="4"/>
      <c r="AX34" s="6"/>
      <c r="AY34" s="4"/>
      <c r="AZ34" s="4"/>
      <c r="BA34" s="6"/>
      <c r="BB34" s="4"/>
      <c r="BC34" s="4"/>
      <c r="BD34" s="6"/>
      <c r="BE34" s="4"/>
      <c r="BF34" s="4"/>
      <c r="BG34" s="6"/>
      <c r="BH34" s="4"/>
      <c r="BI34" s="4"/>
      <c r="BJ34" s="6"/>
      <c r="BK34" s="24"/>
      <c r="BL34" s="6"/>
      <c r="BM34" s="24"/>
      <c r="BN34" s="6"/>
      <c r="BO34" s="7"/>
      <c r="BQ34" s="7"/>
      <c r="BR34" s="7"/>
      <c r="BT34" s="7"/>
      <c r="BU34" s="7"/>
      <c r="BW34" s="7"/>
      <c r="BX34" s="7"/>
      <c r="BZ34" s="7"/>
      <c r="CA34" s="7"/>
      <c r="CB34" s="6"/>
      <c r="CC34" s="24"/>
      <c r="CD34" s="6"/>
      <c r="CE34" s="24"/>
      <c r="CG34" s="7"/>
      <c r="CI34" s="7"/>
      <c r="CJ34" s="7"/>
      <c r="CL34" s="7"/>
      <c r="CM34" s="7"/>
      <c r="CO34" s="7"/>
      <c r="CP34" s="7"/>
      <c r="CR34" s="7"/>
      <c r="CS34" s="7"/>
      <c r="CU34" s="7"/>
      <c r="CW34" s="7"/>
      <c r="CY34" s="7"/>
      <c r="DA34" s="7"/>
      <c r="DB34" s="7"/>
      <c r="DD34" s="7"/>
      <c r="DE34" s="7"/>
      <c r="DG34" s="7"/>
      <c r="DH34" s="7"/>
      <c r="DJ34" s="7"/>
      <c r="DK34" s="7"/>
      <c r="DM34" s="7"/>
      <c r="DO34" s="7"/>
      <c r="DQ34" s="7"/>
      <c r="DS34" s="7"/>
      <c r="DT34" s="7"/>
      <c r="DV34" s="7"/>
      <c r="DW34" s="7"/>
      <c r="DY34" s="7"/>
      <c r="DZ34" s="7"/>
      <c r="EB34" s="7"/>
      <c r="EC34" s="7"/>
      <c r="EE34" s="7"/>
      <c r="EG34" s="7"/>
    </row>
    <row r="35" spans="1:140" s="1" customFormat="1">
      <c r="A35" s="222" t="s">
        <v>94</v>
      </c>
      <c r="B35" s="146" t="s">
        <v>95</v>
      </c>
      <c r="C35" s="29">
        <v>481786.00573622726</v>
      </c>
      <c r="D35" s="30">
        <v>0.30268339687244888</v>
      </c>
      <c r="E35" s="29"/>
      <c r="F35" s="43"/>
      <c r="G35" s="29">
        <v>500361.33273858001</v>
      </c>
      <c r="H35" s="30">
        <v>0.30764715526657754</v>
      </c>
      <c r="I35" s="29">
        <v>18575.327002352744</v>
      </c>
      <c r="J35" s="43">
        <v>3.8555140209951509E-2</v>
      </c>
      <c r="K35" s="29">
        <v>509174.54988568154</v>
      </c>
      <c r="L35" s="30">
        <v>0.30396375527765324</v>
      </c>
      <c r="M35" s="29">
        <v>8813.2171471015317</v>
      </c>
      <c r="N35" s="43">
        <v>1.7613705477329732E-2</v>
      </c>
      <c r="O35" s="29">
        <v>510634.1647257735</v>
      </c>
      <c r="P35" s="30">
        <v>0.30013804763786345</v>
      </c>
      <c r="Q35" s="29">
        <v>1459.6148400919628</v>
      </c>
      <c r="R35" s="43">
        <v>2.8666296075082142E-3</v>
      </c>
      <c r="S35" s="29">
        <v>510897.69554810331</v>
      </c>
      <c r="T35" s="30">
        <v>0.29705444135785319</v>
      </c>
      <c r="U35" s="29">
        <v>263.53082232980523</v>
      </c>
      <c r="V35" s="43">
        <v>5.1608537096480705E-4</v>
      </c>
      <c r="W35" s="21"/>
      <c r="X35" s="22"/>
      <c r="Y35" s="22"/>
      <c r="Z35" s="5"/>
      <c r="AA35" s="24"/>
      <c r="AB35" s="5"/>
      <c r="AC35" s="24"/>
      <c r="AD35" s="21"/>
      <c r="AE35" s="22"/>
      <c r="AF35" s="21"/>
      <c r="AG35" s="22"/>
      <c r="AH35" s="22"/>
      <c r="AI35" s="21"/>
      <c r="AJ35" s="22"/>
      <c r="AK35" s="22"/>
      <c r="AL35" s="21"/>
      <c r="AM35" s="22"/>
      <c r="AN35" s="22"/>
      <c r="AO35" s="21"/>
      <c r="AP35" s="22"/>
      <c r="AQ35" s="22"/>
      <c r="AR35" s="5"/>
      <c r="AS35" s="24"/>
      <c r="AT35" s="5"/>
      <c r="AU35" s="24"/>
      <c r="AV35" s="21"/>
      <c r="AW35" s="22"/>
      <c r="AX35" s="21"/>
      <c r="AY35" s="22"/>
      <c r="AZ35" s="22"/>
      <c r="BA35" s="21"/>
      <c r="BB35" s="22"/>
      <c r="BC35" s="22"/>
      <c r="BD35" s="21"/>
      <c r="BE35" s="22"/>
      <c r="BF35" s="22"/>
      <c r="BG35" s="21"/>
      <c r="BH35" s="22"/>
      <c r="BI35" s="22"/>
      <c r="BJ35" s="5"/>
      <c r="BK35" s="24"/>
      <c r="BL35" s="5"/>
      <c r="BM35" s="24"/>
      <c r="BN35" s="21"/>
      <c r="BO35" s="22"/>
      <c r="BP35" s="21"/>
      <c r="BQ35" s="22"/>
      <c r="BR35" s="22"/>
      <c r="BS35" s="21"/>
      <c r="BT35" s="22"/>
      <c r="BU35" s="22"/>
      <c r="BV35" s="21"/>
      <c r="BW35" s="22"/>
      <c r="BX35" s="22"/>
      <c r="BY35" s="21"/>
      <c r="BZ35" s="22"/>
      <c r="CA35" s="22"/>
      <c r="CB35" s="5"/>
      <c r="CC35" s="24"/>
      <c r="CD35" s="5"/>
      <c r="CE35" s="24"/>
      <c r="CF35" s="2"/>
      <c r="CG35" s="34"/>
      <c r="CH35" s="2"/>
      <c r="CI35" s="34"/>
      <c r="CJ35" s="7"/>
      <c r="CK35" s="2"/>
      <c r="CL35" s="34"/>
      <c r="CM35" s="7"/>
      <c r="CN35" s="2"/>
      <c r="CO35" s="34"/>
      <c r="CP35" s="7"/>
      <c r="CQ35" s="2"/>
      <c r="CR35" s="34"/>
      <c r="CS35" s="7"/>
      <c r="CT35" s="2"/>
      <c r="CU35" s="7"/>
      <c r="CV35" s="2"/>
      <c r="CW35" s="7"/>
      <c r="CX35" s="21"/>
      <c r="CY35" s="22"/>
      <c r="CZ35" s="21"/>
      <c r="DA35" s="22"/>
      <c r="DB35" s="22"/>
      <c r="DC35" s="21"/>
      <c r="DD35" s="22"/>
      <c r="DE35" s="22"/>
      <c r="DF35" s="21"/>
      <c r="DG35" s="22"/>
      <c r="DH35" s="22"/>
      <c r="DI35" s="21"/>
      <c r="DJ35" s="22"/>
      <c r="DK35" s="22"/>
      <c r="DL35" s="2"/>
      <c r="DM35" s="7"/>
      <c r="DO35" s="7"/>
      <c r="DP35" s="2"/>
      <c r="DQ35" s="7"/>
      <c r="DR35" s="2"/>
      <c r="DS35" s="7"/>
      <c r="DT35" s="7"/>
      <c r="DU35" s="2"/>
      <c r="DV35" s="7"/>
      <c r="DW35" s="7"/>
      <c r="DX35" s="2"/>
      <c r="DY35" s="7"/>
      <c r="DZ35" s="7"/>
      <c r="EA35" s="2"/>
      <c r="EB35" s="7"/>
      <c r="EC35" s="7"/>
      <c r="ED35" s="2"/>
      <c r="EE35" s="7"/>
      <c r="EG35" s="7"/>
      <c r="EH35" s="46"/>
      <c r="EI35" s="2"/>
    </row>
    <row r="36" spans="1:140" s="1" customFormat="1">
      <c r="A36" s="295"/>
      <c r="B36" s="146" t="s">
        <v>96</v>
      </c>
      <c r="C36" s="29">
        <v>372054.26267687464</v>
      </c>
      <c r="D36" s="30">
        <v>0.23374412437700839</v>
      </c>
      <c r="E36" s="29"/>
      <c r="F36" s="43"/>
      <c r="G36" s="29">
        <v>377000.39028578502</v>
      </c>
      <c r="H36" s="30">
        <v>0.23179868230626854</v>
      </c>
      <c r="I36" s="29">
        <v>4946.1276089103776</v>
      </c>
      <c r="J36" s="43">
        <v>1.3294102783082584E-2</v>
      </c>
      <c r="K36" s="29">
        <v>384237.44702726498</v>
      </c>
      <c r="L36" s="30">
        <v>0.22937960536898033</v>
      </c>
      <c r="M36" s="29">
        <v>7237.0567414799589</v>
      </c>
      <c r="N36" s="43">
        <v>1.9196417107138566E-2</v>
      </c>
      <c r="O36" s="29">
        <v>390999.93339885731</v>
      </c>
      <c r="P36" s="30">
        <v>0.22982002526190234</v>
      </c>
      <c r="Q36" s="29">
        <v>6762.4863715923275</v>
      </c>
      <c r="R36" s="43">
        <v>1.7599758753114113E-2</v>
      </c>
      <c r="S36" s="29">
        <v>395668.68626439438</v>
      </c>
      <c r="T36" s="30">
        <v>0.23005611805504592</v>
      </c>
      <c r="U36" s="29">
        <v>4668.7528655370697</v>
      </c>
      <c r="V36" s="43">
        <v>1.194054644703608E-2</v>
      </c>
      <c r="W36" s="21"/>
      <c r="X36" s="22"/>
      <c r="Y36" s="22"/>
      <c r="Z36" s="5"/>
      <c r="AA36" s="24"/>
      <c r="AB36" s="5"/>
      <c r="AC36" s="24"/>
      <c r="AD36" s="21"/>
      <c r="AE36" s="22"/>
      <c r="AF36" s="21"/>
      <c r="AG36" s="22"/>
      <c r="AH36" s="22"/>
      <c r="AI36" s="21"/>
      <c r="AJ36" s="22"/>
      <c r="AK36" s="22"/>
      <c r="AL36" s="21"/>
      <c r="AM36" s="22"/>
      <c r="AN36" s="22"/>
      <c r="AO36" s="21"/>
      <c r="AP36" s="22"/>
      <c r="AQ36" s="22"/>
      <c r="AR36" s="5"/>
      <c r="AS36" s="24"/>
      <c r="AT36" s="5"/>
      <c r="AU36" s="24"/>
      <c r="AV36" s="21"/>
      <c r="AW36" s="22"/>
      <c r="AX36" s="21"/>
      <c r="AY36" s="22"/>
      <c r="AZ36" s="22"/>
      <c r="BA36" s="21"/>
      <c r="BB36" s="22"/>
      <c r="BC36" s="22"/>
      <c r="BD36" s="21"/>
      <c r="BE36" s="22"/>
      <c r="BF36" s="22"/>
      <c r="BG36" s="21"/>
      <c r="BH36" s="22"/>
      <c r="BI36" s="22"/>
      <c r="BJ36" s="5"/>
      <c r="BK36" s="24"/>
      <c r="BL36" s="5"/>
      <c r="BM36" s="24"/>
      <c r="BN36" s="21"/>
      <c r="BO36" s="22"/>
      <c r="BP36" s="21"/>
      <c r="BQ36" s="22"/>
      <c r="BR36" s="22"/>
      <c r="BS36" s="21"/>
      <c r="BT36" s="22"/>
      <c r="BU36" s="22"/>
      <c r="BV36" s="21"/>
      <c r="BW36" s="22"/>
      <c r="BX36" s="22"/>
      <c r="BY36" s="21"/>
      <c r="BZ36" s="22"/>
      <c r="CA36" s="22"/>
      <c r="CB36" s="5"/>
      <c r="CC36" s="24"/>
      <c r="CD36" s="5"/>
      <c r="CE36" s="24"/>
      <c r="CF36" s="2"/>
      <c r="CG36" s="34"/>
      <c r="CH36" s="2"/>
      <c r="CI36" s="34"/>
      <c r="CJ36" s="7"/>
      <c r="CK36" s="2"/>
      <c r="CL36" s="34"/>
      <c r="CM36" s="7"/>
      <c r="CN36" s="2"/>
      <c r="CO36" s="34"/>
      <c r="CP36" s="7"/>
      <c r="CQ36" s="2"/>
      <c r="CR36" s="34"/>
      <c r="CS36" s="7"/>
      <c r="CT36" s="2"/>
      <c r="CU36" s="7"/>
      <c r="CV36" s="2"/>
      <c r="CW36" s="7"/>
      <c r="CX36" s="21"/>
      <c r="CY36" s="22"/>
      <c r="CZ36" s="21"/>
      <c r="DA36" s="22"/>
      <c r="DB36" s="22"/>
      <c r="DC36" s="21"/>
      <c r="DD36" s="22"/>
      <c r="DE36" s="22"/>
      <c r="DF36" s="21"/>
      <c r="DG36" s="22"/>
      <c r="DH36" s="22"/>
      <c r="DI36" s="21"/>
      <c r="DJ36" s="22"/>
      <c r="DK36" s="22"/>
      <c r="DL36" s="2"/>
      <c r="DM36" s="7"/>
      <c r="DO36" s="7"/>
      <c r="DP36" s="2"/>
      <c r="DQ36" s="7"/>
      <c r="DR36" s="2"/>
      <c r="DS36" s="7"/>
      <c r="DT36" s="7"/>
      <c r="DU36" s="2"/>
      <c r="DV36" s="7"/>
      <c r="DW36" s="7"/>
      <c r="DX36" s="2"/>
      <c r="DY36" s="7"/>
      <c r="DZ36" s="7"/>
      <c r="EA36" s="2"/>
      <c r="EB36" s="7"/>
      <c r="EC36" s="7"/>
      <c r="ED36" s="2"/>
      <c r="EE36" s="7"/>
      <c r="EG36" s="7"/>
      <c r="EH36" s="46"/>
      <c r="EI36" s="2"/>
    </row>
    <row r="37" spans="1:140" s="1" customFormat="1">
      <c r="A37" s="295"/>
      <c r="B37" s="146" t="s">
        <v>97</v>
      </c>
      <c r="C37" s="29">
        <v>290325.90260521299</v>
      </c>
      <c r="D37" s="30">
        <v>0.18239805505832243</v>
      </c>
      <c r="E37" s="29"/>
      <c r="F37" s="43"/>
      <c r="G37" s="29">
        <v>292583.03823215584</v>
      </c>
      <c r="H37" s="30">
        <v>0.17989467511152205</v>
      </c>
      <c r="I37" s="29">
        <v>2257.1356269428506</v>
      </c>
      <c r="J37" s="43">
        <v>7.7744893124886555E-3</v>
      </c>
      <c r="K37" s="29">
        <v>300889.46977847192</v>
      </c>
      <c r="L37" s="30">
        <v>0.17962306477788514</v>
      </c>
      <c r="M37" s="29">
        <v>8306.4315463160747</v>
      </c>
      <c r="N37" s="43">
        <v>2.8389996892865577E-2</v>
      </c>
      <c r="O37" s="29">
        <v>309047.20454726997</v>
      </c>
      <c r="P37" s="30">
        <v>0.18165025180124866</v>
      </c>
      <c r="Q37" s="29">
        <v>8157.7347687980509</v>
      </c>
      <c r="R37" s="43">
        <v>2.7112064688751436E-2</v>
      </c>
      <c r="S37" s="29">
        <v>315040.51973919052</v>
      </c>
      <c r="T37" s="30">
        <v>0.18317597908875594</v>
      </c>
      <c r="U37" s="29">
        <v>5993.3151919205557</v>
      </c>
      <c r="V37" s="43">
        <v>1.9392879481632246E-2</v>
      </c>
      <c r="W37" s="21"/>
      <c r="X37" s="22"/>
      <c r="Y37" s="22"/>
      <c r="Z37" s="5"/>
      <c r="AA37" s="24"/>
      <c r="AB37" s="5"/>
      <c r="AC37" s="24"/>
      <c r="AD37" s="21"/>
      <c r="AE37" s="22"/>
      <c r="AF37" s="21"/>
      <c r="AG37" s="22"/>
      <c r="AH37" s="22"/>
      <c r="AI37" s="21"/>
      <c r="AJ37" s="22"/>
      <c r="AK37" s="22"/>
      <c r="AL37" s="21"/>
      <c r="AM37" s="22"/>
      <c r="AN37" s="22"/>
      <c r="AO37" s="21"/>
      <c r="AP37" s="22"/>
      <c r="AQ37" s="22"/>
      <c r="AR37" s="5"/>
      <c r="AS37" s="24"/>
      <c r="AT37" s="5"/>
      <c r="AU37" s="24"/>
      <c r="AV37" s="21"/>
      <c r="AW37" s="22"/>
      <c r="AX37" s="21"/>
      <c r="AY37" s="22"/>
      <c r="AZ37" s="22"/>
      <c r="BA37" s="21"/>
      <c r="BB37" s="22"/>
      <c r="BC37" s="22"/>
      <c r="BD37" s="21"/>
      <c r="BE37" s="22"/>
      <c r="BF37" s="22"/>
      <c r="BG37" s="21"/>
      <c r="BH37" s="22"/>
      <c r="BI37" s="22"/>
      <c r="BJ37" s="5"/>
      <c r="BK37" s="24"/>
      <c r="BL37" s="5"/>
      <c r="BM37" s="24"/>
      <c r="BN37" s="21"/>
      <c r="BO37" s="22"/>
      <c r="BP37" s="21"/>
      <c r="BQ37" s="22"/>
      <c r="BR37" s="22"/>
      <c r="BS37" s="21"/>
      <c r="BT37" s="22"/>
      <c r="BU37" s="22"/>
      <c r="BV37" s="21"/>
      <c r="BW37" s="22"/>
      <c r="BX37" s="22"/>
      <c r="BY37" s="21"/>
      <c r="BZ37" s="22"/>
      <c r="CA37" s="22"/>
      <c r="CB37" s="5"/>
      <c r="CC37" s="24"/>
      <c r="CD37" s="5"/>
      <c r="CE37" s="24"/>
      <c r="CF37" s="2"/>
      <c r="CG37" s="34"/>
      <c r="CH37" s="2"/>
      <c r="CI37" s="34"/>
      <c r="CJ37" s="7"/>
      <c r="CK37" s="2"/>
      <c r="CL37" s="34"/>
      <c r="CM37" s="7"/>
      <c r="CN37" s="2"/>
      <c r="CO37" s="34"/>
      <c r="CP37" s="7"/>
      <c r="CQ37" s="2"/>
      <c r="CR37" s="34"/>
      <c r="CS37" s="7"/>
      <c r="CT37" s="2"/>
      <c r="CU37" s="7"/>
      <c r="CV37" s="2"/>
      <c r="CW37" s="7"/>
      <c r="CX37" s="21"/>
      <c r="CY37" s="22"/>
      <c r="CZ37" s="21"/>
      <c r="DA37" s="22"/>
      <c r="DB37" s="22"/>
      <c r="DC37" s="21"/>
      <c r="DD37" s="22"/>
      <c r="DE37" s="22"/>
      <c r="DF37" s="21"/>
      <c r="DG37" s="22"/>
      <c r="DH37" s="22"/>
      <c r="DI37" s="21"/>
      <c r="DJ37" s="22"/>
      <c r="DK37" s="22"/>
      <c r="DL37" s="2"/>
      <c r="DM37" s="7"/>
      <c r="DO37" s="7"/>
      <c r="DP37" s="2"/>
      <c r="DQ37" s="7"/>
      <c r="DR37" s="2"/>
      <c r="DS37" s="7"/>
      <c r="DT37" s="7"/>
      <c r="DU37" s="2"/>
      <c r="DV37" s="7"/>
      <c r="DW37" s="7"/>
      <c r="DX37" s="2"/>
      <c r="DY37" s="7"/>
      <c r="DZ37" s="7"/>
      <c r="EA37" s="2"/>
      <c r="EB37" s="7"/>
      <c r="EC37" s="7"/>
      <c r="ED37" s="2"/>
      <c r="EE37" s="7"/>
      <c r="EG37" s="7"/>
      <c r="EH37" s="46"/>
      <c r="EI37" s="2"/>
    </row>
    <row r="38" spans="1:140" s="1" customFormat="1">
      <c r="A38" s="295"/>
      <c r="B38" s="146" t="s">
        <v>98</v>
      </c>
      <c r="C38" s="29">
        <v>230239.8511680357</v>
      </c>
      <c r="D38" s="30">
        <v>0.14464882627807693</v>
      </c>
      <c r="E38" s="29"/>
      <c r="F38" s="43"/>
      <c r="G38" s="29">
        <v>232764.89342285125</v>
      </c>
      <c r="H38" s="30">
        <v>0.14311548999107318</v>
      </c>
      <c r="I38" s="29">
        <v>2525.0422548155475</v>
      </c>
      <c r="J38" s="43">
        <v>1.096700784857917E-2</v>
      </c>
      <c r="K38" s="29">
        <v>245169.65609252281</v>
      </c>
      <c r="L38" s="30">
        <v>0.14635980797301365</v>
      </c>
      <c r="M38" s="29">
        <v>12404.76266967156</v>
      </c>
      <c r="N38" s="43">
        <v>5.3293099690667291E-2</v>
      </c>
      <c r="O38" s="29">
        <v>254329.84816090274</v>
      </c>
      <c r="P38" s="30">
        <v>0.14948875213635848</v>
      </c>
      <c r="Q38" s="29">
        <v>9160.1920683799253</v>
      </c>
      <c r="R38" s="43">
        <v>3.7362666385284751E-2</v>
      </c>
      <c r="S38" s="29">
        <v>257612.07625822633</v>
      </c>
      <c r="T38" s="30">
        <v>0.14978500014142057</v>
      </c>
      <c r="U38" s="29">
        <v>3282.2280973235902</v>
      </c>
      <c r="V38" s="43">
        <v>1.29053987216124E-2</v>
      </c>
      <c r="W38" s="21"/>
      <c r="X38" s="22"/>
      <c r="Y38" s="22"/>
      <c r="Z38" s="5"/>
      <c r="AA38" s="24"/>
      <c r="AB38" s="5"/>
      <c r="AC38" s="24"/>
      <c r="AD38" s="21"/>
      <c r="AE38" s="22"/>
      <c r="AF38" s="21"/>
      <c r="AG38" s="22"/>
      <c r="AH38" s="22"/>
      <c r="AI38" s="21"/>
      <c r="AJ38" s="22"/>
      <c r="AK38" s="22"/>
      <c r="AL38" s="21"/>
      <c r="AM38" s="22"/>
      <c r="AN38" s="22"/>
      <c r="AO38" s="21"/>
      <c r="AP38" s="22"/>
      <c r="AQ38" s="22"/>
      <c r="AR38" s="5"/>
      <c r="AS38" s="24"/>
      <c r="AT38" s="5"/>
      <c r="AU38" s="24"/>
      <c r="AV38" s="21"/>
      <c r="AW38" s="22"/>
      <c r="AX38" s="21"/>
      <c r="AY38" s="22"/>
      <c r="AZ38" s="22"/>
      <c r="BA38" s="21"/>
      <c r="BB38" s="22"/>
      <c r="BC38" s="22"/>
      <c r="BD38" s="21"/>
      <c r="BE38" s="22"/>
      <c r="BF38" s="22"/>
      <c r="BG38" s="21"/>
      <c r="BH38" s="22"/>
      <c r="BI38" s="22"/>
      <c r="BJ38" s="5"/>
      <c r="BK38" s="24"/>
      <c r="BL38" s="5"/>
      <c r="BM38" s="24"/>
      <c r="BN38" s="21"/>
      <c r="BO38" s="22"/>
      <c r="BP38" s="21"/>
      <c r="BQ38" s="22"/>
      <c r="BR38" s="22"/>
      <c r="BS38" s="21"/>
      <c r="BT38" s="22"/>
      <c r="BU38" s="22"/>
      <c r="BV38" s="21"/>
      <c r="BW38" s="22"/>
      <c r="BX38" s="22"/>
      <c r="BY38" s="21"/>
      <c r="BZ38" s="22"/>
      <c r="CA38" s="22"/>
      <c r="CB38" s="5"/>
      <c r="CC38" s="24"/>
      <c r="CD38" s="5"/>
      <c r="CE38" s="24"/>
      <c r="CF38" s="2"/>
      <c r="CG38" s="34"/>
      <c r="CH38" s="2"/>
      <c r="CI38" s="34"/>
      <c r="CJ38" s="7"/>
      <c r="CK38" s="2"/>
      <c r="CL38" s="34"/>
      <c r="CM38" s="7"/>
      <c r="CN38" s="2"/>
      <c r="CO38" s="34"/>
      <c r="CP38" s="7"/>
      <c r="CQ38" s="2"/>
      <c r="CR38" s="34"/>
      <c r="CS38" s="7"/>
      <c r="CT38" s="2"/>
      <c r="CU38" s="7"/>
      <c r="CV38" s="2"/>
      <c r="CW38" s="7"/>
      <c r="CX38" s="21"/>
      <c r="CY38" s="22"/>
      <c r="CZ38" s="21"/>
      <c r="DA38" s="22"/>
      <c r="DB38" s="22"/>
      <c r="DC38" s="21"/>
      <c r="DD38" s="22"/>
      <c r="DE38" s="22"/>
      <c r="DF38" s="21"/>
      <c r="DG38" s="22"/>
      <c r="DH38" s="22"/>
      <c r="DI38" s="21"/>
      <c r="DJ38" s="22"/>
      <c r="DK38" s="22"/>
      <c r="DL38" s="2"/>
      <c r="DM38" s="7"/>
      <c r="DO38" s="7"/>
      <c r="DP38" s="2"/>
      <c r="DQ38" s="7"/>
      <c r="DR38" s="2"/>
      <c r="DS38" s="7"/>
      <c r="DT38" s="7"/>
      <c r="DU38" s="2"/>
      <c r="DV38" s="7"/>
      <c r="DW38" s="7"/>
      <c r="DX38" s="2"/>
      <c r="DY38" s="7"/>
      <c r="DZ38" s="7"/>
      <c r="EA38" s="2"/>
      <c r="EB38" s="7"/>
      <c r="EC38" s="7"/>
      <c r="ED38" s="2"/>
      <c r="EE38" s="7"/>
      <c r="EG38" s="7"/>
      <c r="EH38" s="46"/>
      <c r="EI38" s="2"/>
    </row>
    <row r="39" spans="1:140" s="1" customFormat="1">
      <c r="A39" s="295"/>
      <c r="B39" s="146" t="s">
        <v>99</v>
      </c>
      <c r="C39" s="29">
        <v>187340.09596722727</v>
      </c>
      <c r="D39" s="30">
        <v>0.11769693586495776</v>
      </c>
      <c r="E39" s="29"/>
      <c r="F39" s="43"/>
      <c r="G39" s="29">
        <v>190363.18565996393</v>
      </c>
      <c r="H39" s="30">
        <v>0.11704480083469819</v>
      </c>
      <c r="I39" s="29">
        <v>3023.0896927366557</v>
      </c>
      <c r="J39" s="43">
        <v>1.6136906929232631E-2</v>
      </c>
      <c r="K39" s="29">
        <v>201550.94126739856</v>
      </c>
      <c r="L39" s="30">
        <v>0.12032058750999841</v>
      </c>
      <c r="M39" s="29">
        <v>11187.755607434636</v>
      </c>
      <c r="N39" s="43">
        <v>5.8770584074059121E-2</v>
      </c>
      <c r="O39" s="29">
        <v>207099.54100954375</v>
      </c>
      <c r="P39" s="30">
        <v>0.12172795359018551</v>
      </c>
      <c r="Q39" s="29">
        <v>5548.5997421451902</v>
      </c>
      <c r="R39" s="43">
        <v>2.7529515403174613E-2</v>
      </c>
      <c r="S39" s="29">
        <v>213454.70049210585</v>
      </c>
      <c r="T39" s="30">
        <v>0.1241103010689158</v>
      </c>
      <c r="U39" s="29">
        <v>6355.1594825620996</v>
      </c>
      <c r="V39" s="43">
        <v>3.0686497186728362E-2</v>
      </c>
      <c r="W39" s="21"/>
      <c r="X39" s="22"/>
      <c r="Y39" s="22"/>
      <c r="Z39" s="5"/>
      <c r="AA39" s="24"/>
      <c r="AB39" s="5"/>
      <c r="AC39" s="24"/>
      <c r="AD39" s="21"/>
      <c r="AE39" s="22"/>
      <c r="AF39" s="21"/>
      <c r="AG39" s="22"/>
      <c r="AH39" s="22"/>
      <c r="AI39" s="21"/>
      <c r="AJ39" s="22"/>
      <c r="AK39" s="22"/>
      <c r="AL39" s="21"/>
      <c r="AM39" s="22"/>
      <c r="AN39" s="22"/>
      <c r="AO39" s="21"/>
      <c r="AP39" s="22"/>
      <c r="AQ39" s="22"/>
      <c r="AR39" s="5"/>
      <c r="AS39" s="24"/>
      <c r="AT39" s="5"/>
      <c r="AU39" s="24"/>
      <c r="AV39" s="21"/>
      <c r="AW39" s="22"/>
      <c r="AX39" s="21"/>
      <c r="AY39" s="22"/>
      <c r="AZ39" s="22"/>
      <c r="BA39" s="21"/>
      <c r="BB39" s="22"/>
      <c r="BC39" s="22"/>
      <c r="BD39" s="21"/>
      <c r="BE39" s="22"/>
      <c r="BF39" s="22"/>
      <c r="BG39" s="21"/>
      <c r="BH39" s="22"/>
      <c r="BI39" s="22"/>
      <c r="BJ39" s="5"/>
      <c r="BK39" s="24"/>
      <c r="BL39" s="5"/>
      <c r="BM39" s="24"/>
      <c r="BN39" s="21"/>
      <c r="BO39" s="22"/>
      <c r="BP39" s="21"/>
      <c r="BQ39" s="22"/>
      <c r="BR39" s="22"/>
      <c r="BS39" s="21"/>
      <c r="BT39" s="22"/>
      <c r="BU39" s="22"/>
      <c r="BV39" s="21"/>
      <c r="BW39" s="22"/>
      <c r="BX39" s="22"/>
      <c r="BY39" s="21"/>
      <c r="BZ39" s="22"/>
      <c r="CA39" s="22"/>
      <c r="CB39" s="5"/>
      <c r="CC39" s="24"/>
      <c r="CD39" s="5"/>
      <c r="CE39" s="24"/>
      <c r="CF39" s="2"/>
      <c r="CG39" s="34"/>
      <c r="CH39" s="2"/>
      <c r="CI39" s="34"/>
      <c r="CJ39" s="7"/>
      <c r="CK39" s="2"/>
      <c r="CL39" s="34"/>
      <c r="CM39" s="7"/>
      <c r="CN39" s="2"/>
      <c r="CO39" s="34"/>
      <c r="CP39" s="7"/>
      <c r="CQ39" s="2"/>
      <c r="CR39" s="34"/>
      <c r="CS39" s="7"/>
      <c r="CT39" s="2"/>
      <c r="CU39" s="7"/>
      <c r="CV39" s="2"/>
      <c r="CW39" s="7"/>
      <c r="CX39" s="21"/>
      <c r="CY39" s="22"/>
      <c r="CZ39" s="21"/>
      <c r="DA39" s="22"/>
      <c r="DB39" s="22"/>
      <c r="DC39" s="21"/>
      <c r="DD39" s="22"/>
      <c r="DE39" s="22"/>
      <c r="DF39" s="21"/>
      <c r="DG39" s="22"/>
      <c r="DH39" s="22"/>
      <c r="DI39" s="21"/>
      <c r="DJ39" s="22"/>
      <c r="DK39" s="22"/>
      <c r="DL39" s="2"/>
      <c r="DM39" s="7"/>
      <c r="DO39" s="7"/>
      <c r="DP39" s="2"/>
      <c r="DQ39" s="7"/>
      <c r="DR39" s="2"/>
      <c r="DS39" s="7"/>
      <c r="DT39" s="7"/>
      <c r="DU39" s="2"/>
      <c r="DV39" s="7"/>
      <c r="DW39" s="7"/>
      <c r="DX39" s="2"/>
      <c r="DY39" s="7"/>
      <c r="DZ39" s="7"/>
      <c r="EA39" s="2"/>
      <c r="EB39" s="7"/>
      <c r="EC39" s="7"/>
      <c r="ED39" s="2"/>
      <c r="EE39" s="7"/>
      <c r="EG39" s="7"/>
      <c r="EH39" s="46"/>
      <c r="EI39" s="2"/>
    </row>
    <row r="40" spans="1:140" s="1" customFormat="1">
      <c r="A40" s="295"/>
      <c r="B40" s="146" t="s">
        <v>100</v>
      </c>
      <c r="C40" s="29">
        <v>29969.881846423472</v>
      </c>
      <c r="D40" s="30">
        <v>1.8828661549185562E-2</v>
      </c>
      <c r="E40" s="29"/>
      <c r="F40" s="43"/>
      <c r="G40" s="29">
        <v>33340.159660663536</v>
      </c>
      <c r="H40" s="30">
        <v>2.0499196489860538E-2</v>
      </c>
      <c r="I40" s="29">
        <v>3370.2778142400639</v>
      </c>
      <c r="J40" s="43">
        <v>0.11245549220082308</v>
      </c>
      <c r="K40" s="29">
        <v>34093.935948660459</v>
      </c>
      <c r="L40" s="30">
        <v>2.0353179092469087E-2</v>
      </c>
      <c r="M40" s="29">
        <v>753.7762879969232</v>
      </c>
      <c r="N40" s="43">
        <v>2.2608658616781248E-2</v>
      </c>
      <c r="O40" s="29">
        <v>29220.308157651798</v>
      </c>
      <c r="P40" s="30">
        <v>1.7174969572441703E-2</v>
      </c>
      <c r="Q40" s="29">
        <v>-4873.627791008661</v>
      </c>
      <c r="R40" s="43">
        <v>-0.14294705657767109</v>
      </c>
      <c r="S40" s="29">
        <v>27205.321697979856</v>
      </c>
      <c r="T40" s="30">
        <v>1.5818160288008549E-2</v>
      </c>
      <c r="U40" s="29">
        <v>-2014.9864596719417</v>
      </c>
      <c r="V40" s="43">
        <v>-6.895842606452067E-2</v>
      </c>
      <c r="W40" s="21"/>
      <c r="X40" s="22"/>
      <c r="Y40" s="22"/>
      <c r="Z40" s="5"/>
      <c r="AA40" s="24"/>
      <c r="AB40" s="5"/>
      <c r="AC40" s="24"/>
      <c r="AD40" s="21"/>
      <c r="AE40" s="22"/>
      <c r="AF40" s="21"/>
      <c r="AG40" s="22"/>
      <c r="AH40" s="22"/>
      <c r="AI40" s="21"/>
      <c r="AJ40" s="22"/>
      <c r="AK40" s="22"/>
      <c r="AL40" s="21"/>
      <c r="AM40" s="22"/>
      <c r="AN40" s="22"/>
      <c r="AO40" s="21"/>
      <c r="AP40" s="22"/>
      <c r="AQ40" s="22"/>
      <c r="AR40" s="5"/>
      <c r="AS40" s="24"/>
      <c r="AT40" s="5"/>
      <c r="AU40" s="24"/>
      <c r="AV40" s="21"/>
      <c r="AW40" s="22"/>
      <c r="AX40" s="21"/>
      <c r="AY40" s="22"/>
      <c r="AZ40" s="22"/>
      <c r="BA40" s="21"/>
      <c r="BB40" s="22"/>
      <c r="BC40" s="22"/>
      <c r="BD40" s="21"/>
      <c r="BE40" s="22"/>
      <c r="BF40" s="22"/>
      <c r="BG40" s="21"/>
      <c r="BH40" s="22"/>
      <c r="BI40" s="22"/>
      <c r="BJ40" s="5"/>
      <c r="BK40" s="24"/>
      <c r="BL40" s="5"/>
      <c r="BM40" s="24"/>
      <c r="BN40" s="21"/>
      <c r="BO40" s="22"/>
      <c r="BP40" s="21"/>
      <c r="BQ40" s="22"/>
      <c r="BR40" s="22"/>
      <c r="BS40" s="21"/>
      <c r="BT40" s="22"/>
      <c r="BU40" s="22"/>
      <c r="BV40" s="21"/>
      <c r="BW40" s="22"/>
      <c r="BX40" s="22"/>
      <c r="BY40" s="21"/>
      <c r="BZ40" s="22"/>
      <c r="CA40" s="22"/>
      <c r="CB40" s="5"/>
      <c r="CC40" s="24"/>
      <c r="CD40" s="5"/>
      <c r="CE40" s="24"/>
      <c r="CF40" s="2"/>
      <c r="CG40" s="34"/>
      <c r="CH40" s="2"/>
      <c r="CI40" s="34"/>
      <c r="CJ40" s="7"/>
      <c r="CK40" s="2"/>
      <c r="CL40" s="34"/>
      <c r="CM40" s="7"/>
      <c r="CN40" s="2"/>
      <c r="CO40" s="34"/>
      <c r="CP40" s="7"/>
      <c r="CQ40" s="2"/>
      <c r="CR40" s="34"/>
      <c r="CS40" s="7"/>
      <c r="CT40" s="2"/>
      <c r="CU40" s="7"/>
      <c r="CV40" s="2"/>
      <c r="CW40" s="7"/>
      <c r="CX40" s="21"/>
      <c r="CY40" s="22"/>
      <c r="CZ40" s="21"/>
      <c r="DA40" s="22"/>
      <c r="DB40" s="22"/>
      <c r="DC40" s="21"/>
      <c r="DD40" s="22"/>
      <c r="DE40" s="22"/>
      <c r="DF40" s="21"/>
      <c r="DG40" s="22"/>
      <c r="DH40" s="22"/>
      <c r="DI40" s="21"/>
      <c r="DJ40" s="22"/>
      <c r="DK40" s="22"/>
      <c r="DL40" s="2"/>
      <c r="DM40" s="7"/>
      <c r="DO40" s="7"/>
      <c r="DP40" s="2"/>
      <c r="DQ40" s="7"/>
      <c r="DR40" s="2"/>
      <c r="DS40" s="7"/>
      <c r="DT40" s="7"/>
      <c r="DU40" s="2"/>
      <c r="DV40" s="7"/>
      <c r="DW40" s="7"/>
      <c r="DX40" s="2"/>
      <c r="DY40" s="7"/>
      <c r="DZ40" s="7"/>
      <c r="EA40" s="2"/>
      <c r="EB40" s="7"/>
      <c r="EC40" s="7"/>
      <c r="ED40" s="2"/>
      <c r="EE40" s="7"/>
      <c r="EG40" s="7"/>
      <c r="EH40" s="46"/>
      <c r="EI40" s="2"/>
    </row>
    <row r="41" spans="1:140" s="1" customFormat="1">
      <c r="A41" s="295"/>
      <c r="B41" s="146" t="s">
        <v>82</v>
      </c>
      <c r="C41" s="29">
        <v>1591716.0000000014</v>
      </c>
      <c r="D41" s="30">
        <v>1</v>
      </c>
      <c r="E41" s="29"/>
      <c r="F41" s="43"/>
      <c r="G41" s="29">
        <v>1626412.9999999995</v>
      </c>
      <c r="H41" s="30">
        <v>1</v>
      </c>
      <c r="I41" s="29">
        <v>34696.999999998137</v>
      </c>
      <c r="J41" s="43">
        <v>2.1798486664705328E-2</v>
      </c>
      <c r="K41" s="29">
        <v>1675116.0000000005</v>
      </c>
      <c r="L41" s="30">
        <v>1</v>
      </c>
      <c r="M41" s="29">
        <v>48703.000000000931</v>
      </c>
      <c r="N41" s="43">
        <v>2.9945038560317057E-2</v>
      </c>
      <c r="O41" s="29">
        <v>1701330.9999999988</v>
      </c>
      <c r="P41" s="30">
        <v>1</v>
      </c>
      <c r="Q41" s="29">
        <v>26214.99999999837</v>
      </c>
      <c r="R41" s="43">
        <v>1.5649662471135351E-2</v>
      </c>
      <c r="S41" s="29">
        <v>1719879.0000000002</v>
      </c>
      <c r="T41" s="30">
        <v>1</v>
      </c>
      <c r="U41" s="29">
        <v>18548.000000001397</v>
      </c>
      <c r="V41" s="43">
        <v>1.0902052569430293E-2</v>
      </c>
      <c r="W41" s="21"/>
      <c r="X41" s="22"/>
      <c r="Y41" s="22"/>
      <c r="Z41" s="5"/>
      <c r="AA41" s="24"/>
      <c r="AB41" s="5"/>
      <c r="AC41" s="24"/>
      <c r="AD41" s="21"/>
      <c r="AE41" s="22"/>
      <c r="AF41" s="21"/>
      <c r="AG41" s="22"/>
      <c r="AH41" s="22"/>
      <c r="AI41" s="21"/>
      <c r="AJ41" s="22"/>
      <c r="AK41" s="22"/>
      <c r="AL41" s="21"/>
      <c r="AM41" s="22"/>
      <c r="AN41" s="22"/>
      <c r="AO41" s="21"/>
      <c r="AP41" s="22"/>
      <c r="AQ41" s="22"/>
      <c r="AR41" s="5"/>
      <c r="AS41" s="24"/>
      <c r="AT41" s="5"/>
      <c r="AU41" s="24"/>
      <c r="AV41" s="21"/>
      <c r="AW41" s="22"/>
      <c r="AX41" s="21"/>
      <c r="AY41" s="22"/>
      <c r="AZ41" s="22"/>
      <c r="BA41" s="21"/>
      <c r="BB41" s="22"/>
      <c r="BC41" s="22"/>
      <c r="BD41" s="21"/>
      <c r="BE41" s="22"/>
      <c r="BF41" s="22"/>
      <c r="BG41" s="21"/>
      <c r="BH41" s="22"/>
      <c r="BI41" s="22"/>
      <c r="BJ41" s="5"/>
      <c r="BK41" s="24"/>
      <c r="BL41" s="5"/>
      <c r="BM41" s="24"/>
      <c r="BN41" s="21"/>
      <c r="BO41" s="22"/>
      <c r="BP41" s="21"/>
      <c r="BQ41" s="22"/>
      <c r="BR41" s="22"/>
      <c r="BS41" s="21"/>
      <c r="BT41" s="22"/>
      <c r="BU41" s="22"/>
      <c r="BV41" s="21"/>
      <c r="BW41" s="22"/>
      <c r="BX41" s="22"/>
      <c r="BY41" s="21"/>
      <c r="BZ41" s="22"/>
      <c r="CA41" s="22"/>
      <c r="CB41" s="5"/>
      <c r="CC41" s="24"/>
      <c r="CD41" s="5"/>
      <c r="CE41" s="24"/>
      <c r="CF41" s="2"/>
      <c r="CG41" s="34"/>
      <c r="CH41" s="2"/>
      <c r="CI41" s="34"/>
      <c r="CJ41" s="7"/>
      <c r="CK41" s="2"/>
      <c r="CL41" s="34"/>
      <c r="CM41" s="7"/>
      <c r="CN41" s="2"/>
      <c r="CO41" s="34"/>
      <c r="CP41" s="7"/>
      <c r="CQ41" s="2"/>
      <c r="CR41" s="34"/>
      <c r="CS41" s="7"/>
      <c r="CT41" s="2"/>
      <c r="CU41" s="7"/>
      <c r="CV41" s="2"/>
      <c r="CW41" s="7"/>
      <c r="CX41" s="21"/>
      <c r="CY41" s="22"/>
      <c r="CZ41" s="21"/>
      <c r="DA41" s="22"/>
      <c r="DB41" s="22"/>
      <c r="DC41" s="21"/>
      <c r="DD41" s="22"/>
      <c r="DE41" s="22"/>
      <c r="DF41" s="21"/>
      <c r="DG41" s="22"/>
      <c r="DH41" s="22"/>
      <c r="DI41" s="21"/>
      <c r="DJ41" s="22"/>
      <c r="DK41" s="22"/>
      <c r="DL41" s="2"/>
      <c r="DM41" s="7"/>
      <c r="DO41" s="7"/>
      <c r="DP41" s="2"/>
      <c r="DQ41" s="7"/>
      <c r="DR41" s="2"/>
      <c r="DS41" s="7"/>
      <c r="DT41" s="7"/>
      <c r="DU41" s="2"/>
      <c r="DV41" s="7"/>
      <c r="DW41" s="7"/>
      <c r="DX41" s="2"/>
      <c r="DY41" s="7"/>
      <c r="DZ41" s="7"/>
      <c r="EA41" s="2"/>
      <c r="EB41" s="7"/>
      <c r="EC41" s="7"/>
      <c r="ED41" s="2"/>
      <c r="EE41" s="7"/>
      <c r="EG41" s="7"/>
      <c r="EH41" s="46"/>
      <c r="EI41" s="2"/>
    </row>
    <row r="42" spans="1:140" s="1" customFormat="1">
      <c r="A42" s="222" t="s">
        <v>80</v>
      </c>
      <c r="B42" s="146" t="s">
        <v>95</v>
      </c>
      <c r="C42" s="29">
        <v>1925965.6609338368</v>
      </c>
      <c r="D42" s="30">
        <v>0.3256720124951108</v>
      </c>
      <c r="E42" s="29"/>
      <c r="F42" s="43"/>
      <c r="G42" s="29">
        <v>1862435.1526087811</v>
      </c>
      <c r="H42" s="30">
        <v>0.33166414877035666</v>
      </c>
      <c r="I42" s="29">
        <v>-63530.508325055707</v>
      </c>
      <c r="J42" s="43">
        <v>-3.2986314145524213E-2</v>
      </c>
      <c r="K42" s="29">
        <v>1852244.5592925847</v>
      </c>
      <c r="L42" s="30">
        <v>0.33383712760853934</v>
      </c>
      <c r="M42" s="29">
        <v>-10190.593316196464</v>
      </c>
      <c r="N42" s="43">
        <v>-5.4716500072081046E-3</v>
      </c>
      <c r="O42" s="29">
        <v>1878910.0571216212</v>
      </c>
      <c r="P42" s="30">
        <v>0.33302369989523523</v>
      </c>
      <c r="Q42" s="29">
        <v>26665.497829036554</v>
      </c>
      <c r="R42" s="43">
        <v>1.4396315915874916E-2</v>
      </c>
      <c r="S42" s="29">
        <v>1911104.6496679173</v>
      </c>
      <c r="T42" s="30">
        <v>0.33093552126727283</v>
      </c>
      <c r="U42" s="29">
        <v>32194.592546296073</v>
      </c>
      <c r="V42" s="43">
        <v>1.7134717239001999E-2</v>
      </c>
      <c r="W42" s="21"/>
      <c r="X42" s="22"/>
      <c r="Y42" s="22"/>
      <c r="Z42" s="5"/>
      <c r="AA42" s="24"/>
      <c r="AB42" s="5"/>
      <c r="AC42" s="24"/>
      <c r="AD42" s="21"/>
      <c r="AE42" s="22"/>
      <c r="AF42" s="21"/>
      <c r="AG42" s="22"/>
      <c r="AH42" s="22"/>
      <c r="AI42" s="21"/>
      <c r="AJ42" s="22"/>
      <c r="AK42" s="22"/>
      <c r="AL42" s="21"/>
      <c r="AM42" s="22"/>
      <c r="AN42" s="22"/>
      <c r="AO42" s="21"/>
      <c r="AP42" s="22"/>
      <c r="AQ42" s="22"/>
      <c r="AR42" s="5"/>
      <c r="AS42" s="24"/>
      <c r="AT42" s="5"/>
      <c r="AU42" s="24"/>
      <c r="AV42" s="21"/>
      <c r="AW42" s="22"/>
      <c r="AX42" s="21"/>
      <c r="AY42" s="22"/>
      <c r="AZ42" s="22"/>
      <c r="BA42" s="21"/>
      <c r="BB42" s="22"/>
      <c r="BC42" s="22"/>
      <c r="BD42" s="21"/>
      <c r="BE42" s="22"/>
      <c r="BF42" s="22"/>
      <c r="BG42" s="21"/>
      <c r="BH42" s="22"/>
      <c r="BI42" s="22"/>
      <c r="BJ42" s="5"/>
      <c r="BK42" s="24"/>
      <c r="BL42" s="5"/>
      <c r="BM42" s="24"/>
      <c r="BN42" s="21"/>
      <c r="BO42" s="22"/>
      <c r="BP42" s="21"/>
      <c r="BQ42" s="22"/>
      <c r="BR42" s="22"/>
      <c r="BS42" s="21"/>
      <c r="BT42" s="22"/>
      <c r="BU42" s="22"/>
      <c r="BV42" s="21"/>
      <c r="BW42" s="22"/>
      <c r="BX42" s="22"/>
      <c r="BY42" s="21"/>
      <c r="BZ42" s="22"/>
      <c r="CA42" s="22"/>
      <c r="CB42" s="5"/>
      <c r="CC42" s="24"/>
      <c r="CD42" s="5"/>
      <c r="CE42" s="24"/>
      <c r="CF42" s="2"/>
      <c r="CG42" s="34"/>
      <c r="CH42" s="2"/>
      <c r="CI42" s="34"/>
      <c r="CJ42" s="7"/>
      <c r="CK42" s="2"/>
      <c r="CL42" s="34"/>
      <c r="CM42" s="7"/>
      <c r="CN42" s="2"/>
      <c r="CO42" s="34"/>
      <c r="CP42" s="7"/>
      <c r="CQ42" s="2"/>
      <c r="CR42" s="34"/>
      <c r="CS42" s="7"/>
      <c r="CT42" s="2"/>
      <c r="CU42" s="7"/>
      <c r="CV42" s="2"/>
      <c r="CW42" s="7"/>
      <c r="CX42" s="21"/>
      <c r="CY42" s="22"/>
      <c r="CZ42" s="21"/>
      <c r="DA42" s="22"/>
      <c r="DB42" s="22"/>
      <c r="DC42" s="21"/>
      <c r="DD42" s="22"/>
      <c r="DE42" s="22"/>
      <c r="DF42" s="21"/>
      <c r="DG42" s="22"/>
      <c r="DH42" s="22"/>
      <c r="DI42" s="21"/>
      <c r="DJ42" s="22"/>
      <c r="DK42" s="22"/>
      <c r="DL42" s="2"/>
      <c r="DM42" s="7"/>
      <c r="DO42" s="7"/>
      <c r="DP42" s="2"/>
      <c r="DQ42" s="7"/>
      <c r="DR42" s="2"/>
      <c r="DS42" s="7"/>
      <c r="DT42" s="7"/>
      <c r="DU42" s="2"/>
      <c r="DV42" s="7"/>
      <c r="DW42" s="7"/>
      <c r="DX42" s="2"/>
      <c r="DY42" s="7"/>
      <c r="DZ42" s="7"/>
      <c r="EA42" s="2"/>
      <c r="EB42" s="7"/>
      <c r="EC42" s="7"/>
      <c r="ED42" s="2"/>
      <c r="EE42" s="7"/>
      <c r="EG42" s="7"/>
      <c r="EH42" s="46"/>
      <c r="EI42" s="2"/>
    </row>
    <row r="43" spans="1:140" s="1" customFormat="1">
      <c r="A43" s="295"/>
      <c r="B43" s="146" t="s">
        <v>96</v>
      </c>
      <c r="C43" s="29">
        <v>1419631.3334231002</v>
      </c>
      <c r="D43" s="30">
        <v>0.24005318616784072</v>
      </c>
      <c r="E43" s="29"/>
      <c r="F43" s="43"/>
      <c r="G43" s="29">
        <v>1348438.7298086612</v>
      </c>
      <c r="H43" s="30">
        <v>0.24013119751553275</v>
      </c>
      <c r="I43" s="29">
        <v>-71192.603614439024</v>
      </c>
      <c r="J43" s="43">
        <v>-5.0148656160451992E-2</v>
      </c>
      <c r="K43" s="29">
        <v>1326667.0294875996</v>
      </c>
      <c r="L43" s="30">
        <v>0.23911027741727794</v>
      </c>
      <c r="M43" s="29">
        <v>-21771.700321061537</v>
      </c>
      <c r="N43" s="43">
        <v>-1.6145858050332675E-2</v>
      </c>
      <c r="O43" s="29">
        <v>1343914.2201006222</v>
      </c>
      <c r="P43" s="30">
        <v>0.23819942004321212</v>
      </c>
      <c r="Q43" s="29">
        <v>17247.19061302254</v>
      </c>
      <c r="R43" s="43">
        <v>1.3000391379051566E-2</v>
      </c>
      <c r="S43" s="29">
        <v>1372540.3024832767</v>
      </c>
      <c r="T43" s="30">
        <v>0.2376752840518552</v>
      </c>
      <c r="U43" s="29">
        <v>28626.082382654538</v>
      </c>
      <c r="V43" s="43">
        <v>2.1300527931396716E-2</v>
      </c>
      <c r="W43" s="21"/>
      <c r="X43" s="22"/>
      <c r="Y43" s="22"/>
      <c r="Z43" s="5"/>
      <c r="AA43" s="24"/>
      <c r="AB43" s="5"/>
      <c r="AC43" s="24"/>
      <c r="AD43" s="21"/>
      <c r="AE43" s="22"/>
      <c r="AF43" s="21"/>
      <c r="AG43" s="22"/>
      <c r="AH43" s="22"/>
      <c r="AI43" s="21"/>
      <c r="AJ43" s="22"/>
      <c r="AK43" s="22"/>
      <c r="AL43" s="21"/>
      <c r="AM43" s="22"/>
      <c r="AN43" s="22"/>
      <c r="AO43" s="21"/>
      <c r="AP43" s="22"/>
      <c r="AQ43" s="22"/>
      <c r="AR43" s="5"/>
      <c r="AS43" s="24"/>
      <c r="AT43" s="5"/>
      <c r="AU43" s="24"/>
      <c r="AV43" s="21"/>
      <c r="AW43" s="22"/>
      <c r="AX43" s="21"/>
      <c r="AY43" s="22"/>
      <c r="AZ43" s="22"/>
      <c r="BA43" s="21"/>
      <c r="BB43" s="22"/>
      <c r="BC43" s="22"/>
      <c r="BD43" s="21"/>
      <c r="BE43" s="22"/>
      <c r="BF43" s="22"/>
      <c r="BG43" s="21"/>
      <c r="BH43" s="22"/>
      <c r="BI43" s="22"/>
      <c r="BJ43" s="5"/>
      <c r="BK43" s="24"/>
      <c r="BL43" s="5"/>
      <c r="BM43" s="24"/>
      <c r="BN43" s="21"/>
      <c r="BO43" s="22"/>
      <c r="BP43" s="21"/>
      <c r="BQ43" s="22"/>
      <c r="BR43" s="22"/>
      <c r="BS43" s="21"/>
      <c r="BT43" s="22"/>
      <c r="BU43" s="22"/>
      <c r="BV43" s="21"/>
      <c r="BW43" s="22"/>
      <c r="BX43" s="22"/>
      <c r="BY43" s="21"/>
      <c r="BZ43" s="22"/>
      <c r="CA43" s="22"/>
      <c r="CB43" s="5"/>
      <c r="CC43" s="24"/>
      <c r="CD43" s="5"/>
      <c r="CE43" s="24"/>
      <c r="CF43" s="2"/>
      <c r="CG43" s="34"/>
      <c r="CH43" s="2"/>
      <c r="CI43" s="34"/>
      <c r="CJ43" s="7"/>
      <c r="CK43" s="2"/>
      <c r="CL43" s="34"/>
      <c r="CM43" s="7"/>
      <c r="CN43" s="2"/>
      <c r="CO43" s="34"/>
      <c r="CP43" s="7"/>
      <c r="CQ43" s="2"/>
      <c r="CR43" s="34"/>
      <c r="CS43" s="7"/>
      <c r="CT43" s="2"/>
      <c r="CU43" s="7"/>
      <c r="CV43" s="2"/>
      <c r="CW43" s="7"/>
      <c r="CX43" s="21"/>
      <c r="CY43" s="22"/>
      <c r="CZ43" s="21"/>
      <c r="DA43" s="22"/>
      <c r="DB43" s="22"/>
      <c r="DC43" s="21"/>
      <c r="DD43" s="22"/>
      <c r="DE43" s="22"/>
      <c r="DF43" s="21"/>
      <c r="DG43" s="22"/>
      <c r="DH43" s="22"/>
      <c r="DI43" s="21"/>
      <c r="DJ43" s="22"/>
      <c r="DK43" s="22"/>
      <c r="DL43" s="2"/>
      <c r="DM43" s="7"/>
      <c r="DO43" s="7"/>
      <c r="DP43" s="2"/>
      <c r="DQ43" s="7"/>
      <c r="DR43" s="2"/>
      <c r="DS43" s="7"/>
      <c r="DT43" s="7"/>
      <c r="DU43" s="2"/>
      <c r="DV43" s="7"/>
      <c r="DW43" s="7"/>
      <c r="DX43" s="2"/>
      <c r="DY43" s="7"/>
      <c r="DZ43" s="7"/>
      <c r="EA43" s="2"/>
      <c r="EB43" s="7"/>
      <c r="EC43" s="7"/>
      <c r="ED43" s="2"/>
      <c r="EE43" s="7"/>
      <c r="EG43" s="7"/>
      <c r="EH43" s="46"/>
      <c r="EI43" s="2"/>
    </row>
    <row r="44" spans="1:140" s="1" customFormat="1">
      <c r="A44" s="295"/>
      <c r="B44" s="146" t="s">
        <v>97</v>
      </c>
      <c r="C44" s="29">
        <v>1033458.1868193505</v>
      </c>
      <c r="D44" s="30">
        <v>0.17475306769894081</v>
      </c>
      <c r="E44" s="29"/>
      <c r="F44" s="43"/>
      <c r="G44" s="29">
        <v>978884.81510190759</v>
      </c>
      <c r="H44" s="30">
        <v>0.17432069969804728</v>
      </c>
      <c r="I44" s="29">
        <v>-54573.371717442875</v>
      </c>
      <c r="J44" s="43">
        <v>-5.2806559968722133E-2</v>
      </c>
      <c r="K44" s="29">
        <v>967142.21203798254</v>
      </c>
      <c r="L44" s="30">
        <v>0.17431174325005969</v>
      </c>
      <c r="M44" s="29">
        <v>-11742.603063925053</v>
      </c>
      <c r="N44" s="43">
        <v>-1.1995898682627517E-2</v>
      </c>
      <c r="O44" s="29">
        <v>985527.58140195394</v>
      </c>
      <c r="P44" s="30">
        <v>0.17467788852547336</v>
      </c>
      <c r="Q44" s="29">
        <v>18385.369363971404</v>
      </c>
      <c r="R44" s="43">
        <v>1.9009995774281595E-2</v>
      </c>
      <c r="S44" s="29">
        <v>1013443.5730562159</v>
      </c>
      <c r="T44" s="30">
        <v>0.17549247090294312</v>
      </c>
      <c r="U44" s="29">
        <v>27915.991654261947</v>
      </c>
      <c r="V44" s="43">
        <v>2.8325936463949885E-2</v>
      </c>
      <c r="W44" s="21"/>
      <c r="X44" s="22"/>
      <c r="Y44" s="22"/>
      <c r="Z44" s="5"/>
      <c r="AA44" s="24"/>
      <c r="AB44" s="5"/>
      <c r="AC44" s="24"/>
      <c r="AD44" s="21"/>
      <c r="AE44" s="22"/>
      <c r="AF44" s="21"/>
      <c r="AG44" s="22"/>
      <c r="AH44" s="22"/>
      <c r="AI44" s="21"/>
      <c r="AJ44" s="22"/>
      <c r="AK44" s="22"/>
      <c r="AL44" s="21"/>
      <c r="AM44" s="22"/>
      <c r="AN44" s="22"/>
      <c r="AO44" s="21"/>
      <c r="AP44" s="22"/>
      <c r="AQ44" s="22"/>
      <c r="AR44" s="5"/>
      <c r="AS44" s="24"/>
      <c r="AT44" s="5"/>
      <c r="AU44" s="24"/>
      <c r="AV44" s="21"/>
      <c r="AW44" s="22"/>
      <c r="AX44" s="21"/>
      <c r="AY44" s="22"/>
      <c r="AZ44" s="22"/>
      <c r="BA44" s="21"/>
      <c r="BB44" s="22"/>
      <c r="BC44" s="22"/>
      <c r="BD44" s="21"/>
      <c r="BE44" s="22"/>
      <c r="BF44" s="22"/>
      <c r="BG44" s="21"/>
      <c r="BH44" s="22"/>
      <c r="BI44" s="22"/>
      <c r="BJ44" s="5"/>
      <c r="BK44" s="24"/>
      <c r="BL44" s="5"/>
      <c r="BM44" s="24"/>
      <c r="BN44" s="21"/>
      <c r="BO44" s="22"/>
      <c r="BP44" s="21"/>
      <c r="BQ44" s="22"/>
      <c r="BR44" s="22"/>
      <c r="BS44" s="21"/>
      <c r="BT44" s="22"/>
      <c r="BU44" s="22"/>
      <c r="BV44" s="21"/>
      <c r="BW44" s="22"/>
      <c r="BX44" s="22"/>
      <c r="BY44" s="21"/>
      <c r="BZ44" s="22"/>
      <c r="CA44" s="22"/>
      <c r="CB44" s="5"/>
      <c r="CC44" s="24"/>
      <c r="CD44" s="5"/>
      <c r="CE44" s="24"/>
      <c r="CF44" s="2"/>
      <c r="CG44" s="34"/>
      <c r="CH44" s="2"/>
      <c r="CI44" s="34"/>
      <c r="CJ44" s="7"/>
      <c r="CK44" s="2"/>
      <c r="CL44" s="34"/>
      <c r="CM44" s="7"/>
      <c r="CN44" s="2"/>
      <c r="CO44" s="34"/>
      <c r="CP44" s="7"/>
      <c r="CQ44" s="2"/>
      <c r="CR44" s="34"/>
      <c r="CS44" s="7"/>
      <c r="CT44" s="2"/>
      <c r="CU44" s="7"/>
      <c r="CV44" s="2"/>
      <c r="CW44" s="7"/>
      <c r="CX44" s="21"/>
      <c r="CY44" s="22"/>
      <c r="CZ44" s="21"/>
      <c r="DA44" s="22"/>
      <c r="DB44" s="22"/>
      <c r="DC44" s="21"/>
      <c r="DD44" s="22"/>
      <c r="DE44" s="22"/>
      <c r="DF44" s="21"/>
      <c r="DG44" s="22"/>
      <c r="DH44" s="22"/>
      <c r="DI44" s="21"/>
      <c r="DJ44" s="22"/>
      <c r="DK44" s="22"/>
      <c r="DL44" s="2"/>
      <c r="DM44" s="7"/>
      <c r="DO44" s="7"/>
      <c r="DP44" s="2"/>
      <c r="DQ44" s="7"/>
      <c r="DR44" s="2"/>
      <c r="DS44" s="7"/>
      <c r="DT44" s="7"/>
      <c r="DU44" s="2"/>
      <c r="DV44" s="7"/>
      <c r="DW44" s="7"/>
      <c r="DX44" s="2"/>
      <c r="DY44" s="7"/>
      <c r="DZ44" s="7"/>
      <c r="EA44" s="2"/>
      <c r="EB44" s="7"/>
      <c r="EC44" s="7"/>
      <c r="ED44" s="2"/>
      <c r="EE44" s="7"/>
      <c r="EG44" s="7"/>
      <c r="EH44" s="46"/>
      <c r="EI44" s="2"/>
    </row>
    <row r="45" spans="1:140" s="1" customFormat="1">
      <c r="A45" s="295"/>
      <c r="B45" s="146" t="s">
        <v>98</v>
      </c>
      <c r="C45" s="29">
        <v>795546.97511230689</v>
      </c>
      <c r="D45" s="30">
        <v>0.13452336647248422</v>
      </c>
      <c r="E45" s="29"/>
      <c r="F45" s="43"/>
      <c r="G45" s="29">
        <v>743447.15588554391</v>
      </c>
      <c r="H45" s="30">
        <v>0.13239374684650645</v>
      </c>
      <c r="I45" s="29">
        <v>-52099.819226762978</v>
      </c>
      <c r="J45" s="43">
        <v>-6.5489305919877422E-2</v>
      </c>
      <c r="K45" s="29">
        <v>730328.57960214152</v>
      </c>
      <c r="L45" s="30">
        <v>0.13162991571583854</v>
      </c>
      <c r="M45" s="29">
        <v>-13118.576283402392</v>
      </c>
      <c r="N45" s="43">
        <v>-1.7645606926529205E-2</v>
      </c>
      <c r="O45" s="29">
        <v>748601.48932239588</v>
      </c>
      <c r="P45" s="30">
        <v>0.13268439155791398</v>
      </c>
      <c r="Q45" s="29">
        <v>18272.909720254363</v>
      </c>
      <c r="R45" s="43">
        <v>2.5020121395507803E-2</v>
      </c>
      <c r="S45" s="29">
        <v>776330.64534857706</v>
      </c>
      <c r="T45" s="30">
        <v>0.13443292435023507</v>
      </c>
      <c r="U45" s="29">
        <v>27729.156026181183</v>
      </c>
      <c r="V45" s="43">
        <v>3.7041278199006128E-2</v>
      </c>
      <c r="W45" s="21"/>
      <c r="X45" s="22"/>
      <c r="Y45" s="22"/>
      <c r="Z45" s="5"/>
      <c r="AA45" s="24"/>
      <c r="AB45" s="5"/>
      <c r="AC45" s="24"/>
      <c r="AD45" s="21"/>
      <c r="AE45" s="22"/>
      <c r="AF45" s="21"/>
      <c r="AG45" s="22"/>
      <c r="AH45" s="22"/>
      <c r="AI45" s="21"/>
      <c r="AJ45" s="22"/>
      <c r="AK45" s="22"/>
      <c r="AL45" s="21"/>
      <c r="AM45" s="22"/>
      <c r="AN45" s="22"/>
      <c r="AO45" s="21"/>
      <c r="AP45" s="22"/>
      <c r="AQ45" s="22"/>
      <c r="AR45" s="5"/>
      <c r="AS45" s="24"/>
      <c r="AT45" s="5"/>
      <c r="AU45" s="24"/>
      <c r="AV45" s="21"/>
      <c r="AW45" s="22"/>
      <c r="AX45" s="21"/>
      <c r="AY45" s="22"/>
      <c r="AZ45" s="22"/>
      <c r="BA45" s="21"/>
      <c r="BB45" s="22"/>
      <c r="BC45" s="22"/>
      <c r="BD45" s="21"/>
      <c r="BE45" s="22"/>
      <c r="BF45" s="22"/>
      <c r="BG45" s="21"/>
      <c r="BH45" s="22"/>
      <c r="BI45" s="22"/>
      <c r="BJ45" s="5"/>
      <c r="BK45" s="24"/>
      <c r="BL45" s="5"/>
      <c r="BM45" s="24"/>
      <c r="BN45" s="21"/>
      <c r="BO45" s="22"/>
      <c r="BP45" s="21"/>
      <c r="BQ45" s="22"/>
      <c r="BR45" s="22"/>
      <c r="BS45" s="21"/>
      <c r="BT45" s="22"/>
      <c r="BU45" s="22"/>
      <c r="BV45" s="21"/>
      <c r="BW45" s="22"/>
      <c r="BX45" s="22"/>
      <c r="BY45" s="21"/>
      <c r="BZ45" s="22"/>
      <c r="CA45" s="22"/>
      <c r="CB45" s="5"/>
      <c r="CC45" s="24"/>
      <c r="CD45" s="5"/>
      <c r="CE45" s="24"/>
      <c r="CF45" s="2"/>
      <c r="CG45" s="34"/>
      <c r="CH45" s="2"/>
      <c r="CI45" s="34"/>
      <c r="CJ45" s="7"/>
      <c r="CK45" s="2"/>
      <c r="CL45" s="34"/>
      <c r="CM45" s="7"/>
      <c r="CN45" s="2"/>
      <c r="CO45" s="34"/>
      <c r="CP45" s="7"/>
      <c r="CQ45" s="2"/>
      <c r="CR45" s="34"/>
      <c r="CS45" s="7"/>
      <c r="CT45" s="2"/>
      <c r="CU45" s="7"/>
      <c r="CV45" s="2"/>
      <c r="CW45" s="7"/>
      <c r="CX45" s="21"/>
      <c r="CY45" s="22"/>
      <c r="CZ45" s="21"/>
      <c r="DA45" s="22"/>
      <c r="DB45" s="22"/>
      <c r="DC45" s="21"/>
      <c r="DD45" s="22"/>
      <c r="DE45" s="22"/>
      <c r="DF45" s="21"/>
      <c r="DG45" s="22"/>
      <c r="DH45" s="22"/>
      <c r="DI45" s="21"/>
      <c r="DJ45" s="22"/>
      <c r="DK45" s="22"/>
      <c r="DL45" s="2"/>
      <c r="DM45" s="7"/>
      <c r="DO45" s="7"/>
      <c r="DP45" s="2"/>
      <c r="DQ45" s="7"/>
      <c r="DR45" s="2"/>
      <c r="DS45" s="7"/>
      <c r="DT45" s="7"/>
      <c r="DU45" s="2"/>
      <c r="DV45" s="7"/>
      <c r="DW45" s="7"/>
      <c r="DX45" s="2"/>
      <c r="DY45" s="7"/>
      <c r="DZ45" s="7"/>
      <c r="EA45" s="2"/>
      <c r="EB45" s="7"/>
      <c r="EC45" s="7"/>
      <c r="ED45" s="2"/>
      <c r="EE45" s="7"/>
      <c r="EG45" s="7"/>
      <c r="EH45" s="46"/>
      <c r="EI45" s="2"/>
    </row>
    <row r="46" spans="1:140" s="1" customFormat="1">
      <c r="A46" s="295"/>
      <c r="B46" s="146" t="s">
        <v>99</v>
      </c>
      <c r="C46" s="29">
        <v>613437.58895538421</v>
      </c>
      <c r="D46" s="30">
        <v>0.10372949953758891</v>
      </c>
      <c r="E46" s="29"/>
      <c r="F46" s="43"/>
      <c r="G46" s="29">
        <v>570073.68473211653</v>
      </c>
      <c r="H46" s="30">
        <v>0.10151924114953298</v>
      </c>
      <c r="I46" s="29">
        <v>-43363.904223267687</v>
      </c>
      <c r="J46" s="43">
        <v>-7.0690001727986021E-2</v>
      </c>
      <c r="K46" s="29">
        <v>562204.69928886229</v>
      </c>
      <c r="L46" s="30">
        <v>0.10132830516198013</v>
      </c>
      <c r="M46" s="29">
        <v>-7868.9854432542343</v>
      </c>
      <c r="N46" s="43">
        <v>-1.3803453227194571E-2</v>
      </c>
      <c r="O46" s="29">
        <v>574648.34267812013</v>
      </c>
      <c r="P46" s="30">
        <v>0.10185240985430798</v>
      </c>
      <c r="Q46" s="29">
        <v>12443.643389257835</v>
      </c>
      <c r="R46" s="43">
        <v>2.2133652395645055E-2</v>
      </c>
      <c r="S46" s="29">
        <v>593570.90807790495</v>
      </c>
      <c r="T46" s="30">
        <v>0.10278542198512426</v>
      </c>
      <c r="U46" s="29">
        <v>18922.565399784828</v>
      </c>
      <c r="V46" s="43">
        <v>3.2928948009485502E-2</v>
      </c>
      <c r="W46" s="21"/>
      <c r="X46" s="22"/>
      <c r="Y46" s="22"/>
      <c r="Z46" s="5"/>
      <c r="AA46" s="24"/>
      <c r="AB46" s="5"/>
      <c r="AC46" s="24"/>
      <c r="AD46" s="21"/>
      <c r="AE46" s="22"/>
      <c r="AF46" s="21"/>
      <c r="AG46" s="22"/>
      <c r="AH46" s="22"/>
      <c r="AI46" s="21"/>
      <c r="AJ46" s="22"/>
      <c r="AK46" s="22"/>
      <c r="AL46" s="21"/>
      <c r="AM46" s="22"/>
      <c r="AN46" s="22"/>
      <c r="AO46" s="21"/>
      <c r="AP46" s="22"/>
      <c r="AQ46" s="22"/>
      <c r="AR46" s="5"/>
      <c r="AS46" s="24"/>
      <c r="AT46" s="5"/>
      <c r="AU46" s="24"/>
      <c r="AV46" s="21"/>
      <c r="AW46" s="22"/>
      <c r="AX46" s="21"/>
      <c r="AY46" s="22"/>
      <c r="AZ46" s="22"/>
      <c r="BA46" s="21"/>
      <c r="BB46" s="22"/>
      <c r="BC46" s="22"/>
      <c r="BD46" s="21"/>
      <c r="BE46" s="22"/>
      <c r="BF46" s="22"/>
      <c r="BG46" s="21"/>
      <c r="BH46" s="22"/>
      <c r="BI46" s="22"/>
      <c r="BJ46" s="5"/>
      <c r="BK46" s="24"/>
      <c r="BL46" s="5"/>
      <c r="BM46" s="24"/>
      <c r="BN46" s="21"/>
      <c r="BO46" s="22"/>
      <c r="BP46" s="21"/>
      <c r="BQ46" s="22"/>
      <c r="BR46" s="22"/>
      <c r="BS46" s="21"/>
      <c r="BT46" s="22"/>
      <c r="BU46" s="22"/>
      <c r="BV46" s="21"/>
      <c r="BW46" s="22"/>
      <c r="BX46" s="22"/>
      <c r="BY46" s="21"/>
      <c r="BZ46" s="22"/>
      <c r="CA46" s="22"/>
      <c r="CB46" s="5"/>
      <c r="CC46" s="24"/>
      <c r="CD46" s="5"/>
      <c r="CE46" s="24"/>
      <c r="CF46" s="2"/>
      <c r="CG46" s="34"/>
      <c r="CH46" s="2"/>
      <c r="CI46" s="34"/>
      <c r="CJ46" s="7"/>
      <c r="CK46" s="2"/>
      <c r="CL46" s="34"/>
      <c r="CM46" s="7"/>
      <c r="CN46" s="2"/>
      <c r="CO46" s="34"/>
      <c r="CP46" s="7"/>
      <c r="CQ46" s="2"/>
      <c r="CR46" s="34"/>
      <c r="CS46" s="7"/>
      <c r="CT46" s="2"/>
      <c r="CU46" s="7"/>
      <c r="CV46" s="2"/>
      <c r="CW46" s="7"/>
      <c r="CX46" s="21"/>
      <c r="CY46" s="22"/>
      <c r="CZ46" s="21"/>
      <c r="DA46" s="22"/>
      <c r="DB46" s="22"/>
      <c r="DC46" s="21"/>
      <c r="DD46" s="22"/>
      <c r="DE46" s="22"/>
      <c r="DF46" s="21"/>
      <c r="DG46" s="22"/>
      <c r="DH46" s="22"/>
      <c r="DI46" s="21"/>
      <c r="DJ46" s="22"/>
      <c r="DK46" s="22"/>
      <c r="DL46" s="2"/>
      <c r="DM46" s="7"/>
      <c r="DO46" s="7"/>
      <c r="DP46" s="2"/>
      <c r="DQ46" s="7"/>
      <c r="DR46" s="2"/>
      <c r="DS46" s="7"/>
      <c r="DT46" s="7"/>
      <c r="DU46" s="2"/>
      <c r="DV46" s="7"/>
      <c r="DW46" s="7"/>
      <c r="DX46" s="2"/>
      <c r="DY46" s="7"/>
      <c r="DZ46" s="7"/>
      <c r="EA46" s="2"/>
      <c r="EB46" s="7"/>
      <c r="EC46" s="7"/>
      <c r="ED46" s="2"/>
      <c r="EE46" s="7"/>
      <c r="EG46" s="7"/>
      <c r="EH46" s="46"/>
      <c r="EI46" s="2"/>
    </row>
    <row r="47" spans="1:140" s="1" customFormat="1">
      <c r="A47" s="295"/>
      <c r="B47" s="146" t="s">
        <v>100</v>
      </c>
      <c r="C47" s="29">
        <v>125780.25475602345</v>
      </c>
      <c r="D47" s="30">
        <v>2.1268867628034573E-2</v>
      </c>
      <c r="E47" s="29"/>
      <c r="F47" s="43"/>
      <c r="G47" s="29">
        <v>112145.46186299235</v>
      </c>
      <c r="H47" s="30">
        <v>1.9970966020023826E-2</v>
      </c>
      <c r="I47" s="29">
        <v>-13634.792893031103</v>
      </c>
      <c r="J47" s="43">
        <v>-0.10840169563560333</v>
      </c>
      <c r="K47" s="29">
        <v>109760.92029083127</v>
      </c>
      <c r="L47" s="30">
        <v>1.9782630846304383E-2</v>
      </c>
      <c r="M47" s="29">
        <v>-2384.5415721610771</v>
      </c>
      <c r="N47" s="43">
        <v>-2.12629341620106E-2</v>
      </c>
      <c r="O47" s="29">
        <v>110369.30937528907</v>
      </c>
      <c r="P47" s="30">
        <v>1.9562190123857251E-2</v>
      </c>
      <c r="Q47" s="29">
        <v>608.38908445779816</v>
      </c>
      <c r="R47" s="43">
        <v>5.5428569917759622E-3</v>
      </c>
      <c r="S47" s="29">
        <v>107864.9213661102</v>
      </c>
      <c r="T47" s="30">
        <v>1.8678377442569581E-2</v>
      </c>
      <c r="U47" s="29">
        <v>-2504.3880091788742</v>
      </c>
      <c r="V47" s="43">
        <v>-2.2690981970931761E-2</v>
      </c>
      <c r="W47" s="21"/>
      <c r="X47" s="22"/>
      <c r="Y47" s="22"/>
      <c r="Z47" s="5"/>
      <c r="AA47" s="24"/>
      <c r="AB47" s="5"/>
      <c r="AC47" s="24"/>
      <c r="AD47" s="21"/>
      <c r="AE47" s="22"/>
      <c r="AF47" s="21"/>
      <c r="AG47" s="22"/>
      <c r="AH47" s="22"/>
      <c r="AI47" s="21"/>
      <c r="AJ47" s="22"/>
      <c r="AK47" s="22"/>
      <c r="AL47" s="21"/>
      <c r="AM47" s="22"/>
      <c r="AN47" s="22"/>
      <c r="AO47" s="21"/>
      <c r="AP47" s="22"/>
      <c r="AQ47" s="22"/>
      <c r="AR47" s="5"/>
      <c r="AS47" s="24"/>
      <c r="AT47" s="5"/>
      <c r="AU47" s="24"/>
      <c r="AV47" s="21"/>
      <c r="AW47" s="22"/>
      <c r="AX47" s="21"/>
      <c r="AY47" s="22"/>
      <c r="AZ47" s="22"/>
      <c r="BA47" s="21"/>
      <c r="BB47" s="22"/>
      <c r="BC47" s="22"/>
      <c r="BD47" s="21"/>
      <c r="BE47" s="22"/>
      <c r="BF47" s="22"/>
      <c r="BG47" s="21"/>
      <c r="BH47" s="22"/>
      <c r="BI47" s="22"/>
      <c r="BJ47" s="5"/>
      <c r="BK47" s="24"/>
      <c r="BL47" s="5"/>
      <c r="BM47" s="24"/>
      <c r="BN47" s="21"/>
      <c r="BO47" s="22"/>
      <c r="BP47" s="21"/>
      <c r="BQ47" s="22"/>
      <c r="BR47" s="22"/>
      <c r="BS47" s="21"/>
      <c r="BT47" s="22"/>
      <c r="BU47" s="22"/>
      <c r="BV47" s="21"/>
      <c r="BW47" s="22"/>
      <c r="BX47" s="22"/>
      <c r="BY47" s="21"/>
      <c r="BZ47" s="22"/>
      <c r="CA47" s="22"/>
      <c r="CB47" s="5"/>
      <c r="CC47" s="24"/>
      <c r="CD47" s="5"/>
      <c r="CE47" s="24"/>
      <c r="CF47" s="2"/>
      <c r="CG47" s="34"/>
      <c r="CH47" s="2"/>
      <c r="CI47" s="34"/>
      <c r="CJ47" s="7"/>
      <c r="CK47" s="2"/>
      <c r="CL47" s="34"/>
      <c r="CM47" s="7"/>
      <c r="CN47" s="2"/>
      <c r="CO47" s="34"/>
      <c r="CP47" s="7"/>
      <c r="CQ47" s="2"/>
      <c r="CR47" s="34"/>
      <c r="CS47" s="7"/>
      <c r="CT47" s="2"/>
      <c r="CU47" s="7"/>
      <c r="CV47" s="2"/>
      <c r="CW47" s="7"/>
      <c r="CX47" s="21"/>
      <c r="CY47" s="22"/>
      <c r="CZ47" s="21"/>
      <c r="DA47" s="22"/>
      <c r="DB47" s="22"/>
      <c r="DC47" s="21"/>
      <c r="DD47" s="22"/>
      <c r="DE47" s="22"/>
      <c r="DF47" s="21"/>
      <c r="DG47" s="22"/>
      <c r="DH47" s="22"/>
      <c r="DI47" s="21"/>
      <c r="DJ47" s="22"/>
      <c r="DK47" s="22"/>
      <c r="DL47" s="2"/>
      <c r="DM47" s="7"/>
      <c r="DO47" s="7"/>
      <c r="DP47" s="2"/>
      <c r="DQ47" s="7"/>
      <c r="DR47" s="2"/>
      <c r="DS47" s="7"/>
      <c r="DT47" s="7"/>
      <c r="DU47" s="2"/>
      <c r="DV47" s="7"/>
      <c r="DW47" s="7"/>
      <c r="DX47" s="2"/>
      <c r="DY47" s="7"/>
      <c r="DZ47" s="7"/>
      <c r="EA47" s="2"/>
      <c r="EB47" s="7"/>
      <c r="EC47" s="7"/>
      <c r="ED47" s="2"/>
      <c r="EE47" s="7"/>
      <c r="EG47" s="7"/>
      <c r="EH47" s="46"/>
      <c r="EI47" s="2"/>
      <c r="EJ47" s="2"/>
    </row>
    <row r="48" spans="1:140" s="1" customFormat="1">
      <c r="A48" s="295"/>
      <c r="B48" s="146" t="s">
        <v>82</v>
      </c>
      <c r="C48" s="29">
        <v>5913820.0000000019</v>
      </c>
      <c r="D48" s="30">
        <v>1</v>
      </c>
      <c r="E48" s="29"/>
      <c r="F48" s="43"/>
      <c r="G48" s="29">
        <v>5615425.0000000028</v>
      </c>
      <c r="H48" s="30">
        <v>1</v>
      </c>
      <c r="I48" s="29">
        <v>-298394.99999999907</v>
      </c>
      <c r="J48" s="43">
        <v>-5.0457234072054775E-2</v>
      </c>
      <c r="K48" s="29">
        <v>5548348.0000000019</v>
      </c>
      <c r="L48" s="30">
        <v>1</v>
      </c>
      <c r="M48" s="29">
        <v>-67077.000000000931</v>
      </c>
      <c r="N48" s="43">
        <v>-1.1945133271301976E-2</v>
      </c>
      <c r="O48" s="29">
        <v>5641971.0000000028</v>
      </c>
      <c r="P48" s="30">
        <v>1</v>
      </c>
      <c r="Q48" s="29">
        <v>93623.000000000931</v>
      </c>
      <c r="R48" s="43">
        <v>1.6874031693758375E-2</v>
      </c>
      <c r="S48" s="29">
        <v>5774855.0000000019</v>
      </c>
      <c r="T48" s="30">
        <v>1</v>
      </c>
      <c r="U48" s="29">
        <v>132883.99999999907</v>
      </c>
      <c r="V48" s="43">
        <v>2.3552761969176907E-2</v>
      </c>
      <c r="W48" s="21"/>
      <c r="X48" s="22"/>
      <c r="Y48" s="22"/>
      <c r="Z48" s="5"/>
      <c r="AA48" s="24"/>
      <c r="AB48" s="5"/>
      <c r="AC48" s="24"/>
      <c r="AD48" s="21"/>
      <c r="AE48" s="22"/>
      <c r="AF48" s="21"/>
      <c r="AG48" s="22"/>
      <c r="AH48" s="22"/>
      <c r="AI48" s="21"/>
      <c r="AJ48" s="22"/>
      <c r="AK48" s="22"/>
      <c r="AL48" s="21"/>
      <c r="AM48" s="22"/>
      <c r="AN48" s="22"/>
      <c r="AO48" s="21"/>
      <c r="AP48" s="22"/>
      <c r="AQ48" s="22"/>
      <c r="AR48" s="5"/>
      <c r="AS48" s="24"/>
      <c r="AT48" s="5"/>
      <c r="AU48" s="24"/>
      <c r="AV48" s="21"/>
      <c r="AW48" s="22"/>
      <c r="AX48" s="21"/>
      <c r="AY48" s="22"/>
      <c r="AZ48" s="22"/>
      <c r="BA48" s="21"/>
      <c r="BB48" s="22"/>
      <c r="BC48" s="22"/>
      <c r="BD48" s="21"/>
      <c r="BE48" s="22"/>
      <c r="BF48" s="22"/>
      <c r="BG48" s="21"/>
      <c r="BH48" s="22"/>
      <c r="BI48" s="22"/>
      <c r="BJ48" s="5"/>
      <c r="BK48" s="24"/>
      <c r="BL48" s="5"/>
      <c r="BM48" s="24"/>
      <c r="BN48" s="21"/>
      <c r="BO48" s="22"/>
      <c r="BP48" s="21"/>
      <c r="BQ48" s="22"/>
      <c r="BR48" s="22"/>
      <c r="BS48" s="21"/>
      <c r="BT48" s="22"/>
      <c r="BU48" s="22"/>
      <c r="BV48" s="21"/>
      <c r="BW48" s="22"/>
      <c r="BX48" s="22"/>
      <c r="BY48" s="21"/>
      <c r="BZ48" s="22"/>
      <c r="CA48" s="22"/>
      <c r="CB48" s="5"/>
      <c r="CC48" s="24"/>
      <c r="CD48" s="5"/>
      <c r="CE48" s="24"/>
      <c r="CF48" s="2"/>
      <c r="CG48" s="34"/>
      <c r="CH48" s="2"/>
      <c r="CI48" s="34"/>
      <c r="CJ48" s="7"/>
      <c r="CK48" s="2"/>
      <c r="CL48" s="34"/>
      <c r="CM48" s="7"/>
      <c r="CN48" s="2"/>
      <c r="CO48" s="34"/>
      <c r="CP48" s="7"/>
      <c r="CQ48" s="2"/>
      <c r="CR48" s="34"/>
      <c r="CS48" s="7"/>
      <c r="CT48" s="2"/>
      <c r="CU48" s="7"/>
      <c r="CV48" s="2"/>
      <c r="CW48" s="7"/>
      <c r="CX48" s="21"/>
      <c r="CY48" s="22"/>
      <c r="CZ48" s="21"/>
      <c r="DA48" s="22"/>
      <c r="DB48" s="22"/>
      <c r="DC48" s="21"/>
      <c r="DD48" s="22"/>
      <c r="DE48" s="22"/>
      <c r="DF48" s="21"/>
      <c r="DG48" s="22"/>
      <c r="DH48" s="22"/>
      <c r="DI48" s="21"/>
      <c r="DJ48" s="22"/>
      <c r="DK48" s="22"/>
      <c r="DL48" s="2"/>
      <c r="DM48" s="7"/>
      <c r="DO48" s="7"/>
      <c r="DP48" s="2"/>
      <c r="DQ48" s="7"/>
      <c r="DR48" s="2"/>
      <c r="DS48" s="7"/>
      <c r="DT48" s="7"/>
      <c r="DU48" s="2"/>
      <c r="DV48" s="7"/>
      <c r="DW48" s="7"/>
      <c r="DX48" s="2"/>
      <c r="DY48" s="7"/>
      <c r="DZ48" s="7"/>
      <c r="EA48" s="2"/>
      <c r="EB48" s="7"/>
      <c r="EC48" s="7"/>
      <c r="ED48" s="2"/>
      <c r="EE48" s="7"/>
      <c r="EG48" s="7"/>
      <c r="EH48" s="46"/>
      <c r="EI48" s="2"/>
      <c r="EJ48" s="2"/>
    </row>
    <row r="49" spans="1:140" s="1" customFormat="1">
      <c r="A49" s="222" t="s">
        <v>81</v>
      </c>
      <c r="B49" s="146" t="s">
        <v>95</v>
      </c>
      <c r="C49" s="29">
        <v>84967.748227231932</v>
      </c>
      <c r="D49" s="30">
        <v>0.22458277358546908</v>
      </c>
      <c r="E49" s="29"/>
      <c r="F49" s="43"/>
      <c r="G49" s="29">
        <v>106816.99416447457</v>
      </c>
      <c r="H49" s="30">
        <v>0.2355687355731047</v>
      </c>
      <c r="I49" s="29">
        <v>21849.245937242638</v>
      </c>
      <c r="J49" s="43">
        <v>0.25714752236119653</v>
      </c>
      <c r="K49" s="29">
        <v>92056.313160337391</v>
      </c>
      <c r="L49" s="30">
        <v>0.2225436974298324</v>
      </c>
      <c r="M49" s="29">
        <v>-14760.681004137179</v>
      </c>
      <c r="N49" s="43">
        <v>-0.13818663518474403</v>
      </c>
      <c r="O49" s="29">
        <v>89252.27135183927</v>
      </c>
      <c r="P49" s="30">
        <v>0.22128022251878446</v>
      </c>
      <c r="Q49" s="29">
        <v>-2804.0418084981211</v>
      </c>
      <c r="R49" s="43">
        <v>-3.0460070713610187E-2</v>
      </c>
      <c r="S49" s="29">
        <v>85255.678609754657</v>
      </c>
      <c r="T49" s="30">
        <v>0.2166043242007881</v>
      </c>
      <c r="U49" s="29">
        <v>-3996.5927420846128</v>
      </c>
      <c r="V49" s="43">
        <v>-4.4778611026376453E-2</v>
      </c>
      <c r="W49" s="21"/>
      <c r="X49" s="22"/>
      <c r="Y49" s="22"/>
      <c r="Z49" s="5"/>
      <c r="AA49" s="24"/>
      <c r="AB49" s="5"/>
      <c r="AC49" s="24"/>
      <c r="AD49" s="21"/>
      <c r="AE49" s="22"/>
      <c r="AF49" s="21"/>
      <c r="AG49" s="22"/>
      <c r="AH49" s="22"/>
      <c r="AI49" s="21"/>
      <c r="AJ49" s="22"/>
      <c r="AK49" s="22"/>
      <c r="AL49" s="21"/>
      <c r="AM49" s="22"/>
      <c r="AN49" s="22"/>
      <c r="AO49" s="21"/>
      <c r="AP49" s="22"/>
      <c r="AQ49" s="22"/>
      <c r="AR49" s="5"/>
      <c r="AS49" s="24"/>
      <c r="AT49" s="5"/>
      <c r="AU49" s="24"/>
      <c r="AV49" s="21"/>
      <c r="AW49" s="22"/>
      <c r="AX49" s="21"/>
      <c r="AY49" s="22"/>
      <c r="AZ49" s="22"/>
      <c r="BA49" s="21"/>
      <c r="BB49" s="22"/>
      <c r="BC49" s="22"/>
      <c r="BD49" s="21"/>
      <c r="BE49" s="22"/>
      <c r="BF49" s="22"/>
      <c r="BG49" s="21"/>
      <c r="BH49" s="22"/>
      <c r="BI49" s="22"/>
      <c r="BJ49" s="5"/>
      <c r="BK49" s="24"/>
      <c r="BL49" s="5"/>
      <c r="BM49" s="24"/>
      <c r="BN49" s="21"/>
      <c r="BO49" s="22"/>
      <c r="BP49" s="21"/>
      <c r="BQ49" s="22"/>
      <c r="BR49" s="22"/>
      <c r="BS49" s="21"/>
      <c r="BT49" s="22"/>
      <c r="BU49" s="22"/>
      <c r="BV49" s="21"/>
      <c r="BW49" s="22"/>
      <c r="BX49" s="22"/>
      <c r="BY49" s="21"/>
      <c r="BZ49" s="22"/>
      <c r="CA49" s="22"/>
      <c r="CB49" s="5"/>
      <c r="CC49" s="24"/>
      <c r="CD49" s="5"/>
      <c r="CE49" s="24"/>
      <c r="CF49" s="2"/>
      <c r="CG49" s="34"/>
      <c r="CH49" s="2"/>
      <c r="CI49" s="34"/>
      <c r="CJ49" s="7"/>
      <c r="CK49" s="2"/>
      <c r="CL49" s="34"/>
      <c r="CM49" s="7"/>
      <c r="CN49" s="2"/>
      <c r="CO49" s="34"/>
      <c r="CP49" s="7"/>
      <c r="CQ49" s="2"/>
      <c r="CR49" s="34"/>
      <c r="CS49" s="7"/>
      <c r="CT49" s="2"/>
      <c r="CU49" s="7"/>
      <c r="CV49" s="2"/>
      <c r="CW49" s="7"/>
      <c r="CX49" s="21"/>
      <c r="CY49" s="22"/>
      <c r="CZ49" s="21"/>
      <c r="DA49" s="22"/>
      <c r="DB49" s="22"/>
      <c r="DC49" s="21"/>
      <c r="DD49" s="22"/>
      <c r="DE49" s="22"/>
      <c r="DF49" s="21"/>
      <c r="DG49" s="22"/>
      <c r="DH49" s="22"/>
      <c r="DI49" s="21"/>
      <c r="DJ49" s="22"/>
      <c r="DK49" s="22"/>
      <c r="DL49" s="2"/>
      <c r="DM49" s="7"/>
      <c r="DO49" s="7"/>
      <c r="DP49" s="2"/>
      <c r="DQ49" s="7"/>
      <c r="DR49" s="2"/>
      <c r="DS49" s="7"/>
      <c r="DT49" s="7"/>
      <c r="DU49" s="2"/>
      <c r="DV49" s="7"/>
      <c r="DW49" s="7"/>
      <c r="DX49" s="2"/>
      <c r="DY49" s="7"/>
      <c r="DZ49" s="7"/>
      <c r="EA49" s="2"/>
      <c r="EB49" s="7"/>
      <c r="EC49" s="7"/>
      <c r="ED49" s="2"/>
      <c r="EE49" s="7"/>
      <c r="EG49" s="7"/>
      <c r="EH49" s="46"/>
      <c r="EI49" s="2"/>
      <c r="EJ49" s="2"/>
    </row>
    <row r="50" spans="1:140" s="1" customFormat="1">
      <c r="A50" s="295"/>
      <c r="B50" s="146" t="s">
        <v>96</v>
      </c>
      <c r="C50" s="29">
        <v>87789.418704728945</v>
      </c>
      <c r="D50" s="30">
        <v>0.23204088086972702</v>
      </c>
      <c r="E50" s="29"/>
      <c r="F50" s="43"/>
      <c r="G50" s="29">
        <v>104796.88027164928</v>
      </c>
      <c r="H50" s="30">
        <v>0.23111367971641419</v>
      </c>
      <c r="I50" s="29">
        <v>17007.461566920334</v>
      </c>
      <c r="J50" s="43">
        <v>0.19373019912710954</v>
      </c>
      <c r="K50" s="29">
        <v>95794.320330658928</v>
      </c>
      <c r="L50" s="30">
        <v>0.23158023070108874</v>
      </c>
      <c r="M50" s="29">
        <v>-9002.5599409903516</v>
      </c>
      <c r="N50" s="43">
        <v>-8.5904846763132273E-2</v>
      </c>
      <c r="O50" s="29">
        <v>93766.641604121513</v>
      </c>
      <c r="P50" s="30">
        <v>0.2324725522917635</v>
      </c>
      <c r="Q50" s="29">
        <v>-2027.6787265374151</v>
      </c>
      <c r="R50" s="43">
        <v>-2.1167003633809984E-2</v>
      </c>
      <c r="S50" s="29">
        <v>90813.085567292554</v>
      </c>
      <c r="T50" s="30">
        <v>0.23072371657412524</v>
      </c>
      <c r="U50" s="29">
        <v>-2953.5560368289589</v>
      </c>
      <c r="V50" s="43">
        <v>-3.1499006323578674E-2</v>
      </c>
      <c r="W50" s="21"/>
      <c r="X50" s="22"/>
      <c r="Y50" s="22"/>
      <c r="Z50" s="5"/>
      <c r="AA50" s="24"/>
      <c r="AB50" s="5"/>
      <c r="AC50" s="24"/>
      <c r="AD50" s="21"/>
      <c r="AE50" s="22"/>
      <c r="AF50" s="21"/>
      <c r="AG50" s="22"/>
      <c r="AH50" s="22"/>
      <c r="AI50" s="21"/>
      <c r="AJ50" s="22"/>
      <c r="AK50" s="22"/>
      <c r="AL50" s="21"/>
      <c r="AM50" s="22"/>
      <c r="AN50" s="22"/>
      <c r="AO50" s="21"/>
      <c r="AP50" s="22"/>
      <c r="AQ50" s="22"/>
      <c r="AR50" s="5"/>
      <c r="AS50" s="24"/>
      <c r="AT50" s="5"/>
      <c r="AU50" s="24"/>
      <c r="AV50" s="21"/>
      <c r="AW50" s="22"/>
      <c r="AX50" s="21"/>
      <c r="AY50" s="22"/>
      <c r="AZ50" s="22"/>
      <c r="BA50" s="21"/>
      <c r="BB50" s="22"/>
      <c r="BC50" s="22"/>
      <c r="BD50" s="21"/>
      <c r="BE50" s="22"/>
      <c r="BF50" s="22"/>
      <c r="BG50" s="21"/>
      <c r="BH50" s="22"/>
      <c r="BI50" s="22"/>
      <c r="BJ50" s="5"/>
      <c r="BK50" s="24"/>
      <c r="BL50" s="5"/>
      <c r="BM50" s="24"/>
      <c r="BN50" s="21"/>
      <c r="BO50" s="22"/>
      <c r="BP50" s="21"/>
      <c r="BQ50" s="22"/>
      <c r="BR50" s="22"/>
      <c r="BS50" s="21"/>
      <c r="BT50" s="22"/>
      <c r="BU50" s="22"/>
      <c r="BV50" s="21"/>
      <c r="BW50" s="22"/>
      <c r="BX50" s="22"/>
      <c r="BY50" s="21"/>
      <c r="BZ50" s="22"/>
      <c r="CA50" s="22"/>
      <c r="CB50" s="5"/>
      <c r="CC50" s="24"/>
      <c r="CD50" s="5"/>
      <c r="CE50" s="24"/>
      <c r="CF50" s="2"/>
      <c r="CG50" s="34"/>
      <c r="CH50" s="2"/>
      <c r="CI50" s="34"/>
      <c r="CJ50" s="7"/>
      <c r="CK50" s="2"/>
      <c r="CL50" s="34"/>
      <c r="CM50" s="7"/>
      <c r="CN50" s="2"/>
      <c r="CO50" s="34"/>
      <c r="CP50" s="7"/>
      <c r="CQ50" s="2"/>
      <c r="CR50" s="34"/>
      <c r="CS50" s="7"/>
      <c r="CT50" s="2"/>
      <c r="CU50" s="7"/>
      <c r="CV50" s="2"/>
      <c r="CW50" s="7"/>
      <c r="CX50" s="21"/>
      <c r="CY50" s="22"/>
      <c r="CZ50" s="21"/>
      <c r="DA50" s="22"/>
      <c r="DB50" s="22"/>
      <c r="DC50" s="21"/>
      <c r="DD50" s="22"/>
      <c r="DE50" s="22"/>
      <c r="DF50" s="21"/>
      <c r="DG50" s="22"/>
      <c r="DH50" s="22"/>
      <c r="DI50" s="21"/>
      <c r="DJ50" s="22"/>
      <c r="DK50" s="22"/>
      <c r="DL50" s="2"/>
      <c r="DM50" s="7"/>
      <c r="DO50" s="7"/>
      <c r="DP50" s="2"/>
      <c r="DQ50" s="7"/>
      <c r="DR50" s="2"/>
      <c r="DS50" s="7"/>
      <c r="DT50" s="7"/>
      <c r="DU50" s="2"/>
      <c r="DV50" s="7"/>
      <c r="DW50" s="7"/>
      <c r="DX50" s="2"/>
      <c r="DY50" s="7"/>
      <c r="DZ50" s="7"/>
      <c r="EA50" s="2"/>
      <c r="EB50" s="7"/>
      <c r="EC50" s="7"/>
      <c r="ED50" s="2"/>
      <c r="EE50" s="7"/>
      <c r="EG50" s="7"/>
      <c r="EH50" s="46"/>
      <c r="EI50" s="2"/>
      <c r="EJ50" s="2"/>
    </row>
    <row r="51" spans="1:140" s="1" customFormat="1">
      <c r="A51" s="295"/>
      <c r="B51" s="146" t="s">
        <v>97</v>
      </c>
      <c r="C51" s="29">
        <v>74775.765285307309</v>
      </c>
      <c r="D51" s="30">
        <v>0.19764380150265212</v>
      </c>
      <c r="E51" s="29"/>
      <c r="F51" s="43"/>
      <c r="G51" s="29">
        <v>88223.079273226453</v>
      </c>
      <c r="H51" s="30">
        <v>0.19456266669289649</v>
      </c>
      <c r="I51" s="29">
        <v>13447.313987919144</v>
      </c>
      <c r="J51" s="43">
        <v>0.17983519040709045</v>
      </c>
      <c r="K51" s="29">
        <v>82313.825413199389</v>
      </c>
      <c r="L51" s="30">
        <v>0.1989914914921839</v>
      </c>
      <c r="M51" s="29">
        <v>-5909.2538600270636</v>
      </c>
      <c r="N51" s="43">
        <v>-6.6980816229800066E-2</v>
      </c>
      <c r="O51" s="29">
        <v>80794.274272100476</v>
      </c>
      <c r="P51" s="30">
        <v>0.20031058838488225</v>
      </c>
      <c r="Q51" s="29">
        <v>-1519.5511410989129</v>
      </c>
      <c r="R51" s="43">
        <v>-1.8460460724198661E-2</v>
      </c>
      <c r="S51" s="29">
        <v>79318.498701808363</v>
      </c>
      <c r="T51" s="30">
        <v>0.20152006397800848</v>
      </c>
      <c r="U51" s="29">
        <v>-1475.7755702921131</v>
      </c>
      <c r="V51" s="43">
        <v>-1.8265843509181954E-2</v>
      </c>
      <c r="W51" s="21"/>
      <c r="X51" s="22"/>
      <c r="Y51" s="22"/>
      <c r="Z51" s="5"/>
      <c r="AA51" s="24"/>
      <c r="AB51" s="5"/>
      <c r="AC51" s="24"/>
      <c r="AD51" s="21"/>
      <c r="AE51" s="22"/>
      <c r="AF51" s="21"/>
      <c r="AG51" s="22"/>
      <c r="AH51" s="22"/>
      <c r="AI51" s="21"/>
      <c r="AJ51" s="22"/>
      <c r="AK51" s="22"/>
      <c r="AL51" s="21"/>
      <c r="AM51" s="22"/>
      <c r="AN51" s="22"/>
      <c r="AO51" s="21"/>
      <c r="AP51" s="22"/>
      <c r="AQ51" s="22"/>
      <c r="AR51" s="5"/>
      <c r="AS51" s="24"/>
      <c r="AT51" s="5"/>
      <c r="AU51" s="24"/>
      <c r="AV51" s="21"/>
      <c r="AW51" s="22"/>
      <c r="AX51" s="21"/>
      <c r="AY51" s="22"/>
      <c r="AZ51" s="22"/>
      <c r="BA51" s="21"/>
      <c r="BB51" s="22"/>
      <c r="BC51" s="22"/>
      <c r="BD51" s="21"/>
      <c r="BE51" s="22"/>
      <c r="BF51" s="22"/>
      <c r="BG51" s="21"/>
      <c r="BH51" s="22"/>
      <c r="BI51" s="22"/>
      <c r="BJ51" s="5"/>
      <c r="BK51" s="24"/>
      <c r="BL51" s="5"/>
      <c r="BM51" s="24"/>
      <c r="BN51" s="21"/>
      <c r="BO51" s="22"/>
      <c r="BP51" s="21"/>
      <c r="BQ51" s="22"/>
      <c r="BR51" s="22"/>
      <c r="BS51" s="21"/>
      <c r="BT51" s="22"/>
      <c r="BU51" s="22"/>
      <c r="BV51" s="21"/>
      <c r="BW51" s="22"/>
      <c r="BX51" s="22"/>
      <c r="BY51" s="21"/>
      <c r="BZ51" s="22"/>
      <c r="CA51" s="22"/>
      <c r="CB51" s="5"/>
      <c r="CC51" s="24"/>
      <c r="CD51" s="5"/>
      <c r="CE51" s="24"/>
      <c r="CF51" s="2"/>
      <c r="CG51" s="34"/>
      <c r="CH51" s="2"/>
      <c r="CI51" s="34"/>
      <c r="CJ51" s="7"/>
      <c r="CK51" s="2"/>
      <c r="CL51" s="34"/>
      <c r="CM51" s="7"/>
      <c r="CN51" s="2"/>
      <c r="CO51" s="34"/>
      <c r="CP51" s="7"/>
      <c r="CQ51" s="2"/>
      <c r="CR51" s="34"/>
      <c r="CS51" s="7"/>
      <c r="CT51" s="2"/>
      <c r="CU51" s="7"/>
      <c r="CV51" s="2"/>
      <c r="CW51" s="7"/>
      <c r="CX51" s="21"/>
      <c r="CY51" s="22"/>
      <c r="CZ51" s="21"/>
      <c r="DA51" s="22"/>
      <c r="DB51" s="22"/>
      <c r="DC51" s="21"/>
      <c r="DD51" s="22"/>
      <c r="DE51" s="22"/>
      <c r="DF51" s="21"/>
      <c r="DG51" s="22"/>
      <c r="DH51" s="22"/>
      <c r="DI51" s="21"/>
      <c r="DJ51" s="22"/>
      <c r="DK51" s="22"/>
      <c r="DL51" s="2"/>
      <c r="DM51" s="7"/>
      <c r="DO51" s="7"/>
      <c r="DP51" s="2"/>
      <c r="DQ51" s="7"/>
      <c r="DR51" s="2"/>
      <c r="DS51" s="7"/>
      <c r="DT51" s="7"/>
      <c r="DU51" s="2"/>
      <c r="DV51" s="7"/>
      <c r="DW51" s="7"/>
      <c r="DX51" s="2"/>
      <c r="DY51" s="7"/>
      <c r="DZ51" s="7"/>
      <c r="EA51" s="2"/>
      <c r="EB51" s="7"/>
      <c r="EC51" s="7"/>
      <c r="ED51" s="2"/>
      <c r="EE51" s="7"/>
      <c r="EG51" s="7"/>
      <c r="EH51" s="46"/>
      <c r="EI51" s="2"/>
      <c r="EJ51" s="2"/>
    </row>
    <row r="52" spans="1:140" s="1" customFormat="1">
      <c r="A52" s="295"/>
      <c r="B52" s="146" t="s">
        <v>98</v>
      </c>
      <c r="C52" s="29">
        <v>65146.383439944388</v>
      </c>
      <c r="D52" s="30">
        <v>0.17219187029504054</v>
      </c>
      <c r="E52" s="29"/>
      <c r="F52" s="43"/>
      <c r="G52" s="29">
        <v>75876.275440201527</v>
      </c>
      <c r="H52" s="30">
        <v>0.16733365702018127</v>
      </c>
      <c r="I52" s="29">
        <v>10729.892000257139</v>
      </c>
      <c r="J52" s="43">
        <v>0.16470433865524645</v>
      </c>
      <c r="K52" s="29">
        <v>71078.832347256321</v>
      </c>
      <c r="L52" s="30">
        <v>0.17183119350003329</v>
      </c>
      <c r="M52" s="29">
        <v>-4797.4430929452064</v>
      </c>
      <c r="N52" s="43">
        <v>-6.3227182213577357E-2</v>
      </c>
      <c r="O52" s="29">
        <v>69850.810722271955</v>
      </c>
      <c r="P52" s="30">
        <v>0.17317881893235773</v>
      </c>
      <c r="Q52" s="29">
        <v>-1228.0216249843652</v>
      </c>
      <c r="R52" s="43">
        <v>-1.7276896432187487E-2</v>
      </c>
      <c r="S52" s="29">
        <v>69039.602412304812</v>
      </c>
      <c r="T52" s="30">
        <v>0.17540504829079345</v>
      </c>
      <c r="U52" s="29">
        <v>-811.20830996714358</v>
      </c>
      <c r="V52" s="43">
        <v>-1.1613441584701458E-2</v>
      </c>
      <c r="W52" s="21"/>
      <c r="X52" s="22"/>
      <c r="Y52" s="22"/>
      <c r="Z52" s="5"/>
      <c r="AA52" s="24"/>
      <c r="AB52" s="5"/>
      <c r="AC52" s="24"/>
      <c r="AD52" s="21"/>
      <c r="AE52" s="22"/>
      <c r="AF52" s="21"/>
      <c r="AG52" s="22"/>
      <c r="AH52" s="22"/>
      <c r="AI52" s="21"/>
      <c r="AJ52" s="22"/>
      <c r="AK52" s="22"/>
      <c r="AL52" s="21"/>
      <c r="AM52" s="22"/>
      <c r="AN52" s="22"/>
      <c r="AO52" s="21"/>
      <c r="AP52" s="22"/>
      <c r="AQ52" s="22"/>
      <c r="AR52" s="5"/>
      <c r="AS52" s="24"/>
      <c r="AT52" s="5"/>
      <c r="AU52" s="24"/>
      <c r="AV52" s="21"/>
      <c r="AW52" s="22"/>
      <c r="AX52" s="21"/>
      <c r="AY52" s="22"/>
      <c r="AZ52" s="22"/>
      <c r="BA52" s="21"/>
      <c r="BB52" s="22"/>
      <c r="BC52" s="22"/>
      <c r="BD52" s="21"/>
      <c r="BE52" s="22"/>
      <c r="BF52" s="22"/>
      <c r="BG52" s="21"/>
      <c r="BH52" s="22"/>
      <c r="BI52" s="22"/>
      <c r="BJ52" s="5"/>
      <c r="BK52" s="24"/>
      <c r="BL52" s="5"/>
      <c r="BM52" s="24"/>
      <c r="BN52" s="21"/>
      <c r="BO52" s="22"/>
      <c r="BP52" s="21"/>
      <c r="BQ52" s="22"/>
      <c r="BR52" s="22"/>
      <c r="BS52" s="21"/>
      <c r="BT52" s="22"/>
      <c r="BU52" s="22"/>
      <c r="BV52" s="21"/>
      <c r="BW52" s="22"/>
      <c r="BX52" s="22"/>
      <c r="BY52" s="21"/>
      <c r="BZ52" s="22"/>
      <c r="CA52" s="22"/>
      <c r="CB52" s="5"/>
      <c r="CC52" s="24"/>
      <c r="CD52" s="5"/>
      <c r="CE52" s="24"/>
      <c r="CF52" s="2"/>
      <c r="CG52" s="34"/>
      <c r="CH52" s="2"/>
      <c r="CI52" s="34"/>
      <c r="CJ52" s="7"/>
      <c r="CK52" s="2"/>
      <c r="CL52" s="34"/>
      <c r="CM52" s="7"/>
      <c r="CN52" s="2"/>
      <c r="CO52" s="34"/>
      <c r="CP52" s="7"/>
      <c r="CQ52" s="2"/>
      <c r="CR52" s="34"/>
      <c r="CS52" s="7"/>
      <c r="CT52" s="2"/>
      <c r="CU52" s="7"/>
      <c r="CV52" s="2"/>
      <c r="CW52" s="7"/>
      <c r="CX52" s="21"/>
      <c r="CY52" s="22"/>
      <c r="CZ52" s="21"/>
      <c r="DA52" s="22"/>
      <c r="DB52" s="22"/>
      <c r="DC52" s="21"/>
      <c r="DD52" s="22"/>
      <c r="DE52" s="22"/>
      <c r="DF52" s="21"/>
      <c r="DG52" s="22"/>
      <c r="DH52" s="22"/>
      <c r="DI52" s="21"/>
      <c r="DJ52" s="22"/>
      <c r="DK52" s="22"/>
      <c r="DL52" s="2"/>
      <c r="DM52" s="7"/>
      <c r="DO52" s="7"/>
      <c r="DP52" s="2"/>
      <c r="DQ52" s="7"/>
      <c r="DR52" s="2"/>
      <c r="DS52" s="7"/>
      <c r="DT52" s="7"/>
      <c r="DU52" s="2"/>
      <c r="DV52" s="7"/>
      <c r="DW52" s="7"/>
      <c r="DX52" s="2"/>
      <c r="DY52" s="7"/>
      <c r="DZ52" s="7"/>
      <c r="EA52" s="2"/>
      <c r="EB52" s="7"/>
      <c r="EC52" s="7"/>
      <c r="ED52" s="2"/>
      <c r="EE52" s="7"/>
      <c r="EG52" s="7"/>
      <c r="EH52" s="46"/>
      <c r="EI52" s="2"/>
      <c r="EJ52" s="2"/>
    </row>
    <row r="53" spans="1:140" s="1" customFormat="1">
      <c r="A53" s="295"/>
      <c r="B53" s="146" t="s">
        <v>99</v>
      </c>
      <c r="C53" s="29">
        <v>55923.011389018051</v>
      </c>
      <c r="D53" s="30">
        <v>0.14781308516508634</v>
      </c>
      <c r="E53" s="29"/>
      <c r="F53" s="43"/>
      <c r="G53" s="29">
        <v>66727.918566964698</v>
      </c>
      <c r="H53" s="30">
        <v>0.1471583386819626</v>
      </c>
      <c r="I53" s="29">
        <v>10804.907177946647</v>
      </c>
      <c r="J53" s="43">
        <v>0.19321039603508322</v>
      </c>
      <c r="K53" s="29">
        <v>63265.971310891327</v>
      </c>
      <c r="L53" s="30">
        <v>0.15294380899757354</v>
      </c>
      <c r="M53" s="29">
        <v>-3461.9472560733702</v>
      </c>
      <c r="N53" s="43">
        <v>-5.1881541196270621E-2</v>
      </c>
      <c r="O53" s="29">
        <v>61425.391770910872</v>
      </c>
      <c r="P53" s="30">
        <v>0.15228995468125492</v>
      </c>
      <c r="Q53" s="29">
        <v>-1840.5795399804556</v>
      </c>
      <c r="R53" s="43">
        <v>-2.9092725549660487E-2</v>
      </c>
      <c r="S53" s="29">
        <v>61524.446058543967</v>
      </c>
      <c r="T53" s="30">
        <v>0.15631171175516265</v>
      </c>
      <c r="U53" s="29">
        <v>99.054287633094646</v>
      </c>
      <c r="V53" s="43">
        <v>1.6125951300811016E-3</v>
      </c>
      <c r="W53" s="21"/>
      <c r="X53" s="22"/>
      <c r="Y53" s="22"/>
      <c r="Z53" s="5"/>
      <c r="AA53" s="24"/>
      <c r="AB53" s="5"/>
      <c r="AC53" s="24"/>
      <c r="AD53" s="21"/>
      <c r="AE53" s="22"/>
      <c r="AF53" s="21"/>
      <c r="AG53" s="22"/>
      <c r="AH53" s="22"/>
      <c r="AI53" s="21"/>
      <c r="AJ53" s="22"/>
      <c r="AK53" s="22"/>
      <c r="AL53" s="21"/>
      <c r="AM53" s="22"/>
      <c r="AN53" s="22"/>
      <c r="AO53" s="21"/>
      <c r="AP53" s="22"/>
      <c r="AQ53" s="22"/>
      <c r="AR53" s="5"/>
      <c r="AS53" s="24"/>
      <c r="AT53" s="5"/>
      <c r="AU53" s="24"/>
      <c r="AV53" s="21"/>
      <c r="AW53" s="22"/>
      <c r="AX53" s="21"/>
      <c r="AY53" s="22"/>
      <c r="AZ53" s="22"/>
      <c r="BA53" s="21"/>
      <c r="BB53" s="22"/>
      <c r="BC53" s="22"/>
      <c r="BD53" s="21"/>
      <c r="BE53" s="22"/>
      <c r="BF53" s="22"/>
      <c r="BG53" s="21"/>
      <c r="BH53" s="22"/>
      <c r="BI53" s="22"/>
      <c r="BJ53" s="5"/>
      <c r="BK53" s="24"/>
      <c r="BL53" s="5"/>
      <c r="BM53" s="24"/>
      <c r="BN53" s="21"/>
      <c r="BO53" s="22"/>
      <c r="BP53" s="21"/>
      <c r="BQ53" s="22"/>
      <c r="BR53" s="22"/>
      <c r="BS53" s="21"/>
      <c r="BT53" s="22"/>
      <c r="BU53" s="22"/>
      <c r="BV53" s="21"/>
      <c r="BW53" s="22"/>
      <c r="BX53" s="22"/>
      <c r="BY53" s="21"/>
      <c r="BZ53" s="22"/>
      <c r="CA53" s="22"/>
      <c r="CB53" s="5"/>
      <c r="CC53" s="24"/>
      <c r="CD53" s="5"/>
      <c r="CE53" s="24"/>
      <c r="CF53" s="2"/>
      <c r="CG53" s="34"/>
      <c r="CH53" s="2"/>
      <c r="CI53" s="34"/>
      <c r="CJ53" s="7"/>
      <c r="CK53" s="2"/>
      <c r="CL53" s="34"/>
      <c r="CM53" s="7"/>
      <c r="CN53" s="2"/>
      <c r="CO53" s="34"/>
      <c r="CP53" s="7"/>
      <c r="CQ53" s="2"/>
      <c r="CR53" s="34"/>
      <c r="CS53" s="7"/>
      <c r="CT53" s="2"/>
      <c r="CU53" s="7"/>
      <c r="CV53" s="2"/>
      <c r="CW53" s="7"/>
      <c r="CX53" s="21"/>
      <c r="CY53" s="22"/>
      <c r="CZ53" s="21"/>
      <c r="DA53" s="22"/>
      <c r="DB53" s="22"/>
      <c r="DC53" s="21"/>
      <c r="DD53" s="22"/>
      <c r="DE53" s="22"/>
      <c r="DF53" s="21"/>
      <c r="DG53" s="22"/>
      <c r="DH53" s="22"/>
      <c r="DI53" s="21"/>
      <c r="DJ53" s="22"/>
      <c r="DK53" s="22"/>
      <c r="DL53" s="2"/>
      <c r="DM53" s="7"/>
      <c r="DO53" s="7"/>
      <c r="DP53" s="2"/>
      <c r="DQ53" s="7"/>
      <c r="DR53" s="2"/>
      <c r="DS53" s="7"/>
      <c r="DT53" s="7"/>
      <c r="DU53" s="2"/>
      <c r="DV53" s="7"/>
      <c r="DW53" s="7"/>
      <c r="DX53" s="2"/>
      <c r="DY53" s="7"/>
      <c r="DZ53" s="7"/>
      <c r="EA53" s="2"/>
      <c r="EB53" s="7"/>
      <c r="EC53" s="7"/>
      <c r="ED53" s="2"/>
      <c r="EE53" s="7"/>
      <c r="EG53" s="7"/>
      <c r="EH53" s="46"/>
      <c r="EI53" s="2"/>
      <c r="EJ53" s="2"/>
    </row>
    <row r="54" spans="1:140" s="1" customFormat="1">
      <c r="A54" s="295"/>
      <c r="B54" s="146" t="s">
        <v>100</v>
      </c>
      <c r="C54" s="29">
        <v>9733.6729537689407</v>
      </c>
      <c r="D54" s="30">
        <v>2.5727588582024844E-2</v>
      </c>
      <c r="E54" s="29"/>
      <c r="F54" s="43"/>
      <c r="G54" s="29">
        <v>11001.852283480324</v>
      </c>
      <c r="H54" s="30">
        <v>2.4262922315440753E-2</v>
      </c>
      <c r="I54" s="29">
        <v>1268.1793297113836</v>
      </c>
      <c r="J54" s="43">
        <v>0.13028785081795216</v>
      </c>
      <c r="K54" s="29">
        <v>9145.7374376569387</v>
      </c>
      <c r="L54" s="30">
        <v>2.2109577879288134E-2</v>
      </c>
      <c r="M54" s="29">
        <v>-1856.1148458233856</v>
      </c>
      <c r="N54" s="43">
        <v>-0.16870930439689766</v>
      </c>
      <c r="O54" s="29">
        <v>8255.6102787565706</v>
      </c>
      <c r="P54" s="30">
        <v>2.0467863190957013E-2</v>
      </c>
      <c r="Q54" s="29">
        <v>-890.12715890036816</v>
      </c>
      <c r="R54" s="43">
        <v>-9.7326996862530893E-2</v>
      </c>
      <c r="S54" s="29">
        <v>7649.6886502968155</v>
      </c>
      <c r="T54" s="30">
        <v>1.9435135201121927E-2</v>
      </c>
      <c r="U54" s="29">
        <v>-605.92162845975508</v>
      </c>
      <c r="V54" s="43">
        <v>-7.3395134702387718E-2</v>
      </c>
      <c r="W54" s="21"/>
      <c r="X54" s="22"/>
      <c r="Y54" s="22"/>
      <c r="Z54" s="5"/>
      <c r="AA54" s="24"/>
      <c r="AB54" s="5"/>
      <c r="AC54" s="24"/>
      <c r="AD54" s="21"/>
      <c r="AE54" s="22"/>
      <c r="AF54" s="21"/>
      <c r="AG54" s="22"/>
      <c r="AH54" s="22"/>
      <c r="AI54" s="21"/>
      <c r="AJ54" s="22"/>
      <c r="AK54" s="22"/>
      <c r="AL54" s="21"/>
      <c r="AM54" s="22"/>
      <c r="AN54" s="22"/>
      <c r="AO54" s="21"/>
      <c r="AP54" s="22"/>
      <c r="AQ54" s="22"/>
      <c r="AR54" s="5"/>
      <c r="AS54" s="24"/>
      <c r="AT54" s="5"/>
      <c r="AU54" s="24"/>
      <c r="AV54" s="21"/>
      <c r="AW54" s="22"/>
      <c r="AX54" s="21"/>
      <c r="AY54" s="22"/>
      <c r="AZ54" s="22"/>
      <c r="BA54" s="21"/>
      <c r="BB54" s="22"/>
      <c r="BC54" s="22"/>
      <c r="BD54" s="21"/>
      <c r="BE54" s="22"/>
      <c r="BF54" s="22"/>
      <c r="BG54" s="21"/>
      <c r="BH54" s="22"/>
      <c r="BI54" s="22"/>
      <c r="BJ54" s="5"/>
      <c r="BK54" s="24"/>
      <c r="BL54" s="5"/>
      <c r="BM54" s="24"/>
      <c r="BN54" s="21"/>
      <c r="BO54" s="22"/>
      <c r="BP54" s="21"/>
      <c r="BQ54" s="22"/>
      <c r="BR54" s="22"/>
      <c r="BS54" s="21"/>
      <c r="BT54" s="22"/>
      <c r="BU54" s="22"/>
      <c r="BV54" s="21"/>
      <c r="BW54" s="22"/>
      <c r="BX54" s="22"/>
      <c r="BY54" s="21"/>
      <c r="BZ54" s="22"/>
      <c r="CA54" s="22"/>
      <c r="CB54" s="5"/>
      <c r="CC54" s="24"/>
      <c r="CD54" s="5"/>
      <c r="CE54" s="24"/>
      <c r="CF54" s="2"/>
      <c r="CG54" s="34"/>
      <c r="CH54" s="2"/>
      <c r="CI54" s="34"/>
      <c r="CJ54" s="7"/>
      <c r="CK54" s="2"/>
      <c r="CL54" s="34"/>
      <c r="CM54" s="7"/>
      <c r="CN54" s="2"/>
      <c r="CO54" s="34"/>
      <c r="CP54" s="7"/>
      <c r="CQ54" s="2"/>
      <c r="CR54" s="34"/>
      <c r="CS54" s="7"/>
      <c r="CT54" s="2"/>
      <c r="CU54" s="7"/>
      <c r="CV54" s="2"/>
      <c r="CW54" s="7"/>
      <c r="CX54" s="21"/>
      <c r="CY54" s="22"/>
      <c r="CZ54" s="21"/>
      <c r="DA54" s="22"/>
      <c r="DB54" s="22"/>
      <c r="DC54" s="21"/>
      <c r="DD54" s="22"/>
      <c r="DE54" s="22"/>
      <c r="DF54" s="21"/>
      <c r="DG54" s="22"/>
      <c r="DH54" s="22"/>
      <c r="DI54" s="21"/>
      <c r="DJ54" s="22"/>
      <c r="DK54" s="22"/>
      <c r="DL54" s="2"/>
      <c r="DM54" s="7"/>
      <c r="DO54" s="7"/>
      <c r="DP54" s="2"/>
      <c r="DQ54" s="7"/>
      <c r="DR54" s="2"/>
      <c r="DS54" s="7"/>
      <c r="DT54" s="7"/>
      <c r="DU54" s="2"/>
      <c r="DV54" s="7"/>
      <c r="DW54" s="7"/>
      <c r="DX54" s="2"/>
      <c r="DY54" s="7"/>
      <c r="DZ54" s="7"/>
      <c r="EA54" s="2"/>
      <c r="EB54" s="7"/>
      <c r="EC54" s="7"/>
      <c r="ED54" s="2"/>
      <c r="EE54" s="7"/>
      <c r="EG54" s="7"/>
      <c r="EH54" s="46"/>
      <c r="EI54" s="2"/>
      <c r="EJ54" s="2"/>
    </row>
    <row r="55" spans="1:140" s="1" customFormat="1">
      <c r="A55" s="295"/>
      <c r="B55" s="146" t="s">
        <v>82</v>
      </c>
      <c r="C55" s="29">
        <v>378335.99999999959</v>
      </c>
      <c r="D55" s="30">
        <v>1</v>
      </c>
      <c r="E55" s="29"/>
      <c r="F55" s="43"/>
      <c r="G55" s="29">
        <v>453442.99999999686</v>
      </c>
      <c r="H55" s="30">
        <v>1</v>
      </c>
      <c r="I55" s="29">
        <v>75106.999999997264</v>
      </c>
      <c r="J55" s="43">
        <v>0.19851930559079059</v>
      </c>
      <c r="K55" s="29">
        <v>413655.00000000029</v>
      </c>
      <c r="L55" s="30">
        <v>1</v>
      </c>
      <c r="M55" s="29">
        <v>-39787.999999996566</v>
      </c>
      <c r="N55" s="43">
        <v>-8.7746420167467226E-2</v>
      </c>
      <c r="O55" s="29">
        <v>403345.0000000007</v>
      </c>
      <c r="P55" s="30">
        <v>1</v>
      </c>
      <c r="Q55" s="29">
        <v>-10309.999999999593</v>
      </c>
      <c r="R55" s="43">
        <v>-2.4924151768985228E-2</v>
      </c>
      <c r="S55" s="29">
        <v>393601.00000000122</v>
      </c>
      <c r="T55" s="30">
        <v>1</v>
      </c>
      <c r="U55" s="29">
        <v>-9743.9999999994761</v>
      </c>
      <c r="V55" s="43">
        <v>-2.4157978901435395E-2</v>
      </c>
      <c r="W55" s="21"/>
      <c r="X55" s="22"/>
      <c r="Y55" s="22"/>
      <c r="Z55" s="5"/>
      <c r="AA55" s="24"/>
      <c r="AB55" s="5"/>
      <c r="AC55" s="24"/>
      <c r="AD55" s="21"/>
      <c r="AE55" s="22"/>
      <c r="AF55" s="21"/>
      <c r="AG55" s="22"/>
      <c r="AH55" s="22"/>
      <c r="AI55" s="21"/>
      <c r="AJ55" s="22"/>
      <c r="AK55" s="22"/>
      <c r="AL55" s="21"/>
      <c r="AM55" s="22"/>
      <c r="AN55" s="22"/>
      <c r="AO55" s="21"/>
      <c r="AP55" s="22"/>
      <c r="AQ55" s="22"/>
      <c r="AR55" s="5"/>
      <c r="AS55" s="24"/>
      <c r="AT55" s="5"/>
      <c r="AU55" s="24"/>
      <c r="AV55" s="21"/>
      <c r="AW55" s="22"/>
      <c r="AX55" s="21"/>
      <c r="AY55" s="22"/>
      <c r="AZ55" s="22"/>
      <c r="BA55" s="21"/>
      <c r="BB55" s="22"/>
      <c r="BC55" s="22"/>
      <c r="BD55" s="21"/>
      <c r="BE55" s="22"/>
      <c r="BF55" s="22"/>
      <c r="BG55" s="21"/>
      <c r="BH55" s="22"/>
      <c r="BI55" s="22"/>
      <c r="BJ55" s="5"/>
      <c r="BK55" s="24"/>
      <c r="BL55" s="5"/>
      <c r="BM55" s="24"/>
      <c r="BN55" s="21"/>
      <c r="BO55" s="22"/>
      <c r="BP55" s="21"/>
      <c r="BQ55" s="22"/>
      <c r="BR55" s="22"/>
      <c r="BS55" s="21"/>
      <c r="BT55" s="22"/>
      <c r="BU55" s="22"/>
      <c r="BV55" s="21"/>
      <c r="BW55" s="22"/>
      <c r="BX55" s="22"/>
      <c r="BY55" s="21"/>
      <c r="BZ55" s="22"/>
      <c r="CA55" s="22"/>
      <c r="CB55" s="5"/>
      <c r="CC55" s="24"/>
      <c r="CD55" s="5"/>
      <c r="CE55" s="24"/>
      <c r="CF55" s="2"/>
      <c r="CG55" s="34"/>
      <c r="CH55" s="2"/>
      <c r="CI55" s="34"/>
      <c r="CJ55" s="7"/>
      <c r="CK55" s="2"/>
      <c r="CL55" s="34"/>
      <c r="CM55" s="7"/>
      <c r="CN55" s="2"/>
      <c r="CO55" s="34"/>
      <c r="CP55" s="7"/>
      <c r="CQ55" s="2"/>
      <c r="CR55" s="34"/>
      <c r="CS55" s="7"/>
      <c r="CT55" s="2"/>
      <c r="CU55" s="7"/>
      <c r="CV55" s="2"/>
      <c r="CW55" s="7"/>
      <c r="CX55" s="21"/>
      <c r="CY55" s="22"/>
      <c r="CZ55" s="21"/>
      <c r="DA55" s="22"/>
      <c r="DB55" s="22"/>
      <c r="DC55" s="21"/>
      <c r="DD55" s="22"/>
      <c r="DE55" s="22"/>
      <c r="DF55" s="21"/>
      <c r="DG55" s="22"/>
      <c r="DH55" s="22"/>
      <c r="DI55" s="21"/>
      <c r="DJ55" s="22"/>
      <c r="DK55" s="22"/>
      <c r="DL55" s="2"/>
      <c r="DM55" s="7"/>
      <c r="DO55" s="7"/>
      <c r="DP55" s="2"/>
      <c r="DQ55" s="7"/>
      <c r="DR55" s="2"/>
      <c r="DS55" s="7"/>
      <c r="DT55" s="7"/>
      <c r="DU55" s="2"/>
      <c r="DV55" s="7"/>
      <c r="DW55" s="7"/>
      <c r="DX55" s="2"/>
      <c r="DY55" s="7"/>
      <c r="DZ55" s="7"/>
      <c r="EA55" s="2"/>
      <c r="EB55" s="7"/>
      <c r="EC55" s="7"/>
      <c r="ED55" s="2"/>
      <c r="EE55" s="7"/>
      <c r="EG55" s="7"/>
      <c r="EH55" s="46"/>
      <c r="EI55" s="2"/>
      <c r="EJ55" s="2"/>
    </row>
    <row r="56" spans="1:140">
      <c r="A56" s="222" t="s">
        <v>101</v>
      </c>
      <c r="B56" s="296"/>
      <c r="C56" s="29">
        <v>7883872.0000000019</v>
      </c>
      <c r="D56" s="30">
        <v>1</v>
      </c>
      <c r="E56" s="29"/>
      <c r="F56" s="43"/>
      <c r="G56" s="29">
        <v>7695280.9999999991</v>
      </c>
      <c r="H56" s="30">
        <v>1</v>
      </c>
      <c r="I56" s="29">
        <v>-188591.00000000279</v>
      </c>
      <c r="J56" s="43">
        <v>-2.3921113889216205E-2</v>
      </c>
      <c r="K56" s="29">
        <v>7637119.0000000019</v>
      </c>
      <c r="L56" s="30">
        <v>1</v>
      </c>
      <c r="M56" s="29">
        <v>-58161.999999997206</v>
      </c>
      <c r="N56" s="43">
        <v>-7.5581385527048609E-3</v>
      </c>
      <c r="O56" s="29">
        <v>7746647.0000000019</v>
      </c>
      <c r="P56" s="30">
        <v>1</v>
      </c>
      <c r="Q56" s="29">
        <v>109528</v>
      </c>
      <c r="R56" s="43">
        <v>1.4341533764237531E-2</v>
      </c>
      <c r="S56" s="29">
        <v>7888335.0000000047</v>
      </c>
      <c r="T56" s="30">
        <v>1</v>
      </c>
      <c r="U56" s="29">
        <v>141688.00000000279</v>
      </c>
      <c r="V56" s="43">
        <v>1.8290235762647086E-2</v>
      </c>
    </row>
    <row r="57" spans="1:140">
      <c r="A57" s="28"/>
      <c r="B57" s="65"/>
      <c r="C57" s="28"/>
      <c r="D57" s="28"/>
      <c r="E57" s="28"/>
      <c r="F57" s="65"/>
      <c r="G57" s="28"/>
      <c r="H57" s="28"/>
      <c r="I57" s="28"/>
      <c r="J57" s="65"/>
      <c r="Q57" s="2"/>
      <c r="U57" s="2"/>
    </row>
    <row r="58" spans="1:140">
      <c r="A58" s="218" t="s">
        <v>102</v>
      </c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</row>
    <row r="59" spans="1:140">
      <c r="A59" s="215" t="s">
        <v>9</v>
      </c>
      <c r="B59" s="217"/>
      <c r="C59" s="86"/>
      <c r="D59" s="86"/>
      <c r="E59" s="86"/>
      <c r="F59" s="130"/>
      <c r="G59" s="86"/>
      <c r="H59" s="86"/>
      <c r="I59" s="86"/>
      <c r="J59" s="130"/>
      <c r="K59" s="91"/>
      <c r="L59" s="92"/>
      <c r="M59" s="92"/>
      <c r="N59" s="93"/>
      <c r="O59" s="94"/>
      <c r="P59" s="92"/>
      <c r="Q59" s="91"/>
      <c r="R59" s="93"/>
      <c r="S59" s="94"/>
      <c r="T59" s="92"/>
      <c r="U59" s="91"/>
      <c r="V59" s="93"/>
    </row>
    <row r="60" spans="1:140">
      <c r="A60" s="45"/>
      <c r="B60" s="10" t="s">
        <v>103</v>
      </c>
      <c r="C60" s="29">
        <v>1110242</v>
      </c>
      <c r="D60" s="30">
        <v>0.11885470449633183</v>
      </c>
      <c r="E60" s="29"/>
      <c r="F60" s="43"/>
      <c r="G60" s="29">
        <v>1079553</v>
      </c>
      <c r="H60" s="30">
        <v>0.12050446642750764</v>
      </c>
      <c r="I60" s="29">
        <v>-30689</v>
      </c>
      <c r="J60" s="43">
        <v>-2.7641721354443444E-2</v>
      </c>
      <c r="K60" s="29">
        <v>1085178</v>
      </c>
      <c r="L60" s="30">
        <v>0.12435271278788231</v>
      </c>
      <c r="M60" s="29">
        <v>5625</v>
      </c>
      <c r="N60" s="43">
        <v>5.2104898972074555E-3</v>
      </c>
      <c r="O60" s="29">
        <v>1147294</v>
      </c>
      <c r="P60" s="30">
        <v>0.12910210496158425</v>
      </c>
      <c r="Q60" s="29">
        <v>62116</v>
      </c>
      <c r="R60" s="43">
        <v>5.7240378997731246E-2</v>
      </c>
      <c r="S60" s="29">
        <v>1197901</v>
      </c>
      <c r="T60" s="30">
        <v>0.13103960074906587</v>
      </c>
      <c r="U60" s="29">
        <v>50607</v>
      </c>
      <c r="V60" s="43">
        <v>4.4109879420619301E-2</v>
      </c>
      <c r="W60" s="18"/>
      <c r="X60" s="18"/>
    </row>
    <row r="61" spans="1:140">
      <c r="A61" s="45"/>
      <c r="B61" s="10" t="s">
        <v>104</v>
      </c>
      <c r="C61" s="29">
        <v>8230928</v>
      </c>
      <c r="D61" s="30">
        <v>0.88114529550366816</v>
      </c>
      <c r="E61" s="29"/>
      <c r="F61" s="43"/>
      <c r="G61" s="29">
        <v>7879061</v>
      </c>
      <c r="H61" s="30">
        <v>0.87949553357249233</v>
      </c>
      <c r="I61" s="29">
        <v>-351867</v>
      </c>
      <c r="J61" s="43">
        <v>-4.2749371638289145E-2</v>
      </c>
      <c r="K61" s="29">
        <v>7641435</v>
      </c>
      <c r="L61" s="30">
        <v>0.87564728721211771</v>
      </c>
      <c r="M61" s="29">
        <v>-237626</v>
      </c>
      <c r="N61" s="43">
        <v>-3.0159177597431978E-2</v>
      </c>
      <c r="O61" s="29">
        <v>7739424</v>
      </c>
      <c r="P61" s="30">
        <v>0.87089789503841575</v>
      </c>
      <c r="Q61" s="29">
        <v>97989</v>
      </c>
      <c r="R61" s="43">
        <v>1.2823376761040301E-2</v>
      </c>
      <c r="S61" s="29">
        <v>7943618</v>
      </c>
      <c r="T61" s="30">
        <v>0.86896039925093416</v>
      </c>
      <c r="U61" s="29">
        <v>204194</v>
      </c>
      <c r="V61" s="43">
        <v>2.638361717874612E-2</v>
      </c>
      <c r="W61" s="18"/>
      <c r="X61" s="18"/>
    </row>
    <row r="62" spans="1:140">
      <c r="A62" s="45"/>
      <c r="B62" s="10" t="s">
        <v>105</v>
      </c>
      <c r="C62" s="29">
        <v>9341170</v>
      </c>
      <c r="D62" s="30">
        <v>1</v>
      </c>
      <c r="E62" s="29"/>
      <c r="F62" s="43"/>
      <c r="G62" s="29">
        <v>8958614</v>
      </c>
      <c r="H62" s="30">
        <v>1</v>
      </c>
      <c r="I62" s="29">
        <v>-382556</v>
      </c>
      <c r="J62" s="43">
        <v>-4.0953756328168743E-2</v>
      </c>
      <c r="K62" s="29">
        <v>8726613</v>
      </c>
      <c r="L62" s="30">
        <v>1</v>
      </c>
      <c r="M62" s="29">
        <v>-232001</v>
      </c>
      <c r="N62" s="43">
        <v>-2.5896974688272092E-2</v>
      </c>
      <c r="O62" s="29">
        <v>8886718</v>
      </c>
      <c r="P62" s="30">
        <v>1</v>
      </c>
      <c r="Q62" s="29">
        <v>160105</v>
      </c>
      <c r="R62" s="43">
        <v>1.8346751483078256E-2</v>
      </c>
      <c r="S62" s="29">
        <v>9141519</v>
      </c>
      <c r="T62" s="30">
        <v>1</v>
      </c>
      <c r="U62" s="29">
        <v>254801</v>
      </c>
      <c r="V62" s="43">
        <v>2.8672114947272998E-2</v>
      </c>
      <c r="W62" s="21"/>
      <c r="X62" s="18"/>
    </row>
    <row r="63" spans="1:140">
      <c r="A63" s="45"/>
      <c r="K63" s="1"/>
      <c r="L63" s="7"/>
      <c r="M63" s="7"/>
      <c r="N63" s="63"/>
      <c r="O63" s="62"/>
      <c r="Q63" s="2"/>
      <c r="S63" s="60"/>
      <c r="U63" s="2"/>
      <c r="V63" s="63"/>
    </row>
    <row r="64" spans="1:140">
      <c r="A64" s="220" t="s">
        <v>10</v>
      </c>
      <c r="B64" s="221"/>
      <c r="C64" s="83"/>
      <c r="D64" s="83"/>
      <c r="E64" s="83"/>
      <c r="F64" s="126"/>
      <c r="G64" s="83"/>
      <c r="H64" s="83"/>
      <c r="I64" s="83"/>
      <c r="J64" s="126"/>
      <c r="K64" s="95"/>
      <c r="L64" s="92"/>
      <c r="M64" s="92"/>
      <c r="N64" s="93"/>
      <c r="O64" s="96"/>
      <c r="P64" s="135"/>
      <c r="Q64" s="91"/>
      <c r="R64" s="136"/>
      <c r="S64" s="97"/>
      <c r="T64" s="135"/>
      <c r="U64" s="91"/>
      <c r="V64" s="93"/>
    </row>
    <row r="65" spans="1:24">
      <c r="A65" s="219" t="s">
        <v>80</v>
      </c>
      <c r="B65" s="10" t="s">
        <v>103</v>
      </c>
      <c r="C65" s="29">
        <v>563145</v>
      </c>
      <c r="D65" s="30">
        <v>6.7864567560340233E-2</v>
      </c>
      <c r="E65" s="29"/>
      <c r="F65" s="43"/>
      <c r="G65" s="29">
        <v>559033</v>
      </c>
      <c r="H65" s="30">
        <v>7.1096040375080063E-2</v>
      </c>
      <c r="I65" s="29">
        <v>-4112</v>
      </c>
      <c r="J65" s="43">
        <v>-7.3018494348702379E-3</v>
      </c>
      <c r="K65" s="29">
        <v>545148</v>
      </c>
      <c r="L65" s="30">
        <v>7.1006712545824344E-2</v>
      </c>
      <c r="M65" s="29">
        <v>-13885</v>
      </c>
      <c r="N65" s="43">
        <v>-2.4837531952496543E-2</v>
      </c>
      <c r="O65" s="29">
        <v>553828</v>
      </c>
      <c r="P65" s="30">
        <v>7.103278604000568E-2</v>
      </c>
      <c r="Q65" s="29">
        <v>8680</v>
      </c>
      <c r="R65" s="43">
        <v>1.5922281655623795E-2</v>
      </c>
      <c r="S65" s="29">
        <v>575372</v>
      </c>
      <c r="T65" s="30">
        <v>7.1592469957135751E-2</v>
      </c>
      <c r="U65" s="29">
        <v>21544</v>
      </c>
      <c r="V65" s="43">
        <v>3.8900163949818357E-2</v>
      </c>
    </row>
    <row r="66" spans="1:24">
      <c r="A66" s="219"/>
      <c r="B66" s="10" t="s">
        <v>104</v>
      </c>
      <c r="C66" s="29">
        <v>7734926</v>
      </c>
      <c r="D66" s="30">
        <v>0.93213543243965979</v>
      </c>
      <c r="E66" s="29"/>
      <c r="F66" s="43"/>
      <c r="G66" s="29">
        <v>7304035</v>
      </c>
      <c r="H66" s="30">
        <v>0.92890395962491989</v>
      </c>
      <c r="I66" s="29">
        <v>-430891</v>
      </c>
      <c r="J66" s="43">
        <v>-5.570719099316529E-2</v>
      </c>
      <c r="K66" s="29">
        <v>7132267</v>
      </c>
      <c r="L66" s="30">
        <v>0.92899328745417564</v>
      </c>
      <c r="M66" s="29">
        <v>-171768</v>
      </c>
      <c r="N66" s="43">
        <v>-2.351686430856369E-2</v>
      </c>
      <c r="O66" s="29">
        <v>7242966</v>
      </c>
      <c r="P66" s="30">
        <v>0.92896721395999438</v>
      </c>
      <c r="Q66" s="29">
        <v>110699</v>
      </c>
      <c r="R66" s="43">
        <v>1.5520871554584257E-2</v>
      </c>
      <c r="S66" s="29">
        <v>7461395</v>
      </c>
      <c r="T66" s="30">
        <v>0.92840753004286425</v>
      </c>
      <c r="U66" s="29">
        <v>218429</v>
      </c>
      <c r="V66" s="43">
        <v>3.0157396845435971E-2</v>
      </c>
    </row>
    <row r="67" spans="1:24">
      <c r="A67" s="219"/>
      <c r="B67" s="10" t="s">
        <v>82</v>
      </c>
      <c r="C67" s="29">
        <v>8298071</v>
      </c>
      <c r="D67" s="30">
        <v>1</v>
      </c>
      <c r="E67" s="29"/>
      <c r="F67" s="43"/>
      <c r="G67" s="29">
        <v>7863068</v>
      </c>
      <c r="H67" s="30">
        <v>1</v>
      </c>
      <c r="I67" s="29">
        <v>-435003</v>
      </c>
      <c r="J67" s="43">
        <v>-5.2422183420701027E-2</v>
      </c>
      <c r="K67" s="29">
        <v>7677415</v>
      </c>
      <c r="L67" s="30">
        <v>1</v>
      </c>
      <c r="M67" s="29">
        <v>-185653</v>
      </c>
      <c r="N67" s="43">
        <v>-2.3610758548698804E-2</v>
      </c>
      <c r="O67" s="29">
        <v>7796794</v>
      </c>
      <c r="P67" s="30">
        <v>1</v>
      </c>
      <c r="Q67" s="29">
        <v>119379</v>
      </c>
      <c r="R67" s="43">
        <v>1.5549374366241762E-2</v>
      </c>
      <c r="S67" s="29">
        <v>8036767</v>
      </c>
      <c r="T67" s="30">
        <v>1</v>
      </c>
      <c r="U67" s="29">
        <v>239973</v>
      </c>
      <c r="V67" s="43">
        <v>3.0778419950559167E-2</v>
      </c>
    </row>
    <row r="68" spans="1:24">
      <c r="A68" s="219" t="s">
        <v>81</v>
      </c>
      <c r="B68" s="10" t="s">
        <v>103</v>
      </c>
      <c r="C68" s="29">
        <v>547097</v>
      </c>
      <c r="D68" s="30">
        <v>0.5244919226267114</v>
      </c>
      <c r="E68" s="29"/>
      <c r="F68" s="43"/>
      <c r="G68" s="29">
        <v>520520</v>
      </c>
      <c r="H68" s="30">
        <v>0.47512381953838545</v>
      </c>
      <c r="I68" s="29">
        <v>-26577</v>
      </c>
      <c r="J68" s="43">
        <v>-4.8578222874554239E-2</v>
      </c>
      <c r="K68" s="29">
        <v>540030</v>
      </c>
      <c r="L68" s="30">
        <v>0.51470742414682458</v>
      </c>
      <c r="M68" s="29">
        <v>19510</v>
      </c>
      <c r="N68" s="43">
        <v>3.7481749020210557E-2</v>
      </c>
      <c r="O68" s="29">
        <v>593466</v>
      </c>
      <c r="P68" s="30">
        <v>0.5445021854734825</v>
      </c>
      <c r="Q68" s="29">
        <v>53436</v>
      </c>
      <c r="R68" s="43">
        <v>9.8950058330092766E-2</v>
      </c>
      <c r="S68" s="29">
        <v>622529</v>
      </c>
      <c r="T68" s="30">
        <v>0.56350112966530042</v>
      </c>
      <c r="U68" s="29">
        <v>29063</v>
      </c>
      <c r="V68" s="43">
        <v>4.8971634432301091E-2</v>
      </c>
      <c r="X68" s="21"/>
    </row>
    <row r="69" spans="1:24">
      <c r="A69" s="219"/>
      <c r="B69" s="10" t="s">
        <v>104</v>
      </c>
      <c r="C69" s="29">
        <v>496002</v>
      </c>
      <c r="D69" s="30">
        <v>0.47550807737328865</v>
      </c>
      <c r="E69" s="29"/>
      <c r="F69" s="43"/>
      <c r="G69" s="29">
        <v>575026</v>
      </c>
      <c r="H69" s="30">
        <v>0.52487618046161455</v>
      </c>
      <c r="I69" s="29">
        <v>79024</v>
      </c>
      <c r="J69" s="43">
        <v>0.15932193821799107</v>
      </c>
      <c r="K69" s="29">
        <v>509168</v>
      </c>
      <c r="L69" s="30">
        <v>0.48529257585317548</v>
      </c>
      <c r="M69" s="29">
        <v>-65858</v>
      </c>
      <c r="N69" s="43">
        <v>-0.11453047340468084</v>
      </c>
      <c r="O69" s="29">
        <v>496458</v>
      </c>
      <c r="P69" s="30">
        <v>0.45549781452651744</v>
      </c>
      <c r="Q69" s="29">
        <v>-12710</v>
      </c>
      <c r="R69" s="43">
        <v>-2.4962291424441441E-2</v>
      </c>
      <c r="S69" s="29">
        <v>482223</v>
      </c>
      <c r="T69" s="30">
        <v>0.43649887033469953</v>
      </c>
      <c r="U69" s="29">
        <v>-14235</v>
      </c>
      <c r="V69" s="43">
        <v>-2.8673120384805965E-2</v>
      </c>
    </row>
    <row r="70" spans="1:24">
      <c r="A70" s="219"/>
      <c r="B70" s="10" t="s">
        <v>82</v>
      </c>
      <c r="C70" s="29">
        <v>1043099</v>
      </c>
      <c r="D70" s="30">
        <v>1</v>
      </c>
      <c r="E70" s="29"/>
      <c r="F70" s="43"/>
      <c r="G70" s="29">
        <v>1095546</v>
      </c>
      <c r="H70" s="30">
        <v>1</v>
      </c>
      <c r="I70" s="29">
        <v>52447</v>
      </c>
      <c r="J70" s="43">
        <v>5.0279983012158962E-2</v>
      </c>
      <c r="K70" s="29">
        <v>1049198</v>
      </c>
      <c r="L70" s="30">
        <v>1</v>
      </c>
      <c r="M70" s="29">
        <v>-46348</v>
      </c>
      <c r="N70" s="43">
        <v>-4.2305845669647832E-2</v>
      </c>
      <c r="O70" s="29">
        <v>1089924</v>
      </c>
      <c r="P70" s="30">
        <v>1</v>
      </c>
      <c r="Q70" s="29">
        <v>40726</v>
      </c>
      <c r="R70" s="43">
        <v>3.8816314937695266E-2</v>
      </c>
      <c r="S70" s="29">
        <v>1104752</v>
      </c>
      <c r="T70" s="30">
        <v>1</v>
      </c>
      <c r="U70" s="29">
        <v>14828</v>
      </c>
      <c r="V70" s="43">
        <v>1.3604618303661539E-2</v>
      </c>
    </row>
    <row r="71" spans="1:24">
      <c r="A71" s="219" t="s">
        <v>106</v>
      </c>
      <c r="B71" s="66" t="s">
        <v>80</v>
      </c>
      <c r="C71" s="6"/>
      <c r="D71" s="30">
        <v>6.7864567560340233E-2</v>
      </c>
      <c r="E71" s="30"/>
      <c r="H71" s="30">
        <v>7.1096040375080063E-2</v>
      </c>
      <c r="J71" s="43">
        <v>3.2314728147398303E-3</v>
      </c>
      <c r="L71" s="30">
        <v>7.1006712545824344E-2</v>
      </c>
      <c r="N71" s="43">
        <v>-8.9327829255719804E-5</v>
      </c>
      <c r="P71" s="30">
        <v>7.103278604000568E-2</v>
      </c>
      <c r="R71" s="43">
        <v>2.6073494181336199E-5</v>
      </c>
      <c r="T71" s="30">
        <v>7.1592469957135751E-2</v>
      </c>
      <c r="V71" s="43">
        <v>5.596839171300716E-4</v>
      </c>
    </row>
    <row r="72" spans="1:24">
      <c r="A72" s="219"/>
      <c r="B72" s="66" t="s">
        <v>81</v>
      </c>
      <c r="C72" s="6"/>
      <c r="D72" s="30">
        <v>0.5244919226267114</v>
      </c>
      <c r="E72" s="30"/>
      <c r="H72" s="30">
        <v>0.47512381953838545</v>
      </c>
      <c r="J72" s="43">
        <v>-4.9368103088325954E-2</v>
      </c>
      <c r="L72" s="30">
        <v>0.51470742414682458</v>
      </c>
      <c r="N72" s="43">
        <v>3.9583604608439127E-2</v>
      </c>
      <c r="P72" s="30">
        <v>0.5445021854734825</v>
      </c>
      <c r="R72" s="43">
        <v>2.9794761326657926E-2</v>
      </c>
      <c r="T72" s="30">
        <v>0.56350112966530042</v>
      </c>
      <c r="V72" s="43">
        <v>1.8998944191817912E-2</v>
      </c>
    </row>
    <row r="73" spans="1:24">
      <c r="A73" s="219"/>
      <c r="B73" s="66" t="s">
        <v>107</v>
      </c>
      <c r="C73" s="6"/>
      <c r="D73" s="30">
        <v>0.11885470449633183</v>
      </c>
      <c r="E73" s="30"/>
      <c r="H73" s="30">
        <v>0.12050446642750764</v>
      </c>
      <c r="J73" s="43">
        <v>1.6497619311758166E-3</v>
      </c>
      <c r="L73" s="30">
        <v>0.12435271278788231</v>
      </c>
      <c r="N73" s="43">
        <v>3.8482463603746603E-3</v>
      </c>
      <c r="P73" s="30">
        <v>0.12910210496158425</v>
      </c>
      <c r="R73" s="43">
        <v>4.7493921737019468E-3</v>
      </c>
      <c r="T73" s="30">
        <v>0.13103960074906587</v>
      </c>
      <c r="V73" s="43">
        <v>1.937495787481619E-3</v>
      </c>
    </row>
    <row r="74" spans="1:24">
      <c r="A74" s="45"/>
      <c r="B74" s="66"/>
      <c r="C74" s="6"/>
      <c r="D74" s="6"/>
      <c r="E74" s="6"/>
      <c r="F74" s="66"/>
      <c r="G74" s="6"/>
      <c r="H74" s="6"/>
      <c r="I74" s="6"/>
      <c r="J74" s="66"/>
      <c r="K74" s="5"/>
      <c r="L74" s="4"/>
      <c r="M74" s="4"/>
      <c r="N74" s="9"/>
      <c r="O74" s="3"/>
      <c r="P74" s="4"/>
      <c r="Q74" s="5"/>
      <c r="R74" s="9"/>
      <c r="S74" s="3"/>
      <c r="T74" s="4"/>
      <c r="U74" s="5"/>
      <c r="V74" s="9"/>
    </row>
    <row r="75" spans="1:24">
      <c r="A75" s="220" t="s">
        <v>11</v>
      </c>
      <c r="B75" s="221"/>
      <c r="C75" s="83"/>
      <c r="D75" s="83"/>
      <c r="E75" s="83"/>
      <c r="F75" s="126"/>
      <c r="G75" s="83"/>
      <c r="H75" s="83"/>
      <c r="I75" s="83"/>
      <c r="J75" s="126"/>
      <c r="K75" s="98"/>
      <c r="L75" s="99"/>
      <c r="M75" s="99"/>
      <c r="N75" s="100"/>
      <c r="O75" s="101"/>
      <c r="P75" s="99"/>
      <c r="Q75" s="98"/>
      <c r="R75" s="100"/>
      <c r="S75" s="101"/>
      <c r="T75" s="99"/>
      <c r="U75" s="98"/>
      <c r="V75" s="100"/>
    </row>
    <row r="76" spans="1:24">
      <c r="A76" s="219" t="s">
        <v>86</v>
      </c>
      <c r="B76" s="66" t="s">
        <v>108</v>
      </c>
      <c r="C76" s="29">
        <v>337470</v>
      </c>
      <c r="D76" s="30">
        <v>7.8586902834899039E-2</v>
      </c>
      <c r="E76" s="29"/>
      <c r="F76" s="43"/>
      <c r="G76" s="29">
        <v>326801</v>
      </c>
      <c r="H76" s="30">
        <v>7.8586193496507403E-2</v>
      </c>
      <c r="I76" s="29">
        <v>-10669</v>
      </c>
      <c r="J76" s="43">
        <v>-3.1614662044033542E-2</v>
      </c>
      <c r="K76" s="29">
        <v>310532</v>
      </c>
      <c r="L76" s="30">
        <v>7.6554651183430203E-2</v>
      </c>
      <c r="M76" s="29">
        <v>-16269</v>
      </c>
      <c r="N76" s="43">
        <v>-4.9782589404561185E-2</v>
      </c>
      <c r="O76" s="29">
        <v>312773</v>
      </c>
      <c r="P76" s="30">
        <v>7.6843607303131445E-2</v>
      </c>
      <c r="Q76" s="29">
        <v>2241</v>
      </c>
      <c r="R76" s="43">
        <v>7.2166475596717895E-3</v>
      </c>
      <c r="S76" s="29">
        <v>326365</v>
      </c>
      <c r="T76" s="30">
        <v>7.8575256636878379E-2</v>
      </c>
      <c r="U76" s="29">
        <v>13592</v>
      </c>
      <c r="V76" s="43">
        <v>4.3456436457111065E-2</v>
      </c>
    </row>
    <row r="77" spans="1:24">
      <c r="A77" s="219"/>
      <c r="B77" s="66" t="s">
        <v>109</v>
      </c>
      <c r="C77" s="29">
        <v>3709464</v>
      </c>
      <c r="D77" s="30">
        <v>0.86382578284752998</v>
      </c>
      <c r="E77" s="29"/>
      <c r="F77" s="43"/>
      <c r="G77" s="29">
        <v>3564630</v>
      </c>
      <c r="H77" s="30">
        <v>0.85719047041916996</v>
      </c>
      <c r="I77" s="29">
        <v>-144834</v>
      </c>
      <c r="J77" s="43">
        <v>-3.9044454940120731E-2</v>
      </c>
      <c r="K77" s="29">
        <v>3497154</v>
      </c>
      <c r="L77" s="30">
        <v>0.86214433489861808</v>
      </c>
      <c r="M77" s="29">
        <v>-67476</v>
      </c>
      <c r="N77" s="43">
        <v>-1.8929313841829307E-2</v>
      </c>
      <c r="O77" s="29">
        <v>3510781</v>
      </c>
      <c r="P77" s="30">
        <v>0.86254592465236812</v>
      </c>
      <c r="Q77" s="29">
        <v>13627</v>
      </c>
      <c r="R77" s="43">
        <v>3.896597061496291E-3</v>
      </c>
      <c r="S77" s="29">
        <v>3586017</v>
      </c>
      <c r="T77" s="30">
        <v>0.86336526919004397</v>
      </c>
      <c r="U77" s="29">
        <v>75236</v>
      </c>
      <c r="V77" s="43">
        <v>2.1429989509456727E-2</v>
      </c>
    </row>
    <row r="78" spans="1:24">
      <c r="A78" s="219"/>
      <c r="B78" s="10" t="s">
        <v>110</v>
      </c>
      <c r="C78" s="29">
        <v>143624</v>
      </c>
      <c r="D78" s="30">
        <v>3.3445833208165285E-2</v>
      </c>
      <c r="E78" s="29"/>
      <c r="F78" s="43"/>
      <c r="G78" s="29">
        <v>139465</v>
      </c>
      <c r="H78" s="30">
        <v>3.3537300913982528E-2</v>
      </c>
      <c r="I78" s="29">
        <v>-4159</v>
      </c>
      <c r="J78" s="43">
        <v>-2.8957555840249539E-2</v>
      </c>
      <c r="K78" s="29">
        <v>138306</v>
      </c>
      <c r="L78" s="30">
        <v>3.4096220636119619E-2</v>
      </c>
      <c r="M78" s="29">
        <v>-1159</v>
      </c>
      <c r="N78" s="43">
        <v>-8.3103287563187894E-3</v>
      </c>
      <c r="O78" s="29">
        <v>142505</v>
      </c>
      <c r="P78" s="30">
        <v>3.5011328531339814E-2</v>
      </c>
      <c r="Q78" s="29">
        <v>4199</v>
      </c>
      <c r="R78" s="43">
        <v>3.0360215753474182E-2</v>
      </c>
      <c r="S78" s="29">
        <v>144943</v>
      </c>
      <c r="T78" s="30">
        <v>3.4896307578076886E-2</v>
      </c>
      <c r="U78" s="29">
        <v>2438</v>
      </c>
      <c r="V78" s="43">
        <v>1.7108171643100242E-2</v>
      </c>
    </row>
    <row r="79" spans="1:24">
      <c r="A79" s="219"/>
      <c r="B79" s="10" t="s">
        <v>111</v>
      </c>
      <c r="C79" s="29">
        <v>103669</v>
      </c>
      <c r="D79" s="30">
        <v>2.414148110940572E-2</v>
      </c>
      <c r="E79" s="29"/>
      <c r="F79" s="43"/>
      <c r="G79" s="29">
        <v>127608</v>
      </c>
      <c r="H79" s="30">
        <v>3.0686035170340104E-2</v>
      </c>
      <c r="I79" s="29">
        <v>23939</v>
      </c>
      <c r="J79" s="43">
        <v>0.23091763207902072</v>
      </c>
      <c r="K79" s="29">
        <v>110352</v>
      </c>
      <c r="L79" s="30">
        <v>2.7204793281832111E-2</v>
      </c>
      <c r="M79" s="29">
        <v>-17256</v>
      </c>
      <c r="N79" s="43">
        <v>-0.13522663155914991</v>
      </c>
      <c r="O79" s="29">
        <v>104195</v>
      </c>
      <c r="P79" s="30">
        <v>2.5599139513160604E-2</v>
      </c>
      <c r="Q79" s="29">
        <v>-6157</v>
      </c>
      <c r="R79" s="43">
        <v>-5.5794185877917936E-2</v>
      </c>
      <c r="S79" s="29">
        <v>96209</v>
      </c>
      <c r="T79" s="30">
        <v>2.3163166595000787E-2</v>
      </c>
      <c r="U79" s="29">
        <v>-7986</v>
      </c>
      <c r="V79" s="43">
        <v>-7.6644752627285373E-2</v>
      </c>
    </row>
    <row r="80" spans="1:24">
      <c r="A80" s="219"/>
      <c r="B80" s="10" t="s">
        <v>82</v>
      </c>
      <c r="C80" s="29">
        <v>4294227</v>
      </c>
      <c r="D80" s="30">
        <v>1</v>
      </c>
      <c r="E80" s="29"/>
      <c r="F80" s="43"/>
      <c r="G80" s="29">
        <v>4158504</v>
      </c>
      <c r="H80" s="30">
        <v>1</v>
      </c>
      <c r="I80" s="29">
        <v>-135723</v>
      </c>
      <c r="J80" s="43">
        <v>-3.1605921158802272E-2</v>
      </c>
      <c r="K80" s="29">
        <v>4056344</v>
      </c>
      <c r="L80" s="30">
        <v>1</v>
      </c>
      <c r="M80" s="29">
        <v>-102160</v>
      </c>
      <c r="N80" s="43">
        <v>-2.4566526808679275E-2</v>
      </c>
      <c r="O80" s="29">
        <v>4070254</v>
      </c>
      <c r="P80" s="30">
        <v>1</v>
      </c>
      <c r="Q80" s="29">
        <v>13910</v>
      </c>
      <c r="R80" s="43">
        <v>3.4291963403498323E-3</v>
      </c>
      <c r="S80" s="29">
        <v>4153534</v>
      </c>
      <c r="T80" s="30">
        <v>1</v>
      </c>
      <c r="U80" s="29">
        <v>83280</v>
      </c>
      <c r="V80" s="43">
        <v>2.0460639557138203E-2</v>
      </c>
    </row>
    <row r="81" spans="1:22">
      <c r="A81" s="219" t="s">
        <v>112</v>
      </c>
      <c r="B81" s="10" t="s">
        <v>108</v>
      </c>
      <c r="C81" s="29">
        <v>79403</v>
      </c>
      <c r="D81" s="30">
        <v>5.3491610420634314E-2</v>
      </c>
      <c r="E81" s="29"/>
      <c r="F81" s="43"/>
      <c r="G81" s="29">
        <v>80813</v>
      </c>
      <c r="H81" s="30">
        <v>5.566507688535114E-2</v>
      </c>
      <c r="I81" s="29">
        <v>1410</v>
      </c>
      <c r="J81" s="43">
        <v>1.7757515459113634E-2</v>
      </c>
      <c r="K81" s="29">
        <v>77995</v>
      </c>
      <c r="L81" s="30">
        <v>5.4719279118486057E-2</v>
      </c>
      <c r="M81" s="29">
        <v>-2818</v>
      </c>
      <c r="N81" s="43">
        <v>-3.4870627250566125E-2</v>
      </c>
      <c r="O81" s="29">
        <v>82079</v>
      </c>
      <c r="P81" s="30">
        <v>5.7560883929391682E-2</v>
      </c>
      <c r="Q81" s="29">
        <v>4084</v>
      </c>
      <c r="R81" s="43">
        <v>5.2362330918648628E-2</v>
      </c>
      <c r="S81" s="29">
        <v>83430</v>
      </c>
      <c r="T81" s="30">
        <v>5.7922054118901625E-2</v>
      </c>
      <c r="U81" s="29">
        <v>1351</v>
      </c>
      <c r="V81" s="43">
        <v>1.6459752189963327E-2</v>
      </c>
    </row>
    <row r="82" spans="1:22">
      <c r="A82" s="219"/>
      <c r="B82" s="10" t="s">
        <v>109</v>
      </c>
      <c r="C82" s="29">
        <v>1324360</v>
      </c>
      <c r="D82" s="30">
        <v>0.89218479373161297</v>
      </c>
      <c r="E82" s="29"/>
      <c r="F82" s="43"/>
      <c r="G82" s="29">
        <v>1278799</v>
      </c>
      <c r="H82" s="30">
        <v>0.8808538806369044</v>
      </c>
      <c r="I82" s="29">
        <v>-45561</v>
      </c>
      <c r="J82" s="43">
        <v>-3.4402277326406716E-2</v>
      </c>
      <c r="K82" s="29">
        <v>1267729</v>
      </c>
      <c r="L82" s="30">
        <v>0.88940594906852</v>
      </c>
      <c r="M82" s="29">
        <v>-11070</v>
      </c>
      <c r="N82" s="43">
        <v>-8.6565597877383393E-3</v>
      </c>
      <c r="O82" s="29">
        <v>1263616</v>
      </c>
      <c r="P82" s="30">
        <v>0.88615667719297508</v>
      </c>
      <c r="Q82" s="29">
        <v>-4113</v>
      </c>
      <c r="R82" s="43">
        <v>-3.244384249315114E-3</v>
      </c>
      <c r="S82" s="29">
        <v>1278573</v>
      </c>
      <c r="T82" s="30">
        <v>0.88766120701146356</v>
      </c>
      <c r="U82" s="29">
        <v>14957</v>
      </c>
      <c r="V82" s="43">
        <v>1.1836665569286873E-2</v>
      </c>
    </row>
    <row r="83" spans="1:22">
      <c r="A83" s="219"/>
      <c r="B83" s="10" t="s">
        <v>110</v>
      </c>
      <c r="C83" s="29">
        <v>52042</v>
      </c>
      <c r="D83" s="30">
        <v>3.505925959360038E-2</v>
      </c>
      <c r="E83" s="29"/>
      <c r="F83" s="43"/>
      <c r="G83" s="29">
        <v>48422</v>
      </c>
      <c r="H83" s="30">
        <v>3.3353722209823584E-2</v>
      </c>
      <c r="I83" s="29">
        <v>-3620</v>
      </c>
      <c r="J83" s="43">
        <v>-6.9559202182852317E-2</v>
      </c>
      <c r="K83" s="29">
        <v>49041</v>
      </c>
      <c r="L83" s="30">
        <v>3.4405899958326491E-2</v>
      </c>
      <c r="M83" s="29">
        <v>619</v>
      </c>
      <c r="N83" s="43">
        <v>1.2783445541282887E-2</v>
      </c>
      <c r="O83" s="29">
        <v>52448</v>
      </c>
      <c r="P83" s="30">
        <v>3.6781067512137514E-2</v>
      </c>
      <c r="Q83" s="29">
        <v>3407</v>
      </c>
      <c r="R83" s="43">
        <v>6.9472482208764091E-2</v>
      </c>
      <c r="S83" s="29">
        <v>53046</v>
      </c>
      <c r="T83" s="30">
        <v>3.6827679285523864E-2</v>
      </c>
      <c r="U83" s="29">
        <v>598</v>
      </c>
      <c r="V83" s="43">
        <v>1.1401769371568029E-2</v>
      </c>
    </row>
    <row r="84" spans="1:22">
      <c r="A84" s="219"/>
      <c r="B84" s="10" t="s">
        <v>111</v>
      </c>
      <c r="C84" s="29">
        <v>28596</v>
      </c>
      <c r="D84" s="30">
        <v>1.9264336254152348E-2</v>
      </c>
      <c r="E84" s="29"/>
      <c r="F84" s="43"/>
      <c r="G84" s="29">
        <v>43738</v>
      </c>
      <c r="H84" s="30">
        <v>3.0127320267920858E-2</v>
      </c>
      <c r="I84" s="29">
        <v>15142</v>
      </c>
      <c r="J84" s="43">
        <v>0.52951461742901107</v>
      </c>
      <c r="K84" s="29">
        <v>30601</v>
      </c>
      <c r="L84" s="30">
        <v>2.1468871854667504E-2</v>
      </c>
      <c r="M84" s="29">
        <v>-13137</v>
      </c>
      <c r="N84" s="43">
        <v>-0.30035666925785359</v>
      </c>
      <c r="O84" s="29">
        <v>27808</v>
      </c>
      <c r="P84" s="30">
        <v>1.9501371365495727E-2</v>
      </c>
      <c r="Q84" s="29">
        <v>-2793</v>
      </c>
      <c r="R84" s="43">
        <v>-9.1271527074278616E-2</v>
      </c>
      <c r="S84" s="29">
        <v>25335</v>
      </c>
      <c r="T84" s="30">
        <v>1.7589059584110903E-2</v>
      </c>
      <c r="U84" s="29">
        <v>-2473</v>
      </c>
      <c r="V84" s="43">
        <v>-8.8931242807825092E-2</v>
      </c>
    </row>
    <row r="85" spans="1:22">
      <c r="A85" s="219"/>
      <c r="B85" s="10" t="s">
        <v>82</v>
      </c>
      <c r="C85" s="29">
        <v>1484401</v>
      </c>
      <c r="D85" s="30">
        <v>1</v>
      </c>
      <c r="E85" s="29"/>
      <c r="F85" s="43"/>
      <c r="G85" s="29">
        <v>1451772</v>
      </c>
      <c r="H85" s="30">
        <v>1</v>
      </c>
      <c r="I85" s="29">
        <v>-32629</v>
      </c>
      <c r="J85" s="43">
        <v>-2.1981257086191669E-2</v>
      </c>
      <c r="K85" s="29">
        <v>1425366</v>
      </c>
      <c r="L85" s="30">
        <v>1</v>
      </c>
      <c r="M85" s="29">
        <v>-26406</v>
      </c>
      <c r="N85" s="43">
        <v>-1.8188806506806855E-2</v>
      </c>
      <c r="O85" s="29">
        <v>1425951</v>
      </c>
      <c r="P85" s="30">
        <v>1</v>
      </c>
      <c r="Q85" s="29">
        <v>585</v>
      </c>
      <c r="R85" s="43">
        <v>4.104209024208519E-4</v>
      </c>
      <c r="S85" s="29">
        <v>1440384</v>
      </c>
      <c r="T85" s="30">
        <v>1</v>
      </c>
      <c r="U85" s="29">
        <v>14433</v>
      </c>
      <c r="V85" s="43">
        <v>1.0121666172259776E-2</v>
      </c>
    </row>
    <row r="86" spans="1:22">
      <c r="A86" s="219" t="s">
        <v>89</v>
      </c>
      <c r="B86" s="10" t="s">
        <v>108</v>
      </c>
      <c r="C86" s="29">
        <v>6331</v>
      </c>
      <c r="D86" s="30">
        <v>4.7130552598470918E-2</v>
      </c>
      <c r="E86" s="29"/>
      <c r="F86" s="43"/>
      <c r="G86" s="29">
        <v>6182</v>
      </c>
      <c r="H86" s="30">
        <v>4.7810552040958375E-2</v>
      </c>
      <c r="I86" s="29">
        <v>-149</v>
      </c>
      <c r="J86" s="43">
        <v>-2.3534986574000948E-2</v>
      </c>
      <c r="K86" s="29">
        <v>6623</v>
      </c>
      <c r="L86" s="30">
        <v>4.9990187642467883E-2</v>
      </c>
      <c r="M86" s="29">
        <v>441</v>
      </c>
      <c r="N86" s="43">
        <v>7.1336137172436101E-2</v>
      </c>
      <c r="O86" s="29">
        <v>6337</v>
      </c>
      <c r="P86" s="30">
        <v>4.5226166516792989E-2</v>
      </c>
      <c r="Q86" s="29">
        <v>-286</v>
      </c>
      <c r="R86" s="43">
        <v>-4.3182847652121395E-2</v>
      </c>
      <c r="S86" s="29">
        <v>6084</v>
      </c>
      <c r="T86" s="30">
        <v>4.1423542788667764E-2</v>
      </c>
      <c r="U86" s="29">
        <v>-253</v>
      </c>
      <c r="V86" s="43">
        <v>-3.9924254379043712E-2</v>
      </c>
    </row>
    <row r="87" spans="1:22">
      <c r="A87" s="219"/>
      <c r="B87" s="10" t="s">
        <v>109</v>
      </c>
      <c r="C87" s="29">
        <v>102279</v>
      </c>
      <c r="D87" s="30">
        <v>0.76140669550134377</v>
      </c>
      <c r="E87" s="29"/>
      <c r="F87" s="43"/>
      <c r="G87" s="29">
        <v>104519</v>
      </c>
      <c r="H87" s="30">
        <v>0.80833243105288399</v>
      </c>
      <c r="I87" s="29">
        <v>2240</v>
      </c>
      <c r="J87" s="43">
        <v>2.1900878968312165E-2</v>
      </c>
      <c r="K87" s="29">
        <v>104688</v>
      </c>
      <c r="L87" s="30">
        <v>0.7901816040940175</v>
      </c>
      <c r="M87" s="29">
        <v>169</v>
      </c>
      <c r="N87" s="43">
        <v>1.6169308929476938E-3</v>
      </c>
      <c r="O87" s="29">
        <v>110285</v>
      </c>
      <c r="P87" s="30">
        <v>0.78708659843845896</v>
      </c>
      <c r="Q87" s="29">
        <v>5597</v>
      </c>
      <c r="R87" s="43">
        <v>5.3463625248357023E-2</v>
      </c>
      <c r="S87" s="29">
        <v>116638</v>
      </c>
      <c r="T87" s="30">
        <v>0.79414187767663225</v>
      </c>
      <c r="U87" s="29">
        <v>6353</v>
      </c>
      <c r="V87" s="43">
        <v>5.7605295371084012E-2</v>
      </c>
    </row>
    <row r="88" spans="1:22">
      <c r="A88" s="219"/>
      <c r="B88" s="10" t="s">
        <v>110</v>
      </c>
      <c r="C88" s="29">
        <v>19337</v>
      </c>
      <c r="D88" s="30">
        <v>0.14395253444900208</v>
      </c>
      <c r="E88" s="29"/>
      <c r="F88" s="43"/>
      <c r="G88" s="29">
        <v>14151</v>
      </c>
      <c r="H88" s="30">
        <v>0.10944146262238789</v>
      </c>
      <c r="I88" s="29">
        <v>-5186</v>
      </c>
      <c r="J88" s="43">
        <v>-0.26819051559187052</v>
      </c>
      <c r="K88" s="29">
        <v>16864</v>
      </c>
      <c r="L88" s="30">
        <v>0.1272889210935495</v>
      </c>
      <c r="M88" s="29">
        <v>2713</v>
      </c>
      <c r="N88" s="43">
        <v>0.19171789979506748</v>
      </c>
      <c r="O88" s="29">
        <v>19020</v>
      </c>
      <c r="P88" s="30">
        <v>0.13574273112662186</v>
      </c>
      <c r="Q88" s="29">
        <v>2156</v>
      </c>
      <c r="R88" s="43">
        <v>0.12784629981024667</v>
      </c>
      <c r="S88" s="29">
        <v>19532</v>
      </c>
      <c r="T88" s="30">
        <v>0.13298564065553234</v>
      </c>
      <c r="U88" s="29">
        <v>512</v>
      </c>
      <c r="V88" s="43">
        <v>2.6919032597266034E-2</v>
      </c>
    </row>
    <row r="89" spans="1:22">
      <c r="A89" s="219"/>
      <c r="B89" s="10" t="s">
        <v>111</v>
      </c>
      <c r="C89" s="29">
        <v>6382</v>
      </c>
      <c r="D89" s="30">
        <v>4.7510217451183286E-2</v>
      </c>
      <c r="E89" s="29"/>
      <c r="F89" s="43"/>
      <c r="G89" s="29">
        <v>4450</v>
      </c>
      <c r="H89" s="30">
        <v>3.4415554283769779E-2</v>
      </c>
      <c r="I89" s="29">
        <v>-1932</v>
      </c>
      <c r="J89" s="43">
        <v>-0.30272641805076778</v>
      </c>
      <c r="K89" s="29">
        <v>4311</v>
      </c>
      <c r="L89" s="30">
        <v>3.2539287169965125E-2</v>
      </c>
      <c r="M89" s="29">
        <v>-139</v>
      </c>
      <c r="N89" s="43">
        <v>-3.1235955056179775E-2</v>
      </c>
      <c r="O89" s="29">
        <v>4476</v>
      </c>
      <c r="P89" s="30">
        <v>3.1944503918126151E-2</v>
      </c>
      <c r="Q89" s="29">
        <v>165</v>
      </c>
      <c r="R89" s="43">
        <v>3.8274182324286705E-2</v>
      </c>
      <c r="S89" s="29">
        <v>4619</v>
      </c>
      <c r="T89" s="30">
        <v>3.1448938879167714E-2</v>
      </c>
      <c r="U89" s="29">
        <v>143</v>
      </c>
      <c r="V89" s="43">
        <v>3.1948168007149239E-2</v>
      </c>
    </row>
    <row r="90" spans="1:22">
      <c r="A90" s="219"/>
      <c r="B90" s="10" t="s">
        <v>82</v>
      </c>
      <c r="C90" s="29">
        <v>134329</v>
      </c>
      <c r="D90" s="30">
        <v>1</v>
      </c>
      <c r="E90" s="29"/>
      <c r="F90" s="43"/>
      <c r="G90" s="29">
        <v>129302</v>
      </c>
      <c r="H90" s="30">
        <v>1</v>
      </c>
      <c r="I90" s="29">
        <v>-5027</v>
      </c>
      <c r="J90" s="43">
        <v>-3.7423043423236976E-2</v>
      </c>
      <c r="K90" s="29">
        <v>132486</v>
      </c>
      <c r="L90" s="30">
        <v>1</v>
      </c>
      <c r="M90" s="29">
        <v>3184</v>
      </c>
      <c r="N90" s="43">
        <v>2.4624522435847861E-2</v>
      </c>
      <c r="O90" s="29">
        <v>140118</v>
      </c>
      <c r="P90" s="30">
        <v>1</v>
      </c>
      <c r="Q90" s="29">
        <v>7632</v>
      </c>
      <c r="R90" s="43">
        <v>5.7606086680856844E-2</v>
      </c>
      <c r="S90" s="29">
        <v>146873</v>
      </c>
      <c r="T90" s="30">
        <v>1</v>
      </c>
      <c r="U90" s="29">
        <v>6755</v>
      </c>
      <c r="V90" s="43">
        <v>4.8209366391184574E-2</v>
      </c>
    </row>
    <row r="91" spans="1:22">
      <c r="A91" s="219" t="s">
        <v>90</v>
      </c>
      <c r="B91" s="10" t="s">
        <v>108</v>
      </c>
      <c r="C91" s="29">
        <v>18265</v>
      </c>
      <c r="D91" s="30">
        <v>3.627513093008522E-2</v>
      </c>
      <c r="E91" s="29"/>
      <c r="F91" s="43"/>
      <c r="G91" s="29">
        <v>20344</v>
      </c>
      <c r="H91" s="30">
        <v>4.146049188479755E-2</v>
      </c>
      <c r="I91" s="29">
        <v>2079</v>
      </c>
      <c r="J91" s="43">
        <v>0.11382425403777717</v>
      </c>
      <c r="K91" s="29">
        <v>21206</v>
      </c>
      <c r="L91" s="30">
        <v>4.0752086031754571E-2</v>
      </c>
      <c r="M91" s="29">
        <v>862</v>
      </c>
      <c r="N91" s="43">
        <v>4.2371215100275264E-2</v>
      </c>
      <c r="O91" s="29">
        <v>24107</v>
      </c>
      <c r="P91" s="30">
        <v>4.0728576400504146E-2</v>
      </c>
      <c r="Q91" s="29">
        <v>2901</v>
      </c>
      <c r="R91" s="43">
        <v>0.1368009054041309</v>
      </c>
      <c r="S91" s="29">
        <v>25197</v>
      </c>
      <c r="T91" s="30">
        <v>3.9700571630249135E-2</v>
      </c>
      <c r="U91" s="29">
        <v>1090</v>
      </c>
      <c r="V91" s="43">
        <v>4.5215082756045959E-2</v>
      </c>
    </row>
    <row r="92" spans="1:22">
      <c r="A92" s="219"/>
      <c r="B92" s="10" t="s">
        <v>109</v>
      </c>
      <c r="C92" s="29">
        <v>358182</v>
      </c>
      <c r="D92" s="30">
        <v>0.71136594288528798</v>
      </c>
      <c r="E92" s="29"/>
      <c r="F92" s="43"/>
      <c r="G92" s="29">
        <v>354651</v>
      </c>
      <c r="H92" s="30">
        <v>0.72276862502139871</v>
      </c>
      <c r="I92" s="29">
        <v>-3531</v>
      </c>
      <c r="J92" s="43">
        <v>-9.8581168232909529E-3</v>
      </c>
      <c r="K92" s="29">
        <v>367104</v>
      </c>
      <c r="L92" s="30">
        <v>0.70547268653217154</v>
      </c>
      <c r="M92" s="29">
        <v>12453</v>
      </c>
      <c r="N92" s="43">
        <v>3.5113393166803418E-2</v>
      </c>
      <c r="O92" s="29">
        <v>407740</v>
      </c>
      <c r="P92" s="30">
        <v>0.68887334556525326</v>
      </c>
      <c r="Q92" s="29">
        <v>40636</v>
      </c>
      <c r="R92" s="43">
        <v>0.11069342747559274</v>
      </c>
      <c r="S92" s="29">
        <v>439687</v>
      </c>
      <c r="T92" s="30">
        <v>0.69277395080324444</v>
      </c>
      <c r="U92" s="29">
        <v>31947</v>
      </c>
      <c r="V92" s="43">
        <v>7.8351400402217095E-2</v>
      </c>
    </row>
    <row r="93" spans="1:22">
      <c r="A93" s="219"/>
      <c r="B93" s="10" t="s">
        <v>110</v>
      </c>
      <c r="C93" s="29">
        <v>95151</v>
      </c>
      <c r="D93" s="30">
        <v>0.18897426680145299</v>
      </c>
      <c r="E93" s="29"/>
      <c r="F93" s="43"/>
      <c r="G93" s="29">
        <v>85225</v>
      </c>
      <c r="H93" s="30">
        <v>0.17368611978381199</v>
      </c>
      <c r="I93" s="29">
        <v>-9926</v>
      </c>
      <c r="J93" s="43">
        <v>-0.10431839917604649</v>
      </c>
      <c r="K93" s="29">
        <v>100017</v>
      </c>
      <c r="L93" s="30">
        <v>0.19220510179373748</v>
      </c>
      <c r="M93" s="29">
        <v>14792</v>
      </c>
      <c r="N93" s="43">
        <v>0.17356409504253448</v>
      </c>
      <c r="O93" s="29">
        <v>123909</v>
      </c>
      <c r="P93" s="30">
        <v>0.20934322699672578</v>
      </c>
      <c r="Q93" s="29">
        <v>23892</v>
      </c>
      <c r="R93" s="43">
        <v>0.2388793905036144</v>
      </c>
      <c r="S93" s="29">
        <v>132635</v>
      </c>
      <c r="T93" s="30">
        <v>0.20898064524261198</v>
      </c>
      <c r="U93" s="29">
        <v>8726</v>
      </c>
      <c r="V93" s="43">
        <v>7.0422648879419569E-2</v>
      </c>
    </row>
    <row r="94" spans="1:22">
      <c r="A94" s="219"/>
      <c r="B94" s="10" t="s">
        <v>111</v>
      </c>
      <c r="C94" s="29">
        <v>31915</v>
      </c>
      <c r="D94" s="30">
        <v>6.3384659383173822E-2</v>
      </c>
      <c r="E94" s="29"/>
      <c r="F94" s="43"/>
      <c r="G94" s="29">
        <v>30464</v>
      </c>
      <c r="H94" s="30">
        <v>6.208476330999177E-2</v>
      </c>
      <c r="I94" s="29">
        <v>-1451</v>
      </c>
      <c r="J94" s="43">
        <v>-4.5464515118282936E-2</v>
      </c>
      <c r="K94" s="29">
        <v>32039</v>
      </c>
      <c r="L94" s="30">
        <v>6.1570125642336354E-2</v>
      </c>
      <c r="M94" s="29">
        <v>1575</v>
      </c>
      <c r="N94" s="43">
        <v>5.170036764705882E-2</v>
      </c>
      <c r="O94" s="29">
        <v>36138</v>
      </c>
      <c r="P94" s="30">
        <v>6.1054851037516851E-2</v>
      </c>
      <c r="Q94" s="29">
        <v>4099</v>
      </c>
      <c r="R94" s="43">
        <v>0.12793782577483692</v>
      </c>
      <c r="S94" s="29">
        <v>37157</v>
      </c>
      <c r="T94" s="30">
        <v>5.8544832323894395E-2</v>
      </c>
      <c r="U94" s="29">
        <v>1019</v>
      </c>
      <c r="V94" s="43">
        <v>2.8197465272012841E-2</v>
      </c>
    </row>
    <row r="95" spans="1:22">
      <c r="A95" s="219"/>
      <c r="B95" s="10" t="s">
        <v>82</v>
      </c>
      <c r="C95" s="29">
        <v>503513</v>
      </c>
      <c r="D95" s="30">
        <v>1</v>
      </c>
      <c r="E95" s="29"/>
      <c r="F95" s="43"/>
      <c r="G95" s="29">
        <v>490684</v>
      </c>
      <c r="H95" s="30">
        <v>1</v>
      </c>
      <c r="I95" s="29">
        <v>-12829</v>
      </c>
      <c r="J95" s="43">
        <v>-2.5478984653822246E-2</v>
      </c>
      <c r="K95" s="29">
        <v>520366</v>
      </c>
      <c r="L95" s="30">
        <v>1</v>
      </c>
      <c r="M95" s="29">
        <v>29682</v>
      </c>
      <c r="N95" s="43">
        <v>6.0491069608954035E-2</v>
      </c>
      <c r="O95" s="29">
        <v>591894</v>
      </c>
      <c r="P95" s="30">
        <v>1</v>
      </c>
      <c r="Q95" s="29">
        <v>71528</v>
      </c>
      <c r="R95" s="43">
        <v>0.13745709750444879</v>
      </c>
      <c r="S95" s="29">
        <v>634676</v>
      </c>
      <c r="T95" s="30">
        <v>1</v>
      </c>
      <c r="U95" s="29">
        <v>42782</v>
      </c>
      <c r="V95" s="43">
        <v>7.2279833889176109E-2</v>
      </c>
    </row>
    <row r="96" spans="1:22">
      <c r="A96" s="219" t="s">
        <v>113</v>
      </c>
      <c r="B96" s="10" t="s">
        <v>108</v>
      </c>
      <c r="C96" s="29">
        <v>118078</v>
      </c>
      <c r="D96" s="30">
        <v>4.1162712950403461E-2</v>
      </c>
      <c r="E96" s="29"/>
      <c r="F96" s="43"/>
      <c r="G96" s="29">
        <v>121040</v>
      </c>
      <c r="H96" s="30">
        <v>4.5281031198421001E-2</v>
      </c>
      <c r="I96" s="29">
        <v>2962</v>
      </c>
      <c r="J96" s="43">
        <v>2.5085113230237641E-2</v>
      </c>
      <c r="K96" s="29">
        <v>125529</v>
      </c>
      <c r="L96" s="30">
        <v>4.9446017423035657E-2</v>
      </c>
      <c r="M96" s="29">
        <v>4489</v>
      </c>
      <c r="N96" s="43">
        <v>3.7086913417052211E-2</v>
      </c>
      <c r="O96" s="29">
        <v>125125</v>
      </c>
      <c r="P96" s="30">
        <v>4.8036170036332815E-2</v>
      </c>
      <c r="Q96" s="29">
        <v>-404</v>
      </c>
      <c r="R96" s="43">
        <v>-3.2183798166160807E-3</v>
      </c>
      <c r="S96" s="29">
        <v>130696</v>
      </c>
      <c r="T96" s="30">
        <v>4.8215225779223582E-2</v>
      </c>
      <c r="U96" s="29">
        <v>5571</v>
      </c>
      <c r="V96" s="43">
        <v>4.4523476523476525E-2</v>
      </c>
    </row>
    <row r="97" spans="1:26">
      <c r="A97" s="219"/>
      <c r="B97" s="10" t="s">
        <v>109</v>
      </c>
      <c r="C97" s="29">
        <v>2202393</v>
      </c>
      <c r="D97" s="30">
        <v>0.76776766936243779</v>
      </c>
      <c r="E97" s="29"/>
      <c r="F97" s="43"/>
      <c r="G97" s="29">
        <v>1963930</v>
      </c>
      <c r="H97" s="30">
        <v>0.73470568077920484</v>
      </c>
      <c r="I97" s="29">
        <v>-238463</v>
      </c>
      <c r="J97" s="43">
        <v>-0.1082744996011157</v>
      </c>
      <c r="K97" s="29">
        <v>1859723</v>
      </c>
      <c r="L97" s="30">
        <v>0.73254702785826487</v>
      </c>
      <c r="M97" s="29">
        <v>-104207</v>
      </c>
      <c r="N97" s="43">
        <v>-5.3060445127881342E-2</v>
      </c>
      <c r="O97" s="29">
        <v>1915334</v>
      </c>
      <c r="P97" s="30">
        <v>0.73530717043252325</v>
      </c>
      <c r="Q97" s="29">
        <v>55611</v>
      </c>
      <c r="R97" s="43">
        <v>2.9902840369237783E-2</v>
      </c>
      <c r="S97" s="29">
        <v>2004520</v>
      </c>
      <c r="T97" s="30">
        <v>0.73948999494222667</v>
      </c>
      <c r="U97" s="29">
        <v>89186</v>
      </c>
      <c r="V97" s="43">
        <v>4.6564202379323918E-2</v>
      </c>
    </row>
    <row r="98" spans="1:26">
      <c r="A98" s="219"/>
      <c r="B98" s="10" t="s">
        <v>110</v>
      </c>
      <c r="C98" s="29">
        <v>225134</v>
      </c>
      <c r="D98" s="30">
        <v>7.8483089291621913E-2</v>
      </c>
      <c r="E98" s="29"/>
      <c r="F98" s="43"/>
      <c r="G98" s="29">
        <v>221951</v>
      </c>
      <c r="H98" s="30">
        <v>8.3031808951757602E-2</v>
      </c>
      <c r="I98" s="29">
        <v>-3183</v>
      </c>
      <c r="J98" s="43">
        <v>-1.4138246555384794E-2</v>
      </c>
      <c r="K98" s="29">
        <v>224133</v>
      </c>
      <c r="L98" s="30">
        <v>8.8286246389895962E-2</v>
      </c>
      <c r="M98" s="29">
        <v>2182</v>
      </c>
      <c r="N98" s="43">
        <v>9.8309987339547916E-3</v>
      </c>
      <c r="O98" s="29">
        <v>243147</v>
      </c>
      <c r="P98" s="30">
        <v>9.3345459626966748E-2</v>
      </c>
      <c r="Q98" s="29">
        <v>19014</v>
      </c>
      <c r="R98" s="43">
        <v>8.4833558645982521E-2</v>
      </c>
      <c r="S98" s="29">
        <v>259020</v>
      </c>
      <c r="T98" s="30">
        <v>9.5555394054404816E-2</v>
      </c>
      <c r="U98" s="29">
        <v>15873</v>
      </c>
      <c r="V98" s="43">
        <v>6.5281496378733858E-2</v>
      </c>
    </row>
    <row r="99" spans="1:26">
      <c r="A99" s="219"/>
      <c r="B99" s="10" t="s">
        <v>111</v>
      </c>
      <c r="C99" s="29">
        <v>322962</v>
      </c>
      <c r="D99" s="30">
        <v>0.11258652839553687</v>
      </c>
      <c r="E99" s="29"/>
      <c r="F99" s="43"/>
      <c r="G99" s="29">
        <v>366163</v>
      </c>
      <c r="H99" s="30">
        <v>0.13698147907061656</v>
      </c>
      <c r="I99" s="29">
        <v>43201</v>
      </c>
      <c r="J99" s="43">
        <v>0.13376496306066968</v>
      </c>
      <c r="K99" s="29">
        <v>329323</v>
      </c>
      <c r="L99" s="30">
        <v>0.12972070832880347</v>
      </c>
      <c r="M99" s="29">
        <v>-36840</v>
      </c>
      <c r="N99" s="43">
        <v>-0.10061093010489863</v>
      </c>
      <c r="O99" s="29">
        <v>321202</v>
      </c>
      <c r="P99" s="30">
        <v>0.1233111999041772</v>
      </c>
      <c r="Q99" s="29">
        <v>-8121</v>
      </c>
      <c r="R99" s="43">
        <v>-2.4659680617509255E-2</v>
      </c>
      <c r="S99" s="29">
        <v>316443</v>
      </c>
      <c r="T99" s="30">
        <v>0.11673938522414494</v>
      </c>
      <c r="U99" s="29">
        <v>-4759</v>
      </c>
      <c r="V99" s="43">
        <v>-1.4816221567736191E-2</v>
      </c>
    </row>
    <row r="100" spans="1:26">
      <c r="A100" s="219"/>
      <c r="B100" s="10" t="s">
        <v>82</v>
      </c>
      <c r="C100" s="29">
        <v>2868567</v>
      </c>
      <c r="D100" s="30">
        <v>1</v>
      </c>
      <c r="E100" s="29"/>
      <c r="F100" s="43"/>
      <c r="G100" s="29">
        <v>2673084</v>
      </c>
      <c r="H100" s="30">
        <v>1</v>
      </c>
      <c r="I100" s="29">
        <v>-195483</v>
      </c>
      <c r="J100" s="43">
        <v>-6.8146569349783359E-2</v>
      </c>
      <c r="K100" s="29">
        <v>2538708</v>
      </c>
      <c r="L100" s="30">
        <v>1</v>
      </c>
      <c r="M100" s="29">
        <v>-134376</v>
      </c>
      <c r="N100" s="43">
        <v>-5.0270025184393753E-2</v>
      </c>
      <c r="O100" s="29">
        <v>2604808</v>
      </c>
      <c r="P100" s="30">
        <v>1</v>
      </c>
      <c r="Q100" s="29">
        <v>66100</v>
      </c>
      <c r="R100" s="43">
        <v>2.6036865996404469E-2</v>
      </c>
      <c r="S100" s="29">
        <v>2710679</v>
      </c>
      <c r="T100" s="30">
        <v>1</v>
      </c>
      <c r="U100" s="29">
        <v>105871</v>
      </c>
      <c r="V100" s="43">
        <v>4.0644454408923808E-2</v>
      </c>
    </row>
    <row r="101" spans="1:26">
      <c r="A101" s="26" t="s">
        <v>92</v>
      </c>
      <c r="K101" s="2"/>
      <c r="L101" s="7"/>
      <c r="M101" s="7"/>
      <c r="N101" s="63"/>
      <c r="O101" s="2"/>
      <c r="P101" s="7"/>
      <c r="Q101" s="2"/>
      <c r="R101" s="63"/>
      <c r="S101" s="2"/>
      <c r="T101" s="7"/>
      <c r="U101" s="2"/>
      <c r="V101" s="63"/>
    </row>
    <row r="102" spans="1:26">
      <c r="A102" s="26"/>
      <c r="K102" s="2"/>
      <c r="L102" s="7"/>
      <c r="M102" s="7"/>
      <c r="N102" s="63"/>
      <c r="O102" s="2"/>
      <c r="P102" s="7"/>
      <c r="Q102" s="2"/>
      <c r="R102" s="63"/>
      <c r="S102" s="2"/>
      <c r="T102" s="7"/>
      <c r="U102" s="2"/>
      <c r="V102" s="63"/>
    </row>
    <row r="103" spans="1:26">
      <c r="A103" s="215" t="s">
        <v>12</v>
      </c>
      <c r="B103" s="226"/>
      <c r="C103" s="84"/>
      <c r="D103" s="84"/>
      <c r="E103" s="84"/>
      <c r="F103" s="128"/>
      <c r="G103" s="84"/>
      <c r="H103" s="84"/>
      <c r="I103" s="84"/>
      <c r="J103" s="128"/>
      <c r="K103" s="102"/>
      <c r="L103" s="103"/>
      <c r="M103" s="103"/>
      <c r="N103" s="104"/>
      <c r="O103" s="105"/>
      <c r="P103" s="103"/>
      <c r="Q103" s="91"/>
      <c r="R103" s="104"/>
      <c r="S103" s="105"/>
      <c r="T103" s="103"/>
      <c r="U103" s="91"/>
      <c r="V103" s="104"/>
    </row>
    <row r="104" spans="1:26">
      <c r="A104" s="219" t="s">
        <v>114</v>
      </c>
      <c r="B104" s="10" t="s">
        <v>86</v>
      </c>
      <c r="C104" s="29">
        <v>481094</v>
      </c>
      <c r="D104" s="30">
        <v>0.43332354567742887</v>
      </c>
      <c r="E104" s="29"/>
      <c r="F104" s="43"/>
      <c r="G104" s="29">
        <v>466266</v>
      </c>
      <c r="H104" s="30">
        <v>0.43190653909534782</v>
      </c>
      <c r="I104" s="29">
        <v>-14828</v>
      </c>
      <c r="J104" s="43">
        <v>-3.0821419514689436E-2</v>
      </c>
      <c r="K104" s="29">
        <v>448838</v>
      </c>
      <c r="L104" s="30">
        <v>0.41360772149822428</v>
      </c>
      <c r="M104" s="29">
        <v>-17428</v>
      </c>
      <c r="N104" s="43">
        <v>-3.7377805801838436E-2</v>
      </c>
      <c r="O104" s="29">
        <v>455278</v>
      </c>
      <c r="P104" s="30">
        <v>0.39682766579446943</v>
      </c>
      <c r="Q104" s="29">
        <v>6440</v>
      </c>
      <c r="R104" s="43">
        <v>1.4348161251943908E-2</v>
      </c>
      <c r="S104" s="29">
        <v>471308</v>
      </c>
      <c r="T104" s="30">
        <v>0.39344486731374295</v>
      </c>
      <c r="U104" s="29">
        <v>16030</v>
      </c>
      <c r="V104" s="43">
        <v>3.5209256761802678E-2</v>
      </c>
      <c r="W104" s="21"/>
      <c r="X104" s="11"/>
    </row>
    <row r="105" spans="1:26">
      <c r="A105" s="219"/>
      <c r="B105" s="10" t="s">
        <v>88</v>
      </c>
      <c r="C105" s="29">
        <v>131445</v>
      </c>
      <c r="D105" s="30">
        <v>0.11839310708836452</v>
      </c>
      <c r="E105" s="29"/>
      <c r="F105" s="43"/>
      <c r="G105" s="29">
        <v>129235</v>
      </c>
      <c r="H105" s="30">
        <v>0.11971158433166319</v>
      </c>
      <c r="I105" s="29">
        <v>-2210</v>
      </c>
      <c r="J105" s="43">
        <v>-1.6813115751835368E-2</v>
      </c>
      <c r="K105" s="29">
        <v>127036</v>
      </c>
      <c r="L105" s="30">
        <v>0.11706466588891408</v>
      </c>
      <c r="M105" s="29">
        <v>-2199</v>
      </c>
      <c r="N105" s="43">
        <v>-1.7015514373041357E-2</v>
      </c>
      <c r="O105" s="29">
        <v>134527</v>
      </c>
      <c r="P105" s="30">
        <v>0.11725590825019568</v>
      </c>
      <c r="Q105" s="29">
        <v>7491</v>
      </c>
      <c r="R105" s="43">
        <v>5.8967536761233036E-2</v>
      </c>
      <c r="S105" s="29">
        <v>136476</v>
      </c>
      <c r="T105" s="30">
        <v>0.11392928130120937</v>
      </c>
      <c r="U105" s="29">
        <v>1949</v>
      </c>
      <c r="V105" s="43">
        <v>1.4487797988507883E-2</v>
      </c>
      <c r="W105" s="21"/>
      <c r="X105" s="11"/>
    </row>
    <row r="106" spans="1:26">
      <c r="A106" s="219"/>
      <c r="B106" s="10" t="s">
        <v>89</v>
      </c>
      <c r="C106" s="29">
        <v>25668</v>
      </c>
      <c r="D106" s="30">
        <v>2.3119283903869609E-2</v>
      </c>
      <c r="E106" s="29"/>
      <c r="F106" s="43"/>
      <c r="G106" s="29">
        <v>20333</v>
      </c>
      <c r="H106" s="30">
        <v>1.8834647303096745E-2</v>
      </c>
      <c r="I106" s="29">
        <v>-5335</v>
      </c>
      <c r="J106" s="43">
        <v>-0.20784634564438212</v>
      </c>
      <c r="K106" s="29">
        <v>23487</v>
      </c>
      <c r="L106" s="30">
        <v>2.1643453884984766E-2</v>
      </c>
      <c r="M106" s="29">
        <v>3154</v>
      </c>
      <c r="N106" s="43">
        <v>0.15511729700486893</v>
      </c>
      <c r="O106" s="29">
        <v>25357</v>
      </c>
      <c r="P106" s="30">
        <v>2.2101571175304674E-2</v>
      </c>
      <c r="Q106" s="29">
        <v>1870</v>
      </c>
      <c r="R106" s="43">
        <v>7.9618512368544295E-2</v>
      </c>
      <c r="S106" s="29">
        <v>25616</v>
      </c>
      <c r="T106" s="30">
        <v>2.1384070970806437E-2</v>
      </c>
      <c r="U106" s="29">
        <v>259</v>
      </c>
      <c r="V106" s="43">
        <v>1.0214142051504515E-2</v>
      </c>
      <c r="W106" s="21"/>
      <c r="X106" s="11"/>
    </row>
    <row r="107" spans="1:26">
      <c r="A107" s="219"/>
      <c r="B107" s="10" t="s">
        <v>90</v>
      </c>
      <c r="C107" s="29">
        <v>113416</v>
      </c>
      <c r="D107" s="30">
        <v>0.10215430509744722</v>
      </c>
      <c r="E107" s="29"/>
      <c r="F107" s="43"/>
      <c r="G107" s="29">
        <v>105569</v>
      </c>
      <c r="H107" s="30">
        <v>9.7789548081474456E-2</v>
      </c>
      <c r="I107" s="29">
        <v>-7847</v>
      </c>
      <c r="J107" s="43">
        <v>-6.918776892149256E-2</v>
      </c>
      <c r="K107" s="29">
        <v>121223</v>
      </c>
      <c r="L107" s="30">
        <v>0.11170794100138411</v>
      </c>
      <c r="M107" s="29">
        <v>15654</v>
      </c>
      <c r="N107" s="43">
        <v>0.1482821661662041</v>
      </c>
      <c r="O107" s="29">
        <v>148016</v>
      </c>
      <c r="P107" s="30">
        <v>0.12901313874211842</v>
      </c>
      <c r="Q107" s="29">
        <v>26793</v>
      </c>
      <c r="R107" s="43">
        <v>0.22102241323841185</v>
      </c>
      <c r="S107" s="29">
        <v>157832</v>
      </c>
      <c r="T107" s="30">
        <v>0.13175713184979393</v>
      </c>
      <c r="U107" s="29">
        <v>9816</v>
      </c>
      <c r="V107" s="43">
        <v>6.6317154902172742E-2</v>
      </c>
      <c r="W107" s="21"/>
      <c r="X107" s="11"/>
    </row>
    <row r="108" spans="1:26">
      <c r="A108" s="219"/>
      <c r="B108" s="10" t="s">
        <v>115</v>
      </c>
      <c r="C108" s="29">
        <v>343212</v>
      </c>
      <c r="D108" s="30">
        <v>0.30913260352247529</v>
      </c>
      <c r="E108" s="29"/>
      <c r="F108" s="43"/>
      <c r="G108" s="29">
        <v>342991</v>
      </c>
      <c r="H108" s="30">
        <v>0.31771575828143683</v>
      </c>
      <c r="I108" s="29">
        <v>-221</v>
      </c>
      <c r="J108" s="43">
        <v>-6.4391687936319242E-4</v>
      </c>
      <c r="K108" s="29">
        <v>349662</v>
      </c>
      <c r="L108" s="30">
        <v>0.32221626313839757</v>
      </c>
      <c r="M108" s="29">
        <v>6671</v>
      </c>
      <c r="N108" s="43">
        <v>1.9449489928307157E-2</v>
      </c>
      <c r="O108" s="29">
        <v>368272</v>
      </c>
      <c r="P108" s="30">
        <v>0.32099182947003996</v>
      </c>
      <c r="Q108" s="29">
        <v>18610</v>
      </c>
      <c r="R108" s="43">
        <v>5.3222826615417176E-2</v>
      </c>
      <c r="S108" s="29">
        <v>389716</v>
      </c>
      <c r="T108" s="30">
        <v>0.32533239391235169</v>
      </c>
      <c r="U108" s="29">
        <v>21444</v>
      </c>
      <c r="V108" s="43">
        <v>5.8228700525698396E-2</v>
      </c>
      <c r="W108" s="21"/>
      <c r="X108" s="11"/>
    </row>
    <row r="109" spans="1:26">
      <c r="A109" s="219"/>
      <c r="B109" s="10" t="s">
        <v>116</v>
      </c>
      <c r="C109" s="29">
        <v>15407</v>
      </c>
      <c r="D109" s="30">
        <v>1.3877154710414487E-2</v>
      </c>
      <c r="E109" s="29"/>
      <c r="F109" s="43"/>
      <c r="G109" s="29">
        <v>15159</v>
      </c>
      <c r="H109" s="30">
        <v>1.4041922906980945E-2</v>
      </c>
      <c r="I109" s="29">
        <v>-248</v>
      </c>
      <c r="J109" s="43">
        <v>-1.6096579476861168E-2</v>
      </c>
      <c r="K109" s="29">
        <v>14932</v>
      </c>
      <c r="L109" s="30">
        <v>1.3759954588095225E-2</v>
      </c>
      <c r="M109" s="29">
        <v>-227</v>
      </c>
      <c r="N109" s="43">
        <v>-1.4974602546342107E-2</v>
      </c>
      <c r="O109" s="29">
        <v>15844</v>
      </c>
      <c r="P109" s="30">
        <v>1.380988656787188E-2</v>
      </c>
      <c r="Q109" s="29">
        <v>912</v>
      </c>
      <c r="R109" s="43">
        <v>6.1076881864452183E-2</v>
      </c>
      <c r="S109" s="29">
        <v>16953</v>
      </c>
      <c r="T109" s="30">
        <v>1.4152254652095624E-2</v>
      </c>
      <c r="U109" s="29">
        <v>1109</v>
      </c>
      <c r="V109" s="43">
        <v>6.9994950770007572E-2</v>
      </c>
      <c r="W109" s="21"/>
      <c r="X109" s="11"/>
    </row>
    <row r="110" spans="1:26">
      <c r="A110" s="219"/>
      <c r="B110" s="10" t="s">
        <v>82</v>
      </c>
      <c r="C110" s="29">
        <v>1110242</v>
      </c>
      <c r="D110" s="30">
        <v>1</v>
      </c>
      <c r="E110" s="29"/>
      <c r="F110" s="43"/>
      <c r="G110" s="29">
        <v>1079553</v>
      </c>
      <c r="H110" s="30">
        <v>1</v>
      </c>
      <c r="I110" s="29">
        <v>-30689</v>
      </c>
      <c r="J110" s="43">
        <v>-2.7641721354443444E-2</v>
      </c>
      <c r="K110" s="29">
        <v>1085178</v>
      </c>
      <c r="L110" s="30">
        <v>1</v>
      </c>
      <c r="M110" s="29">
        <v>5625</v>
      </c>
      <c r="N110" s="43">
        <v>5.2104898972074555E-3</v>
      </c>
      <c r="O110" s="29">
        <v>1147294</v>
      </c>
      <c r="P110" s="30">
        <v>1</v>
      </c>
      <c r="Q110" s="29">
        <v>62116</v>
      </c>
      <c r="R110" s="43">
        <v>5.7240378997731246E-2</v>
      </c>
      <c r="S110" s="29">
        <v>1197901</v>
      </c>
      <c r="T110" s="30">
        <v>1</v>
      </c>
      <c r="U110" s="29">
        <v>50607</v>
      </c>
      <c r="V110" s="43">
        <v>4.4109879420619301E-2</v>
      </c>
      <c r="W110" s="21"/>
      <c r="X110" s="11"/>
      <c r="Y110" s="11"/>
      <c r="Z110" s="11"/>
    </row>
    <row r="111" spans="1:26">
      <c r="A111" s="219" t="s">
        <v>117</v>
      </c>
      <c r="B111" s="10" t="s">
        <v>86</v>
      </c>
      <c r="C111" s="29">
        <v>3813133</v>
      </c>
      <c r="D111" s="30">
        <v>0.46326890479421035</v>
      </c>
      <c r="E111" s="29"/>
      <c r="F111" s="43"/>
      <c r="G111" s="29">
        <v>3692238</v>
      </c>
      <c r="H111" s="30">
        <v>0.46861396300904384</v>
      </c>
      <c r="I111" s="29">
        <v>-120895</v>
      </c>
      <c r="J111" s="43">
        <v>-3.1704899881540981E-2</v>
      </c>
      <c r="K111" s="29">
        <v>3607506</v>
      </c>
      <c r="L111" s="30">
        <v>0.47209797636176976</v>
      </c>
      <c r="M111" s="29">
        <v>-84732</v>
      </c>
      <c r="N111" s="43">
        <v>-2.2948683156394575E-2</v>
      </c>
      <c r="O111" s="29">
        <v>3614976</v>
      </c>
      <c r="P111" s="30">
        <v>0.46708592267331522</v>
      </c>
      <c r="Q111" s="29">
        <v>7470</v>
      </c>
      <c r="R111" s="43">
        <v>2.0706826267232821E-3</v>
      </c>
      <c r="S111" s="29">
        <v>3682226</v>
      </c>
      <c r="T111" s="30">
        <v>0.46354520068814992</v>
      </c>
      <c r="U111" s="29">
        <v>67250</v>
      </c>
      <c r="V111" s="43">
        <v>1.8603166383400611E-2</v>
      </c>
      <c r="W111" s="21"/>
      <c r="X111" s="11"/>
    </row>
    <row r="112" spans="1:26">
      <c r="A112" s="219"/>
      <c r="B112" s="10" t="s">
        <v>88</v>
      </c>
      <c r="C112" s="29">
        <v>1352956</v>
      </c>
      <c r="D112" s="30">
        <v>0.16437466103457593</v>
      </c>
      <c r="E112" s="29"/>
      <c r="F112" s="43"/>
      <c r="G112" s="29">
        <v>1322537</v>
      </c>
      <c r="H112" s="30">
        <v>0.16785464663873018</v>
      </c>
      <c r="I112" s="29">
        <v>-30419</v>
      </c>
      <c r="J112" s="43">
        <v>-2.248336235620375E-2</v>
      </c>
      <c r="K112" s="29">
        <v>1298330</v>
      </c>
      <c r="L112" s="30">
        <v>0.16990656859608175</v>
      </c>
      <c r="M112" s="29">
        <v>-24207</v>
      </c>
      <c r="N112" s="43">
        <v>-1.8303457672639783E-2</v>
      </c>
      <c r="O112" s="29">
        <v>1291424</v>
      </c>
      <c r="P112" s="30">
        <v>0.16686306371120124</v>
      </c>
      <c r="Q112" s="29">
        <v>-6906</v>
      </c>
      <c r="R112" s="43">
        <v>-5.3191407423382343E-3</v>
      </c>
      <c r="S112" s="29">
        <v>1303908</v>
      </c>
      <c r="T112" s="30">
        <v>0.16414535542872277</v>
      </c>
      <c r="U112" s="29">
        <v>12484</v>
      </c>
      <c r="V112" s="43">
        <v>9.6668483782243481E-3</v>
      </c>
      <c r="W112" s="21"/>
      <c r="X112" s="11"/>
    </row>
    <row r="113" spans="1:24">
      <c r="A113" s="219"/>
      <c r="B113" s="10" t="s">
        <v>89</v>
      </c>
      <c r="C113" s="29">
        <v>108661</v>
      </c>
      <c r="D113" s="30">
        <v>1.3201549084137293E-2</v>
      </c>
      <c r="E113" s="29"/>
      <c r="F113" s="43"/>
      <c r="G113" s="29">
        <v>108969</v>
      </c>
      <c r="H113" s="30">
        <v>1.383020133998201E-2</v>
      </c>
      <c r="I113" s="29">
        <v>308</v>
      </c>
      <c r="J113" s="43">
        <v>2.8345036397603557E-3</v>
      </c>
      <c r="K113" s="29">
        <v>108999</v>
      </c>
      <c r="L113" s="30">
        <v>1.4264205610595392E-2</v>
      </c>
      <c r="M113" s="29">
        <v>30</v>
      </c>
      <c r="N113" s="43">
        <v>2.7530765630592185E-4</v>
      </c>
      <c r="O113" s="29">
        <v>114761</v>
      </c>
      <c r="P113" s="30">
        <v>1.4828106070942747E-2</v>
      </c>
      <c r="Q113" s="29">
        <v>5762</v>
      </c>
      <c r="R113" s="43">
        <v>5.2862870301562399E-2</v>
      </c>
      <c r="S113" s="29">
        <v>121257</v>
      </c>
      <c r="T113" s="30">
        <v>1.52647068376148E-2</v>
      </c>
      <c r="U113" s="29">
        <v>6496</v>
      </c>
      <c r="V113" s="43">
        <v>5.6604595637890921E-2</v>
      </c>
      <c r="W113" s="21"/>
      <c r="X113" s="11"/>
    </row>
    <row r="114" spans="1:24">
      <c r="A114" s="219"/>
      <c r="B114" s="10" t="s">
        <v>90</v>
      </c>
      <c r="C114" s="29">
        <v>390097</v>
      </c>
      <c r="D114" s="30">
        <v>4.7394048398916866E-2</v>
      </c>
      <c r="E114" s="29"/>
      <c r="F114" s="43"/>
      <c r="G114" s="29">
        <v>385115</v>
      </c>
      <c r="H114" s="30">
        <v>4.8878286384633908E-2</v>
      </c>
      <c r="I114" s="29">
        <v>-4982</v>
      </c>
      <c r="J114" s="43">
        <v>-1.2771182552031931E-2</v>
      </c>
      <c r="K114" s="29">
        <v>399143</v>
      </c>
      <c r="L114" s="30">
        <v>5.2234037193275872E-2</v>
      </c>
      <c r="M114" s="29">
        <v>14028</v>
      </c>
      <c r="N114" s="43">
        <v>3.6425483297196942E-2</v>
      </c>
      <c r="O114" s="29">
        <v>443878</v>
      </c>
      <c r="P114" s="30">
        <v>5.7352846930210824E-2</v>
      </c>
      <c r="Q114" s="29">
        <v>44735</v>
      </c>
      <c r="R114" s="43">
        <v>0.11207762631437855</v>
      </c>
      <c r="S114" s="29">
        <v>476844</v>
      </c>
      <c r="T114" s="30">
        <v>6.0028566328340562E-2</v>
      </c>
      <c r="U114" s="29">
        <v>32966</v>
      </c>
      <c r="V114" s="43">
        <v>7.4268154763245761E-2</v>
      </c>
      <c r="W114" s="21"/>
      <c r="X114" s="11"/>
    </row>
    <row r="115" spans="1:24">
      <c r="A115" s="219"/>
      <c r="B115" s="10" t="s">
        <v>115</v>
      </c>
      <c r="C115" s="29">
        <v>2525355</v>
      </c>
      <c r="D115" s="30">
        <v>0.306812913440623</v>
      </c>
      <c r="E115" s="29"/>
      <c r="F115" s="43"/>
      <c r="G115" s="29">
        <v>2330093</v>
      </c>
      <c r="H115" s="30">
        <v>0.29573232140225847</v>
      </c>
      <c r="I115" s="29">
        <v>-195262</v>
      </c>
      <c r="J115" s="43">
        <v>-7.7320614329470516E-2</v>
      </c>
      <c r="K115" s="29">
        <v>2189046</v>
      </c>
      <c r="L115" s="30">
        <v>0.28647053858339433</v>
      </c>
      <c r="M115" s="29">
        <v>-141047</v>
      </c>
      <c r="N115" s="43">
        <v>-6.0532777017913021E-2</v>
      </c>
      <c r="O115" s="29">
        <v>2236536</v>
      </c>
      <c r="P115" s="30">
        <v>0.28897964499683698</v>
      </c>
      <c r="Q115" s="29">
        <v>47490</v>
      </c>
      <c r="R115" s="43">
        <v>2.1694381936240719E-2</v>
      </c>
      <c r="S115" s="29">
        <v>2320963</v>
      </c>
      <c r="T115" s="30">
        <v>0.29217958366074503</v>
      </c>
      <c r="U115" s="29">
        <v>84427</v>
      </c>
      <c r="V115" s="43">
        <v>3.774900113389635E-2</v>
      </c>
      <c r="W115" s="21"/>
      <c r="X115" s="11"/>
    </row>
    <row r="116" spans="1:24">
      <c r="A116" s="219"/>
      <c r="B116" s="10" t="s">
        <v>116</v>
      </c>
      <c r="C116" s="29">
        <v>40726</v>
      </c>
      <c r="D116" s="30">
        <v>4.9479232475366083E-3</v>
      </c>
      <c r="E116" s="29"/>
      <c r="F116" s="43"/>
      <c r="G116" s="29">
        <v>40109</v>
      </c>
      <c r="H116" s="30">
        <v>5.0905812253515996E-3</v>
      </c>
      <c r="I116" s="29">
        <v>-617</v>
      </c>
      <c r="J116" s="43">
        <v>-1.5150027009772627E-2</v>
      </c>
      <c r="K116" s="29">
        <v>38411</v>
      </c>
      <c r="L116" s="30">
        <v>5.0266736548828855E-3</v>
      </c>
      <c r="M116" s="29">
        <v>-1698</v>
      </c>
      <c r="N116" s="43">
        <v>-4.2334638111147127E-2</v>
      </c>
      <c r="O116" s="29">
        <v>37849</v>
      </c>
      <c r="P116" s="30">
        <v>4.8904156174929816E-3</v>
      </c>
      <c r="Q116" s="29">
        <v>-562</v>
      </c>
      <c r="R116" s="43">
        <v>-1.4631225430215302E-2</v>
      </c>
      <c r="S116" s="29">
        <v>38420</v>
      </c>
      <c r="T116" s="30">
        <v>4.8365870564269333E-3</v>
      </c>
      <c r="U116" s="29">
        <v>571</v>
      </c>
      <c r="V116" s="43">
        <v>1.508626383788211E-2</v>
      </c>
      <c r="W116" s="21"/>
      <c r="X116" s="11"/>
    </row>
    <row r="117" spans="1:24">
      <c r="A117" s="219"/>
      <c r="B117" s="67" t="s">
        <v>82</v>
      </c>
      <c r="C117" s="29">
        <v>8230928</v>
      </c>
      <c r="D117" s="30">
        <v>1</v>
      </c>
      <c r="E117" s="29"/>
      <c r="F117" s="43"/>
      <c r="G117" s="29">
        <v>7879061</v>
      </c>
      <c r="H117" s="30">
        <v>1</v>
      </c>
      <c r="I117" s="29">
        <v>-351867</v>
      </c>
      <c r="J117" s="43">
        <v>-4.2749371638289145E-2</v>
      </c>
      <c r="K117" s="29">
        <v>7641435</v>
      </c>
      <c r="L117" s="30">
        <v>1</v>
      </c>
      <c r="M117" s="29">
        <v>-237626</v>
      </c>
      <c r="N117" s="43">
        <v>-3.0159177597431978E-2</v>
      </c>
      <c r="O117" s="29">
        <v>7739424</v>
      </c>
      <c r="P117" s="30">
        <v>1</v>
      </c>
      <c r="Q117" s="29">
        <v>97989</v>
      </c>
      <c r="R117" s="43">
        <v>1.2823376761040301E-2</v>
      </c>
      <c r="S117" s="29">
        <v>7943618</v>
      </c>
      <c r="T117" s="30">
        <v>1</v>
      </c>
      <c r="U117" s="29">
        <v>204194</v>
      </c>
      <c r="V117" s="43">
        <v>2.638361717874612E-2</v>
      </c>
      <c r="W117" s="21"/>
      <c r="X117" s="11"/>
    </row>
    <row r="118" spans="1:24">
      <c r="A118" s="219" t="s">
        <v>118</v>
      </c>
      <c r="B118" s="67" t="s">
        <v>86</v>
      </c>
      <c r="C118" s="29">
        <v>4294227</v>
      </c>
      <c r="D118" s="30">
        <v>0.45970975798534874</v>
      </c>
      <c r="E118" s="29"/>
      <c r="F118" s="43"/>
      <c r="G118" s="29">
        <v>4158504</v>
      </c>
      <c r="H118" s="30">
        <v>0.46419055447639557</v>
      </c>
      <c r="I118" s="29">
        <v>-135723</v>
      </c>
      <c r="J118" s="43">
        <v>-3.1605921158802272E-2</v>
      </c>
      <c r="K118" s="29">
        <v>4056344</v>
      </c>
      <c r="L118" s="30">
        <v>0.46482455449783322</v>
      </c>
      <c r="M118" s="29">
        <v>-102160</v>
      </c>
      <c r="N118" s="43">
        <v>-2.4566526808679275E-2</v>
      </c>
      <c r="O118" s="29">
        <v>4070254</v>
      </c>
      <c r="P118" s="30">
        <v>0.45801543381932452</v>
      </c>
      <c r="Q118" s="29">
        <v>13910</v>
      </c>
      <c r="R118" s="43">
        <v>3.4291963403498323E-3</v>
      </c>
      <c r="S118" s="29">
        <v>4153534</v>
      </c>
      <c r="T118" s="30">
        <v>0.45435928099039119</v>
      </c>
      <c r="U118" s="29">
        <v>83280</v>
      </c>
      <c r="V118" s="43">
        <v>2.0460639557138203E-2</v>
      </c>
      <c r="W118" s="21"/>
      <c r="X118" s="11"/>
    </row>
    <row r="119" spans="1:24">
      <c r="A119" s="219"/>
      <c r="B119" s="67" t="s">
        <v>112</v>
      </c>
      <c r="C119" s="29">
        <v>1484401</v>
      </c>
      <c r="D119" s="30">
        <v>0.15890953702801683</v>
      </c>
      <c r="E119" s="29"/>
      <c r="F119" s="43"/>
      <c r="G119" s="29">
        <v>1451772</v>
      </c>
      <c r="H119" s="30">
        <v>0.16205319260323081</v>
      </c>
      <c r="I119" s="29">
        <v>-32629</v>
      </c>
      <c r="J119" s="43">
        <v>-2.1981257086191669E-2</v>
      </c>
      <c r="K119" s="29">
        <v>1425366</v>
      </c>
      <c r="L119" s="30">
        <v>0.1633355346455721</v>
      </c>
      <c r="M119" s="29">
        <v>-26406</v>
      </c>
      <c r="N119" s="43">
        <v>-1.8188806506806855E-2</v>
      </c>
      <c r="O119" s="29">
        <v>1425951</v>
      </c>
      <c r="P119" s="30">
        <v>0.16045867552002888</v>
      </c>
      <c r="Q119" s="29">
        <v>585</v>
      </c>
      <c r="R119" s="43">
        <v>4.104209024208519E-4</v>
      </c>
      <c r="S119" s="29">
        <v>1440384</v>
      </c>
      <c r="T119" s="30">
        <v>0.15756506112386792</v>
      </c>
      <c r="U119" s="29">
        <v>14433</v>
      </c>
      <c r="V119" s="43">
        <v>1.0121666172259776E-2</v>
      </c>
      <c r="W119" s="21"/>
      <c r="X119" s="11"/>
    </row>
    <row r="120" spans="1:24">
      <c r="A120" s="219"/>
      <c r="B120" s="67" t="s">
        <v>89</v>
      </c>
      <c r="C120" s="29">
        <v>134329</v>
      </c>
      <c r="D120" s="30">
        <v>1.4380318525409557E-2</v>
      </c>
      <c r="E120" s="29"/>
      <c r="F120" s="43"/>
      <c r="G120" s="29">
        <v>129302</v>
      </c>
      <c r="H120" s="30">
        <v>1.4433259430532447E-2</v>
      </c>
      <c r="I120" s="29">
        <v>-5027</v>
      </c>
      <c r="J120" s="43">
        <v>-3.7423043423236976E-2</v>
      </c>
      <c r="K120" s="29">
        <v>132486</v>
      </c>
      <c r="L120" s="30">
        <v>1.518183515185101E-2</v>
      </c>
      <c r="M120" s="29">
        <v>3184</v>
      </c>
      <c r="N120" s="43">
        <v>2.4624522435847861E-2</v>
      </c>
      <c r="O120" s="29">
        <v>140118</v>
      </c>
      <c r="P120" s="30">
        <v>1.5767125726280501E-2</v>
      </c>
      <c r="Q120" s="29">
        <v>7632</v>
      </c>
      <c r="R120" s="43">
        <v>5.7606086680856844E-2</v>
      </c>
      <c r="S120" s="29">
        <v>146873</v>
      </c>
      <c r="T120" s="30">
        <v>1.6066585870466384E-2</v>
      </c>
      <c r="U120" s="29">
        <v>6755</v>
      </c>
      <c r="V120" s="43">
        <v>4.8209366391184574E-2</v>
      </c>
      <c r="W120" s="21"/>
      <c r="X120" s="11"/>
    </row>
    <row r="121" spans="1:24">
      <c r="A121" s="219"/>
      <c r="B121" s="67" t="s">
        <v>90</v>
      </c>
      <c r="C121" s="29">
        <v>503513</v>
      </c>
      <c r="D121" s="30">
        <v>5.3902562526963967E-2</v>
      </c>
      <c r="E121" s="29"/>
      <c r="F121" s="43"/>
      <c r="G121" s="29">
        <v>490684</v>
      </c>
      <c r="H121" s="30">
        <v>5.4772311877707869E-2</v>
      </c>
      <c r="I121" s="29">
        <v>-12829</v>
      </c>
      <c r="J121" s="43">
        <v>-2.5478984653822246E-2</v>
      </c>
      <c r="K121" s="29">
        <v>520366</v>
      </c>
      <c r="L121" s="30">
        <v>5.9629778471899694E-2</v>
      </c>
      <c r="M121" s="29">
        <v>29682</v>
      </c>
      <c r="N121" s="43">
        <v>6.0491069608954035E-2</v>
      </c>
      <c r="O121" s="29">
        <v>591894</v>
      </c>
      <c r="P121" s="30">
        <v>6.6604341445289469E-2</v>
      </c>
      <c r="Q121" s="29">
        <v>71528</v>
      </c>
      <c r="R121" s="43">
        <v>0.13745709750444879</v>
      </c>
      <c r="S121" s="29">
        <v>634676</v>
      </c>
      <c r="T121" s="30">
        <v>6.9427848916575025E-2</v>
      </c>
      <c r="U121" s="29">
        <v>42782</v>
      </c>
      <c r="V121" s="43">
        <v>7.2279833889176109E-2</v>
      </c>
      <c r="W121" s="21"/>
      <c r="X121" s="11"/>
    </row>
    <row r="122" spans="1:24">
      <c r="A122" s="219"/>
      <c r="B122" s="67" t="s">
        <v>115</v>
      </c>
      <c r="C122" s="29">
        <v>2868567</v>
      </c>
      <c r="D122" s="30">
        <v>0.30708861951982458</v>
      </c>
      <c r="E122" s="29"/>
      <c r="F122" s="43"/>
      <c r="G122" s="29">
        <v>2673084</v>
      </c>
      <c r="H122" s="30">
        <v>0.29838142373362664</v>
      </c>
      <c r="I122" s="29">
        <v>-195483</v>
      </c>
      <c r="J122" s="43">
        <v>-6.8146569349783359E-2</v>
      </c>
      <c r="K122" s="29">
        <v>2538708</v>
      </c>
      <c r="L122" s="30">
        <v>0.2909156164023774</v>
      </c>
      <c r="M122" s="29">
        <v>-134376</v>
      </c>
      <c r="N122" s="43">
        <v>-5.0270025184393753E-2</v>
      </c>
      <c r="O122" s="29">
        <v>2604808</v>
      </c>
      <c r="P122" s="30">
        <v>0.293112485396746</v>
      </c>
      <c r="Q122" s="29">
        <v>66100</v>
      </c>
      <c r="R122" s="43">
        <v>2.6036865996404469E-2</v>
      </c>
      <c r="S122" s="29">
        <v>2710679</v>
      </c>
      <c r="T122" s="30">
        <v>0.29652391467982508</v>
      </c>
      <c r="U122" s="29">
        <v>105871</v>
      </c>
      <c r="V122" s="43">
        <v>4.0644454408923808E-2</v>
      </c>
      <c r="W122" s="21"/>
      <c r="X122" s="11"/>
    </row>
    <row r="123" spans="1:24">
      <c r="A123" s="219"/>
      <c r="B123" s="10" t="s">
        <v>116</v>
      </c>
      <c r="C123" s="29">
        <v>56133</v>
      </c>
      <c r="D123" s="30">
        <v>6.0092044144363071E-3</v>
      </c>
      <c r="E123" s="29"/>
      <c r="F123" s="43"/>
      <c r="G123" s="29">
        <v>55268</v>
      </c>
      <c r="H123" s="30">
        <v>6.1692578785066529E-3</v>
      </c>
      <c r="I123" s="29">
        <v>-865</v>
      </c>
      <c r="J123" s="43">
        <v>-1.540983022464504E-2</v>
      </c>
      <c r="K123" s="29">
        <v>53343</v>
      </c>
      <c r="L123" s="30">
        <v>6.1126808304665277E-3</v>
      </c>
      <c r="M123" s="29">
        <v>-1925</v>
      </c>
      <c r="N123" s="43">
        <v>-3.4830281537236739E-2</v>
      </c>
      <c r="O123" s="29">
        <v>53693</v>
      </c>
      <c r="P123" s="30">
        <v>6.0419380923305991E-3</v>
      </c>
      <c r="Q123" s="29">
        <v>350</v>
      </c>
      <c r="R123" s="43">
        <v>6.5613107624243102E-3</v>
      </c>
      <c r="S123" s="29">
        <v>55373</v>
      </c>
      <c r="T123" s="30">
        <v>6.0573084188743683E-3</v>
      </c>
      <c r="U123" s="29">
        <v>1680</v>
      </c>
      <c r="V123" s="43">
        <v>3.1288994841040731E-2</v>
      </c>
      <c r="W123" s="21"/>
      <c r="X123" s="11"/>
    </row>
    <row r="124" spans="1:24">
      <c r="A124" s="219"/>
      <c r="B124" s="67" t="s">
        <v>82</v>
      </c>
      <c r="C124" s="29">
        <v>9341170</v>
      </c>
      <c r="D124" s="30">
        <v>1</v>
      </c>
      <c r="E124" s="29"/>
      <c r="F124" s="43"/>
      <c r="G124" s="29">
        <v>8958614</v>
      </c>
      <c r="H124" s="30">
        <v>1</v>
      </c>
      <c r="I124" s="29">
        <v>-382556</v>
      </c>
      <c r="J124" s="43">
        <v>-4.0953756328168743E-2</v>
      </c>
      <c r="K124" s="29">
        <v>8726613</v>
      </c>
      <c r="L124" s="30">
        <v>1</v>
      </c>
      <c r="M124" s="29">
        <v>-232001</v>
      </c>
      <c r="N124" s="43">
        <v>-2.5896974688272092E-2</v>
      </c>
      <c r="O124" s="29">
        <v>8886718</v>
      </c>
      <c r="P124" s="30">
        <v>1</v>
      </c>
      <c r="Q124" s="29">
        <v>160105</v>
      </c>
      <c r="R124" s="43">
        <v>1.8346751483078256E-2</v>
      </c>
      <c r="S124" s="29">
        <v>9141519</v>
      </c>
      <c r="T124" s="30">
        <v>1</v>
      </c>
      <c r="U124" s="29">
        <v>254801</v>
      </c>
      <c r="V124" s="43">
        <v>2.8672114947272998E-2</v>
      </c>
      <c r="W124" s="21"/>
      <c r="X124" s="11"/>
    </row>
    <row r="125" spans="1:24">
      <c r="A125" s="1"/>
      <c r="K125" s="1"/>
      <c r="L125" s="7"/>
      <c r="M125" s="7"/>
      <c r="N125" s="63"/>
      <c r="O125" s="1"/>
      <c r="P125" s="7"/>
      <c r="Q125" s="2"/>
      <c r="R125" s="63"/>
      <c r="S125" s="1"/>
      <c r="T125" s="7"/>
      <c r="U125" s="2"/>
      <c r="V125" s="63"/>
    </row>
    <row r="126" spans="1:24">
      <c r="A126" s="225" t="s">
        <v>119</v>
      </c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</row>
    <row r="127" spans="1:24">
      <c r="A127" s="223" t="s">
        <v>14</v>
      </c>
      <c r="B127" s="224"/>
      <c r="C127" s="90"/>
      <c r="D127" s="90"/>
      <c r="E127" s="90"/>
      <c r="F127" s="129"/>
      <c r="G127" s="90"/>
      <c r="H127" s="90"/>
      <c r="I127" s="90"/>
      <c r="J127" s="129"/>
      <c r="K127" s="91"/>
      <c r="L127" s="92"/>
      <c r="M127" s="92"/>
      <c r="N127" s="93"/>
      <c r="O127" s="106"/>
      <c r="P127" s="135"/>
      <c r="Q127" s="91"/>
      <c r="R127" s="136"/>
      <c r="S127" s="97"/>
      <c r="T127" s="92"/>
      <c r="U127" s="91"/>
      <c r="V127" s="93"/>
    </row>
    <row r="128" spans="1:24">
      <c r="A128" s="219" t="s">
        <v>80</v>
      </c>
      <c r="B128" s="10" t="s">
        <v>120</v>
      </c>
      <c r="C128" s="29">
        <v>308676</v>
      </c>
      <c r="D128" s="30">
        <v>0.5481288122952348</v>
      </c>
      <c r="E128" s="29"/>
      <c r="F128" s="43"/>
      <c r="G128" s="29">
        <v>298537</v>
      </c>
      <c r="H128" s="30">
        <v>0.53402393060874764</v>
      </c>
      <c r="I128" s="29">
        <v>-10139</v>
      </c>
      <c r="J128" s="43">
        <v>-3.2846738975495345E-2</v>
      </c>
      <c r="K128" s="29">
        <v>277873</v>
      </c>
      <c r="L128" s="30">
        <v>0.50972029613976388</v>
      </c>
      <c r="M128" s="29">
        <v>-20664</v>
      </c>
      <c r="N128" s="43">
        <v>-6.9217550923336132E-2</v>
      </c>
      <c r="O128" s="29">
        <v>281454</v>
      </c>
      <c r="P128" s="30">
        <v>0.5081974909177579</v>
      </c>
      <c r="Q128" s="29">
        <v>3581</v>
      </c>
      <c r="R128" s="43">
        <v>1.2887182273916501E-2</v>
      </c>
      <c r="S128" s="29">
        <v>289653</v>
      </c>
      <c r="T128" s="30">
        <v>0.50341865784223072</v>
      </c>
      <c r="U128" s="29">
        <v>8199</v>
      </c>
      <c r="V128" s="43">
        <v>2.9130870408663582E-2</v>
      </c>
    </row>
    <row r="129" spans="1:24">
      <c r="A129" s="219"/>
      <c r="B129" s="10" t="s">
        <v>121</v>
      </c>
      <c r="C129" s="29">
        <v>132684</v>
      </c>
      <c r="D129" s="30">
        <v>0.23561249766933917</v>
      </c>
      <c r="E129" s="29"/>
      <c r="F129" s="43"/>
      <c r="G129" s="29">
        <v>135504</v>
      </c>
      <c r="H129" s="30">
        <v>0.24238998413331592</v>
      </c>
      <c r="I129" s="29">
        <v>2820</v>
      </c>
      <c r="J129" s="43">
        <v>2.1253504567242471E-2</v>
      </c>
      <c r="K129" s="29">
        <v>138393</v>
      </c>
      <c r="L129" s="30">
        <v>0.25386317110215939</v>
      </c>
      <c r="M129" s="29">
        <v>2889</v>
      </c>
      <c r="N129" s="43">
        <v>2.1320403825717323E-2</v>
      </c>
      <c r="O129" s="29">
        <v>143768</v>
      </c>
      <c r="P129" s="30">
        <v>0.25958961988198503</v>
      </c>
      <c r="Q129" s="29">
        <v>5375</v>
      </c>
      <c r="R129" s="43">
        <v>3.8838669585889461E-2</v>
      </c>
      <c r="S129" s="29">
        <v>151324</v>
      </c>
      <c r="T129" s="30">
        <v>0.26300202303900783</v>
      </c>
      <c r="U129" s="29">
        <v>7556</v>
      </c>
      <c r="V129" s="43">
        <v>5.2556897223304214E-2</v>
      </c>
    </row>
    <row r="130" spans="1:24">
      <c r="A130" s="219"/>
      <c r="B130" s="10" t="s">
        <v>122</v>
      </c>
      <c r="C130" s="29">
        <v>62651</v>
      </c>
      <c r="D130" s="30">
        <v>0.11125198661090838</v>
      </c>
      <c r="E130" s="29"/>
      <c r="F130" s="43"/>
      <c r="G130" s="29">
        <v>64388</v>
      </c>
      <c r="H130" s="30">
        <v>0.11517745821803006</v>
      </c>
      <c r="I130" s="29">
        <v>1737</v>
      </c>
      <c r="J130" s="43">
        <v>2.7725016360473097E-2</v>
      </c>
      <c r="K130" s="29">
        <v>63393</v>
      </c>
      <c r="L130" s="30">
        <v>0.11628585264918885</v>
      </c>
      <c r="M130" s="29">
        <v>-995</v>
      </c>
      <c r="N130" s="43">
        <v>-1.5453190035410324E-2</v>
      </c>
      <c r="O130" s="29">
        <v>63529</v>
      </c>
      <c r="P130" s="30">
        <v>0.11470889879168261</v>
      </c>
      <c r="Q130" s="29">
        <v>136</v>
      </c>
      <c r="R130" s="43">
        <v>2.1453472780906409E-3</v>
      </c>
      <c r="S130" s="29">
        <v>66239</v>
      </c>
      <c r="T130" s="30">
        <v>0.11512378078877665</v>
      </c>
      <c r="U130" s="29">
        <v>2710</v>
      </c>
      <c r="V130" s="43">
        <v>4.2657683892395597E-2</v>
      </c>
    </row>
    <row r="131" spans="1:24">
      <c r="A131" s="219"/>
      <c r="B131" s="10" t="s">
        <v>123</v>
      </c>
      <c r="C131" s="29">
        <v>59134</v>
      </c>
      <c r="D131" s="30">
        <v>0.10500670342451766</v>
      </c>
      <c r="E131" s="29"/>
      <c r="F131" s="43"/>
      <c r="G131" s="29">
        <v>60604</v>
      </c>
      <c r="H131" s="30">
        <v>0.10840862703990641</v>
      </c>
      <c r="I131" s="29">
        <v>1470</v>
      </c>
      <c r="J131" s="43">
        <v>2.485879527851997E-2</v>
      </c>
      <c r="K131" s="29">
        <v>65489</v>
      </c>
      <c r="L131" s="30">
        <v>0.12013068010888786</v>
      </c>
      <c r="M131" s="29">
        <v>4885</v>
      </c>
      <c r="N131" s="43">
        <v>8.0605240578179652E-2</v>
      </c>
      <c r="O131" s="29">
        <v>65077</v>
      </c>
      <c r="P131" s="30">
        <v>0.11750399040857451</v>
      </c>
      <c r="Q131" s="29">
        <v>-412</v>
      </c>
      <c r="R131" s="43">
        <v>-6.2911328620073601E-3</v>
      </c>
      <c r="S131" s="29">
        <v>68156</v>
      </c>
      <c r="T131" s="30">
        <v>0.11845553832998477</v>
      </c>
      <c r="U131" s="29">
        <v>3079</v>
      </c>
      <c r="V131" s="43">
        <v>4.7313182844937539E-2</v>
      </c>
    </row>
    <row r="132" spans="1:24">
      <c r="A132" s="219"/>
      <c r="B132" s="10" t="s">
        <v>124</v>
      </c>
      <c r="C132" s="29">
        <v>563145</v>
      </c>
      <c r="D132" s="30">
        <v>1</v>
      </c>
      <c r="E132" s="29"/>
      <c r="F132" s="43"/>
      <c r="G132" s="29">
        <v>559033</v>
      </c>
      <c r="H132" s="30">
        <v>1</v>
      </c>
      <c r="I132" s="29">
        <v>-4112</v>
      </c>
      <c r="J132" s="43">
        <v>-7.3018494348702379E-3</v>
      </c>
      <c r="K132" s="29">
        <v>545148</v>
      </c>
      <c r="L132" s="30">
        <v>1</v>
      </c>
      <c r="M132" s="29">
        <v>-13885</v>
      </c>
      <c r="N132" s="43">
        <v>-2.4837531952496543E-2</v>
      </c>
      <c r="O132" s="29">
        <v>553828</v>
      </c>
      <c r="P132" s="30">
        <v>1</v>
      </c>
      <c r="Q132" s="29">
        <v>8680</v>
      </c>
      <c r="R132" s="43">
        <v>1.5922281655623795E-2</v>
      </c>
      <c r="S132" s="29">
        <v>575372</v>
      </c>
      <c r="T132" s="30">
        <v>1</v>
      </c>
      <c r="U132" s="29">
        <v>21544</v>
      </c>
      <c r="V132" s="43">
        <v>3.8900163949818357E-2</v>
      </c>
    </row>
    <row r="133" spans="1:24">
      <c r="A133" s="219" t="s">
        <v>81</v>
      </c>
      <c r="B133" s="10" t="s">
        <v>120</v>
      </c>
      <c r="C133" s="29">
        <v>193165</v>
      </c>
      <c r="D133" s="30">
        <v>0.35307267267047709</v>
      </c>
      <c r="E133" s="29"/>
      <c r="F133" s="43"/>
      <c r="G133" s="29">
        <v>180240</v>
      </c>
      <c r="H133" s="30">
        <v>0.34626911549988471</v>
      </c>
      <c r="I133" s="29">
        <v>-12925</v>
      </c>
      <c r="J133" s="43">
        <v>-6.6911707607485826E-2</v>
      </c>
      <c r="K133" s="29">
        <v>186472</v>
      </c>
      <c r="L133" s="30">
        <v>0.34529933522211731</v>
      </c>
      <c r="M133" s="29">
        <v>6232</v>
      </c>
      <c r="N133" s="43">
        <v>3.4576120727918332E-2</v>
      </c>
      <c r="O133" s="29">
        <v>202868</v>
      </c>
      <c r="P133" s="30">
        <v>0.34183592657372114</v>
      </c>
      <c r="Q133" s="29">
        <v>16396</v>
      </c>
      <c r="R133" s="43">
        <v>8.7927410013299581E-2</v>
      </c>
      <c r="S133" s="29">
        <v>209893</v>
      </c>
      <c r="T133" s="30">
        <v>0.33716180290396108</v>
      </c>
      <c r="U133" s="29">
        <v>7025</v>
      </c>
      <c r="V133" s="43">
        <v>3.4628428337638267E-2</v>
      </c>
    </row>
    <row r="134" spans="1:24">
      <c r="A134" s="219"/>
      <c r="B134" s="10" t="s">
        <v>121</v>
      </c>
      <c r="C134" s="29">
        <v>116729</v>
      </c>
      <c r="D134" s="30">
        <v>0.21336070203272911</v>
      </c>
      <c r="E134" s="29"/>
      <c r="F134" s="43"/>
      <c r="G134" s="29">
        <v>106795</v>
      </c>
      <c r="H134" s="30">
        <v>0.20516983016983018</v>
      </c>
      <c r="I134" s="29">
        <v>-9934</v>
      </c>
      <c r="J134" s="43">
        <v>-8.5103102056901025E-2</v>
      </c>
      <c r="K134" s="29">
        <v>117534</v>
      </c>
      <c r="L134" s="30">
        <v>0.217643464251986</v>
      </c>
      <c r="M134" s="29">
        <v>10739</v>
      </c>
      <c r="N134" s="43">
        <v>0.10055714218830469</v>
      </c>
      <c r="O134" s="29">
        <v>134828</v>
      </c>
      <c r="P134" s="30">
        <v>0.22718740416468677</v>
      </c>
      <c r="Q134" s="29">
        <v>17294</v>
      </c>
      <c r="R134" s="43">
        <v>0.14714040192625114</v>
      </c>
      <c r="S134" s="29">
        <v>140022</v>
      </c>
      <c r="T134" s="30">
        <v>0.22492446135039493</v>
      </c>
      <c r="U134" s="29">
        <v>5194</v>
      </c>
      <c r="V134" s="43">
        <v>3.8523155427655977E-2</v>
      </c>
    </row>
    <row r="135" spans="1:24">
      <c r="A135" s="219"/>
      <c r="B135" s="10" t="s">
        <v>122</v>
      </c>
      <c r="C135" s="29">
        <v>146017</v>
      </c>
      <c r="D135" s="30">
        <v>0.26689417050358527</v>
      </c>
      <c r="E135" s="29"/>
      <c r="F135" s="43"/>
      <c r="G135" s="29">
        <v>142296</v>
      </c>
      <c r="H135" s="30">
        <v>0.27337278106508878</v>
      </c>
      <c r="I135" s="29">
        <v>-3721</v>
      </c>
      <c r="J135" s="43">
        <v>-2.5483334132327059E-2</v>
      </c>
      <c r="K135" s="29">
        <v>143568</v>
      </c>
      <c r="L135" s="30">
        <v>0.26585189711682683</v>
      </c>
      <c r="M135" s="29">
        <v>1272</v>
      </c>
      <c r="N135" s="43">
        <v>8.9391128352167316E-3</v>
      </c>
      <c r="O135" s="29">
        <v>154464</v>
      </c>
      <c r="P135" s="30">
        <v>0.26027438808625936</v>
      </c>
      <c r="Q135" s="29">
        <v>10896</v>
      </c>
      <c r="R135" s="43">
        <v>7.5894349715814102E-2</v>
      </c>
      <c r="S135" s="29">
        <v>163978</v>
      </c>
      <c r="T135" s="30">
        <v>0.26340620276324478</v>
      </c>
      <c r="U135" s="29">
        <v>9514</v>
      </c>
      <c r="V135" s="43">
        <v>6.1593639941992955E-2</v>
      </c>
    </row>
    <row r="136" spans="1:24">
      <c r="A136" s="219"/>
      <c r="B136" s="10" t="s">
        <v>123</v>
      </c>
      <c r="C136" s="29">
        <v>91186</v>
      </c>
      <c r="D136" s="30">
        <v>0.16667245479320852</v>
      </c>
      <c r="E136" s="29"/>
      <c r="F136" s="43"/>
      <c r="G136" s="29">
        <v>91189</v>
      </c>
      <c r="H136" s="30">
        <v>0.17518827326519634</v>
      </c>
      <c r="I136" s="29">
        <v>3</v>
      </c>
      <c r="J136" s="43">
        <v>3.2899787248042463E-5</v>
      </c>
      <c r="K136" s="29">
        <v>92456</v>
      </c>
      <c r="L136" s="30">
        <v>0.17120530340906986</v>
      </c>
      <c r="M136" s="29">
        <v>1267</v>
      </c>
      <c r="N136" s="43">
        <v>1.389421969755124E-2</v>
      </c>
      <c r="O136" s="29">
        <v>101306</v>
      </c>
      <c r="P136" s="30">
        <v>0.1707022811753327</v>
      </c>
      <c r="Q136" s="29">
        <v>8850</v>
      </c>
      <c r="R136" s="43">
        <v>9.5721207925932333E-2</v>
      </c>
      <c r="S136" s="29">
        <v>108636</v>
      </c>
      <c r="T136" s="30">
        <v>0.17450753298239921</v>
      </c>
      <c r="U136" s="29">
        <v>7330</v>
      </c>
      <c r="V136" s="43">
        <v>7.2355043136635544E-2</v>
      </c>
    </row>
    <row r="137" spans="1:24">
      <c r="A137" s="219"/>
      <c r="B137" s="10" t="s">
        <v>124</v>
      </c>
      <c r="C137" s="29">
        <v>547097</v>
      </c>
      <c r="D137" s="30">
        <v>1</v>
      </c>
      <c r="E137" s="29"/>
      <c r="F137" s="43"/>
      <c r="G137" s="29">
        <v>520520</v>
      </c>
      <c r="H137" s="30">
        <v>1</v>
      </c>
      <c r="I137" s="29">
        <v>-26577</v>
      </c>
      <c r="J137" s="43">
        <v>-4.8578222874554239E-2</v>
      </c>
      <c r="K137" s="29">
        <v>540030</v>
      </c>
      <c r="L137" s="30">
        <v>1</v>
      </c>
      <c r="M137" s="29">
        <v>19510</v>
      </c>
      <c r="N137" s="43">
        <v>3.7481749020210557E-2</v>
      </c>
      <c r="O137" s="29">
        <v>593466</v>
      </c>
      <c r="P137" s="30">
        <v>1</v>
      </c>
      <c r="Q137" s="29">
        <v>53436</v>
      </c>
      <c r="R137" s="43">
        <v>9.8950058330092766E-2</v>
      </c>
      <c r="S137" s="29">
        <v>622529</v>
      </c>
      <c r="T137" s="30">
        <v>1</v>
      </c>
      <c r="U137" s="29">
        <v>29063</v>
      </c>
      <c r="V137" s="43">
        <v>4.8971634432301091E-2</v>
      </c>
    </row>
    <row r="138" spans="1:24">
      <c r="A138" s="219" t="s">
        <v>125</v>
      </c>
      <c r="B138" s="10" t="s">
        <v>120</v>
      </c>
      <c r="C138" s="29">
        <v>501841</v>
      </c>
      <c r="D138" s="30">
        <v>0.45201046258383309</v>
      </c>
      <c r="E138" s="29"/>
      <c r="F138" s="43"/>
      <c r="G138" s="29">
        <v>478777</v>
      </c>
      <c r="H138" s="30">
        <v>0.44349559493605223</v>
      </c>
      <c r="I138" s="29">
        <v>-23064</v>
      </c>
      <c r="J138" s="43">
        <v>-4.5958779772876268E-2</v>
      </c>
      <c r="K138" s="29">
        <v>464345</v>
      </c>
      <c r="L138" s="30">
        <v>0.42789754307588246</v>
      </c>
      <c r="M138" s="29">
        <v>-14432</v>
      </c>
      <c r="N138" s="43">
        <v>-3.0143469715546069E-2</v>
      </c>
      <c r="O138" s="29">
        <v>484322</v>
      </c>
      <c r="P138" s="30">
        <v>0.42214288578167408</v>
      </c>
      <c r="Q138" s="29">
        <v>19977</v>
      </c>
      <c r="R138" s="43">
        <v>4.3021891050835044E-2</v>
      </c>
      <c r="S138" s="29">
        <v>499546</v>
      </c>
      <c r="T138" s="30">
        <v>0.41701776691062115</v>
      </c>
      <c r="U138" s="29">
        <v>15224</v>
      </c>
      <c r="V138" s="43">
        <v>3.1433632996229782E-2</v>
      </c>
      <c r="X138" s="18"/>
    </row>
    <row r="139" spans="1:24">
      <c r="A139" s="219"/>
      <c r="B139" s="10" t="s">
        <v>121</v>
      </c>
      <c r="C139" s="29">
        <v>249413</v>
      </c>
      <c r="D139" s="30">
        <v>0.2246474192113071</v>
      </c>
      <c r="E139" s="29"/>
      <c r="F139" s="43"/>
      <c r="G139" s="29">
        <v>242299</v>
      </c>
      <c r="H139" s="30">
        <v>0.22444382072950564</v>
      </c>
      <c r="I139" s="29">
        <v>-7114</v>
      </c>
      <c r="J139" s="43">
        <v>-2.8522971938110684E-2</v>
      </c>
      <c r="K139" s="29">
        <v>255927</v>
      </c>
      <c r="L139" s="30">
        <v>0.23583872876154879</v>
      </c>
      <c r="M139" s="29">
        <v>13628</v>
      </c>
      <c r="N139" s="43">
        <v>5.6244557344438069E-2</v>
      </c>
      <c r="O139" s="29">
        <v>278596</v>
      </c>
      <c r="P139" s="30">
        <v>0.24282877797669997</v>
      </c>
      <c r="Q139" s="29">
        <v>22669</v>
      </c>
      <c r="R139" s="43">
        <v>8.8576039261195574E-2</v>
      </c>
      <c r="S139" s="29">
        <v>291346</v>
      </c>
      <c r="T139" s="30">
        <v>0.24321375472597484</v>
      </c>
      <c r="U139" s="29">
        <v>12750</v>
      </c>
      <c r="V139" s="43">
        <v>4.5765194044422745E-2</v>
      </c>
      <c r="X139" s="18"/>
    </row>
    <row r="140" spans="1:24">
      <c r="A140" s="219"/>
      <c r="B140" s="10" t="s">
        <v>122</v>
      </c>
      <c r="C140" s="29">
        <v>208668</v>
      </c>
      <c r="D140" s="30">
        <v>0.18794821309228077</v>
      </c>
      <c r="E140" s="29"/>
      <c r="F140" s="43"/>
      <c r="G140" s="29">
        <v>206684</v>
      </c>
      <c r="H140" s="30">
        <v>0.19145331447367567</v>
      </c>
      <c r="I140" s="29">
        <v>-1984</v>
      </c>
      <c r="J140" s="43">
        <v>-9.5079264669235344E-3</v>
      </c>
      <c r="K140" s="29">
        <v>206961</v>
      </c>
      <c r="L140" s="30">
        <v>0.19071617743817143</v>
      </c>
      <c r="M140" s="29">
        <v>277</v>
      </c>
      <c r="N140" s="43">
        <v>1.3402101759207293E-3</v>
      </c>
      <c r="O140" s="29">
        <v>217993</v>
      </c>
      <c r="P140" s="30">
        <v>0.19000622333944045</v>
      </c>
      <c r="Q140" s="29">
        <v>11032</v>
      </c>
      <c r="R140" s="43">
        <v>5.3304728910277779E-2</v>
      </c>
      <c r="S140" s="29">
        <v>230217</v>
      </c>
      <c r="T140" s="30">
        <v>0.19218366125414371</v>
      </c>
      <c r="U140" s="29">
        <v>12224</v>
      </c>
      <c r="V140" s="43">
        <v>5.6075195075071214E-2</v>
      </c>
      <c r="X140" s="18"/>
    </row>
    <row r="141" spans="1:24">
      <c r="A141" s="219"/>
      <c r="B141" s="10" t="s">
        <v>123</v>
      </c>
      <c r="C141" s="29">
        <v>150320</v>
      </c>
      <c r="D141" s="30">
        <v>0.13539390511257907</v>
      </c>
      <c r="E141" s="29"/>
      <c r="F141" s="43"/>
      <c r="G141" s="29">
        <v>151793</v>
      </c>
      <c r="H141" s="30">
        <v>0.14060726986076644</v>
      </c>
      <c r="I141" s="29">
        <v>1473</v>
      </c>
      <c r="J141" s="43">
        <v>9.7990952634379996E-3</v>
      </c>
      <c r="K141" s="29">
        <v>157945</v>
      </c>
      <c r="L141" s="30">
        <v>0.14554755072439729</v>
      </c>
      <c r="M141" s="29">
        <v>6152</v>
      </c>
      <c r="N141" s="43">
        <v>4.0528878143260887E-2</v>
      </c>
      <c r="O141" s="29">
        <v>166383</v>
      </c>
      <c r="P141" s="30">
        <v>0.1450221129021855</v>
      </c>
      <c r="Q141" s="29">
        <v>8438</v>
      </c>
      <c r="R141" s="43">
        <v>5.3423660134857068E-2</v>
      </c>
      <c r="S141" s="29">
        <v>176792</v>
      </c>
      <c r="T141" s="30">
        <v>0.14758481710926027</v>
      </c>
      <c r="U141" s="29">
        <v>10409</v>
      </c>
      <c r="V141" s="43">
        <v>6.2560477933442715E-2</v>
      </c>
      <c r="X141" s="18"/>
    </row>
    <row r="142" spans="1:24">
      <c r="A142" s="219"/>
      <c r="B142" s="10" t="s">
        <v>124</v>
      </c>
      <c r="C142" s="29">
        <v>1110242</v>
      </c>
      <c r="D142" s="30">
        <v>1</v>
      </c>
      <c r="E142" s="29"/>
      <c r="F142" s="43"/>
      <c r="G142" s="29">
        <v>1079553</v>
      </c>
      <c r="H142" s="30">
        <v>1</v>
      </c>
      <c r="I142" s="29">
        <v>-30689</v>
      </c>
      <c r="J142" s="43">
        <v>-2.7641721354443444E-2</v>
      </c>
      <c r="K142" s="29">
        <v>1085178</v>
      </c>
      <c r="L142" s="30">
        <v>1</v>
      </c>
      <c r="M142" s="29">
        <v>5625</v>
      </c>
      <c r="N142" s="43">
        <v>5.2104898972074555E-3</v>
      </c>
      <c r="O142" s="29">
        <v>1147294</v>
      </c>
      <c r="P142" s="30">
        <v>1</v>
      </c>
      <c r="Q142" s="29">
        <v>62116</v>
      </c>
      <c r="R142" s="43">
        <v>5.7240378997731246E-2</v>
      </c>
      <c r="S142" s="29">
        <v>1197901</v>
      </c>
      <c r="T142" s="30">
        <v>1</v>
      </c>
      <c r="U142" s="29">
        <v>50607</v>
      </c>
      <c r="V142" s="43">
        <v>4.4109879420619301E-2</v>
      </c>
      <c r="X142" s="18"/>
    </row>
    <row r="143" spans="1:24">
      <c r="A143" s="48"/>
      <c r="K143" s="2"/>
      <c r="L143" s="7"/>
      <c r="M143" s="7"/>
      <c r="N143" s="63"/>
      <c r="Q143" s="2"/>
      <c r="S143" s="60"/>
      <c r="U143" s="2"/>
    </row>
    <row r="144" spans="1:24">
      <c r="A144" s="223" t="s">
        <v>126</v>
      </c>
      <c r="B144" s="224"/>
      <c r="C144" s="90"/>
      <c r="D144" s="90"/>
      <c r="E144" s="90"/>
      <c r="F144" s="129"/>
      <c r="G144" s="90"/>
      <c r="H144" s="90"/>
      <c r="I144" s="90"/>
      <c r="J144" s="129"/>
      <c r="K144" s="102"/>
      <c r="L144" s="103"/>
      <c r="M144" s="103"/>
      <c r="N144" s="104"/>
      <c r="O144" s="105"/>
      <c r="P144" s="103"/>
      <c r="Q144" s="91"/>
      <c r="R144" s="104"/>
      <c r="S144" s="105"/>
      <c r="T144" s="103"/>
      <c r="U144" s="91"/>
      <c r="V144" s="104"/>
    </row>
    <row r="145" spans="1:22">
      <c r="A145" s="219" t="s">
        <v>80</v>
      </c>
      <c r="B145" s="10" t="s">
        <v>127</v>
      </c>
      <c r="C145" s="29">
        <v>417272</v>
      </c>
      <c r="D145" s="30">
        <v>0.78603465716756116</v>
      </c>
      <c r="E145" s="175"/>
      <c r="F145" s="43"/>
      <c r="G145" s="29">
        <v>403451</v>
      </c>
      <c r="H145" s="30">
        <v>0.76915348525085836</v>
      </c>
      <c r="I145" s="175">
        <v>-13821</v>
      </c>
      <c r="J145" s="43">
        <v>-3.3122279951686193E-2</v>
      </c>
      <c r="K145" s="29">
        <v>386530</v>
      </c>
      <c r="L145" s="30">
        <v>0.7583941734733719</v>
      </c>
      <c r="M145" s="175">
        <v>-16921</v>
      </c>
      <c r="N145" s="43">
        <v>-4.1940656981888758E-2</v>
      </c>
      <c r="O145" s="29">
        <v>391034</v>
      </c>
      <c r="P145" s="30">
        <v>0.75987508817476779</v>
      </c>
      <c r="Q145" s="175">
        <v>4504</v>
      </c>
      <c r="R145" s="43">
        <v>1.1652394380772514E-2</v>
      </c>
      <c r="S145" s="29">
        <v>408077</v>
      </c>
      <c r="T145" s="30">
        <v>0.76425067936182123</v>
      </c>
      <c r="U145" s="175">
        <v>17043</v>
      </c>
      <c r="V145" s="43">
        <v>4.3584445342348746E-2</v>
      </c>
    </row>
    <row r="146" spans="1:22">
      <c r="A146" s="219"/>
      <c r="B146" s="10" t="s">
        <v>128</v>
      </c>
      <c r="C146" s="29">
        <v>113585</v>
      </c>
      <c r="D146" s="30">
        <v>0.21396534283243887</v>
      </c>
      <c r="E146" s="175"/>
      <c r="F146" s="43"/>
      <c r="G146" s="29">
        <v>121088</v>
      </c>
      <c r="H146" s="30">
        <v>0.23084651474914164</v>
      </c>
      <c r="I146" s="175">
        <v>7503</v>
      </c>
      <c r="J146" s="43">
        <v>6.605625742835762E-2</v>
      </c>
      <c r="K146" s="29">
        <v>123139</v>
      </c>
      <c r="L146" s="30">
        <v>0.24160582652662807</v>
      </c>
      <c r="M146" s="175">
        <v>2051</v>
      </c>
      <c r="N146" s="43">
        <v>1.6938094608879493E-2</v>
      </c>
      <c r="O146" s="29">
        <v>123569</v>
      </c>
      <c r="P146" s="30">
        <v>0.24012491182523227</v>
      </c>
      <c r="Q146" s="175">
        <v>430</v>
      </c>
      <c r="R146" s="43">
        <v>3.4919887281852214E-3</v>
      </c>
      <c r="S146" s="29">
        <v>125880</v>
      </c>
      <c r="T146" s="30">
        <v>0.23574932063817872</v>
      </c>
      <c r="U146" s="175">
        <v>2311</v>
      </c>
      <c r="V146" s="43">
        <v>1.8702101659801407E-2</v>
      </c>
    </row>
    <row r="147" spans="1:22">
      <c r="A147" s="219"/>
      <c r="B147" s="10" t="s">
        <v>82</v>
      </c>
      <c r="C147" s="29">
        <v>530857</v>
      </c>
      <c r="D147" s="30">
        <v>1</v>
      </c>
      <c r="E147" s="175"/>
      <c r="F147" s="43"/>
      <c r="G147" s="29">
        <v>524539</v>
      </c>
      <c r="H147" s="30">
        <v>1</v>
      </c>
      <c r="I147" s="175">
        <v>-6318</v>
      </c>
      <c r="J147" s="43">
        <v>-1.1901510199545263E-2</v>
      </c>
      <c r="K147" s="29">
        <v>509669</v>
      </c>
      <c r="L147" s="30">
        <v>1</v>
      </c>
      <c r="M147" s="175">
        <v>-14870</v>
      </c>
      <c r="N147" s="43">
        <v>-2.8348702384379428E-2</v>
      </c>
      <c r="O147" s="29">
        <v>514603</v>
      </c>
      <c r="P147" s="30">
        <v>1</v>
      </c>
      <c r="Q147" s="175">
        <v>4934</v>
      </c>
      <c r="R147" s="43">
        <v>9.6807928282865944E-3</v>
      </c>
      <c r="S147" s="29">
        <v>533957</v>
      </c>
      <c r="T147" s="30">
        <v>1</v>
      </c>
      <c r="U147" s="175">
        <v>19354</v>
      </c>
      <c r="V147" s="43">
        <v>3.760957475957194E-2</v>
      </c>
    </row>
    <row r="148" spans="1:22">
      <c r="A148" s="219" t="s">
        <v>81</v>
      </c>
      <c r="B148" s="10" t="s">
        <v>127</v>
      </c>
      <c r="C148" s="29">
        <v>276262</v>
      </c>
      <c r="D148" s="30">
        <v>0.67378839207537322</v>
      </c>
      <c r="E148" s="175"/>
      <c r="F148" s="43"/>
      <c r="G148" s="29">
        <v>268580</v>
      </c>
      <c r="H148" s="30">
        <v>0.67817409616346069</v>
      </c>
      <c r="I148" s="175">
        <v>-7682</v>
      </c>
      <c r="J148" s="43">
        <v>-2.7806936893239025E-2</v>
      </c>
      <c r="K148" s="29">
        <v>266194</v>
      </c>
      <c r="L148" s="30">
        <v>0.66989289525074991</v>
      </c>
      <c r="M148" s="175">
        <v>-2386</v>
      </c>
      <c r="N148" s="43">
        <v>-8.88375902896716E-3</v>
      </c>
      <c r="O148" s="29">
        <v>280142</v>
      </c>
      <c r="P148" s="30">
        <v>0.66619105711357318</v>
      </c>
      <c r="Q148" s="175">
        <v>13948</v>
      </c>
      <c r="R148" s="43">
        <v>5.2397875233852004E-2</v>
      </c>
      <c r="S148" s="29">
        <v>289756</v>
      </c>
      <c r="T148" s="30">
        <v>0.66437684003925412</v>
      </c>
      <c r="U148" s="175">
        <v>9614</v>
      </c>
      <c r="V148" s="43">
        <v>3.431830999992861E-2</v>
      </c>
    </row>
    <row r="149" spans="1:22">
      <c r="A149" s="219"/>
      <c r="B149" s="10" t="s">
        <v>128</v>
      </c>
      <c r="C149" s="29">
        <v>133751</v>
      </c>
      <c r="D149" s="30">
        <v>0.32621160792462678</v>
      </c>
      <c r="E149" s="175"/>
      <c r="F149" s="43"/>
      <c r="G149" s="29">
        <v>127454</v>
      </c>
      <c r="H149" s="30">
        <v>0.32182590383653931</v>
      </c>
      <c r="I149" s="175">
        <v>-6297</v>
      </c>
      <c r="J149" s="43">
        <v>-4.7080021831612473E-2</v>
      </c>
      <c r="K149" s="29">
        <v>131174</v>
      </c>
      <c r="L149" s="30">
        <v>0.33010710474925009</v>
      </c>
      <c r="M149" s="175">
        <v>3720</v>
      </c>
      <c r="N149" s="43">
        <v>2.9187000800288732E-2</v>
      </c>
      <c r="O149" s="29">
        <v>140371</v>
      </c>
      <c r="P149" s="30">
        <v>0.33380894288642682</v>
      </c>
      <c r="Q149" s="175">
        <v>9197</v>
      </c>
      <c r="R149" s="43">
        <v>7.0112979706344239E-2</v>
      </c>
      <c r="S149" s="29">
        <v>146376</v>
      </c>
      <c r="T149" s="30">
        <v>0.33562315996074582</v>
      </c>
      <c r="U149" s="175">
        <v>6005</v>
      </c>
      <c r="V149" s="43">
        <v>4.2779491490407565E-2</v>
      </c>
    </row>
    <row r="150" spans="1:22">
      <c r="A150" s="219"/>
      <c r="B150" s="10" t="s">
        <v>82</v>
      </c>
      <c r="C150" s="29">
        <v>410013</v>
      </c>
      <c r="D150" s="30">
        <v>1</v>
      </c>
      <c r="E150" s="175"/>
      <c r="F150" s="43"/>
      <c r="G150" s="29">
        <v>396034</v>
      </c>
      <c r="H150" s="30">
        <v>1</v>
      </c>
      <c r="I150" s="175">
        <v>-13979</v>
      </c>
      <c r="J150" s="43">
        <v>-3.4094040920653733E-2</v>
      </c>
      <c r="K150" s="29">
        <v>397368</v>
      </c>
      <c r="L150" s="30">
        <v>1</v>
      </c>
      <c r="M150" s="175">
        <v>1334</v>
      </c>
      <c r="N150" s="43">
        <v>3.3683976628269292E-3</v>
      </c>
      <c r="O150" s="29">
        <v>420513</v>
      </c>
      <c r="P150" s="30">
        <v>1</v>
      </c>
      <c r="Q150" s="175">
        <v>23145</v>
      </c>
      <c r="R150" s="43">
        <v>5.8245757081596905E-2</v>
      </c>
      <c r="S150" s="29">
        <v>436132</v>
      </c>
      <c r="T150" s="30">
        <v>1</v>
      </c>
      <c r="U150" s="175">
        <v>15619</v>
      </c>
      <c r="V150" s="43">
        <v>3.7142728048835588E-2</v>
      </c>
    </row>
    <row r="151" spans="1:22">
      <c r="A151" s="219" t="s">
        <v>125</v>
      </c>
      <c r="B151" s="10" t="s">
        <v>127</v>
      </c>
      <c r="C151" s="29">
        <v>693534</v>
      </c>
      <c r="D151" s="30">
        <v>0.73711989966732916</v>
      </c>
      <c r="E151" s="175"/>
      <c r="F151" s="43"/>
      <c r="G151" s="29">
        <v>672031</v>
      </c>
      <c r="H151" s="30">
        <v>0.73001380661826931</v>
      </c>
      <c r="I151" s="175">
        <v>-21503</v>
      </c>
      <c r="J151" s="43">
        <v>-3.1004968754235553E-2</v>
      </c>
      <c r="K151" s="29">
        <v>652724</v>
      </c>
      <c r="L151" s="30">
        <v>0.7196222425325538</v>
      </c>
      <c r="M151" s="175">
        <v>-19307</v>
      </c>
      <c r="N151" s="43">
        <v>-2.8729329450575939E-2</v>
      </c>
      <c r="O151" s="29">
        <v>671176</v>
      </c>
      <c r="P151" s="30">
        <v>0.71774624752437133</v>
      </c>
      <c r="Q151" s="175">
        <v>18452</v>
      </c>
      <c r="R151" s="43">
        <v>2.8269222519778651E-2</v>
      </c>
      <c r="S151" s="29">
        <v>697833</v>
      </c>
      <c r="T151" s="30">
        <v>0.7193494617504167</v>
      </c>
      <c r="U151" s="175">
        <v>26657</v>
      </c>
      <c r="V151" s="43">
        <v>3.9716855191484796E-2</v>
      </c>
    </row>
    <row r="152" spans="1:22">
      <c r="A152" s="219"/>
      <c r="B152" s="10" t="s">
        <v>128</v>
      </c>
      <c r="C152" s="29">
        <v>247336</v>
      </c>
      <c r="D152" s="30">
        <v>0.26288010033267084</v>
      </c>
      <c r="E152" s="175"/>
      <c r="F152" s="43"/>
      <c r="G152" s="29">
        <v>248542</v>
      </c>
      <c r="H152" s="30">
        <v>0.26998619338173074</v>
      </c>
      <c r="I152" s="175">
        <v>1206</v>
      </c>
      <c r="J152" s="43">
        <v>4.8759582106931458E-3</v>
      </c>
      <c r="K152" s="29">
        <v>254313</v>
      </c>
      <c r="L152" s="30">
        <v>0.2803777574674462</v>
      </c>
      <c r="M152" s="175">
        <v>5771</v>
      </c>
      <c r="N152" s="43">
        <v>2.3219415631965622E-2</v>
      </c>
      <c r="O152" s="29">
        <v>263940</v>
      </c>
      <c r="P152" s="30">
        <v>0.28225375247562867</v>
      </c>
      <c r="Q152" s="175">
        <v>9627</v>
      </c>
      <c r="R152" s="43">
        <v>3.7854926802798124E-2</v>
      </c>
      <c r="S152" s="29">
        <v>272256</v>
      </c>
      <c r="T152" s="30">
        <v>0.2806505382495833</v>
      </c>
      <c r="U152" s="175">
        <v>8316</v>
      </c>
      <c r="V152" s="43">
        <v>3.1507160718345077E-2</v>
      </c>
    </row>
    <row r="153" spans="1:22">
      <c r="A153" s="219"/>
      <c r="B153" s="10" t="s">
        <v>124</v>
      </c>
      <c r="C153" s="29">
        <v>940870</v>
      </c>
      <c r="D153" s="30">
        <v>1</v>
      </c>
      <c r="E153" s="175"/>
      <c r="F153" s="43"/>
      <c r="G153" s="29">
        <v>920573</v>
      </c>
      <c r="H153" s="30">
        <v>1</v>
      </c>
      <c r="I153" s="175">
        <v>-20297</v>
      </c>
      <c r="J153" s="43">
        <v>-2.1572587073665862E-2</v>
      </c>
      <c r="K153" s="29">
        <v>907037</v>
      </c>
      <c r="L153" s="30">
        <v>1</v>
      </c>
      <c r="M153" s="175">
        <v>-13536</v>
      </c>
      <c r="N153" s="43">
        <v>-1.470388551478264E-2</v>
      </c>
      <c r="O153" s="29">
        <v>935116</v>
      </c>
      <c r="P153" s="30">
        <v>1</v>
      </c>
      <c r="Q153" s="175">
        <v>28079</v>
      </c>
      <c r="R153" s="43">
        <v>3.0956840790397747E-2</v>
      </c>
      <c r="S153" s="29">
        <v>970089</v>
      </c>
      <c r="T153" s="30">
        <v>1</v>
      </c>
      <c r="U153" s="175">
        <v>34973</v>
      </c>
      <c r="V153" s="43">
        <v>3.7399638119762685E-2</v>
      </c>
    </row>
    <row r="154" spans="1:22">
      <c r="A154" t="s">
        <v>129</v>
      </c>
      <c r="B154" s="68"/>
      <c r="C154" s="8"/>
      <c r="D154" s="8"/>
      <c r="E154" s="8"/>
      <c r="F154" s="68"/>
      <c r="G154" s="8"/>
      <c r="H154" s="8"/>
      <c r="I154" s="8"/>
      <c r="J154" s="68"/>
      <c r="K154" s="2"/>
      <c r="L154" s="7"/>
      <c r="M154" s="7"/>
      <c r="N154" s="63"/>
      <c r="Q154" s="2"/>
      <c r="S154" s="60"/>
      <c r="U154" s="2"/>
    </row>
    <row r="155" spans="1:22">
      <c r="Q155" s="137"/>
    </row>
  </sheetData>
  <mergeCells count="44">
    <mergeCell ref="A12:A15"/>
    <mergeCell ref="A16:A19"/>
    <mergeCell ref="A20:A23"/>
    <mergeCell ref="A28:A31"/>
    <mergeCell ref="S1:V1"/>
    <mergeCell ref="A4:B4"/>
    <mergeCell ref="A11:B11"/>
    <mergeCell ref="K1:N1"/>
    <mergeCell ref="G1:J1"/>
    <mergeCell ref="C1:F1"/>
    <mergeCell ref="A24:A27"/>
    <mergeCell ref="O1:R1"/>
    <mergeCell ref="A1:B2"/>
    <mergeCell ref="A3:V3"/>
    <mergeCell ref="A126:V126"/>
    <mergeCell ref="A138:A142"/>
    <mergeCell ref="A71:A73"/>
    <mergeCell ref="A75:B75"/>
    <mergeCell ref="A103:B103"/>
    <mergeCell ref="A127:B127"/>
    <mergeCell ref="A118:A124"/>
    <mergeCell ref="A111:A117"/>
    <mergeCell ref="A76:A80"/>
    <mergeCell ref="A81:A85"/>
    <mergeCell ref="A86:A90"/>
    <mergeCell ref="A104:A110"/>
    <mergeCell ref="A96:A100"/>
    <mergeCell ref="A91:A95"/>
    <mergeCell ref="A151:A153"/>
    <mergeCell ref="A145:A147"/>
    <mergeCell ref="A148:A150"/>
    <mergeCell ref="A128:A132"/>
    <mergeCell ref="A133:A137"/>
    <mergeCell ref="A144:B144"/>
    <mergeCell ref="A34:B34"/>
    <mergeCell ref="A59:B59"/>
    <mergeCell ref="A58:V58"/>
    <mergeCell ref="A65:A67"/>
    <mergeCell ref="A68:A70"/>
    <mergeCell ref="A64:B64"/>
    <mergeCell ref="A56:B56"/>
    <mergeCell ref="A35:A41"/>
    <mergeCell ref="A42:A48"/>
    <mergeCell ref="A49:A5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D8A2-BD86-44DF-B8DC-2D5FBE17C5A8}">
  <dimension ref="A1:BI774"/>
  <sheetViews>
    <sheetView zoomScaleNormal="100" workbookViewId="0">
      <pane xSplit="4" ySplit="2" topLeftCell="E3" activePane="bottomRight" state="frozen"/>
      <selection pane="bottomRight" sqref="A1:D2"/>
      <selection pane="bottomLeft" activeCell="G46" sqref="G46"/>
      <selection pane="topRight" activeCell="G46" sqref="G46"/>
    </sheetView>
  </sheetViews>
  <sheetFormatPr defaultColWidth="15.7109375" defaultRowHeight="14.45"/>
  <cols>
    <col min="1" max="1" width="2.85546875" customWidth="1"/>
    <col min="2" max="2" width="18.7109375" style="37" customWidth="1"/>
    <col min="3" max="3" width="27.85546875" customWidth="1"/>
    <col min="4" max="4" width="25.7109375" style="17" customWidth="1"/>
    <col min="5" max="7" width="13.42578125" customWidth="1"/>
    <col min="8" max="8" width="13.42578125" style="17" customWidth="1"/>
    <col min="9" max="11" width="13.42578125" customWidth="1"/>
    <col min="12" max="12" width="13.42578125" style="17" customWidth="1"/>
    <col min="13" max="15" width="13.42578125" customWidth="1"/>
    <col min="16" max="16" width="13.42578125" style="17" customWidth="1"/>
    <col min="17" max="19" width="13.42578125" customWidth="1"/>
    <col min="20" max="20" width="15.7109375" style="17"/>
    <col min="24" max="24" width="15.7109375" style="17"/>
  </cols>
  <sheetData>
    <row r="1" spans="1:61" ht="14.45" customHeight="1">
      <c r="A1" s="245" t="s">
        <v>130</v>
      </c>
      <c r="B1" s="245"/>
      <c r="C1" s="245"/>
      <c r="D1" s="246"/>
      <c r="E1" s="232" t="s">
        <v>69</v>
      </c>
      <c r="F1" s="230"/>
      <c r="G1" s="230"/>
      <c r="H1" s="231"/>
      <c r="I1" s="232" t="s">
        <v>70</v>
      </c>
      <c r="J1" s="230"/>
      <c r="K1" s="230"/>
      <c r="L1" s="231"/>
      <c r="M1" s="243" t="s">
        <v>71</v>
      </c>
      <c r="N1" s="228"/>
      <c r="O1" s="228"/>
      <c r="P1" s="229"/>
      <c r="Q1" s="244" t="s">
        <v>72</v>
      </c>
      <c r="R1" s="228"/>
      <c r="S1" s="228"/>
      <c r="T1" s="229"/>
      <c r="U1" s="244" t="s">
        <v>73</v>
      </c>
      <c r="V1" s="228"/>
      <c r="W1" s="228"/>
      <c r="X1" s="229"/>
    </row>
    <row r="2" spans="1:61" ht="43.15">
      <c r="A2" s="245"/>
      <c r="B2" s="245"/>
      <c r="C2" s="245"/>
      <c r="D2" s="246"/>
      <c r="E2" s="47" t="s">
        <v>74</v>
      </c>
      <c r="F2" s="12" t="s">
        <v>75</v>
      </c>
      <c r="G2" s="14" t="s">
        <v>76</v>
      </c>
      <c r="H2" s="16" t="s">
        <v>77</v>
      </c>
      <c r="I2" s="47" t="s">
        <v>74</v>
      </c>
      <c r="J2" s="12" t="s">
        <v>75</v>
      </c>
      <c r="K2" s="14" t="s">
        <v>76</v>
      </c>
      <c r="L2" s="16" t="s">
        <v>77</v>
      </c>
      <c r="M2" s="47" t="s">
        <v>74</v>
      </c>
      <c r="N2" s="12" t="s">
        <v>75</v>
      </c>
      <c r="O2" s="14" t="s">
        <v>76</v>
      </c>
      <c r="P2" s="16" t="s">
        <v>77</v>
      </c>
      <c r="Q2" s="61" t="s">
        <v>74</v>
      </c>
      <c r="R2" s="12" t="s">
        <v>75</v>
      </c>
      <c r="S2" s="14" t="s">
        <v>76</v>
      </c>
      <c r="T2" s="16" t="s">
        <v>77</v>
      </c>
      <c r="U2" s="61" t="s">
        <v>74</v>
      </c>
      <c r="V2" s="12" t="s">
        <v>75</v>
      </c>
      <c r="W2" s="15" t="s">
        <v>76</v>
      </c>
      <c r="X2" s="16" t="s">
        <v>77</v>
      </c>
    </row>
    <row r="3" spans="1:61" s="1" customFormat="1" ht="28.9" customHeight="1">
      <c r="A3" s="215" t="s">
        <v>131</v>
      </c>
      <c r="B3" s="236"/>
      <c r="C3" s="236"/>
      <c r="D3" s="236"/>
      <c r="E3" s="85"/>
      <c r="F3" s="85"/>
      <c r="G3" s="85"/>
      <c r="H3" s="127"/>
      <c r="I3" s="85"/>
      <c r="J3" s="85"/>
      <c r="K3" s="111"/>
      <c r="L3" s="100"/>
      <c r="M3" s="99"/>
      <c r="N3" s="111"/>
      <c r="O3" s="99"/>
      <c r="P3" s="100"/>
      <c r="Q3" s="99"/>
      <c r="R3" s="99"/>
      <c r="S3" s="111"/>
      <c r="T3" s="93"/>
      <c r="U3" s="95"/>
      <c r="V3" s="92"/>
      <c r="W3" s="95"/>
      <c r="X3" s="93"/>
      <c r="Z3" s="7"/>
      <c r="AA3" s="7"/>
      <c r="AC3" s="7"/>
      <c r="AD3" s="7"/>
      <c r="AF3" s="7"/>
      <c r="AG3" s="7"/>
      <c r="AI3" s="7"/>
      <c r="AJ3" s="7"/>
      <c r="AL3" s="7"/>
      <c r="AN3" s="7"/>
      <c r="AP3" s="7"/>
      <c r="AR3" s="7"/>
      <c r="AS3" s="7"/>
      <c r="AU3" s="7"/>
      <c r="AV3" s="7"/>
      <c r="AX3" s="7"/>
      <c r="AY3" s="7"/>
      <c r="BA3" s="7"/>
      <c r="BB3" s="7"/>
      <c r="BD3" s="7"/>
      <c r="BF3" s="7"/>
    </row>
    <row r="4" spans="1:61" s="1" customFormat="1">
      <c r="B4" s="240" t="s">
        <v>132</v>
      </c>
      <c r="C4" s="240"/>
      <c r="D4" s="72" t="s">
        <v>133</v>
      </c>
      <c r="E4" s="29">
        <v>178401.70551411071</v>
      </c>
      <c r="F4" s="30">
        <v>0.27812167631266344</v>
      </c>
      <c r="G4" s="29"/>
      <c r="H4" s="43"/>
      <c r="I4" s="29">
        <v>182133.1838347016</v>
      </c>
      <c r="J4" s="30">
        <v>0.28229212273316534</v>
      </c>
      <c r="K4" s="29">
        <v>3731.4783205908898</v>
      </c>
      <c r="L4" s="43">
        <v>2.0916158339617151E-2</v>
      </c>
      <c r="M4" s="29">
        <v>182078.87593519335</v>
      </c>
      <c r="N4" s="30">
        <v>0.28172152585948679</v>
      </c>
      <c r="O4" s="29">
        <v>-54.307899508246919</v>
      </c>
      <c r="P4" s="43">
        <v>-2.9817685259120644E-4</v>
      </c>
      <c r="Q4" s="29">
        <v>183562.21803041807</v>
      </c>
      <c r="R4" s="30">
        <v>0.27886144301064908</v>
      </c>
      <c r="S4" s="29">
        <v>1483.3420952247106</v>
      </c>
      <c r="T4" s="43">
        <v>8.1467006406205564E-3</v>
      </c>
      <c r="U4" s="29">
        <v>185487.20644734841</v>
      </c>
      <c r="V4" s="30">
        <v>0.27516682705180051</v>
      </c>
      <c r="W4" s="29">
        <v>1924.9884169303405</v>
      </c>
      <c r="X4" s="43">
        <v>1.0486844393062144E-2</v>
      </c>
      <c r="Y4" s="21"/>
      <c r="Z4" s="22"/>
      <c r="AA4" s="22"/>
      <c r="AB4" s="21"/>
      <c r="AC4" s="22"/>
      <c r="AD4" s="22"/>
      <c r="AE4" s="21"/>
      <c r="AF4" s="22"/>
      <c r="AG4" s="22"/>
      <c r="AH4" s="21"/>
      <c r="AI4" s="22"/>
      <c r="AJ4" s="22"/>
      <c r="AK4" s="2"/>
      <c r="AL4" s="7"/>
      <c r="AN4" s="7"/>
      <c r="AO4" s="2"/>
      <c r="AP4" s="7"/>
      <c r="AQ4" s="2"/>
      <c r="AR4" s="7"/>
      <c r="AS4" s="7"/>
      <c r="AT4" s="2"/>
      <c r="AU4" s="7"/>
      <c r="AV4" s="7"/>
      <c r="AW4" s="2"/>
      <c r="AX4" s="7"/>
      <c r="AY4" s="7"/>
      <c r="AZ4" s="2"/>
      <c r="BA4" s="7"/>
      <c r="BB4" s="7"/>
      <c r="BC4" s="2"/>
      <c r="BD4" s="7"/>
      <c r="BF4" s="7"/>
      <c r="BG4" s="46"/>
      <c r="BH4" s="2"/>
    </row>
    <row r="5" spans="1:61" s="1" customFormat="1">
      <c r="B5" s="240"/>
      <c r="C5" s="240"/>
      <c r="D5" s="72" t="s">
        <v>96</v>
      </c>
      <c r="E5" s="29">
        <v>151748.17249062876</v>
      </c>
      <c r="F5" s="30">
        <v>0.23656980177882156</v>
      </c>
      <c r="G5" s="29"/>
      <c r="H5" s="43"/>
      <c r="I5" s="29">
        <v>153937.13948424131</v>
      </c>
      <c r="J5" s="30">
        <v>0.23859046966376243</v>
      </c>
      <c r="K5" s="29">
        <v>2188.9669936125574</v>
      </c>
      <c r="L5" s="43">
        <v>1.4424997399871405E-2</v>
      </c>
      <c r="M5" s="29">
        <v>152889.2340311427</v>
      </c>
      <c r="N5" s="30">
        <v>0.23655785481711902</v>
      </c>
      <c r="O5" s="29">
        <v>-1047.9054530986177</v>
      </c>
      <c r="P5" s="43">
        <v>-6.8073595274640835E-3</v>
      </c>
      <c r="Q5" s="29">
        <v>156022.05310040124</v>
      </c>
      <c r="R5" s="30">
        <v>0.23702336644162916</v>
      </c>
      <c r="S5" s="29">
        <v>3132.8190692585486</v>
      </c>
      <c r="T5" s="43">
        <v>2.0490776143337931E-2</v>
      </c>
      <c r="U5" s="29">
        <v>158953.68254322099</v>
      </c>
      <c r="V5" s="30">
        <v>0.23580483695533361</v>
      </c>
      <c r="W5" s="29">
        <v>2931.6294428197434</v>
      </c>
      <c r="X5" s="43">
        <v>1.8789840183254223E-2</v>
      </c>
      <c r="Y5" s="21"/>
      <c r="Z5" s="22"/>
      <c r="AA5" s="22"/>
      <c r="AB5" s="21"/>
      <c r="AC5" s="22"/>
      <c r="AD5" s="22"/>
      <c r="AE5" s="21"/>
      <c r="AF5" s="22"/>
      <c r="AG5" s="22"/>
      <c r="AH5" s="21"/>
      <c r="AI5" s="22"/>
      <c r="AJ5" s="22"/>
      <c r="AK5" s="2"/>
      <c r="AL5" s="7"/>
      <c r="AN5" s="7"/>
      <c r="AO5" s="2"/>
      <c r="AP5" s="7"/>
      <c r="AQ5" s="2"/>
      <c r="AR5" s="7"/>
      <c r="AS5" s="7"/>
      <c r="AT5" s="2"/>
      <c r="AU5" s="7"/>
      <c r="AV5" s="7"/>
      <c r="AW5" s="2"/>
      <c r="AX5" s="7"/>
      <c r="AY5" s="7"/>
      <c r="AZ5" s="2"/>
      <c r="BA5" s="7"/>
      <c r="BB5" s="7"/>
      <c r="BC5" s="2"/>
      <c r="BD5" s="7"/>
      <c r="BF5" s="7"/>
      <c r="BG5" s="46"/>
      <c r="BH5" s="2"/>
    </row>
    <row r="6" spans="1:61" s="1" customFormat="1">
      <c r="B6" s="240"/>
      <c r="C6" s="240"/>
      <c r="D6" s="72" t="s">
        <v>97</v>
      </c>
      <c r="E6" s="29">
        <v>120711.77633255425</v>
      </c>
      <c r="F6" s="30">
        <v>0.18818520533501207</v>
      </c>
      <c r="G6" s="29"/>
      <c r="H6" s="43"/>
      <c r="I6" s="29">
        <v>121336.89883202413</v>
      </c>
      <c r="J6" s="30">
        <v>0.18806265841285616</v>
      </c>
      <c r="K6" s="29">
        <v>625.12249946988595</v>
      </c>
      <c r="L6" s="43">
        <v>5.1786372337667219E-3</v>
      </c>
      <c r="M6" s="29">
        <v>121947.47085898249</v>
      </c>
      <c r="N6" s="30">
        <v>0.18868321428635013</v>
      </c>
      <c r="O6" s="29">
        <v>610.5720269583544</v>
      </c>
      <c r="P6" s="43">
        <v>5.0320391639777735E-3</v>
      </c>
      <c r="Q6" s="29">
        <v>125017.9142473113</v>
      </c>
      <c r="R6" s="30">
        <v>0.18992293917155506</v>
      </c>
      <c r="S6" s="29">
        <v>3070.4433883288148</v>
      </c>
      <c r="T6" s="43">
        <v>2.5178409742334151E-2</v>
      </c>
      <c r="U6" s="29">
        <v>128921.21207356406</v>
      </c>
      <c r="V6" s="30">
        <v>0.19125222458954136</v>
      </c>
      <c r="W6" s="29">
        <v>3903.2978262527613</v>
      </c>
      <c r="X6" s="43">
        <v>3.1221908074159921E-2</v>
      </c>
      <c r="Y6" s="21"/>
      <c r="Z6" s="22"/>
      <c r="AA6" s="22"/>
      <c r="AB6" s="21"/>
      <c r="AC6" s="22"/>
      <c r="AD6" s="22"/>
      <c r="AE6" s="21"/>
      <c r="AF6" s="22"/>
      <c r="AG6" s="22"/>
      <c r="AH6" s="21"/>
      <c r="AI6" s="22"/>
      <c r="AJ6" s="22"/>
      <c r="AK6" s="2"/>
      <c r="AL6" s="7"/>
      <c r="AN6" s="7"/>
      <c r="AO6" s="2"/>
      <c r="AP6" s="7"/>
      <c r="AQ6" s="2"/>
      <c r="AR6" s="7"/>
      <c r="AS6" s="7"/>
      <c r="AT6" s="2"/>
      <c r="AU6" s="7"/>
      <c r="AV6" s="7"/>
      <c r="AW6" s="2"/>
      <c r="AX6" s="7"/>
      <c r="AY6" s="7"/>
      <c r="AZ6" s="2"/>
      <c r="BA6" s="7"/>
      <c r="BB6" s="7"/>
      <c r="BC6" s="2"/>
      <c r="BD6" s="7"/>
      <c r="BF6" s="7"/>
      <c r="BG6" s="46"/>
      <c r="BH6" s="2"/>
    </row>
    <row r="7" spans="1:61" s="1" customFormat="1">
      <c r="B7" s="240"/>
      <c r="C7" s="240"/>
      <c r="D7" s="72" t="s">
        <v>98</v>
      </c>
      <c r="E7" s="29">
        <v>98868.977262664266</v>
      </c>
      <c r="F7" s="30">
        <v>0.15413308753057781</v>
      </c>
      <c r="G7" s="29"/>
      <c r="H7" s="43"/>
      <c r="I7" s="29">
        <v>98312.068728115046</v>
      </c>
      <c r="J7" s="30">
        <v>0.15237598106633848</v>
      </c>
      <c r="K7" s="29">
        <v>-556.90853454922035</v>
      </c>
      <c r="L7" s="43">
        <v>-5.6327935209614516E-3</v>
      </c>
      <c r="M7" s="29">
        <v>99175.353972207507</v>
      </c>
      <c r="N7" s="30">
        <v>0.15344905830069783</v>
      </c>
      <c r="O7" s="29">
        <v>863.28524409246165</v>
      </c>
      <c r="P7" s="43">
        <v>8.7810708823542576E-3</v>
      </c>
      <c r="Q7" s="29">
        <v>101962.65577186701</v>
      </c>
      <c r="R7" s="30">
        <v>0.15489817908513842</v>
      </c>
      <c r="S7" s="29">
        <v>2787.3017996595008</v>
      </c>
      <c r="T7" s="43">
        <v>2.8104782973001566E-2</v>
      </c>
      <c r="U7" s="29">
        <v>105723.83702890927</v>
      </c>
      <c r="V7" s="30">
        <v>0.15683934938792915</v>
      </c>
      <c r="W7" s="29">
        <v>3761.1812570422626</v>
      </c>
      <c r="X7" s="43">
        <v>3.6887831417981048E-2</v>
      </c>
      <c r="Y7" s="21"/>
      <c r="Z7" s="22"/>
      <c r="AA7" s="22"/>
      <c r="AB7" s="21"/>
      <c r="AC7" s="22"/>
      <c r="AD7" s="22"/>
      <c r="AE7" s="21"/>
      <c r="AF7" s="22"/>
      <c r="AG7" s="22"/>
      <c r="AH7" s="21"/>
      <c r="AI7" s="22"/>
      <c r="AJ7" s="22"/>
      <c r="AK7" s="2"/>
      <c r="AL7" s="7"/>
      <c r="AN7" s="7"/>
      <c r="AO7" s="2"/>
      <c r="AP7" s="7"/>
      <c r="AQ7" s="2"/>
      <c r="AR7" s="7"/>
      <c r="AS7" s="7"/>
      <c r="AT7" s="2"/>
      <c r="AU7" s="7"/>
      <c r="AV7" s="7"/>
      <c r="AW7" s="2"/>
      <c r="AX7" s="7"/>
      <c r="AY7" s="7"/>
      <c r="AZ7" s="2"/>
      <c r="BA7" s="7"/>
      <c r="BB7" s="7"/>
      <c r="BC7" s="2"/>
      <c r="BD7" s="7"/>
      <c r="BF7" s="7"/>
      <c r="BG7" s="46"/>
      <c r="BH7" s="2"/>
      <c r="BI7" s="2"/>
    </row>
    <row r="8" spans="1:61" s="1" customFormat="1">
      <c r="B8" s="240"/>
      <c r="C8" s="240"/>
      <c r="D8" s="72" t="s">
        <v>99</v>
      </c>
      <c r="E8" s="29">
        <v>76364.765020053106</v>
      </c>
      <c r="F8" s="30">
        <v>0.11904985099438938</v>
      </c>
      <c r="G8" s="29"/>
      <c r="H8" s="43"/>
      <c r="I8" s="29">
        <v>75274.371100785589</v>
      </c>
      <c r="J8" s="30">
        <v>0.1166693600696623</v>
      </c>
      <c r="K8" s="29">
        <v>-1090.393919267517</v>
      </c>
      <c r="L8" s="43">
        <v>-1.4278756950030339E-2</v>
      </c>
      <c r="M8" s="29">
        <v>76812.354345023166</v>
      </c>
      <c r="N8" s="30">
        <v>0.11884790896139781</v>
      </c>
      <c r="O8" s="29">
        <v>1537.9832442375773</v>
      </c>
      <c r="P8" s="43">
        <v>2.0431698355584487E-2</v>
      </c>
      <c r="Q8" s="29">
        <v>79057.001268526845</v>
      </c>
      <c r="R8" s="30">
        <v>0.12010069223604</v>
      </c>
      <c r="S8" s="29">
        <v>2244.6469235036784</v>
      </c>
      <c r="T8" s="43">
        <v>2.9222472643153839E-2</v>
      </c>
      <c r="U8" s="29">
        <v>82955.204112834341</v>
      </c>
      <c r="V8" s="30">
        <v>0.12306250517413736</v>
      </c>
      <c r="W8" s="29">
        <v>3898.202844307496</v>
      </c>
      <c r="X8" s="43">
        <v>4.9308761801712786E-2</v>
      </c>
      <c r="Y8" s="21"/>
      <c r="Z8" s="22"/>
      <c r="AA8" s="22"/>
      <c r="AB8" s="21"/>
      <c r="AC8" s="22"/>
      <c r="AD8" s="22"/>
      <c r="AE8" s="21"/>
      <c r="AF8" s="22"/>
      <c r="AG8" s="22"/>
      <c r="AH8" s="21"/>
      <c r="AI8" s="22"/>
      <c r="AJ8" s="22"/>
      <c r="AK8" s="2"/>
      <c r="AL8" s="7"/>
      <c r="AN8" s="7"/>
      <c r="AO8" s="2"/>
      <c r="AP8" s="7"/>
      <c r="AQ8" s="2"/>
      <c r="AR8" s="7"/>
      <c r="AS8" s="7"/>
      <c r="AT8" s="2"/>
      <c r="AU8" s="7"/>
      <c r="AV8" s="7"/>
      <c r="AW8" s="2"/>
      <c r="AX8" s="7"/>
      <c r="AY8" s="7"/>
      <c r="AZ8" s="2"/>
      <c r="BA8" s="7"/>
      <c r="BB8" s="7"/>
      <c r="BC8" s="2"/>
      <c r="BD8" s="7"/>
      <c r="BF8" s="7"/>
      <c r="BG8" s="46"/>
      <c r="BH8" s="2"/>
      <c r="BI8" s="2"/>
    </row>
    <row r="9" spans="1:61" s="1" customFormat="1">
      <c r="B9" s="240"/>
      <c r="C9" s="240"/>
      <c r="D9" s="72" t="s">
        <v>134</v>
      </c>
      <c r="E9" s="29">
        <v>15356.603379989307</v>
      </c>
      <c r="F9" s="30">
        <v>2.394037804853566E-2</v>
      </c>
      <c r="G9" s="29"/>
      <c r="H9" s="43"/>
      <c r="I9" s="29">
        <v>14200.338020131418</v>
      </c>
      <c r="J9" s="30">
        <v>2.200940805421538E-2</v>
      </c>
      <c r="K9" s="29">
        <v>-1156.2653598578891</v>
      </c>
      <c r="L9" s="43">
        <v>-7.529434284697234E-2</v>
      </c>
      <c r="M9" s="29">
        <v>13404.710857451468</v>
      </c>
      <c r="N9" s="30">
        <v>2.0740437774948564E-2</v>
      </c>
      <c r="O9" s="29">
        <v>-795.62716267994983</v>
      </c>
      <c r="P9" s="43">
        <v>-5.6028748157403836E-2</v>
      </c>
      <c r="Q9" s="29">
        <v>12634.157581476329</v>
      </c>
      <c r="R9" s="30">
        <v>1.9193380054988201E-2</v>
      </c>
      <c r="S9" s="29">
        <v>-770.5532759751386</v>
      </c>
      <c r="T9" s="43">
        <v>-5.7483767025590125E-2</v>
      </c>
      <c r="U9" s="29">
        <v>12048.857794123629</v>
      </c>
      <c r="V9" s="30">
        <v>1.7874256841258016E-2</v>
      </c>
      <c r="W9" s="29">
        <v>-585.29978735270015</v>
      </c>
      <c r="X9" s="43">
        <v>-4.6326775930897214E-2</v>
      </c>
      <c r="Y9" s="21"/>
      <c r="Z9" s="22"/>
      <c r="AA9" s="22"/>
      <c r="AB9" s="21"/>
      <c r="AC9" s="22"/>
      <c r="AD9" s="22"/>
      <c r="AE9" s="21"/>
      <c r="AF9" s="22"/>
      <c r="AG9" s="22"/>
      <c r="AH9" s="21"/>
      <c r="AI9" s="22"/>
      <c r="AJ9" s="22"/>
      <c r="AK9" s="2"/>
      <c r="AL9" s="7"/>
      <c r="AN9" s="7"/>
      <c r="AO9" s="2"/>
      <c r="AP9" s="7"/>
      <c r="AQ9" s="2"/>
      <c r="AR9" s="7"/>
      <c r="AS9" s="7"/>
      <c r="AT9" s="2"/>
      <c r="AU9" s="7"/>
      <c r="AV9" s="7"/>
      <c r="AW9" s="2"/>
      <c r="AX9" s="7"/>
      <c r="AY9" s="7"/>
      <c r="AZ9" s="2"/>
      <c r="BA9" s="7"/>
      <c r="BB9" s="7"/>
      <c r="BC9" s="2"/>
      <c r="BD9" s="7"/>
      <c r="BF9" s="7"/>
      <c r="BG9" s="46"/>
      <c r="BH9" s="2"/>
      <c r="BI9" s="2"/>
    </row>
    <row r="10" spans="1:61" s="1" customFormat="1">
      <c r="B10" s="240"/>
      <c r="C10" s="240"/>
      <c r="D10" s="72" t="s">
        <v>82</v>
      </c>
      <c r="E10" s="29">
        <v>641452.00000000047</v>
      </c>
      <c r="F10" s="30">
        <v>1</v>
      </c>
      <c r="G10" s="29"/>
      <c r="H10" s="43"/>
      <c r="I10" s="29">
        <v>645193.99999999907</v>
      </c>
      <c r="J10" s="30">
        <v>1</v>
      </c>
      <c r="K10" s="29">
        <v>3741.999999998603</v>
      </c>
      <c r="L10" s="43">
        <v>5.8336399294079688E-3</v>
      </c>
      <c r="M10" s="29">
        <v>646308.00000000058</v>
      </c>
      <c r="N10" s="30">
        <v>1</v>
      </c>
      <c r="O10" s="29">
        <v>1114.0000000015134</v>
      </c>
      <c r="P10" s="43">
        <v>1.7266124607505883E-3</v>
      </c>
      <c r="Q10" s="29">
        <v>658256.00000000081</v>
      </c>
      <c r="R10" s="30">
        <v>1</v>
      </c>
      <c r="S10" s="29">
        <v>11948.000000000233</v>
      </c>
      <c r="T10" s="43">
        <v>1.8486542020213617E-2</v>
      </c>
      <c r="U10" s="29">
        <v>674090.0000000007</v>
      </c>
      <c r="V10" s="30">
        <v>1</v>
      </c>
      <c r="W10" s="29">
        <v>15833.999999999884</v>
      </c>
      <c r="X10" s="43">
        <v>2.4054471208769634E-2</v>
      </c>
      <c r="Y10" s="21"/>
      <c r="Z10" s="22"/>
      <c r="AA10" s="22"/>
      <c r="AB10" s="21"/>
      <c r="AC10" s="22"/>
      <c r="AD10" s="22"/>
      <c r="AE10" s="21"/>
      <c r="AF10" s="22"/>
      <c r="AG10" s="22"/>
      <c r="AH10" s="21"/>
      <c r="AI10" s="22"/>
      <c r="AJ10" s="22"/>
      <c r="AK10" s="2"/>
      <c r="AL10" s="7"/>
      <c r="AN10" s="7"/>
      <c r="AO10" s="2"/>
      <c r="AP10" s="7"/>
      <c r="AQ10" s="2"/>
      <c r="AR10" s="7"/>
      <c r="AS10" s="7"/>
      <c r="AT10" s="2"/>
      <c r="AU10" s="7"/>
      <c r="AV10" s="7"/>
      <c r="AW10" s="2"/>
      <c r="AX10" s="7"/>
      <c r="AY10" s="7"/>
      <c r="AZ10" s="2"/>
      <c r="BA10" s="7"/>
      <c r="BB10" s="7"/>
      <c r="BC10" s="2"/>
      <c r="BD10" s="7"/>
      <c r="BF10" s="7"/>
      <c r="BG10" s="46"/>
      <c r="BH10" s="2"/>
    </row>
    <row r="11" spans="1:61" s="1" customFormat="1">
      <c r="B11" s="240" t="s">
        <v>135</v>
      </c>
      <c r="C11" s="240"/>
      <c r="D11" s="72" t="s">
        <v>133</v>
      </c>
      <c r="E11" s="29">
        <v>1832531.7036469562</v>
      </c>
      <c r="F11" s="30">
        <v>0.3243014859116593</v>
      </c>
      <c r="G11" s="29"/>
      <c r="H11" s="43"/>
      <c r="I11" s="29">
        <v>1787118.9629385541</v>
      </c>
      <c r="J11" s="30">
        <v>0.32950338883541935</v>
      </c>
      <c r="K11" s="29">
        <v>-45412.740708402125</v>
      </c>
      <c r="L11" s="43">
        <v>-2.4781421580879263E-2</v>
      </c>
      <c r="M11" s="29">
        <v>1762221.9965177274</v>
      </c>
      <c r="N11" s="30">
        <v>0.33151299999675066</v>
      </c>
      <c r="O11" s="29">
        <v>-24896.966420826735</v>
      </c>
      <c r="P11" s="43">
        <v>-1.3931342533509203E-2</v>
      </c>
      <c r="Q11" s="29">
        <v>1784600.110443041</v>
      </c>
      <c r="R11" s="30">
        <v>0.33127533579411411</v>
      </c>
      <c r="S11" s="29">
        <v>22378.113925313577</v>
      </c>
      <c r="T11" s="43">
        <v>1.2698805241073077E-2</v>
      </c>
      <c r="U11" s="29">
        <v>1810873.1218303225</v>
      </c>
      <c r="V11" s="30">
        <v>0.32958727573487495</v>
      </c>
      <c r="W11" s="29">
        <v>26273.011387281585</v>
      </c>
      <c r="X11" s="43">
        <v>1.4722072039297983E-2</v>
      </c>
      <c r="Y11" s="21"/>
      <c r="Z11" s="22"/>
      <c r="AA11" s="22"/>
      <c r="AB11" s="21"/>
      <c r="AC11" s="22"/>
      <c r="AD11" s="22"/>
      <c r="AE11" s="21"/>
      <c r="AF11" s="22"/>
      <c r="AG11" s="22"/>
      <c r="AH11" s="21"/>
      <c r="AI11" s="22"/>
      <c r="AJ11" s="22"/>
      <c r="AK11" s="2"/>
      <c r="AL11" s="7"/>
      <c r="AN11" s="7"/>
      <c r="AO11" s="2"/>
      <c r="AP11" s="7"/>
      <c r="AQ11" s="2"/>
      <c r="AR11" s="7"/>
      <c r="AS11" s="7"/>
      <c r="AT11" s="2"/>
      <c r="AU11" s="7"/>
      <c r="AV11" s="7"/>
      <c r="AW11" s="2"/>
      <c r="AX11" s="7"/>
      <c r="AY11" s="7"/>
      <c r="AZ11" s="2"/>
      <c r="BA11" s="7"/>
      <c r="BB11" s="7"/>
      <c r="BC11" s="2"/>
      <c r="BD11" s="7"/>
      <c r="BF11" s="7"/>
      <c r="BG11" s="46"/>
      <c r="BH11" s="2"/>
    </row>
    <row r="12" spans="1:61" s="1" customFormat="1">
      <c r="B12" s="240"/>
      <c r="C12" s="240"/>
      <c r="D12" s="72" t="s">
        <v>96</v>
      </c>
      <c r="E12" s="29">
        <v>1355672.5796371999</v>
      </c>
      <c r="F12" s="30">
        <v>0.23991215601404717</v>
      </c>
      <c r="G12" s="29"/>
      <c r="H12" s="43"/>
      <c r="I12" s="29">
        <v>1299298.470596069</v>
      </c>
      <c r="J12" s="30">
        <v>0.23956057657522722</v>
      </c>
      <c r="K12" s="29">
        <v>-56374.109041130869</v>
      </c>
      <c r="L12" s="43">
        <v>-4.1583867585650733E-2</v>
      </c>
      <c r="M12" s="29">
        <v>1269572.1157871161</v>
      </c>
      <c r="N12" s="30">
        <v>0.23883464265483934</v>
      </c>
      <c r="O12" s="29">
        <v>-29726.354808952892</v>
      </c>
      <c r="P12" s="43">
        <v>-2.2878773031507968E-2</v>
      </c>
      <c r="Q12" s="29">
        <v>1281658.8086043436</v>
      </c>
      <c r="R12" s="30">
        <v>0.23791433706035262</v>
      </c>
      <c r="S12" s="29">
        <v>12086.692817227449</v>
      </c>
      <c r="T12" s="43">
        <v>9.5202885026612893E-3</v>
      </c>
      <c r="U12" s="29">
        <v>1304399.7055073464</v>
      </c>
      <c r="V12" s="30">
        <v>0.23740677368550731</v>
      </c>
      <c r="W12" s="29">
        <v>22740.896903002867</v>
      </c>
      <c r="X12" s="43">
        <v>1.7743331337742266E-2</v>
      </c>
      <c r="Y12" s="21"/>
      <c r="Z12" s="22"/>
      <c r="AA12" s="22"/>
      <c r="AB12" s="21"/>
      <c r="AC12" s="22"/>
      <c r="AD12" s="22"/>
      <c r="AE12" s="21"/>
      <c r="AF12" s="22"/>
      <c r="AG12" s="22"/>
      <c r="AH12" s="21"/>
      <c r="AI12" s="22"/>
      <c r="AJ12" s="22"/>
      <c r="AK12" s="2"/>
      <c r="AL12" s="7"/>
      <c r="AN12" s="7"/>
      <c r="AO12" s="2"/>
      <c r="AP12" s="7"/>
      <c r="AQ12" s="2"/>
      <c r="AR12" s="7"/>
      <c r="AS12" s="7"/>
      <c r="AT12" s="2"/>
      <c r="AU12" s="7"/>
      <c r="AV12" s="7"/>
      <c r="AW12" s="2"/>
      <c r="AX12" s="7"/>
      <c r="AY12" s="7"/>
      <c r="AZ12" s="2"/>
      <c r="BA12" s="7"/>
      <c r="BB12" s="7"/>
      <c r="BC12" s="2"/>
      <c r="BD12" s="7"/>
      <c r="BF12" s="7"/>
      <c r="BG12" s="46"/>
      <c r="BH12" s="2"/>
    </row>
    <row r="13" spans="1:61" s="1" customFormat="1">
      <c r="B13" s="240"/>
      <c r="C13" s="240"/>
      <c r="D13" s="72" t="s">
        <v>97</v>
      </c>
      <c r="E13" s="29">
        <v>987522.17577210348</v>
      </c>
      <c r="F13" s="30">
        <v>0.174760910458609</v>
      </c>
      <c r="G13" s="29"/>
      <c r="H13" s="43"/>
      <c r="I13" s="29">
        <v>945770.99554311077</v>
      </c>
      <c r="J13" s="30">
        <v>0.17437828961385046</v>
      </c>
      <c r="K13" s="29">
        <v>-41751.180228992715</v>
      </c>
      <c r="L13" s="43">
        <v>-4.2278726749957959E-2</v>
      </c>
      <c r="M13" s="29">
        <v>927508.56659219973</v>
      </c>
      <c r="N13" s="30">
        <v>0.17448491055115084</v>
      </c>
      <c r="O13" s="29">
        <v>-18262.428950911039</v>
      </c>
      <c r="P13" s="43">
        <v>-1.9309567577110782E-2</v>
      </c>
      <c r="Q13" s="29">
        <v>941303.94142674236</v>
      </c>
      <c r="R13" s="30">
        <v>0.17473425976817447</v>
      </c>
      <c r="S13" s="29">
        <v>13795.374834542628</v>
      </c>
      <c r="T13" s="43">
        <v>1.4873582122512169E-2</v>
      </c>
      <c r="U13" s="29">
        <v>963840.85968445905</v>
      </c>
      <c r="V13" s="30">
        <v>0.17542349011413849</v>
      </c>
      <c r="W13" s="29">
        <v>22536.918257716694</v>
      </c>
      <c r="X13" s="43">
        <v>2.3942232966280046E-2</v>
      </c>
      <c r="Y13" s="21"/>
      <c r="Z13" s="22"/>
      <c r="AA13" s="22"/>
      <c r="AB13" s="21"/>
      <c r="AC13" s="22"/>
      <c r="AD13" s="22"/>
      <c r="AE13" s="21"/>
      <c r="AF13" s="22"/>
      <c r="AG13" s="22"/>
      <c r="AH13" s="21"/>
      <c r="AI13" s="22"/>
      <c r="AJ13" s="22"/>
      <c r="AK13" s="2"/>
      <c r="AL13" s="7"/>
      <c r="AN13" s="7"/>
      <c r="AO13" s="2"/>
      <c r="AP13" s="7"/>
      <c r="AQ13" s="2"/>
      <c r="AR13" s="7"/>
      <c r="AS13" s="7"/>
      <c r="AT13" s="2"/>
      <c r="AU13" s="7"/>
      <c r="AV13" s="7"/>
      <c r="AW13" s="2"/>
      <c r="AX13" s="7"/>
      <c r="AY13" s="7"/>
      <c r="AZ13" s="2"/>
      <c r="BA13" s="7"/>
      <c r="BB13" s="7"/>
      <c r="BC13" s="2"/>
      <c r="BD13" s="7"/>
      <c r="BF13" s="7"/>
      <c r="BG13" s="46"/>
      <c r="BH13" s="2"/>
    </row>
    <row r="14" spans="1:61" s="1" customFormat="1">
      <c r="B14" s="240"/>
      <c r="C14" s="240"/>
      <c r="D14" s="72" t="s">
        <v>98</v>
      </c>
      <c r="E14" s="29">
        <v>761824.38128958666</v>
      </c>
      <c r="F14" s="30">
        <v>0.13481937494683616</v>
      </c>
      <c r="G14" s="29"/>
      <c r="H14" s="43"/>
      <c r="I14" s="29">
        <v>721011.36259763013</v>
      </c>
      <c r="J14" s="30">
        <v>0.13293781348171554</v>
      </c>
      <c r="K14" s="29">
        <v>-40813.018691956531</v>
      </c>
      <c r="L14" s="43">
        <v>-5.357273893344007E-2</v>
      </c>
      <c r="M14" s="29">
        <v>702232.05797719059</v>
      </c>
      <c r="N14" s="30">
        <v>0.13210540822548897</v>
      </c>
      <c r="O14" s="29">
        <v>-18779.304620439536</v>
      </c>
      <c r="P14" s="43">
        <v>-2.6045781792927963E-2</v>
      </c>
      <c r="Q14" s="29">
        <v>716489.64427280112</v>
      </c>
      <c r="R14" s="30">
        <v>0.13300197960906335</v>
      </c>
      <c r="S14" s="29">
        <v>14257.586295610527</v>
      </c>
      <c r="T14" s="43">
        <v>2.0303240408420135E-2</v>
      </c>
      <c r="U14" s="29">
        <v>739646.41073197545</v>
      </c>
      <c r="V14" s="30">
        <v>0.13461906446202804</v>
      </c>
      <c r="W14" s="29">
        <v>23156.766459174338</v>
      </c>
      <c r="X14" s="43">
        <v>3.2319750388963717E-2</v>
      </c>
      <c r="Y14" s="21"/>
      <c r="Z14" s="22"/>
      <c r="AA14" s="22"/>
      <c r="AB14" s="21"/>
      <c r="AC14" s="22"/>
      <c r="AD14" s="22"/>
      <c r="AE14" s="21"/>
      <c r="AF14" s="22"/>
      <c r="AG14" s="22"/>
      <c r="AH14" s="21"/>
      <c r="AI14" s="22"/>
      <c r="AJ14" s="22"/>
      <c r="AK14" s="2"/>
      <c r="AL14" s="7"/>
      <c r="AN14" s="7"/>
      <c r="AO14" s="2"/>
      <c r="AP14" s="7"/>
      <c r="AQ14" s="2"/>
      <c r="AR14" s="7"/>
      <c r="AS14" s="7"/>
      <c r="AT14" s="2"/>
      <c r="AU14" s="7"/>
      <c r="AV14" s="7"/>
      <c r="AW14" s="2"/>
      <c r="AX14" s="7"/>
      <c r="AY14" s="7"/>
      <c r="AZ14" s="2"/>
      <c r="BA14" s="7"/>
      <c r="BB14" s="7"/>
      <c r="BC14" s="2"/>
      <c r="BD14" s="7"/>
      <c r="BF14" s="7"/>
      <c r="BG14" s="46"/>
      <c r="BH14" s="2"/>
    </row>
    <row r="15" spans="1:61" s="1" customFormat="1">
      <c r="B15" s="240"/>
      <c r="C15" s="240"/>
      <c r="D15" s="72" t="s">
        <v>99</v>
      </c>
      <c r="E15" s="29">
        <v>592995.83532434888</v>
      </c>
      <c r="F15" s="30">
        <v>0.10494193915029863</v>
      </c>
      <c r="G15" s="29"/>
      <c r="H15" s="43"/>
      <c r="I15" s="29">
        <v>561527.2321982953</v>
      </c>
      <c r="J15" s="30">
        <v>0.10353262976320024</v>
      </c>
      <c r="K15" s="29">
        <v>-31468.603126053582</v>
      </c>
      <c r="L15" s="43">
        <v>-5.3067157054891137E-2</v>
      </c>
      <c r="M15" s="29">
        <v>548658.31625473045</v>
      </c>
      <c r="N15" s="30">
        <v>0.10321478494434509</v>
      </c>
      <c r="O15" s="29">
        <v>-12868.915943564847</v>
      </c>
      <c r="P15" s="43">
        <v>-2.2917705866525764E-2</v>
      </c>
      <c r="Q15" s="29">
        <v>557016.73318050453</v>
      </c>
      <c r="R15" s="30">
        <v>0.10339902157772594</v>
      </c>
      <c r="S15" s="29">
        <v>8358.4169257740723</v>
      </c>
      <c r="T15" s="43">
        <v>1.5234284577750638E-2</v>
      </c>
      <c r="U15" s="29">
        <v>572140.15002361522</v>
      </c>
      <c r="V15" s="30">
        <v>0.10413215101134782</v>
      </c>
      <c r="W15" s="29">
        <v>15123.416843110695</v>
      </c>
      <c r="X15" s="43">
        <v>2.7150740619150959E-2</v>
      </c>
      <c r="Y15" s="21"/>
      <c r="Z15" s="22"/>
      <c r="AA15" s="22"/>
      <c r="AB15" s="21"/>
      <c r="AC15" s="22"/>
      <c r="AD15" s="22"/>
      <c r="AE15" s="21"/>
      <c r="AF15" s="22"/>
      <c r="AG15" s="22"/>
      <c r="AH15" s="21"/>
      <c r="AI15" s="22"/>
      <c r="AJ15" s="22"/>
      <c r="AK15" s="2"/>
      <c r="AL15" s="7"/>
      <c r="AN15" s="7"/>
      <c r="AO15" s="2"/>
      <c r="AP15" s="7"/>
      <c r="AQ15" s="2"/>
      <c r="AR15" s="7"/>
      <c r="AS15" s="7"/>
      <c r="AT15" s="2"/>
      <c r="AU15" s="7"/>
      <c r="AV15" s="7"/>
      <c r="AW15" s="2"/>
      <c r="AX15" s="7"/>
      <c r="AY15" s="7"/>
      <c r="AZ15" s="2"/>
      <c r="BA15" s="7"/>
      <c r="BB15" s="7"/>
      <c r="BC15" s="2"/>
      <c r="BD15" s="7"/>
      <c r="BF15" s="7"/>
      <c r="BG15" s="46"/>
      <c r="BH15" s="2"/>
    </row>
    <row r="16" spans="1:61" s="1" customFormat="1">
      <c r="B16" s="240"/>
      <c r="C16" s="240"/>
      <c r="D16" s="72" t="s">
        <v>134</v>
      </c>
      <c r="E16" s="29">
        <v>120157.32432980303</v>
      </c>
      <c r="F16" s="30">
        <v>2.1264133518549735E-2</v>
      </c>
      <c r="G16" s="29"/>
      <c r="H16" s="43"/>
      <c r="I16" s="29">
        <v>108946.97612634125</v>
      </c>
      <c r="J16" s="30">
        <v>2.0087301730587283E-2</v>
      </c>
      <c r="K16" s="29">
        <v>-11210.348203461777</v>
      </c>
      <c r="L16" s="43">
        <v>-9.3297252298095962E-2</v>
      </c>
      <c r="M16" s="29">
        <v>105501.94687103666</v>
      </c>
      <c r="N16" s="30">
        <v>1.9847253627425326E-2</v>
      </c>
      <c r="O16" s="29">
        <v>-3445.0292553045874</v>
      </c>
      <c r="P16" s="43">
        <v>-3.162115533440351E-2</v>
      </c>
      <c r="Q16" s="29">
        <v>105990.76207256937</v>
      </c>
      <c r="R16" s="30">
        <v>1.9675066190569499E-2</v>
      </c>
      <c r="S16" s="29">
        <v>488.81520153270685</v>
      </c>
      <c r="T16" s="43">
        <v>4.6332339452486515E-3</v>
      </c>
      <c r="U16" s="29">
        <v>103465.75222228341</v>
      </c>
      <c r="V16" s="30">
        <v>1.8831244992103435E-2</v>
      </c>
      <c r="W16" s="29">
        <v>-2525.0098502859619</v>
      </c>
      <c r="X16" s="43">
        <v>-2.3822923818182826E-2</v>
      </c>
      <c r="Y16" s="21"/>
      <c r="Z16" s="22"/>
      <c r="AA16" s="22"/>
      <c r="AB16" s="21"/>
      <c r="AC16" s="22"/>
      <c r="AD16" s="22"/>
      <c r="AE16" s="21"/>
      <c r="AF16" s="22"/>
      <c r="AG16" s="22"/>
      <c r="AH16" s="21"/>
      <c r="AI16" s="22"/>
      <c r="AJ16" s="22"/>
      <c r="AK16" s="2"/>
      <c r="AL16" s="7"/>
      <c r="AN16" s="7"/>
      <c r="AO16" s="2"/>
      <c r="AP16" s="7"/>
      <c r="AQ16" s="2"/>
      <c r="AR16" s="7"/>
      <c r="AS16" s="7"/>
      <c r="AT16" s="2"/>
      <c r="AU16" s="7"/>
      <c r="AV16" s="7"/>
      <c r="AW16" s="2"/>
      <c r="AX16" s="7"/>
      <c r="AY16" s="7"/>
      <c r="AZ16" s="2"/>
      <c r="BA16" s="7"/>
      <c r="BB16" s="7"/>
      <c r="BC16" s="2"/>
      <c r="BD16" s="7"/>
      <c r="BF16" s="7"/>
      <c r="BG16" s="46"/>
      <c r="BH16" s="2"/>
    </row>
    <row r="17" spans="1:61" s="1" customFormat="1">
      <c r="B17" s="240"/>
      <c r="C17" s="240"/>
      <c r="D17" s="72" t="s">
        <v>82</v>
      </c>
      <c r="E17" s="29">
        <v>5650703.9999999981</v>
      </c>
      <c r="F17" s="30">
        <v>1</v>
      </c>
      <c r="G17" s="29"/>
      <c r="H17" s="43"/>
      <c r="I17" s="29">
        <v>5423674</v>
      </c>
      <c r="J17" s="30">
        <v>1</v>
      </c>
      <c r="K17" s="29">
        <v>-227029.99999999814</v>
      </c>
      <c r="L17" s="43">
        <v>-4.0177294722922703E-2</v>
      </c>
      <c r="M17" s="29">
        <v>5315695</v>
      </c>
      <c r="N17" s="30">
        <v>1</v>
      </c>
      <c r="O17" s="29">
        <v>-107979</v>
      </c>
      <c r="P17" s="43">
        <v>-1.9908829328606402E-2</v>
      </c>
      <c r="Q17" s="29">
        <v>5387060.0000000019</v>
      </c>
      <c r="R17" s="30">
        <v>1</v>
      </c>
      <c r="S17" s="29">
        <v>71365.000000001863</v>
      </c>
      <c r="T17" s="43">
        <v>1.3425337608723199E-2</v>
      </c>
      <c r="U17" s="29">
        <v>5494366.0000000019</v>
      </c>
      <c r="V17" s="30">
        <v>1</v>
      </c>
      <c r="W17" s="29">
        <v>107306</v>
      </c>
      <c r="X17" s="43">
        <v>1.9919213819782955E-2</v>
      </c>
      <c r="Y17" s="21"/>
      <c r="Z17" s="22"/>
      <c r="AA17" s="22"/>
      <c r="AB17" s="21"/>
      <c r="AC17" s="22"/>
      <c r="AD17" s="22"/>
      <c r="AE17" s="21"/>
      <c r="AF17" s="22"/>
      <c r="AG17" s="22"/>
      <c r="AH17" s="21"/>
      <c r="AI17" s="22"/>
      <c r="AJ17" s="22"/>
      <c r="AK17" s="2"/>
      <c r="AL17" s="7"/>
      <c r="AN17" s="7"/>
      <c r="AO17" s="2"/>
      <c r="AP17" s="7"/>
      <c r="AQ17" s="2"/>
      <c r="AR17" s="7"/>
      <c r="AS17" s="7"/>
      <c r="AT17" s="2"/>
      <c r="AU17" s="7"/>
      <c r="AV17" s="7"/>
      <c r="AW17" s="2"/>
      <c r="AX17" s="7"/>
      <c r="AY17" s="7"/>
      <c r="AZ17" s="2"/>
      <c r="BA17" s="7"/>
      <c r="BB17" s="7"/>
      <c r="BC17" s="2"/>
      <c r="BD17" s="7"/>
      <c r="BF17" s="7"/>
      <c r="BG17" s="46"/>
      <c r="BH17" s="2"/>
    </row>
    <row r="18" spans="1:61" s="1" customFormat="1">
      <c r="A18" s="1" t="s">
        <v>136</v>
      </c>
      <c r="B18" s="26"/>
      <c r="C18" s="26"/>
      <c r="D18" s="72"/>
      <c r="E18" s="26"/>
      <c r="F18" s="26"/>
      <c r="G18" s="26"/>
      <c r="H18" s="72"/>
      <c r="I18" s="26"/>
      <c r="J18" s="26"/>
      <c r="K18" s="2"/>
      <c r="L18" s="44"/>
      <c r="M18" s="46"/>
      <c r="N18" s="33"/>
      <c r="O18" s="7"/>
      <c r="P18" s="44"/>
      <c r="Q18" s="33"/>
      <c r="R18" s="7"/>
      <c r="S18" s="46"/>
      <c r="T18" s="63"/>
      <c r="U18" s="2"/>
      <c r="V18" s="7"/>
      <c r="W18" s="21"/>
      <c r="X18" s="134"/>
      <c r="Y18" s="21"/>
      <c r="Z18" s="22"/>
      <c r="AA18" s="22"/>
      <c r="AB18" s="21"/>
      <c r="AC18" s="22"/>
      <c r="AD18" s="22"/>
      <c r="AE18" s="21"/>
      <c r="AF18" s="22"/>
      <c r="AG18" s="22"/>
      <c r="AH18" s="21"/>
      <c r="AI18" s="22"/>
      <c r="AJ18" s="22"/>
      <c r="AK18" s="2"/>
      <c r="AL18" s="7"/>
      <c r="AN18" s="7"/>
      <c r="AO18" s="2"/>
      <c r="AP18" s="7"/>
      <c r="AQ18" s="2"/>
      <c r="AR18" s="7"/>
      <c r="AS18" s="7"/>
      <c r="AT18" s="2"/>
      <c r="AU18" s="7"/>
      <c r="AV18" s="7"/>
      <c r="AW18" s="2"/>
      <c r="AX18" s="7"/>
      <c r="AY18" s="7"/>
      <c r="AZ18" s="2"/>
      <c r="BA18" s="7"/>
      <c r="BB18" s="7"/>
      <c r="BC18" s="2"/>
      <c r="BD18" s="7"/>
      <c r="BF18" s="7"/>
      <c r="BG18" s="46"/>
      <c r="BH18" s="2"/>
    </row>
    <row r="19" spans="1:61" s="1" customFormat="1">
      <c r="B19" s="26"/>
      <c r="C19" s="6"/>
      <c r="D19" s="10"/>
      <c r="H19" s="10"/>
      <c r="K19" s="2"/>
      <c r="L19" s="63"/>
      <c r="M19" s="7"/>
      <c r="N19" s="2"/>
      <c r="O19" s="7"/>
      <c r="P19" s="63"/>
      <c r="Q19" s="7"/>
      <c r="R19" s="7"/>
      <c r="S19" s="4"/>
      <c r="T19" s="63"/>
      <c r="U19" s="2"/>
      <c r="V19" s="7"/>
      <c r="W19" s="21"/>
      <c r="X19" s="134"/>
      <c r="Y19" s="21"/>
      <c r="Z19" s="22"/>
      <c r="AA19" s="22"/>
      <c r="AB19" s="21"/>
      <c r="AC19" s="22"/>
      <c r="AD19" s="22"/>
      <c r="AE19" s="21"/>
      <c r="AF19" s="22"/>
      <c r="AG19" s="22"/>
      <c r="AH19" s="21"/>
      <c r="AI19" s="22"/>
      <c r="AJ19" s="22"/>
      <c r="AK19" s="2"/>
      <c r="AL19" s="7"/>
      <c r="AN19" s="7"/>
      <c r="AO19" s="2"/>
      <c r="AP19" s="7"/>
      <c r="AQ19" s="2"/>
      <c r="AR19" s="7"/>
      <c r="AS19" s="7"/>
      <c r="AT19" s="2"/>
      <c r="AU19" s="7"/>
      <c r="AV19" s="7"/>
      <c r="AW19" s="2"/>
      <c r="AX19" s="7"/>
      <c r="AY19" s="7"/>
      <c r="AZ19" s="2"/>
      <c r="BA19" s="7"/>
      <c r="BB19" s="7"/>
      <c r="BC19" s="2"/>
      <c r="BD19" s="7"/>
      <c r="BF19" s="7"/>
      <c r="BG19" s="46"/>
      <c r="BH19" s="2"/>
    </row>
    <row r="20" spans="1:61">
      <c r="A20" s="220" t="s">
        <v>18</v>
      </c>
      <c r="B20" s="236"/>
      <c r="C20" s="236"/>
      <c r="D20" s="236"/>
      <c r="E20" s="85"/>
      <c r="F20" s="85"/>
      <c r="G20" s="85"/>
      <c r="H20" s="127"/>
      <c r="I20" s="85"/>
      <c r="J20" s="85"/>
      <c r="K20" s="95"/>
      <c r="L20" s="93"/>
      <c r="M20" s="92"/>
      <c r="N20" s="95"/>
      <c r="O20" s="92"/>
      <c r="P20" s="93"/>
      <c r="Q20" s="95"/>
      <c r="R20" s="92"/>
      <c r="S20" s="92"/>
      <c r="T20" s="115"/>
      <c r="U20" s="106"/>
      <c r="V20" s="106"/>
      <c r="W20" s="106"/>
      <c r="X20" s="115"/>
    </row>
    <row r="21" spans="1:61" s="1" customFormat="1">
      <c r="B21" s="240" t="s">
        <v>132</v>
      </c>
      <c r="C21" s="240"/>
      <c r="D21" s="72" t="s">
        <v>86</v>
      </c>
      <c r="E21" s="29">
        <v>481094</v>
      </c>
      <c r="F21" s="30">
        <v>0.43332354567742887</v>
      </c>
      <c r="G21" s="29"/>
      <c r="H21" s="43"/>
      <c r="I21" s="29">
        <v>466266</v>
      </c>
      <c r="J21" s="30">
        <v>0.43190653909534782</v>
      </c>
      <c r="K21" s="29">
        <v>-14828</v>
      </c>
      <c r="L21" s="43">
        <v>-3.0821419514689436E-2</v>
      </c>
      <c r="M21" s="29">
        <v>448838</v>
      </c>
      <c r="N21" s="30">
        <v>0.41360772149822428</v>
      </c>
      <c r="O21" s="29">
        <v>-17428</v>
      </c>
      <c r="P21" s="43">
        <v>-3.7377805801838436E-2</v>
      </c>
      <c r="Q21" s="29">
        <v>455278</v>
      </c>
      <c r="R21" s="30">
        <v>0.39682766579446943</v>
      </c>
      <c r="S21" s="29">
        <v>6440</v>
      </c>
      <c r="T21" s="43">
        <v>1.4348161251943908E-2</v>
      </c>
      <c r="U21" s="29">
        <v>471308</v>
      </c>
      <c r="V21" s="30">
        <v>0.39344486731374295</v>
      </c>
      <c r="W21" s="29">
        <v>16030</v>
      </c>
      <c r="X21" s="43">
        <v>3.5209256761802678E-2</v>
      </c>
      <c r="Y21" s="21"/>
      <c r="Z21" s="22"/>
      <c r="AA21" s="22"/>
      <c r="AB21" s="21"/>
      <c r="AC21" s="22"/>
      <c r="AD21" s="22"/>
      <c r="AE21" s="21"/>
      <c r="AF21" s="22"/>
      <c r="AG21" s="22"/>
      <c r="AH21" s="21"/>
      <c r="AI21" s="22"/>
      <c r="AJ21" s="22"/>
      <c r="AK21" s="2"/>
      <c r="AL21" s="7"/>
      <c r="AN21" s="7"/>
      <c r="AO21" s="2"/>
      <c r="AP21" s="7"/>
      <c r="AQ21" s="2"/>
      <c r="AR21" s="7"/>
      <c r="AS21" s="7"/>
      <c r="AT21" s="2"/>
      <c r="AU21" s="7"/>
      <c r="AV21" s="7"/>
      <c r="AW21" s="2"/>
      <c r="AX21" s="7"/>
      <c r="AY21" s="7"/>
      <c r="AZ21" s="2"/>
      <c r="BA21" s="7"/>
      <c r="BB21" s="7"/>
      <c r="BC21" s="2"/>
      <c r="BD21" s="7"/>
      <c r="BF21" s="7"/>
      <c r="BG21" s="46"/>
      <c r="BH21" s="2"/>
    </row>
    <row r="22" spans="1:61" s="1" customFormat="1">
      <c r="B22" s="240"/>
      <c r="C22" s="240"/>
      <c r="D22" s="72" t="s">
        <v>88</v>
      </c>
      <c r="E22" s="29">
        <v>131445</v>
      </c>
      <c r="F22" s="30">
        <v>0.11839310708836452</v>
      </c>
      <c r="G22" s="29"/>
      <c r="H22" s="43"/>
      <c r="I22" s="29">
        <v>129235</v>
      </c>
      <c r="J22" s="30">
        <v>0.11971158433166319</v>
      </c>
      <c r="K22" s="29">
        <v>-2210</v>
      </c>
      <c r="L22" s="43">
        <v>-1.6813115751835368E-2</v>
      </c>
      <c r="M22" s="29">
        <v>127036</v>
      </c>
      <c r="N22" s="30">
        <v>0.11706466588891408</v>
      </c>
      <c r="O22" s="29">
        <v>-2199</v>
      </c>
      <c r="P22" s="43">
        <v>-1.7015514373041357E-2</v>
      </c>
      <c r="Q22" s="29">
        <v>134527</v>
      </c>
      <c r="R22" s="30">
        <v>0.11725590825019568</v>
      </c>
      <c r="S22" s="29">
        <v>7491</v>
      </c>
      <c r="T22" s="43">
        <v>5.8967536761233036E-2</v>
      </c>
      <c r="U22" s="29">
        <v>136476</v>
      </c>
      <c r="V22" s="30">
        <v>0.11392928130120937</v>
      </c>
      <c r="W22" s="29">
        <v>1949</v>
      </c>
      <c r="X22" s="43">
        <v>1.4487797988507883E-2</v>
      </c>
      <c r="Y22" s="21"/>
      <c r="Z22" s="22"/>
      <c r="AA22" s="22"/>
      <c r="AB22" s="21"/>
      <c r="AC22" s="22"/>
      <c r="AD22" s="22"/>
      <c r="AE22" s="21"/>
      <c r="AF22" s="22"/>
      <c r="AG22" s="22"/>
      <c r="AH22" s="21"/>
      <c r="AI22" s="22"/>
      <c r="AJ22" s="22"/>
      <c r="AK22" s="2"/>
      <c r="AL22" s="7"/>
      <c r="AN22" s="7"/>
      <c r="AO22" s="2"/>
      <c r="AP22" s="7"/>
      <c r="AQ22" s="2"/>
      <c r="AR22" s="7"/>
      <c r="AS22" s="7"/>
      <c r="AT22" s="2"/>
      <c r="AU22" s="7"/>
      <c r="AV22" s="7"/>
      <c r="AW22" s="2"/>
      <c r="AX22" s="7"/>
      <c r="AY22" s="7"/>
      <c r="AZ22" s="2"/>
      <c r="BA22" s="7"/>
      <c r="BB22" s="7"/>
      <c r="BC22" s="2"/>
      <c r="BD22" s="7"/>
      <c r="BF22" s="7"/>
      <c r="BG22" s="46"/>
      <c r="BH22" s="2"/>
    </row>
    <row r="23" spans="1:61" s="1" customFormat="1">
      <c r="B23" s="240"/>
      <c r="C23" s="240"/>
      <c r="D23" s="72" t="s">
        <v>89</v>
      </c>
      <c r="E23" s="29">
        <v>25668</v>
      </c>
      <c r="F23" s="30">
        <v>2.3119283903869609E-2</v>
      </c>
      <c r="G23" s="29"/>
      <c r="H23" s="43"/>
      <c r="I23" s="29">
        <v>20333</v>
      </c>
      <c r="J23" s="30">
        <v>1.8834647303096745E-2</v>
      </c>
      <c r="K23" s="29">
        <v>-5335</v>
      </c>
      <c r="L23" s="43">
        <v>-0.20784634564438212</v>
      </c>
      <c r="M23" s="29">
        <v>23487</v>
      </c>
      <c r="N23" s="30">
        <v>2.1643453884984766E-2</v>
      </c>
      <c r="O23" s="29">
        <v>3154</v>
      </c>
      <c r="P23" s="43">
        <v>0.15511729700486893</v>
      </c>
      <c r="Q23" s="29">
        <v>25357</v>
      </c>
      <c r="R23" s="30">
        <v>2.2101571175304674E-2</v>
      </c>
      <c r="S23" s="29">
        <v>1870</v>
      </c>
      <c r="T23" s="43">
        <v>7.9618512368544295E-2</v>
      </c>
      <c r="U23" s="29">
        <v>25616</v>
      </c>
      <c r="V23" s="30">
        <v>2.1384070970806437E-2</v>
      </c>
      <c r="W23" s="29">
        <v>259</v>
      </c>
      <c r="X23" s="43">
        <v>1.0214142051504515E-2</v>
      </c>
      <c r="Y23" s="21"/>
      <c r="Z23" s="22"/>
      <c r="AA23" s="22"/>
      <c r="AB23" s="21"/>
      <c r="AC23" s="22"/>
      <c r="AD23" s="22"/>
      <c r="AE23" s="21"/>
      <c r="AF23" s="22"/>
      <c r="AG23" s="22"/>
      <c r="AH23" s="21"/>
      <c r="AI23" s="22"/>
      <c r="AJ23" s="22"/>
      <c r="AK23" s="2"/>
      <c r="AL23" s="7"/>
      <c r="AN23" s="7"/>
      <c r="AO23" s="2"/>
      <c r="AP23" s="7"/>
      <c r="AQ23" s="2"/>
      <c r="AR23" s="7"/>
      <c r="AS23" s="7"/>
      <c r="AT23" s="2"/>
      <c r="AU23" s="7"/>
      <c r="AV23" s="7"/>
      <c r="AW23" s="2"/>
      <c r="AX23" s="7"/>
      <c r="AY23" s="7"/>
      <c r="AZ23" s="2"/>
      <c r="BA23" s="7"/>
      <c r="BB23" s="7"/>
      <c r="BC23" s="2"/>
      <c r="BD23" s="7"/>
      <c r="BF23" s="7"/>
      <c r="BG23" s="46"/>
      <c r="BH23" s="2"/>
    </row>
    <row r="24" spans="1:61" s="1" customFormat="1">
      <c r="B24" s="240"/>
      <c r="C24" s="240"/>
      <c r="D24" s="72" t="s">
        <v>90</v>
      </c>
      <c r="E24" s="29">
        <v>113416</v>
      </c>
      <c r="F24" s="30">
        <v>0.10215430509744722</v>
      </c>
      <c r="G24" s="29"/>
      <c r="H24" s="43"/>
      <c r="I24" s="29">
        <v>105569</v>
      </c>
      <c r="J24" s="30">
        <v>9.7789548081474456E-2</v>
      </c>
      <c r="K24" s="29">
        <v>-7847</v>
      </c>
      <c r="L24" s="43">
        <v>-6.918776892149256E-2</v>
      </c>
      <c r="M24" s="29">
        <v>121223</v>
      </c>
      <c r="N24" s="30">
        <v>0.11170794100138411</v>
      </c>
      <c r="O24" s="29">
        <v>15654</v>
      </c>
      <c r="P24" s="43">
        <v>0.1482821661662041</v>
      </c>
      <c r="Q24" s="29">
        <v>148016</v>
      </c>
      <c r="R24" s="30">
        <v>0.12901313874211842</v>
      </c>
      <c r="S24" s="29">
        <v>26793</v>
      </c>
      <c r="T24" s="43">
        <v>0.22102241323841185</v>
      </c>
      <c r="U24" s="29">
        <v>157832</v>
      </c>
      <c r="V24" s="30">
        <v>0.13175713184979393</v>
      </c>
      <c r="W24" s="29">
        <v>9816</v>
      </c>
      <c r="X24" s="43">
        <v>6.6317154902172742E-2</v>
      </c>
      <c r="Y24" s="21"/>
      <c r="Z24" s="22"/>
      <c r="AA24" s="22"/>
      <c r="AB24" s="21"/>
      <c r="AC24" s="22"/>
      <c r="AD24" s="22"/>
      <c r="AE24" s="21"/>
      <c r="AF24" s="22"/>
      <c r="AG24" s="22"/>
      <c r="AH24" s="21"/>
      <c r="AI24" s="22"/>
      <c r="AJ24" s="22"/>
      <c r="AK24" s="2"/>
      <c r="AL24" s="7"/>
      <c r="AN24" s="7"/>
      <c r="AO24" s="2"/>
      <c r="AP24" s="7"/>
      <c r="AQ24" s="2"/>
      <c r="AR24" s="7"/>
      <c r="AS24" s="7"/>
      <c r="AT24" s="2"/>
      <c r="AU24" s="7"/>
      <c r="AV24" s="7"/>
      <c r="AW24" s="2"/>
      <c r="AX24" s="7"/>
      <c r="AY24" s="7"/>
      <c r="AZ24" s="2"/>
      <c r="BA24" s="7"/>
      <c r="BB24" s="7"/>
      <c r="BC24" s="2"/>
      <c r="BD24" s="7"/>
      <c r="BF24" s="7"/>
      <c r="BG24" s="46"/>
      <c r="BH24" s="2"/>
      <c r="BI24" s="2"/>
    </row>
    <row r="25" spans="1:61" s="1" customFormat="1">
      <c r="B25" s="240"/>
      <c r="C25" s="240"/>
      <c r="D25" s="72" t="s">
        <v>137</v>
      </c>
      <c r="E25" s="29">
        <v>343212</v>
      </c>
      <c r="F25" s="30">
        <v>0.30913260352247529</v>
      </c>
      <c r="G25" s="29"/>
      <c r="H25" s="43"/>
      <c r="I25" s="29">
        <v>342991</v>
      </c>
      <c r="J25" s="30">
        <v>0.31771575828143683</v>
      </c>
      <c r="K25" s="29">
        <v>-221</v>
      </c>
      <c r="L25" s="43">
        <v>-6.4391687936319242E-4</v>
      </c>
      <c r="M25" s="29">
        <v>349662</v>
      </c>
      <c r="N25" s="30">
        <v>0.32221626313839757</v>
      </c>
      <c r="O25" s="29">
        <v>6671</v>
      </c>
      <c r="P25" s="43">
        <v>1.9449489928307157E-2</v>
      </c>
      <c r="Q25" s="29">
        <v>368272</v>
      </c>
      <c r="R25" s="30">
        <v>0.32099182947003996</v>
      </c>
      <c r="S25" s="29">
        <v>18610</v>
      </c>
      <c r="T25" s="43">
        <v>5.3222826615417176E-2</v>
      </c>
      <c r="U25" s="29">
        <v>389716</v>
      </c>
      <c r="V25" s="30">
        <v>0.32533239391235169</v>
      </c>
      <c r="W25" s="29">
        <v>21444</v>
      </c>
      <c r="X25" s="43">
        <v>5.8228700525698396E-2</v>
      </c>
      <c r="Y25" s="21"/>
      <c r="Z25" s="22"/>
      <c r="AA25" s="22"/>
      <c r="AB25" s="21"/>
      <c r="AC25" s="22"/>
      <c r="AD25" s="22"/>
      <c r="AE25" s="21"/>
      <c r="AF25" s="22"/>
      <c r="AG25" s="22"/>
      <c r="AH25" s="21"/>
      <c r="AI25" s="22"/>
      <c r="AJ25" s="22"/>
      <c r="AK25" s="2"/>
      <c r="AL25" s="7"/>
      <c r="AN25" s="7"/>
      <c r="AO25" s="2"/>
      <c r="AP25" s="7"/>
      <c r="AQ25" s="2"/>
      <c r="AR25" s="7"/>
      <c r="AS25" s="7"/>
      <c r="AT25" s="2"/>
      <c r="AU25" s="7"/>
      <c r="AV25" s="7"/>
      <c r="AW25" s="2"/>
      <c r="AX25" s="7"/>
      <c r="AY25" s="7"/>
      <c r="AZ25" s="2"/>
      <c r="BA25" s="7"/>
      <c r="BB25" s="7"/>
      <c r="BC25" s="2"/>
      <c r="BD25" s="7"/>
      <c r="BF25" s="7"/>
      <c r="BG25" s="46"/>
      <c r="BH25" s="2"/>
      <c r="BI25" s="2"/>
    </row>
    <row r="26" spans="1:61" s="1" customFormat="1">
      <c r="B26" s="240"/>
      <c r="C26" s="240"/>
      <c r="D26" s="72" t="s">
        <v>101</v>
      </c>
      <c r="E26" s="29">
        <v>1110242</v>
      </c>
      <c r="F26" s="30">
        <v>1</v>
      </c>
      <c r="G26" s="29"/>
      <c r="H26" s="43"/>
      <c r="I26" s="29">
        <v>1079553</v>
      </c>
      <c r="J26" s="30">
        <v>1</v>
      </c>
      <c r="K26" s="29">
        <v>-30689</v>
      </c>
      <c r="L26" s="43">
        <v>-2.7641721354443444E-2</v>
      </c>
      <c r="M26" s="29">
        <v>1085178</v>
      </c>
      <c r="N26" s="30">
        <v>1</v>
      </c>
      <c r="O26" s="29">
        <v>5625</v>
      </c>
      <c r="P26" s="43">
        <v>5.2104898972074555E-3</v>
      </c>
      <c r="Q26" s="29">
        <v>1147294</v>
      </c>
      <c r="R26" s="30">
        <v>1</v>
      </c>
      <c r="S26" s="29">
        <v>62116</v>
      </c>
      <c r="T26" s="43">
        <v>5.7240378997731246E-2</v>
      </c>
      <c r="U26" s="29">
        <v>1197901</v>
      </c>
      <c r="V26" s="30">
        <v>1</v>
      </c>
      <c r="W26" s="29">
        <v>50607</v>
      </c>
      <c r="X26" s="43">
        <v>4.4109879420619301E-2</v>
      </c>
      <c r="Y26" s="21"/>
      <c r="Z26" s="22"/>
      <c r="AA26" s="22"/>
      <c r="AB26" s="21"/>
      <c r="AC26" s="22"/>
      <c r="AD26" s="22"/>
      <c r="AE26" s="21"/>
      <c r="AF26" s="22"/>
      <c r="AG26" s="22"/>
      <c r="AH26" s="21"/>
      <c r="AI26" s="22"/>
      <c r="AJ26" s="22"/>
      <c r="AK26" s="2"/>
      <c r="AL26" s="7"/>
      <c r="AN26" s="7"/>
      <c r="AO26" s="2"/>
      <c r="AP26" s="7"/>
      <c r="AQ26" s="2"/>
      <c r="AR26" s="7"/>
      <c r="AS26" s="7"/>
      <c r="AT26" s="2"/>
      <c r="AU26" s="7"/>
      <c r="AV26" s="7"/>
      <c r="AW26" s="2"/>
      <c r="AX26" s="7"/>
      <c r="AY26" s="7"/>
      <c r="AZ26" s="2"/>
      <c r="BA26" s="7"/>
      <c r="BB26" s="7"/>
      <c r="BC26" s="2"/>
      <c r="BD26" s="7"/>
      <c r="BF26" s="7"/>
      <c r="BG26" s="46"/>
      <c r="BH26" s="2"/>
      <c r="BI26" s="2"/>
    </row>
    <row r="27" spans="1:61" s="1" customFormat="1">
      <c r="B27" s="26"/>
      <c r="C27" s="240" t="s">
        <v>138</v>
      </c>
      <c r="D27" s="72" t="s">
        <v>86</v>
      </c>
      <c r="E27" s="29">
        <v>337470</v>
      </c>
      <c r="F27" s="30">
        <v>0.59925951575526726</v>
      </c>
      <c r="G27" s="29"/>
      <c r="H27" s="43"/>
      <c r="I27" s="29">
        <v>326801</v>
      </c>
      <c r="J27" s="30">
        <v>0.58458266327748099</v>
      </c>
      <c r="K27" s="29">
        <v>-10669</v>
      </c>
      <c r="L27" s="43">
        <v>-3.1614662044033542E-2</v>
      </c>
      <c r="M27" s="29">
        <v>310532</v>
      </c>
      <c r="N27" s="30">
        <v>0.56962879805117139</v>
      </c>
      <c r="O27" s="29">
        <v>-16269</v>
      </c>
      <c r="P27" s="43">
        <v>-4.9782589404561185E-2</v>
      </c>
      <c r="Q27" s="29">
        <v>312773</v>
      </c>
      <c r="R27" s="30">
        <v>0.56474753894710994</v>
      </c>
      <c r="S27" s="29">
        <v>2241</v>
      </c>
      <c r="T27" s="43">
        <v>7.2166475596717895E-3</v>
      </c>
      <c r="U27" s="29">
        <v>326365</v>
      </c>
      <c r="V27" s="30">
        <v>0.56722433486509594</v>
      </c>
      <c r="W27" s="29">
        <v>13592</v>
      </c>
      <c r="X27" s="43">
        <v>4.3456436457111065E-2</v>
      </c>
      <c r="Y27" s="21"/>
      <c r="Z27" s="22"/>
      <c r="AA27" s="22"/>
      <c r="AB27" s="21"/>
      <c r="AC27" s="22"/>
      <c r="AD27" s="22"/>
      <c r="AE27" s="21"/>
      <c r="AF27" s="22"/>
      <c r="AG27" s="22"/>
      <c r="AH27" s="21"/>
      <c r="AI27" s="22"/>
      <c r="AJ27" s="22"/>
      <c r="AK27" s="2"/>
      <c r="AL27" s="7"/>
      <c r="AN27" s="7"/>
      <c r="AO27" s="2"/>
      <c r="AP27" s="7"/>
      <c r="AQ27" s="2"/>
      <c r="AR27" s="7"/>
      <c r="AS27" s="7"/>
      <c r="AT27" s="2"/>
      <c r="AU27" s="7"/>
      <c r="AV27" s="7"/>
      <c r="AW27" s="2"/>
      <c r="AX27" s="7"/>
      <c r="AY27" s="7"/>
      <c r="AZ27" s="2"/>
      <c r="BA27" s="7"/>
      <c r="BB27" s="7"/>
      <c r="BC27" s="2"/>
      <c r="BD27" s="7"/>
      <c r="BF27" s="7"/>
      <c r="BG27" s="46"/>
      <c r="BH27" s="2"/>
    </row>
    <row r="28" spans="1:61" s="1" customFormat="1">
      <c r="B28" s="26"/>
      <c r="C28" s="240"/>
      <c r="D28" s="72" t="s">
        <v>88</v>
      </c>
      <c r="E28" s="29">
        <v>79403</v>
      </c>
      <c r="F28" s="30">
        <v>0.14099920979499064</v>
      </c>
      <c r="G28" s="29"/>
      <c r="H28" s="43"/>
      <c r="I28" s="29">
        <v>80813</v>
      </c>
      <c r="J28" s="30">
        <v>0.14455855021081046</v>
      </c>
      <c r="K28" s="29">
        <v>1410</v>
      </c>
      <c r="L28" s="43">
        <v>1.7757515459113634E-2</v>
      </c>
      <c r="M28" s="29">
        <v>77995</v>
      </c>
      <c r="N28" s="30">
        <v>0.14307123936985919</v>
      </c>
      <c r="O28" s="29">
        <v>-2818</v>
      </c>
      <c r="P28" s="43">
        <v>-3.4870627250566125E-2</v>
      </c>
      <c r="Q28" s="29">
        <v>82079</v>
      </c>
      <c r="R28" s="30">
        <v>0.14820305221115582</v>
      </c>
      <c r="S28" s="29">
        <v>4084</v>
      </c>
      <c r="T28" s="43">
        <v>5.2362330918648628E-2</v>
      </c>
      <c r="U28" s="29">
        <v>83430</v>
      </c>
      <c r="V28" s="30">
        <v>0.14500184228638169</v>
      </c>
      <c r="W28" s="29">
        <v>1351</v>
      </c>
      <c r="X28" s="43">
        <v>1.6459752189963327E-2</v>
      </c>
      <c r="Y28" s="21"/>
      <c r="Z28" s="22"/>
      <c r="AA28" s="22"/>
      <c r="AB28" s="21"/>
      <c r="AC28" s="22"/>
      <c r="AD28" s="22"/>
      <c r="AE28" s="21"/>
      <c r="AF28" s="22"/>
      <c r="AG28" s="22"/>
      <c r="AH28" s="21"/>
      <c r="AI28" s="22"/>
      <c r="AJ28" s="22"/>
      <c r="AK28" s="2"/>
      <c r="AL28" s="7"/>
      <c r="AN28" s="7"/>
      <c r="AO28" s="2"/>
      <c r="AP28" s="7"/>
      <c r="AQ28" s="2"/>
      <c r="AR28" s="7"/>
      <c r="AS28" s="7"/>
      <c r="AT28" s="2"/>
      <c r="AU28" s="7"/>
      <c r="AV28" s="7"/>
      <c r="AW28" s="2"/>
      <c r="AX28" s="7"/>
      <c r="AY28" s="7"/>
      <c r="AZ28" s="2"/>
      <c r="BA28" s="7"/>
      <c r="BB28" s="7"/>
      <c r="BC28" s="2"/>
      <c r="BD28" s="7"/>
      <c r="BF28" s="7"/>
      <c r="BG28" s="46"/>
      <c r="BH28" s="2"/>
    </row>
    <row r="29" spans="1:61" s="1" customFormat="1">
      <c r="B29" s="26"/>
      <c r="C29" s="240"/>
      <c r="D29" s="72" t="s">
        <v>89</v>
      </c>
      <c r="E29" s="29">
        <v>6331</v>
      </c>
      <c r="F29" s="30">
        <v>1.1242220032140923E-2</v>
      </c>
      <c r="G29" s="29"/>
      <c r="H29" s="43"/>
      <c r="I29" s="29">
        <v>6182</v>
      </c>
      <c r="J29" s="30">
        <v>1.1058381168911316E-2</v>
      </c>
      <c r="K29" s="29">
        <v>-149</v>
      </c>
      <c r="L29" s="43">
        <v>-2.3534986574000948E-2</v>
      </c>
      <c r="M29" s="29">
        <v>6623</v>
      </c>
      <c r="N29" s="30">
        <v>1.214899440152032E-2</v>
      </c>
      <c r="O29" s="29">
        <v>441</v>
      </c>
      <c r="P29" s="43">
        <v>7.1336137172436101E-2</v>
      </c>
      <c r="Q29" s="29">
        <v>6337</v>
      </c>
      <c r="R29" s="30">
        <v>1.1442180604808713E-2</v>
      </c>
      <c r="S29" s="29">
        <v>-286</v>
      </c>
      <c r="T29" s="43">
        <v>-4.3182847652121395E-2</v>
      </c>
      <c r="U29" s="29">
        <v>6084</v>
      </c>
      <c r="V29" s="30">
        <v>1.0574028628435169E-2</v>
      </c>
      <c r="W29" s="29">
        <v>-253</v>
      </c>
      <c r="X29" s="43">
        <v>-3.9924254379043712E-2</v>
      </c>
      <c r="Y29" s="21"/>
      <c r="Z29" s="22"/>
      <c r="AA29" s="22"/>
      <c r="AB29" s="21"/>
      <c r="AC29" s="22"/>
      <c r="AD29" s="22"/>
      <c r="AE29" s="21"/>
      <c r="AF29" s="22"/>
      <c r="AG29" s="22"/>
      <c r="AH29" s="21"/>
      <c r="AI29" s="22"/>
      <c r="AJ29" s="22"/>
      <c r="AK29" s="2"/>
      <c r="AL29" s="7"/>
      <c r="AN29" s="7"/>
      <c r="AO29" s="2"/>
      <c r="AP29" s="7"/>
      <c r="AQ29" s="2"/>
      <c r="AR29" s="7"/>
      <c r="AS29" s="7"/>
      <c r="AT29" s="2"/>
      <c r="AU29" s="7"/>
      <c r="AV29" s="7"/>
      <c r="AW29" s="2"/>
      <c r="AX29" s="7"/>
      <c r="AY29" s="7"/>
      <c r="AZ29" s="2"/>
      <c r="BA29" s="7"/>
      <c r="BB29" s="7"/>
      <c r="BC29" s="2"/>
      <c r="BD29" s="7"/>
      <c r="BF29" s="7"/>
      <c r="BG29" s="46"/>
      <c r="BH29" s="2"/>
    </row>
    <row r="30" spans="1:61" s="1" customFormat="1">
      <c r="B30" s="26"/>
      <c r="C30" s="240"/>
      <c r="D30" s="72" t="s">
        <v>90</v>
      </c>
      <c r="E30" s="29">
        <v>18265</v>
      </c>
      <c r="F30" s="30">
        <v>3.2433920215930175E-2</v>
      </c>
      <c r="G30" s="29"/>
      <c r="H30" s="43"/>
      <c r="I30" s="29">
        <v>20344</v>
      </c>
      <c r="J30" s="30">
        <v>3.6391411598241961E-2</v>
      </c>
      <c r="K30" s="29">
        <v>2079</v>
      </c>
      <c r="L30" s="43">
        <v>0.11382425403777717</v>
      </c>
      <c r="M30" s="29">
        <v>21206</v>
      </c>
      <c r="N30" s="30">
        <v>3.8899528201515918E-2</v>
      </c>
      <c r="O30" s="29">
        <v>862</v>
      </c>
      <c r="P30" s="43">
        <v>4.2371215100275264E-2</v>
      </c>
      <c r="Q30" s="29">
        <v>24107</v>
      </c>
      <c r="R30" s="30">
        <v>4.3527954527398396E-2</v>
      </c>
      <c r="S30" s="29">
        <v>2901</v>
      </c>
      <c r="T30" s="43">
        <v>0.1368009054041309</v>
      </c>
      <c r="U30" s="29">
        <v>25197</v>
      </c>
      <c r="V30" s="30">
        <v>4.3792537697350586E-2</v>
      </c>
      <c r="W30" s="29">
        <v>1090</v>
      </c>
      <c r="X30" s="43">
        <v>4.5215082756045959E-2</v>
      </c>
      <c r="Y30" s="21"/>
      <c r="Z30" s="22"/>
      <c r="AA30" s="22"/>
      <c r="AB30" s="21"/>
      <c r="AC30" s="22"/>
      <c r="AD30" s="22"/>
      <c r="AE30" s="21"/>
      <c r="AF30" s="22"/>
      <c r="AG30" s="22"/>
      <c r="AH30" s="21"/>
      <c r="AI30" s="22"/>
      <c r="AJ30" s="22"/>
      <c r="AK30" s="2"/>
      <c r="AL30" s="7"/>
      <c r="AN30" s="7"/>
      <c r="AO30" s="2"/>
      <c r="AP30" s="7"/>
      <c r="AQ30" s="2"/>
      <c r="AR30" s="7"/>
      <c r="AS30" s="7"/>
      <c r="AT30" s="2"/>
      <c r="AU30" s="7"/>
      <c r="AV30" s="7"/>
      <c r="AW30" s="2"/>
      <c r="AX30" s="7"/>
      <c r="AY30" s="7"/>
      <c r="AZ30" s="2"/>
      <c r="BA30" s="7"/>
      <c r="BB30" s="7"/>
      <c r="BC30" s="2"/>
      <c r="BD30" s="7"/>
      <c r="BF30" s="7"/>
      <c r="BG30" s="46"/>
      <c r="BH30" s="2"/>
    </row>
    <row r="31" spans="1:61" s="1" customFormat="1">
      <c r="B31" s="26"/>
      <c r="C31" s="240"/>
      <c r="D31" s="72" t="s">
        <v>137</v>
      </c>
      <c r="E31" s="29">
        <v>118078</v>
      </c>
      <c r="F31" s="30">
        <v>0.20967601594615951</v>
      </c>
      <c r="G31" s="29"/>
      <c r="H31" s="43"/>
      <c r="I31" s="29">
        <v>121040</v>
      </c>
      <c r="J31" s="30">
        <v>0.21651673514801451</v>
      </c>
      <c r="K31" s="29">
        <v>2962</v>
      </c>
      <c r="L31" s="43">
        <v>2.5085113230237641E-2</v>
      </c>
      <c r="M31" s="29">
        <v>125529</v>
      </c>
      <c r="N31" s="30">
        <v>0.23026590944110589</v>
      </c>
      <c r="O31" s="29">
        <v>4489</v>
      </c>
      <c r="P31" s="43">
        <v>3.7086913417052211E-2</v>
      </c>
      <c r="Q31" s="29">
        <v>125125</v>
      </c>
      <c r="R31" s="30">
        <v>0.22592754429172957</v>
      </c>
      <c r="S31" s="29">
        <v>-404</v>
      </c>
      <c r="T31" s="43">
        <v>-3.2183798166160807E-3</v>
      </c>
      <c r="U31" s="29">
        <v>130696</v>
      </c>
      <c r="V31" s="30">
        <v>0.22715043484910633</v>
      </c>
      <c r="W31" s="29">
        <v>5571</v>
      </c>
      <c r="X31" s="43">
        <v>4.4523476523476525E-2</v>
      </c>
      <c r="Y31" s="21"/>
      <c r="Z31" s="22"/>
      <c r="AA31" s="22"/>
      <c r="AB31" s="21"/>
      <c r="AC31" s="22"/>
      <c r="AD31" s="22"/>
      <c r="AE31" s="21"/>
      <c r="AF31" s="22"/>
      <c r="AG31" s="22"/>
      <c r="AH31" s="21"/>
      <c r="AI31" s="22"/>
      <c r="AJ31" s="22"/>
      <c r="AK31" s="2"/>
      <c r="AL31" s="7"/>
      <c r="AN31" s="7"/>
      <c r="AO31" s="2"/>
      <c r="AP31" s="7"/>
      <c r="AQ31" s="2"/>
      <c r="AR31" s="7"/>
      <c r="AS31" s="7"/>
      <c r="AT31" s="2"/>
      <c r="AU31" s="7"/>
      <c r="AV31" s="7"/>
      <c r="AW31" s="2"/>
      <c r="AX31" s="7"/>
      <c r="AY31" s="7"/>
      <c r="AZ31" s="2"/>
      <c r="BA31" s="7"/>
      <c r="BB31" s="7"/>
      <c r="BC31" s="2"/>
      <c r="BD31" s="7"/>
      <c r="BF31" s="7"/>
      <c r="BG31" s="46"/>
      <c r="BH31" s="2"/>
    </row>
    <row r="32" spans="1:61" s="1" customFormat="1">
      <c r="B32" s="26"/>
      <c r="C32" s="240"/>
      <c r="D32" s="72" t="s">
        <v>101</v>
      </c>
      <c r="E32" s="29">
        <v>563145</v>
      </c>
      <c r="F32" s="30">
        <v>1</v>
      </c>
      <c r="G32" s="29"/>
      <c r="H32" s="43"/>
      <c r="I32" s="29">
        <v>559033</v>
      </c>
      <c r="J32" s="30">
        <v>1</v>
      </c>
      <c r="K32" s="29">
        <v>-4112</v>
      </c>
      <c r="L32" s="43">
        <v>-7.3018494348702379E-3</v>
      </c>
      <c r="M32" s="29">
        <v>545148</v>
      </c>
      <c r="N32" s="30">
        <v>1</v>
      </c>
      <c r="O32" s="29">
        <v>-13885</v>
      </c>
      <c r="P32" s="43">
        <v>-2.4837531952496543E-2</v>
      </c>
      <c r="Q32" s="29">
        <v>553828</v>
      </c>
      <c r="R32" s="30">
        <v>1</v>
      </c>
      <c r="S32" s="29">
        <v>8680</v>
      </c>
      <c r="T32" s="43">
        <v>1.5922281655623795E-2</v>
      </c>
      <c r="U32" s="29">
        <v>575372</v>
      </c>
      <c r="V32" s="30">
        <v>1</v>
      </c>
      <c r="W32" s="29">
        <v>21544</v>
      </c>
      <c r="X32" s="43">
        <v>3.8900163949818357E-2</v>
      </c>
      <c r="Y32" s="21"/>
      <c r="Z32" s="22"/>
      <c r="AA32" s="22"/>
      <c r="AB32" s="21"/>
      <c r="AC32" s="22"/>
      <c r="AD32" s="22"/>
      <c r="AE32" s="21"/>
      <c r="AF32" s="22"/>
      <c r="AG32" s="22"/>
      <c r="AH32" s="21"/>
      <c r="AI32" s="22"/>
      <c r="AJ32" s="22"/>
      <c r="AK32" s="2"/>
      <c r="AL32" s="7"/>
      <c r="AN32" s="7"/>
      <c r="AO32" s="2"/>
      <c r="AP32" s="7"/>
      <c r="AQ32" s="2"/>
      <c r="AR32" s="7"/>
      <c r="AS32" s="7"/>
      <c r="AT32" s="2"/>
      <c r="AU32" s="7"/>
      <c r="AV32" s="7"/>
      <c r="AW32" s="2"/>
      <c r="AX32" s="7"/>
      <c r="AY32" s="7"/>
      <c r="AZ32" s="2"/>
      <c r="BA32" s="7"/>
      <c r="BB32" s="7"/>
      <c r="BC32" s="2"/>
      <c r="BD32" s="7"/>
      <c r="BF32" s="7"/>
      <c r="BG32" s="46"/>
      <c r="BH32" s="2"/>
    </row>
    <row r="33" spans="1:60" s="1" customFormat="1">
      <c r="B33" s="26"/>
      <c r="C33" s="240" t="s">
        <v>139</v>
      </c>
      <c r="D33" s="72" t="s">
        <v>86</v>
      </c>
      <c r="E33" s="29">
        <v>143624</v>
      </c>
      <c r="F33" s="30">
        <v>0.26252017466738076</v>
      </c>
      <c r="G33" s="29"/>
      <c r="H33" s="43"/>
      <c r="I33" s="29">
        <v>139465</v>
      </c>
      <c r="J33" s="30">
        <v>0.26793398908783522</v>
      </c>
      <c r="K33" s="29">
        <v>-4159</v>
      </c>
      <c r="L33" s="43">
        <v>-2.8957555840249539E-2</v>
      </c>
      <c r="M33" s="29">
        <v>138306</v>
      </c>
      <c r="N33" s="30">
        <v>0.25610799400033329</v>
      </c>
      <c r="O33" s="29">
        <v>-1159</v>
      </c>
      <c r="P33" s="43">
        <v>-8.3103287563187894E-3</v>
      </c>
      <c r="Q33" s="29">
        <v>142505</v>
      </c>
      <c r="R33" s="30">
        <v>0.24012327580687015</v>
      </c>
      <c r="S33" s="29">
        <v>4199</v>
      </c>
      <c r="T33" s="43">
        <v>3.0360215753474182E-2</v>
      </c>
      <c r="U33" s="29">
        <v>144943</v>
      </c>
      <c r="V33" s="30">
        <v>0.23282931397573448</v>
      </c>
      <c r="W33" s="29">
        <v>2438</v>
      </c>
      <c r="X33" s="43">
        <v>1.7108171643100242E-2</v>
      </c>
      <c r="Y33" s="21"/>
      <c r="Z33" s="22"/>
      <c r="AA33" s="22"/>
      <c r="AB33" s="21"/>
      <c r="AC33" s="22"/>
      <c r="AD33" s="22"/>
      <c r="AE33" s="21"/>
      <c r="AF33" s="22"/>
      <c r="AG33" s="22"/>
      <c r="AH33" s="21"/>
      <c r="AI33" s="22"/>
      <c r="AJ33" s="22"/>
      <c r="AK33" s="2"/>
      <c r="AL33" s="7"/>
      <c r="AN33" s="7"/>
      <c r="AO33" s="2"/>
      <c r="AP33" s="7"/>
      <c r="AQ33" s="2"/>
      <c r="AR33" s="7"/>
      <c r="AS33" s="7"/>
      <c r="AT33" s="2"/>
      <c r="AU33" s="7"/>
      <c r="AV33" s="7"/>
      <c r="AW33" s="2"/>
      <c r="AX33" s="7"/>
      <c r="AY33" s="7"/>
      <c r="AZ33" s="2"/>
      <c r="BA33" s="7"/>
      <c r="BB33" s="7"/>
      <c r="BC33" s="2"/>
      <c r="BD33" s="7"/>
      <c r="BF33" s="7"/>
      <c r="BG33" s="46"/>
      <c r="BH33" s="2"/>
    </row>
    <row r="34" spans="1:60" s="1" customFormat="1">
      <c r="B34" s="26"/>
      <c r="C34" s="240"/>
      <c r="D34" s="72" t="s">
        <v>88</v>
      </c>
      <c r="E34" s="29">
        <v>52042</v>
      </c>
      <c r="F34" s="30">
        <v>9.5123899418201888E-2</v>
      </c>
      <c r="G34" s="29"/>
      <c r="H34" s="43"/>
      <c r="I34" s="29">
        <v>48422</v>
      </c>
      <c r="J34" s="30">
        <v>9.3026204564666107E-2</v>
      </c>
      <c r="K34" s="29">
        <v>-3620</v>
      </c>
      <c r="L34" s="43">
        <v>-6.9559202182852317E-2</v>
      </c>
      <c r="M34" s="29">
        <v>49041</v>
      </c>
      <c r="N34" s="30">
        <v>9.0811621576579085E-2</v>
      </c>
      <c r="O34" s="29">
        <v>619</v>
      </c>
      <c r="P34" s="43">
        <v>1.2783445541282887E-2</v>
      </c>
      <c r="Q34" s="29">
        <v>52448</v>
      </c>
      <c r="R34" s="30">
        <v>8.8375745198545491E-2</v>
      </c>
      <c r="S34" s="29">
        <v>3407</v>
      </c>
      <c r="T34" s="43">
        <v>6.9472482208764091E-2</v>
      </c>
      <c r="U34" s="29">
        <v>53046</v>
      </c>
      <c r="V34" s="30">
        <v>8.5210488186092531E-2</v>
      </c>
      <c r="W34" s="29">
        <v>598</v>
      </c>
      <c r="X34" s="43">
        <v>1.1401769371568029E-2</v>
      </c>
      <c r="Y34" s="21"/>
      <c r="Z34" s="22"/>
      <c r="AA34" s="22"/>
      <c r="AB34" s="21"/>
      <c r="AC34" s="22"/>
      <c r="AD34" s="22"/>
      <c r="AE34" s="21"/>
      <c r="AF34" s="22"/>
      <c r="AG34" s="22"/>
      <c r="AH34" s="21"/>
      <c r="AI34" s="22"/>
      <c r="AJ34" s="22"/>
      <c r="AK34" s="2"/>
      <c r="AL34" s="7"/>
      <c r="AN34" s="7"/>
      <c r="AO34" s="2"/>
      <c r="AP34" s="7"/>
      <c r="AQ34" s="2"/>
      <c r="AR34" s="7"/>
      <c r="AS34" s="7"/>
      <c r="AT34" s="2"/>
      <c r="AU34" s="7"/>
      <c r="AV34" s="7"/>
      <c r="AW34" s="2"/>
      <c r="AX34" s="7"/>
      <c r="AY34" s="7"/>
      <c r="AZ34" s="2"/>
      <c r="BA34" s="7"/>
      <c r="BB34" s="7"/>
      <c r="BC34" s="2"/>
      <c r="BD34" s="7"/>
      <c r="BF34" s="7"/>
      <c r="BG34" s="46"/>
      <c r="BH34" s="2"/>
    </row>
    <row r="35" spans="1:60" s="1" customFormat="1">
      <c r="B35" s="26"/>
      <c r="C35" s="240"/>
      <c r="D35" s="72" t="s">
        <v>89</v>
      </c>
      <c r="E35" s="29">
        <v>19337</v>
      </c>
      <c r="F35" s="30">
        <v>3.5344737770450212E-2</v>
      </c>
      <c r="G35" s="29"/>
      <c r="H35" s="43"/>
      <c r="I35" s="29">
        <v>14151</v>
      </c>
      <c r="J35" s="30">
        <v>2.7186275263198341E-2</v>
      </c>
      <c r="K35" s="29">
        <v>-5186</v>
      </c>
      <c r="L35" s="43">
        <v>-0.26819051559187052</v>
      </c>
      <c r="M35" s="29">
        <v>16864</v>
      </c>
      <c r="N35" s="30">
        <v>3.1227894746588152E-2</v>
      </c>
      <c r="O35" s="29">
        <v>2713</v>
      </c>
      <c r="P35" s="43">
        <v>0.19171789979506748</v>
      </c>
      <c r="Q35" s="29">
        <v>19020</v>
      </c>
      <c r="R35" s="30">
        <v>3.2049013759844709E-2</v>
      </c>
      <c r="S35" s="29">
        <v>2156</v>
      </c>
      <c r="T35" s="43">
        <v>0.12784629981024667</v>
      </c>
      <c r="U35" s="29">
        <v>19532</v>
      </c>
      <c r="V35" s="30">
        <v>3.1375245169301347E-2</v>
      </c>
      <c r="W35" s="29">
        <v>512</v>
      </c>
      <c r="X35" s="43">
        <v>2.6919032597266034E-2</v>
      </c>
      <c r="Y35" s="21"/>
      <c r="Z35" s="22"/>
      <c r="AA35" s="22"/>
      <c r="AB35" s="21"/>
      <c r="AC35" s="22"/>
      <c r="AD35" s="22"/>
      <c r="AE35" s="21"/>
      <c r="AF35" s="22"/>
      <c r="AG35" s="22"/>
      <c r="AH35" s="21"/>
      <c r="AI35" s="22"/>
      <c r="AJ35" s="22"/>
      <c r="AK35" s="2"/>
      <c r="AL35" s="7"/>
      <c r="AN35" s="7"/>
      <c r="AO35" s="2"/>
      <c r="AP35" s="7"/>
      <c r="AQ35" s="2"/>
      <c r="AR35" s="7"/>
      <c r="AS35" s="7"/>
      <c r="AT35" s="2"/>
      <c r="AU35" s="7"/>
      <c r="AV35" s="7"/>
      <c r="AW35" s="2"/>
      <c r="AX35" s="7"/>
      <c r="AY35" s="7"/>
      <c r="AZ35" s="2"/>
      <c r="BA35" s="7"/>
      <c r="BB35" s="7"/>
      <c r="BC35" s="2"/>
      <c r="BD35" s="7"/>
      <c r="BF35" s="7"/>
      <c r="BG35" s="46"/>
      <c r="BH35" s="2"/>
    </row>
    <row r="36" spans="1:60" s="1" customFormat="1">
      <c r="B36" s="26"/>
      <c r="C36" s="240"/>
      <c r="D36" s="72" t="s">
        <v>90</v>
      </c>
      <c r="E36" s="29">
        <v>95151</v>
      </c>
      <c r="F36" s="30">
        <v>0.17391979850008316</v>
      </c>
      <c r="G36" s="29"/>
      <c r="H36" s="43"/>
      <c r="I36" s="29">
        <v>85225</v>
      </c>
      <c r="J36" s="30">
        <v>0.1637305002689618</v>
      </c>
      <c r="K36" s="29">
        <v>-9926</v>
      </c>
      <c r="L36" s="43">
        <v>-0.10431839917604649</v>
      </c>
      <c r="M36" s="29">
        <v>100017</v>
      </c>
      <c r="N36" s="30">
        <v>0.18520637742347648</v>
      </c>
      <c r="O36" s="29">
        <v>14792</v>
      </c>
      <c r="P36" s="43">
        <v>0.17356409504253448</v>
      </c>
      <c r="Q36" s="29">
        <v>123909</v>
      </c>
      <c r="R36" s="30">
        <v>0.20878870904146152</v>
      </c>
      <c r="S36" s="29">
        <v>23892</v>
      </c>
      <c r="T36" s="43">
        <v>0.2388793905036144</v>
      </c>
      <c r="U36" s="29">
        <v>132635</v>
      </c>
      <c r="V36" s="30">
        <v>0.21305834748260724</v>
      </c>
      <c r="W36" s="29">
        <v>8726</v>
      </c>
      <c r="X36" s="43">
        <v>7.0422648879419569E-2</v>
      </c>
      <c r="Y36" s="21"/>
      <c r="Z36" s="22"/>
      <c r="AA36" s="22"/>
      <c r="AB36" s="21"/>
      <c r="AC36" s="22"/>
      <c r="AD36" s="22"/>
      <c r="AE36" s="21"/>
      <c r="AF36" s="22"/>
      <c r="AG36" s="22"/>
      <c r="AH36" s="21"/>
      <c r="AI36" s="22"/>
      <c r="AJ36" s="22"/>
      <c r="AK36" s="2"/>
      <c r="AL36" s="7"/>
      <c r="AN36" s="7"/>
      <c r="AO36" s="2"/>
      <c r="AP36" s="7"/>
      <c r="AQ36" s="2"/>
      <c r="AR36" s="7"/>
      <c r="AS36" s="7"/>
      <c r="AT36" s="2"/>
      <c r="AU36" s="7"/>
      <c r="AV36" s="7"/>
      <c r="AW36" s="2"/>
      <c r="AX36" s="7"/>
      <c r="AY36" s="7"/>
      <c r="AZ36" s="2"/>
      <c r="BA36" s="7"/>
      <c r="BB36" s="7"/>
      <c r="BC36" s="2"/>
      <c r="BD36" s="7"/>
      <c r="BF36" s="7"/>
      <c r="BG36" s="46"/>
      <c r="BH36" s="2"/>
    </row>
    <row r="37" spans="1:60" s="1" customFormat="1">
      <c r="B37" s="26"/>
      <c r="C37" s="240"/>
      <c r="D37" s="72" t="s">
        <v>137</v>
      </c>
      <c r="E37" s="29">
        <v>225134</v>
      </c>
      <c r="F37" s="30">
        <v>0.41150655185460716</v>
      </c>
      <c r="G37" s="29"/>
      <c r="H37" s="43"/>
      <c r="I37" s="29">
        <v>221951</v>
      </c>
      <c r="J37" s="30">
        <v>0.42640244371013603</v>
      </c>
      <c r="K37" s="29">
        <v>-3183</v>
      </c>
      <c r="L37" s="43">
        <v>-1.4138246555384794E-2</v>
      </c>
      <c r="M37" s="29">
        <v>224133</v>
      </c>
      <c r="N37" s="30">
        <v>0.41503805344147549</v>
      </c>
      <c r="O37" s="29">
        <v>2182</v>
      </c>
      <c r="P37" s="43">
        <v>9.8309987339547916E-3</v>
      </c>
      <c r="Q37" s="29">
        <v>243147</v>
      </c>
      <c r="R37" s="30">
        <v>0.409706706028652</v>
      </c>
      <c r="S37" s="29">
        <v>19014</v>
      </c>
      <c r="T37" s="43">
        <v>8.4833558645982521E-2</v>
      </c>
      <c r="U37" s="29">
        <v>259020</v>
      </c>
      <c r="V37" s="30">
        <v>0.41607700203524656</v>
      </c>
      <c r="W37" s="29">
        <v>15873</v>
      </c>
      <c r="X37" s="43">
        <v>6.5281496378733858E-2</v>
      </c>
      <c r="Y37" s="21"/>
      <c r="Z37" s="22"/>
      <c r="AA37" s="22"/>
      <c r="AB37" s="21"/>
      <c r="AC37" s="22"/>
      <c r="AD37" s="22"/>
      <c r="AE37" s="21"/>
      <c r="AF37" s="22"/>
      <c r="AG37" s="22"/>
      <c r="AH37" s="21"/>
      <c r="AI37" s="22"/>
      <c r="AJ37" s="22"/>
      <c r="AK37" s="2"/>
      <c r="AL37" s="7"/>
      <c r="AN37" s="7"/>
      <c r="AO37" s="2"/>
      <c r="AP37" s="7"/>
      <c r="AQ37" s="2"/>
      <c r="AR37" s="7"/>
      <c r="AS37" s="7"/>
      <c r="AT37" s="2"/>
      <c r="AU37" s="7"/>
      <c r="AV37" s="7"/>
      <c r="AW37" s="2"/>
      <c r="AX37" s="7"/>
      <c r="AY37" s="7"/>
      <c r="AZ37" s="2"/>
      <c r="BA37" s="7"/>
      <c r="BB37" s="7"/>
      <c r="BC37" s="2"/>
      <c r="BD37" s="7"/>
      <c r="BF37" s="7"/>
      <c r="BG37" s="46"/>
      <c r="BH37" s="2"/>
    </row>
    <row r="38" spans="1:60" s="1" customFormat="1">
      <c r="B38" s="26"/>
      <c r="C38" s="240"/>
      <c r="D38" s="72" t="s">
        <v>101</v>
      </c>
      <c r="E38" s="29">
        <v>547097</v>
      </c>
      <c r="F38" s="30">
        <v>1</v>
      </c>
      <c r="G38" s="29"/>
      <c r="H38" s="43"/>
      <c r="I38" s="29">
        <v>520520</v>
      </c>
      <c r="J38" s="30">
        <v>1</v>
      </c>
      <c r="K38" s="29">
        <v>-26577</v>
      </c>
      <c r="L38" s="43">
        <v>-4.8578222874554239E-2</v>
      </c>
      <c r="M38" s="29">
        <v>540030</v>
      </c>
      <c r="N38" s="30">
        <v>1</v>
      </c>
      <c r="O38" s="29">
        <v>19510</v>
      </c>
      <c r="P38" s="43">
        <v>3.7481749020210557E-2</v>
      </c>
      <c r="Q38" s="29">
        <v>593466</v>
      </c>
      <c r="R38" s="30">
        <v>1</v>
      </c>
      <c r="S38" s="29">
        <v>53436</v>
      </c>
      <c r="T38" s="43">
        <v>9.8950058330092766E-2</v>
      </c>
      <c r="U38" s="29">
        <v>622529</v>
      </c>
      <c r="V38" s="30">
        <v>1</v>
      </c>
      <c r="W38" s="29">
        <v>29063</v>
      </c>
      <c r="X38" s="43">
        <v>4.8971634432301091E-2</v>
      </c>
      <c r="Y38" s="21"/>
      <c r="Z38" s="22"/>
      <c r="AA38" s="22"/>
      <c r="AB38" s="21"/>
      <c r="AC38" s="22"/>
      <c r="AD38" s="22"/>
      <c r="AE38" s="21"/>
      <c r="AF38" s="22"/>
      <c r="AG38" s="22"/>
      <c r="AH38" s="21"/>
      <c r="AI38" s="22"/>
      <c r="AJ38" s="22"/>
      <c r="AK38" s="2"/>
      <c r="AL38" s="7"/>
      <c r="AN38" s="7"/>
      <c r="AO38" s="2"/>
      <c r="AP38" s="7"/>
      <c r="AQ38" s="2"/>
      <c r="AR38" s="7"/>
      <c r="AS38" s="7"/>
      <c r="AT38" s="2"/>
      <c r="AU38" s="7"/>
      <c r="AV38" s="7"/>
      <c r="AW38" s="2"/>
      <c r="AX38" s="7"/>
      <c r="AY38" s="7"/>
      <c r="AZ38" s="2"/>
      <c r="BA38" s="7"/>
      <c r="BB38" s="7"/>
      <c r="BC38" s="2"/>
      <c r="BD38" s="7"/>
      <c r="BF38" s="7"/>
      <c r="BG38" s="46"/>
      <c r="BH38" s="2"/>
    </row>
    <row r="39" spans="1:60" s="1" customFormat="1">
      <c r="B39" s="240" t="s">
        <v>135</v>
      </c>
      <c r="C39" s="240"/>
      <c r="D39" s="72" t="s">
        <v>86</v>
      </c>
      <c r="E39" s="29">
        <v>3813133</v>
      </c>
      <c r="F39" s="30">
        <v>0.46326890479421035</v>
      </c>
      <c r="G39" s="29"/>
      <c r="H39" s="43"/>
      <c r="I39" s="29">
        <v>3692238</v>
      </c>
      <c r="J39" s="30">
        <v>0.46861396300904384</v>
      </c>
      <c r="K39" s="29">
        <v>-120895</v>
      </c>
      <c r="L39" s="43">
        <v>-3.1704899881540981E-2</v>
      </c>
      <c r="M39" s="29">
        <v>3607506</v>
      </c>
      <c r="N39" s="30">
        <v>0.47209797636176976</v>
      </c>
      <c r="O39" s="29">
        <v>-84732</v>
      </c>
      <c r="P39" s="43">
        <v>-2.2948683156394575E-2</v>
      </c>
      <c r="Q39" s="29">
        <v>3614976</v>
      </c>
      <c r="R39" s="30">
        <v>0.46708592267331522</v>
      </c>
      <c r="S39" s="29">
        <v>7470</v>
      </c>
      <c r="T39" s="43">
        <v>2.0706826267232821E-3</v>
      </c>
      <c r="U39" s="29">
        <v>3682226</v>
      </c>
      <c r="V39" s="30">
        <v>0.46354520068814992</v>
      </c>
      <c r="W39" s="29">
        <v>67250</v>
      </c>
      <c r="X39" s="43">
        <v>1.8603166383400611E-2</v>
      </c>
      <c r="Y39" s="21"/>
      <c r="Z39" s="22"/>
      <c r="AA39" s="22"/>
      <c r="AB39" s="21"/>
      <c r="AC39" s="22"/>
      <c r="AD39" s="22"/>
      <c r="AE39" s="21"/>
      <c r="AF39" s="22"/>
      <c r="AG39" s="22"/>
      <c r="AH39" s="21"/>
      <c r="AI39" s="22"/>
      <c r="AJ39" s="22"/>
      <c r="AK39" s="2"/>
      <c r="AL39" s="7"/>
      <c r="AN39" s="7"/>
      <c r="AO39" s="2"/>
      <c r="AP39" s="7"/>
      <c r="AQ39" s="2"/>
      <c r="AR39" s="7"/>
      <c r="AS39" s="7"/>
      <c r="AT39" s="2"/>
      <c r="AU39" s="7"/>
      <c r="AV39" s="7"/>
      <c r="AW39" s="2"/>
      <c r="AX39" s="7"/>
      <c r="AY39" s="7"/>
      <c r="AZ39" s="2"/>
      <c r="BA39" s="7"/>
      <c r="BB39" s="7"/>
      <c r="BC39" s="2"/>
      <c r="BD39" s="7"/>
      <c r="BF39" s="7"/>
      <c r="BG39" s="46"/>
      <c r="BH39" s="2"/>
    </row>
    <row r="40" spans="1:60" s="1" customFormat="1">
      <c r="B40" s="240"/>
      <c r="C40" s="240"/>
      <c r="D40" s="72" t="s">
        <v>88</v>
      </c>
      <c r="E40" s="29">
        <v>1352956</v>
      </c>
      <c r="F40" s="30">
        <v>0.16437466103457593</v>
      </c>
      <c r="G40" s="29"/>
      <c r="H40" s="43"/>
      <c r="I40" s="29">
        <v>1322537</v>
      </c>
      <c r="J40" s="30">
        <v>0.16785464663873018</v>
      </c>
      <c r="K40" s="29">
        <v>-30419</v>
      </c>
      <c r="L40" s="43">
        <v>-2.248336235620375E-2</v>
      </c>
      <c r="M40" s="29">
        <v>1298330</v>
      </c>
      <c r="N40" s="30">
        <v>0.16990656859608175</v>
      </c>
      <c r="O40" s="29">
        <v>-24207</v>
      </c>
      <c r="P40" s="43">
        <v>-1.8303457672639783E-2</v>
      </c>
      <c r="Q40" s="29">
        <v>1291424</v>
      </c>
      <c r="R40" s="30">
        <v>0.16686306371120124</v>
      </c>
      <c r="S40" s="29">
        <v>-6906</v>
      </c>
      <c r="T40" s="43">
        <v>-5.3191407423382343E-3</v>
      </c>
      <c r="U40" s="29">
        <v>1303908</v>
      </c>
      <c r="V40" s="30">
        <v>0.16414535542872277</v>
      </c>
      <c r="W40" s="29">
        <v>12484</v>
      </c>
      <c r="X40" s="43">
        <v>9.6668483782243481E-3</v>
      </c>
      <c r="Y40" s="21"/>
      <c r="Z40" s="22"/>
      <c r="AA40" s="22"/>
      <c r="AB40" s="21"/>
      <c r="AC40" s="22"/>
      <c r="AD40" s="22"/>
      <c r="AE40" s="21"/>
      <c r="AF40" s="22"/>
      <c r="AG40" s="22"/>
      <c r="AH40" s="21"/>
      <c r="AI40" s="22"/>
      <c r="AJ40" s="22"/>
      <c r="AK40" s="2"/>
      <c r="AL40" s="7"/>
      <c r="AN40" s="7"/>
      <c r="AO40" s="2"/>
      <c r="AP40" s="7"/>
      <c r="AQ40" s="2"/>
      <c r="AR40" s="7"/>
      <c r="AS40" s="7"/>
      <c r="AT40" s="2"/>
      <c r="AU40" s="7"/>
      <c r="AV40" s="7"/>
      <c r="AW40" s="2"/>
      <c r="AX40" s="7"/>
      <c r="AY40" s="7"/>
      <c r="AZ40" s="2"/>
      <c r="BA40" s="7"/>
      <c r="BB40" s="7"/>
      <c r="BC40" s="2"/>
      <c r="BD40" s="7"/>
      <c r="BF40" s="7"/>
      <c r="BG40" s="46"/>
      <c r="BH40" s="2"/>
    </row>
    <row r="41" spans="1:60" s="1" customFormat="1">
      <c r="B41" s="240"/>
      <c r="C41" s="240"/>
      <c r="D41" s="72" t="s">
        <v>89</v>
      </c>
      <c r="E41" s="29">
        <v>108661</v>
      </c>
      <c r="F41" s="30">
        <v>1.3201549084137293E-2</v>
      </c>
      <c r="G41" s="29"/>
      <c r="H41" s="43"/>
      <c r="I41" s="29">
        <v>108969</v>
      </c>
      <c r="J41" s="30">
        <v>1.383020133998201E-2</v>
      </c>
      <c r="K41" s="29">
        <v>308</v>
      </c>
      <c r="L41" s="43">
        <v>2.8345036397603557E-3</v>
      </c>
      <c r="M41" s="29">
        <v>108999</v>
      </c>
      <c r="N41" s="30">
        <v>1.4264205610595392E-2</v>
      </c>
      <c r="O41" s="29">
        <v>30</v>
      </c>
      <c r="P41" s="43">
        <v>2.7530765630592185E-4</v>
      </c>
      <c r="Q41" s="29">
        <v>114761</v>
      </c>
      <c r="R41" s="30">
        <v>1.4828106070942747E-2</v>
      </c>
      <c r="S41" s="29">
        <v>5762</v>
      </c>
      <c r="T41" s="43">
        <v>5.2862870301562399E-2</v>
      </c>
      <c r="U41" s="29">
        <v>121257</v>
      </c>
      <c r="V41" s="30">
        <v>1.52647068376148E-2</v>
      </c>
      <c r="W41" s="29">
        <v>6496</v>
      </c>
      <c r="X41" s="43">
        <v>5.6604595637890921E-2</v>
      </c>
      <c r="Y41" s="21"/>
      <c r="Z41" s="22"/>
      <c r="AA41" s="22"/>
      <c r="AB41" s="21"/>
      <c r="AC41" s="22"/>
      <c r="AD41" s="22"/>
      <c r="AE41" s="21"/>
      <c r="AF41" s="22"/>
      <c r="AG41" s="22"/>
      <c r="AH41" s="21"/>
      <c r="AI41" s="22"/>
      <c r="AJ41" s="22"/>
      <c r="AK41" s="2"/>
      <c r="AL41" s="7"/>
      <c r="AN41" s="7"/>
      <c r="AO41" s="2"/>
      <c r="AP41" s="7"/>
      <c r="AQ41" s="2"/>
      <c r="AR41" s="7"/>
      <c r="AS41" s="7"/>
      <c r="AT41" s="2"/>
      <c r="AU41" s="7"/>
      <c r="AV41" s="7"/>
      <c r="AW41" s="2"/>
      <c r="AX41" s="7"/>
      <c r="AY41" s="7"/>
      <c r="AZ41" s="2"/>
      <c r="BA41" s="7"/>
      <c r="BB41" s="7"/>
      <c r="BC41" s="2"/>
      <c r="BD41" s="7"/>
      <c r="BF41" s="7"/>
      <c r="BG41" s="46"/>
      <c r="BH41" s="2"/>
    </row>
    <row r="42" spans="1:60" s="1" customFormat="1">
      <c r="B42" s="240"/>
      <c r="C42" s="240"/>
      <c r="D42" s="72" t="s">
        <v>90</v>
      </c>
      <c r="E42" s="29">
        <v>390097</v>
      </c>
      <c r="F42" s="30">
        <v>4.7394048398916866E-2</v>
      </c>
      <c r="G42" s="29"/>
      <c r="H42" s="43"/>
      <c r="I42" s="29">
        <v>385115</v>
      </c>
      <c r="J42" s="30">
        <v>4.8878286384633908E-2</v>
      </c>
      <c r="K42" s="29">
        <v>-4982</v>
      </c>
      <c r="L42" s="43">
        <v>-1.2771182552031931E-2</v>
      </c>
      <c r="M42" s="29">
        <v>399143</v>
      </c>
      <c r="N42" s="30">
        <v>5.2234037193275872E-2</v>
      </c>
      <c r="O42" s="29">
        <v>14028</v>
      </c>
      <c r="P42" s="43">
        <v>3.6425483297196942E-2</v>
      </c>
      <c r="Q42" s="29">
        <v>443878</v>
      </c>
      <c r="R42" s="30">
        <v>5.7352846930210824E-2</v>
      </c>
      <c r="S42" s="29">
        <v>44735</v>
      </c>
      <c r="T42" s="43">
        <v>0.11207762631437855</v>
      </c>
      <c r="U42" s="29">
        <v>476844</v>
      </c>
      <c r="V42" s="30">
        <v>6.0028566328340562E-2</v>
      </c>
      <c r="W42" s="29">
        <v>32966</v>
      </c>
      <c r="X42" s="43">
        <v>7.4268154763245761E-2</v>
      </c>
      <c r="Y42" s="21"/>
      <c r="Z42" s="22"/>
      <c r="AA42" s="22"/>
      <c r="AB42" s="21"/>
      <c r="AC42" s="22"/>
      <c r="AD42" s="22"/>
      <c r="AE42" s="21"/>
      <c r="AF42" s="22"/>
      <c r="AG42" s="22"/>
      <c r="AH42" s="21"/>
      <c r="AI42" s="22"/>
      <c r="AJ42" s="22"/>
      <c r="AK42" s="2"/>
      <c r="AL42" s="7"/>
      <c r="AN42" s="7"/>
      <c r="AO42" s="2"/>
      <c r="AP42" s="7"/>
      <c r="AQ42" s="2"/>
      <c r="AR42" s="7"/>
      <c r="AS42" s="7"/>
      <c r="AT42" s="2"/>
      <c r="AU42" s="7"/>
      <c r="AV42" s="7"/>
      <c r="AW42" s="2"/>
      <c r="AX42" s="7"/>
      <c r="AY42" s="7"/>
      <c r="AZ42" s="2"/>
      <c r="BA42" s="7"/>
      <c r="BB42" s="7"/>
      <c r="BC42" s="2"/>
      <c r="BD42" s="7"/>
      <c r="BF42" s="7"/>
      <c r="BG42" s="46"/>
      <c r="BH42" s="2"/>
    </row>
    <row r="43" spans="1:60" s="1" customFormat="1">
      <c r="B43" s="240"/>
      <c r="C43" s="240"/>
      <c r="D43" s="72" t="s">
        <v>137</v>
      </c>
      <c r="E43" s="29">
        <v>2525355</v>
      </c>
      <c r="F43" s="30">
        <v>0.306812913440623</v>
      </c>
      <c r="G43" s="29"/>
      <c r="H43" s="43"/>
      <c r="I43" s="29">
        <v>2330093</v>
      </c>
      <c r="J43" s="30">
        <v>0.29573232140225847</v>
      </c>
      <c r="K43" s="29">
        <v>-195262</v>
      </c>
      <c r="L43" s="43">
        <v>-7.7320614329470516E-2</v>
      </c>
      <c r="M43" s="29">
        <v>2189046</v>
      </c>
      <c r="N43" s="30">
        <v>0.28647053858339433</v>
      </c>
      <c r="O43" s="29">
        <v>-141047</v>
      </c>
      <c r="P43" s="43">
        <v>-6.0532777017913021E-2</v>
      </c>
      <c r="Q43" s="29">
        <v>2236536</v>
      </c>
      <c r="R43" s="30">
        <v>0.28897964499683698</v>
      </c>
      <c r="S43" s="29">
        <v>47490</v>
      </c>
      <c r="T43" s="43">
        <v>2.1694381936240719E-2</v>
      </c>
      <c r="U43" s="29">
        <v>2320963</v>
      </c>
      <c r="V43" s="30">
        <v>0.29217958366074503</v>
      </c>
      <c r="W43" s="29">
        <v>84427</v>
      </c>
      <c r="X43" s="43">
        <v>3.774900113389635E-2</v>
      </c>
      <c r="Y43" s="21"/>
      <c r="Z43" s="22"/>
      <c r="AA43" s="22"/>
      <c r="AB43" s="21"/>
      <c r="AC43" s="22"/>
      <c r="AD43" s="22"/>
      <c r="AE43" s="21"/>
      <c r="AF43" s="22"/>
      <c r="AG43" s="22"/>
      <c r="AH43" s="21"/>
      <c r="AI43" s="22"/>
      <c r="AJ43" s="22"/>
      <c r="AK43" s="2"/>
      <c r="AL43" s="7"/>
      <c r="AN43" s="7"/>
      <c r="AO43" s="2"/>
      <c r="AP43" s="7"/>
      <c r="AQ43" s="2"/>
      <c r="AR43" s="7"/>
      <c r="AS43" s="7"/>
      <c r="AT43" s="2"/>
      <c r="AU43" s="7"/>
      <c r="AV43" s="7"/>
      <c r="AW43" s="2"/>
      <c r="AX43" s="7"/>
      <c r="AY43" s="7"/>
      <c r="AZ43" s="2"/>
      <c r="BA43" s="7"/>
      <c r="BB43" s="7"/>
      <c r="BC43" s="2"/>
      <c r="BD43" s="7"/>
      <c r="BF43" s="7"/>
      <c r="BG43" s="46"/>
      <c r="BH43" s="2"/>
    </row>
    <row r="44" spans="1:60" s="1" customFormat="1">
      <c r="B44" s="240"/>
      <c r="C44" s="240"/>
      <c r="D44" s="72" t="s">
        <v>101</v>
      </c>
      <c r="E44" s="29">
        <v>8230928</v>
      </c>
      <c r="F44" s="30">
        <v>1</v>
      </c>
      <c r="G44" s="29"/>
      <c r="H44" s="43"/>
      <c r="I44" s="29">
        <v>7879061</v>
      </c>
      <c r="J44" s="30">
        <v>1</v>
      </c>
      <c r="K44" s="29">
        <v>-351867</v>
      </c>
      <c r="L44" s="43">
        <v>-4.2749371638289145E-2</v>
      </c>
      <c r="M44" s="29">
        <v>7641435</v>
      </c>
      <c r="N44" s="30">
        <v>1</v>
      </c>
      <c r="O44" s="29">
        <v>-237626</v>
      </c>
      <c r="P44" s="43">
        <v>-3.0159177597431978E-2</v>
      </c>
      <c r="Q44" s="29">
        <v>7739424</v>
      </c>
      <c r="R44" s="30">
        <v>1</v>
      </c>
      <c r="S44" s="29">
        <v>97989</v>
      </c>
      <c r="T44" s="43">
        <v>1.2823376761040301E-2</v>
      </c>
      <c r="U44" s="29">
        <v>7943618</v>
      </c>
      <c r="V44" s="30">
        <v>1</v>
      </c>
      <c r="W44" s="29">
        <v>204194</v>
      </c>
      <c r="X44" s="43">
        <v>2.638361717874612E-2</v>
      </c>
      <c r="Y44" s="21"/>
      <c r="Z44" s="22"/>
      <c r="AA44" s="22"/>
      <c r="AB44" s="21"/>
      <c r="AC44" s="22"/>
      <c r="AD44" s="22"/>
      <c r="AE44" s="21"/>
      <c r="AF44" s="22"/>
      <c r="AG44" s="22"/>
      <c r="AH44" s="21"/>
      <c r="AI44" s="22"/>
      <c r="AJ44" s="22"/>
      <c r="AK44" s="2"/>
      <c r="AL44" s="7"/>
      <c r="AN44" s="7"/>
      <c r="AO44" s="2"/>
      <c r="AP44" s="7"/>
      <c r="AQ44" s="2"/>
      <c r="AR44" s="7"/>
      <c r="AS44" s="7"/>
      <c r="AT44" s="2"/>
      <c r="AU44" s="7"/>
      <c r="AV44" s="7"/>
      <c r="AW44" s="2"/>
      <c r="AX44" s="7"/>
      <c r="AY44" s="7"/>
      <c r="AZ44" s="2"/>
      <c r="BA44" s="7"/>
      <c r="BB44" s="7"/>
      <c r="BC44" s="2"/>
      <c r="BD44" s="7"/>
      <c r="BF44" s="7"/>
      <c r="BG44" s="46"/>
      <c r="BH44" s="2"/>
    </row>
    <row r="45" spans="1:60">
      <c r="A45" s="26" t="s">
        <v>140</v>
      </c>
      <c r="C45" s="6"/>
      <c r="K45" s="140"/>
      <c r="L45" s="9"/>
      <c r="M45" s="4"/>
      <c r="N45" s="140"/>
      <c r="O45" s="4"/>
      <c r="P45" s="39"/>
      <c r="Q45" s="140"/>
      <c r="R45" s="4"/>
      <c r="S45" s="34"/>
    </row>
    <row r="46" spans="1:60">
      <c r="B46" s="26"/>
      <c r="C46" s="6"/>
      <c r="K46" s="140"/>
      <c r="L46" s="9"/>
      <c r="M46" s="4"/>
      <c r="N46" s="140"/>
      <c r="O46" s="4"/>
      <c r="P46" s="39"/>
      <c r="Q46" s="140"/>
      <c r="R46" s="4"/>
      <c r="S46" s="34"/>
    </row>
    <row r="47" spans="1:60" s="1" customFormat="1" ht="28.9" customHeight="1">
      <c r="A47" s="215" t="s">
        <v>141</v>
      </c>
      <c r="B47" s="236"/>
      <c r="C47" s="236"/>
      <c r="D47" s="236"/>
      <c r="E47" s="85"/>
      <c r="F47" s="85"/>
      <c r="G47" s="85"/>
      <c r="H47" s="127"/>
      <c r="I47" s="85"/>
      <c r="J47" s="85"/>
      <c r="K47" s="141"/>
      <c r="L47" s="107"/>
      <c r="M47" s="142"/>
      <c r="N47" s="141"/>
      <c r="O47" s="142"/>
      <c r="P47" s="107"/>
      <c r="Q47" s="142"/>
      <c r="R47" s="142"/>
      <c r="S47" s="99"/>
      <c r="T47" s="93"/>
      <c r="U47" s="91"/>
      <c r="V47" s="92"/>
      <c r="W47" s="95"/>
      <c r="X47" s="93"/>
      <c r="Z47" s="7"/>
      <c r="AA47" s="7"/>
      <c r="AC47" s="7"/>
      <c r="AD47" s="7"/>
      <c r="AF47" s="7"/>
      <c r="AG47" s="7"/>
      <c r="AI47" s="7"/>
      <c r="AJ47" s="7"/>
      <c r="AL47" s="7"/>
      <c r="AN47" s="7"/>
      <c r="AP47" s="7"/>
      <c r="AR47" s="7"/>
      <c r="AS47" s="7"/>
      <c r="AU47" s="7"/>
      <c r="AV47" s="7"/>
      <c r="AX47" s="7"/>
      <c r="AY47" s="7"/>
      <c r="BA47" s="7"/>
      <c r="BB47" s="7"/>
      <c r="BD47" s="7"/>
      <c r="BF47" s="7"/>
    </row>
    <row r="48" spans="1:60" s="1" customFormat="1">
      <c r="B48" s="219" t="s">
        <v>132</v>
      </c>
      <c r="C48" s="222" t="s">
        <v>86</v>
      </c>
      <c r="D48" s="146" t="s">
        <v>133</v>
      </c>
      <c r="E48" s="29">
        <v>102928.06893710628</v>
      </c>
      <c r="F48" s="30">
        <v>0.29296525490734143</v>
      </c>
      <c r="G48" s="29"/>
      <c r="H48" s="148"/>
      <c r="I48" s="29">
        <v>105058.40681012104</v>
      </c>
      <c r="J48" s="30">
        <v>0.30265033880908748</v>
      </c>
      <c r="K48" s="29">
        <v>2130.337873014767</v>
      </c>
      <c r="L48" s="148">
        <v>2.0697346166248392E-2</v>
      </c>
      <c r="M48" s="29">
        <v>102097.76671929115</v>
      </c>
      <c r="N48" s="30">
        <v>0.3024437955283879</v>
      </c>
      <c r="O48" s="29">
        <v>-2960.6400908298965</v>
      </c>
      <c r="P48" s="148">
        <v>-2.8180896519598434E-2</v>
      </c>
      <c r="Q48" s="29">
        <v>102466.28356440131</v>
      </c>
      <c r="R48" s="30">
        <v>0.30054316065549103</v>
      </c>
      <c r="S48" s="29">
        <v>368.51684511016356</v>
      </c>
      <c r="T48" s="148">
        <v>3.6094505977135455E-3</v>
      </c>
      <c r="U48" s="29">
        <v>104296.36474653623</v>
      </c>
      <c r="V48" s="30">
        <v>0.29773611252857918</v>
      </c>
      <c r="W48" s="29">
        <v>1830.0811821349198</v>
      </c>
      <c r="X48" s="148">
        <v>1.7860325547814873E-2</v>
      </c>
      <c r="Z48" s="7"/>
      <c r="AA48" s="7"/>
      <c r="AC48" s="7"/>
      <c r="AD48" s="7"/>
      <c r="AF48" s="7"/>
      <c r="AG48" s="7"/>
      <c r="AI48" s="7"/>
      <c r="AJ48" s="7"/>
      <c r="AL48" s="7"/>
      <c r="AN48" s="7"/>
      <c r="AP48" s="7"/>
      <c r="AR48" s="7"/>
      <c r="AS48" s="7"/>
      <c r="AU48" s="7"/>
      <c r="AV48" s="7"/>
      <c r="AX48" s="7"/>
      <c r="AY48" s="7"/>
      <c r="BA48" s="7"/>
      <c r="BB48" s="7"/>
      <c r="BD48" s="7"/>
      <c r="BF48" s="7"/>
    </row>
    <row r="49" spans="2:58" s="1" customFormat="1">
      <c r="B49" s="219"/>
      <c r="C49" s="295"/>
      <c r="D49" s="146" t="s">
        <v>96</v>
      </c>
      <c r="E49" s="29">
        <v>84322.505298708304</v>
      </c>
      <c r="F49" s="30">
        <v>0.2400080416776956</v>
      </c>
      <c r="G49" s="29"/>
      <c r="H49" s="148"/>
      <c r="I49" s="29">
        <v>84472.059421329162</v>
      </c>
      <c r="J49" s="30">
        <v>0.24334556538605087</v>
      </c>
      <c r="K49" s="29">
        <v>149.55412262085883</v>
      </c>
      <c r="L49" s="148">
        <v>1.7735967650755959E-3</v>
      </c>
      <c r="M49" s="29">
        <v>81505.107781011669</v>
      </c>
      <c r="N49" s="30">
        <v>0.24144224643046786</v>
      </c>
      <c r="O49" s="29">
        <v>-2966.951640317493</v>
      </c>
      <c r="P49" s="148">
        <v>-3.5123467577828922E-2</v>
      </c>
      <c r="Q49" s="29">
        <v>82191.496425508085</v>
      </c>
      <c r="R49" s="30">
        <v>0.24107532014861385</v>
      </c>
      <c r="S49" s="29">
        <v>686.38864449641551</v>
      </c>
      <c r="T49" s="148">
        <v>8.4214187697365904E-3</v>
      </c>
      <c r="U49" s="29">
        <v>84411.8010609966</v>
      </c>
      <c r="V49" s="30">
        <v>0.2409714045212836</v>
      </c>
      <c r="W49" s="29">
        <v>2220.3046354885155</v>
      </c>
      <c r="X49" s="148">
        <v>2.7013799870413909E-2</v>
      </c>
      <c r="Z49" s="7"/>
      <c r="AA49" s="7"/>
      <c r="AC49" s="7"/>
      <c r="AD49" s="7"/>
      <c r="AF49" s="7"/>
      <c r="AG49" s="7"/>
      <c r="AI49" s="7"/>
      <c r="AJ49" s="7"/>
      <c r="AL49" s="7"/>
      <c r="AN49" s="7"/>
      <c r="AP49" s="7"/>
      <c r="AR49" s="7"/>
      <c r="AS49" s="7"/>
      <c r="AU49" s="7"/>
      <c r="AV49" s="7"/>
      <c r="AX49" s="7"/>
      <c r="AY49" s="7"/>
      <c r="BA49" s="7"/>
      <c r="BB49" s="7"/>
      <c r="BD49" s="7"/>
      <c r="BF49" s="7"/>
    </row>
    <row r="50" spans="2:58" s="1" customFormat="1">
      <c r="B50" s="219"/>
      <c r="C50" s="295"/>
      <c r="D50" s="146" t="s">
        <v>97</v>
      </c>
      <c r="E50" s="29">
        <v>64894.964372394992</v>
      </c>
      <c r="F50" s="30">
        <v>0.18471122577048169</v>
      </c>
      <c r="G50" s="29"/>
      <c r="H50" s="148"/>
      <c r="I50" s="29">
        <v>63705.731247080854</v>
      </c>
      <c r="J50" s="30">
        <v>0.18352230660471289</v>
      </c>
      <c r="K50" s="29">
        <v>-1189.2331253141383</v>
      </c>
      <c r="L50" s="148">
        <v>-1.8325507022236908E-2</v>
      </c>
      <c r="M50" s="29">
        <v>62140.926168719612</v>
      </c>
      <c r="N50" s="30">
        <v>0.18407981067587614</v>
      </c>
      <c r="O50" s="29">
        <v>-1564.8050783612416</v>
      </c>
      <c r="P50" s="148">
        <v>-2.4563018863910217E-2</v>
      </c>
      <c r="Q50" s="29">
        <v>63086.239755624767</v>
      </c>
      <c r="R50" s="30">
        <v>0.18503782152017725</v>
      </c>
      <c r="S50" s="29">
        <v>945.31358690515481</v>
      </c>
      <c r="T50" s="148">
        <v>1.5212415475407012E-2</v>
      </c>
      <c r="U50" s="29">
        <v>65194.266285298123</v>
      </c>
      <c r="V50" s="30">
        <v>0.18611087212972419</v>
      </c>
      <c r="W50" s="29">
        <v>2108.026529673356</v>
      </c>
      <c r="X50" s="148">
        <v>3.3414997277364349E-2</v>
      </c>
      <c r="Z50" s="7"/>
      <c r="AA50" s="7"/>
      <c r="AC50" s="7"/>
      <c r="AD50" s="7"/>
      <c r="AF50" s="7"/>
      <c r="AG50" s="7"/>
      <c r="AI50" s="7"/>
      <c r="AJ50" s="7"/>
      <c r="AL50" s="7"/>
      <c r="AN50" s="7"/>
      <c r="AP50" s="7"/>
      <c r="AR50" s="7"/>
      <c r="AS50" s="7"/>
      <c r="AU50" s="7"/>
      <c r="AV50" s="7"/>
      <c r="AX50" s="7"/>
      <c r="AY50" s="7"/>
      <c r="BA50" s="7"/>
      <c r="BB50" s="7"/>
      <c r="BD50" s="7"/>
      <c r="BF50" s="7"/>
    </row>
    <row r="51" spans="2:58" s="1" customFormat="1">
      <c r="B51" s="219"/>
      <c r="C51" s="295"/>
      <c r="D51" s="146" t="s">
        <v>98</v>
      </c>
      <c r="E51" s="29">
        <v>52014.214887624723</v>
      </c>
      <c r="F51" s="30">
        <v>0.14804861181909029</v>
      </c>
      <c r="G51" s="29"/>
      <c r="H51" s="148"/>
      <c r="I51" s="29">
        <v>49866.058601929974</v>
      </c>
      <c r="J51" s="30">
        <v>0.14365323051419049</v>
      </c>
      <c r="K51" s="29">
        <v>-2148.1562856947494</v>
      </c>
      <c r="L51" s="148">
        <v>-4.1299408062503332E-2</v>
      </c>
      <c r="M51" s="29">
        <v>48867.606997863149</v>
      </c>
      <c r="N51" s="30">
        <v>0.14476031174569021</v>
      </c>
      <c r="O51" s="29">
        <v>-998.45160406682407</v>
      </c>
      <c r="P51" s="148">
        <v>-2.0022669367901091E-2</v>
      </c>
      <c r="Q51" s="29">
        <v>49736.761367863983</v>
      </c>
      <c r="R51" s="30">
        <v>0.14588255709372672</v>
      </c>
      <c r="S51" s="29">
        <v>869.1543700008333</v>
      </c>
      <c r="T51" s="148">
        <v>1.7785899973347154E-2</v>
      </c>
      <c r="U51" s="29">
        <v>51652.388419263443</v>
      </c>
      <c r="V51" s="30">
        <v>0.14745270717864059</v>
      </c>
      <c r="W51" s="29">
        <v>1915.6270513994605</v>
      </c>
      <c r="X51" s="148">
        <v>3.851531540686904E-2</v>
      </c>
      <c r="Z51" s="7"/>
      <c r="AA51" s="7"/>
      <c r="AC51" s="7"/>
      <c r="AD51" s="7"/>
      <c r="AF51" s="7"/>
      <c r="AG51" s="7"/>
      <c r="AI51" s="7"/>
      <c r="AJ51" s="7"/>
      <c r="AL51" s="7"/>
      <c r="AN51" s="7"/>
      <c r="AP51" s="7"/>
      <c r="AR51" s="7"/>
      <c r="AS51" s="7"/>
      <c r="AU51" s="7"/>
      <c r="AV51" s="7"/>
      <c r="AX51" s="7"/>
      <c r="AY51" s="7"/>
      <c r="BA51" s="7"/>
      <c r="BB51" s="7"/>
      <c r="BD51" s="7"/>
      <c r="BF51" s="7"/>
    </row>
    <row r="52" spans="2:58" s="1" customFormat="1">
      <c r="B52" s="219"/>
      <c r="C52" s="295"/>
      <c r="D52" s="146" t="s">
        <v>99</v>
      </c>
      <c r="E52" s="29">
        <v>39173.475492561629</v>
      </c>
      <c r="F52" s="30">
        <v>0.11149987901062687</v>
      </c>
      <c r="G52" s="29"/>
      <c r="H52" s="148"/>
      <c r="I52" s="29">
        <v>36861.275382433043</v>
      </c>
      <c r="J52" s="30">
        <v>0.1061892886267688</v>
      </c>
      <c r="K52" s="29">
        <v>-2312.2001101285859</v>
      </c>
      <c r="L52" s="148">
        <v>-5.9024635446697421E-2</v>
      </c>
      <c r="M52" s="29">
        <v>36235.435284085499</v>
      </c>
      <c r="N52" s="30">
        <v>0.10734008129750182</v>
      </c>
      <c r="O52" s="29">
        <v>-625.84009834754397</v>
      </c>
      <c r="P52" s="148">
        <v>-1.6978254058073104E-2</v>
      </c>
      <c r="Q52" s="29">
        <v>37043.272441718</v>
      </c>
      <c r="R52" s="30">
        <v>0.10865137090347467</v>
      </c>
      <c r="S52" s="29">
        <v>807.83715763250075</v>
      </c>
      <c r="T52" s="148">
        <v>2.2294120418288463E-2</v>
      </c>
      <c r="U52" s="29">
        <v>38802.542246888064</v>
      </c>
      <c r="V52" s="30">
        <v>0.11077009359713177</v>
      </c>
      <c r="W52" s="29">
        <v>1759.2698051700645</v>
      </c>
      <c r="X52" s="148">
        <v>4.7492289131258858E-2</v>
      </c>
      <c r="Z52" s="7"/>
      <c r="AA52" s="7"/>
      <c r="AC52" s="7"/>
      <c r="AD52" s="7"/>
      <c r="AF52" s="7"/>
      <c r="AG52" s="7"/>
      <c r="AI52" s="7"/>
      <c r="AJ52" s="7"/>
      <c r="AL52" s="7"/>
      <c r="AN52" s="7"/>
      <c r="AP52" s="7"/>
      <c r="AR52" s="7"/>
      <c r="AS52" s="7"/>
      <c r="AU52" s="7"/>
      <c r="AV52" s="7"/>
      <c r="AX52" s="7"/>
      <c r="AY52" s="7"/>
      <c r="BA52" s="7"/>
      <c r="BB52" s="7"/>
      <c r="BD52" s="7"/>
      <c r="BF52" s="7"/>
    </row>
    <row r="53" spans="2:58" s="1" customFormat="1">
      <c r="B53" s="219"/>
      <c r="C53" s="295"/>
      <c r="D53" s="146" t="s">
        <v>100</v>
      </c>
      <c r="E53" s="29">
        <v>7998.7710116046765</v>
      </c>
      <c r="F53" s="30">
        <v>2.2766986814763988E-2</v>
      </c>
      <c r="G53" s="29"/>
      <c r="H53" s="148"/>
      <c r="I53" s="29">
        <v>7164.4685371063506</v>
      </c>
      <c r="J53" s="30">
        <v>2.0639270059189526E-2</v>
      </c>
      <c r="K53" s="29">
        <v>-834.30247449832586</v>
      </c>
      <c r="L53" s="148">
        <v>-0.10430383283730883</v>
      </c>
      <c r="M53" s="29">
        <v>6729.1570490291688</v>
      </c>
      <c r="N53" s="30">
        <v>1.9933754322076107E-2</v>
      </c>
      <c r="O53" s="29">
        <v>-435.31148807718182</v>
      </c>
      <c r="P53" s="148">
        <v>-6.0759773850999323E-2</v>
      </c>
      <c r="Q53" s="29">
        <v>6412.9464448843673</v>
      </c>
      <c r="R53" s="30">
        <v>1.8809769678516434E-2</v>
      </c>
      <c r="S53" s="29">
        <v>-316.21060414480144</v>
      </c>
      <c r="T53" s="148">
        <v>-4.6991116694240609E-2</v>
      </c>
      <c r="U53" s="29">
        <v>5940.6372410175127</v>
      </c>
      <c r="V53" s="30">
        <v>1.6958810044640598E-2</v>
      </c>
      <c r="W53" s="29">
        <v>-472.30920386685466</v>
      </c>
      <c r="X53" s="148">
        <v>-7.3649329200872651E-2</v>
      </c>
      <c r="Z53" s="7"/>
      <c r="AA53" s="7"/>
      <c r="AC53" s="7"/>
      <c r="AD53" s="7"/>
      <c r="AF53" s="7"/>
      <c r="AG53" s="7"/>
      <c r="AI53" s="7"/>
      <c r="AJ53" s="7"/>
      <c r="AL53" s="7"/>
      <c r="AN53" s="7"/>
      <c r="AP53" s="7"/>
      <c r="AR53" s="7"/>
      <c r="AS53" s="7"/>
      <c r="AU53" s="7"/>
      <c r="AV53" s="7"/>
      <c r="AX53" s="7"/>
      <c r="AY53" s="7"/>
      <c r="BA53" s="7"/>
      <c r="BB53" s="7"/>
      <c r="BD53" s="7"/>
      <c r="BF53" s="7"/>
    </row>
    <row r="54" spans="2:58" s="1" customFormat="1">
      <c r="B54" s="219"/>
      <c r="C54" s="295"/>
      <c r="D54" s="146" t="s">
        <v>82</v>
      </c>
      <c r="E54" s="29">
        <v>351332.00000000064</v>
      </c>
      <c r="F54" s="30">
        <v>1</v>
      </c>
      <c r="G54" s="29"/>
      <c r="H54" s="148"/>
      <c r="I54" s="29">
        <v>347128.00000000041</v>
      </c>
      <c r="J54" s="30">
        <v>1</v>
      </c>
      <c r="K54" s="29">
        <v>-4204.0000000002328</v>
      </c>
      <c r="L54" s="148">
        <v>-1.1965889813624222E-2</v>
      </c>
      <c r="M54" s="29">
        <v>337576.00000000023</v>
      </c>
      <c r="N54" s="30">
        <v>1</v>
      </c>
      <c r="O54" s="29">
        <v>-9552.0000000001746</v>
      </c>
      <c r="P54" s="148">
        <v>-2.7517227074739473E-2</v>
      </c>
      <c r="Q54" s="29">
        <v>340937.00000000052</v>
      </c>
      <c r="R54" s="30">
        <v>1</v>
      </c>
      <c r="S54" s="29">
        <v>3361.000000000291</v>
      </c>
      <c r="T54" s="148">
        <v>9.9562765125491403E-3</v>
      </c>
      <c r="U54" s="29">
        <v>350298</v>
      </c>
      <c r="V54" s="30">
        <v>1</v>
      </c>
      <c r="W54" s="29">
        <v>9360.9999999994761</v>
      </c>
      <c r="X54" s="148">
        <v>2.7456685546008389E-2</v>
      </c>
      <c r="Z54" s="7"/>
      <c r="AA54" s="7"/>
      <c r="AC54" s="7"/>
      <c r="AD54" s="7"/>
      <c r="AF54" s="7"/>
      <c r="AG54" s="7"/>
      <c r="AI54" s="7"/>
      <c r="AJ54" s="7"/>
      <c r="AL54" s="7"/>
      <c r="AN54" s="7"/>
      <c r="AP54" s="7"/>
      <c r="AR54" s="7"/>
      <c r="AS54" s="7"/>
      <c r="AU54" s="7"/>
      <c r="AV54" s="7"/>
      <c r="AX54" s="7"/>
      <c r="AY54" s="7"/>
      <c r="BA54" s="7"/>
      <c r="BB54" s="7"/>
      <c r="BD54" s="7"/>
      <c r="BF54" s="7"/>
    </row>
    <row r="55" spans="2:58" s="1" customFormat="1" ht="14.45" customHeight="1">
      <c r="B55" s="219"/>
      <c r="C55" s="222" t="s">
        <v>112</v>
      </c>
      <c r="D55" s="146" t="s">
        <v>133</v>
      </c>
      <c r="E55" s="29">
        <v>27721.024882932248</v>
      </c>
      <c r="F55" s="30">
        <v>0.31958755917606801</v>
      </c>
      <c r="G55" s="29"/>
      <c r="H55" s="148"/>
      <c r="I55" s="29">
        <v>30445.794668865248</v>
      </c>
      <c r="J55" s="30">
        <v>0.33749910950964812</v>
      </c>
      <c r="K55" s="29">
        <v>2724.7697859330001</v>
      </c>
      <c r="L55" s="148">
        <v>9.8292534184428099E-2</v>
      </c>
      <c r="M55" s="29">
        <v>28910.584077804575</v>
      </c>
      <c r="N55" s="30">
        <v>0.32754672434746457</v>
      </c>
      <c r="O55" s="29">
        <v>-1535.2105910606733</v>
      </c>
      <c r="P55" s="148">
        <v>-5.0424388910125052E-2</v>
      </c>
      <c r="Q55" s="29">
        <v>29323.455475204599</v>
      </c>
      <c r="R55" s="30">
        <v>0.31839059571987316</v>
      </c>
      <c r="S55" s="29">
        <v>412.87139740002385</v>
      </c>
      <c r="T55" s="148">
        <v>1.4280977384922369E-2</v>
      </c>
      <c r="U55" s="29">
        <v>29043.33737485142</v>
      </c>
      <c r="V55" s="30">
        <v>0.312653670081184</v>
      </c>
      <c r="W55" s="29">
        <v>-280.11810035317831</v>
      </c>
      <c r="X55" s="148">
        <v>-9.5526975185459048E-3</v>
      </c>
      <c r="Z55" s="7"/>
      <c r="AA55" s="7"/>
      <c r="AC55" s="7"/>
      <c r="AD55" s="7"/>
      <c r="AF55" s="7"/>
      <c r="AG55" s="7"/>
      <c r="AI55" s="7"/>
      <c r="AJ55" s="7"/>
      <c r="AL55" s="7"/>
      <c r="AN55" s="7"/>
      <c r="AP55" s="7"/>
      <c r="AR55" s="7"/>
      <c r="AS55" s="7"/>
      <c r="AU55" s="7"/>
      <c r="AV55" s="7"/>
      <c r="AX55" s="7"/>
      <c r="AY55" s="7"/>
      <c r="BA55" s="7"/>
      <c r="BB55" s="7"/>
      <c r="BD55" s="7"/>
      <c r="BF55" s="7"/>
    </row>
    <row r="56" spans="2:58" s="1" customFormat="1">
      <c r="B56" s="219"/>
      <c r="C56" s="295"/>
      <c r="D56" s="146" t="s">
        <v>96</v>
      </c>
      <c r="E56" s="29">
        <v>20242.5729020158</v>
      </c>
      <c r="F56" s="30">
        <v>0.23337068136979158</v>
      </c>
      <c r="G56" s="29"/>
      <c r="H56" s="148"/>
      <c r="I56" s="29">
        <v>21126.035988157335</v>
      </c>
      <c r="J56" s="30">
        <v>0.23418729617733522</v>
      </c>
      <c r="K56" s="29">
        <v>883.46308614153531</v>
      </c>
      <c r="L56" s="148">
        <v>4.3643813976510772E-2</v>
      </c>
      <c r="M56" s="29">
        <v>20570.657734968645</v>
      </c>
      <c r="N56" s="30">
        <v>0.23305829936291889</v>
      </c>
      <c r="O56" s="29">
        <v>-555.37825318869</v>
      </c>
      <c r="P56" s="148">
        <v>-2.6288805599877778E-2</v>
      </c>
      <c r="Q56" s="29">
        <v>21566.476499965433</v>
      </c>
      <c r="R56" s="30">
        <v>0.23416623958963106</v>
      </c>
      <c r="S56" s="29">
        <v>995.81876499678765</v>
      </c>
      <c r="T56" s="148">
        <v>4.840967060105069E-2</v>
      </c>
      <c r="U56" s="29">
        <v>21733.931410580433</v>
      </c>
      <c r="V56" s="30">
        <v>0.23396737548125732</v>
      </c>
      <c r="W56" s="29">
        <v>167.4549106150007</v>
      </c>
      <c r="X56" s="148">
        <v>7.7645929141586531E-3</v>
      </c>
      <c r="Z56" s="7"/>
      <c r="AA56" s="7"/>
      <c r="AC56" s="7"/>
      <c r="AD56" s="7"/>
      <c r="AF56" s="7"/>
      <c r="AG56" s="7"/>
      <c r="AI56" s="7"/>
      <c r="AJ56" s="7"/>
      <c r="AL56" s="7"/>
      <c r="AN56" s="7"/>
      <c r="AP56" s="7"/>
      <c r="AR56" s="7"/>
      <c r="AS56" s="7"/>
      <c r="AU56" s="7"/>
      <c r="AV56" s="7"/>
      <c r="AX56" s="7"/>
      <c r="AY56" s="7"/>
      <c r="BA56" s="7"/>
      <c r="BB56" s="7"/>
      <c r="BD56" s="7"/>
      <c r="BF56" s="7"/>
    </row>
    <row r="57" spans="2:58" s="1" customFormat="1">
      <c r="B57" s="219"/>
      <c r="C57" s="295"/>
      <c r="D57" s="146" t="s">
        <v>97</v>
      </c>
      <c r="E57" s="29">
        <v>16007.226933077087</v>
      </c>
      <c r="F57" s="30">
        <v>0.18454262085631801</v>
      </c>
      <c r="G57" s="29"/>
      <c r="H57" s="148"/>
      <c r="I57" s="29">
        <v>16281.810025553166</v>
      </c>
      <c r="J57" s="30">
        <v>0.18048786193939945</v>
      </c>
      <c r="K57" s="29">
        <v>274.5830924760794</v>
      </c>
      <c r="L57" s="148">
        <v>1.7153695241783892E-2</v>
      </c>
      <c r="M57" s="29">
        <v>16337.718365445227</v>
      </c>
      <c r="N57" s="30">
        <v>0.18510058875017277</v>
      </c>
      <c r="O57" s="29">
        <v>55.908339892061122</v>
      </c>
      <c r="P57" s="148">
        <v>3.4337914399146579E-3</v>
      </c>
      <c r="Q57" s="29">
        <v>17148.786590736338</v>
      </c>
      <c r="R57" s="30">
        <v>0.18619948740742395</v>
      </c>
      <c r="S57" s="29">
        <v>811.06822529111014</v>
      </c>
      <c r="T57" s="148">
        <v>4.9643910315319437E-2</v>
      </c>
      <c r="U57" s="29">
        <v>17528.012128642091</v>
      </c>
      <c r="V57" s="30">
        <v>0.18869034403714052</v>
      </c>
      <c r="W57" s="29">
        <v>379.2255379057533</v>
      </c>
      <c r="X57" s="148">
        <v>2.2113840877266994E-2</v>
      </c>
      <c r="Z57" s="7"/>
      <c r="AA57" s="7"/>
      <c r="AC57" s="7"/>
      <c r="AD57" s="7"/>
      <c r="AF57" s="7"/>
      <c r="AG57" s="7"/>
      <c r="AI57" s="7"/>
      <c r="AJ57" s="7"/>
      <c r="AL57" s="7"/>
      <c r="AN57" s="7"/>
      <c r="AP57" s="7"/>
      <c r="AR57" s="7"/>
      <c r="AS57" s="7"/>
      <c r="AU57" s="7"/>
      <c r="AV57" s="7"/>
      <c r="AX57" s="7"/>
      <c r="AY57" s="7"/>
      <c r="BA57" s="7"/>
      <c r="BB57" s="7"/>
      <c r="BD57" s="7"/>
      <c r="BF57" s="7"/>
    </row>
    <row r="58" spans="2:58" s="1" customFormat="1">
      <c r="B58" s="219"/>
      <c r="C58" s="295"/>
      <c r="D58" s="146" t="s">
        <v>98</v>
      </c>
      <c r="E58" s="29">
        <v>12410.805424167473</v>
      </c>
      <c r="F58" s="30">
        <v>0.14308053290485848</v>
      </c>
      <c r="G58" s="29"/>
      <c r="H58" s="148"/>
      <c r="I58" s="29">
        <v>12397.018720419843</v>
      </c>
      <c r="J58" s="30">
        <v>0.13742399645737596</v>
      </c>
      <c r="K58" s="29">
        <v>-13.786703747629872</v>
      </c>
      <c r="L58" s="148">
        <v>-1.110862935678866E-3</v>
      </c>
      <c r="M58" s="29">
        <v>12672.330722021547</v>
      </c>
      <c r="N58" s="30">
        <v>0.14357303908752791</v>
      </c>
      <c r="O58" s="29">
        <v>275.31200160170374</v>
      </c>
      <c r="P58" s="148">
        <v>2.2207920130686058E-2</v>
      </c>
      <c r="Q58" s="29">
        <v>13584.995737662517</v>
      </c>
      <c r="R58" s="30">
        <v>0.14750426972782024</v>
      </c>
      <c r="S58" s="29">
        <v>912.66501564097052</v>
      </c>
      <c r="T58" s="148">
        <v>7.2020296475925477E-2</v>
      </c>
      <c r="U58" s="29">
        <v>13814.143183838591</v>
      </c>
      <c r="V58" s="30">
        <v>0.14871027078292867</v>
      </c>
      <c r="W58" s="29">
        <v>229.14744617607357</v>
      </c>
      <c r="X58" s="148">
        <v>1.686768627691167E-2</v>
      </c>
      <c r="Z58" s="7"/>
      <c r="AA58" s="7"/>
      <c r="AC58" s="7"/>
      <c r="AD58" s="7"/>
      <c r="AF58" s="7"/>
      <c r="AG58" s="7"/>
      <c r="AI58" s="7"/>
      <c r="AJ58" s="7"/>
      <c r="AL58" s="7"/>
      <c r="AN58" s="7"/>
      <c r="AP58" s="7"/>
      <c r="AR58" s="7"/>
      <c r="AS58" s="7"/>
      <c r="AU58" s="7"/>
      <c r="AV58" s="7"/>
      <c r="AX58" s="7"/>
      <c r="AY58" s="7"/>
      <c r="BA58" s="7"/>
      <c r="BB58" s="7"/>
      <c r="BD58" s="7"/>
      <c r="BF58" s="7"/>
    </row>
    <row r="59" spans="2:58" s="1" customFormat="1">
      <c r="B59" s="219"/>
      <c r="C59" s="295"/>
      <c r="D59" s="146" t="s">
        <v>99</v>
      </c>
      <c r="E59" s="29">
        <v>8223.3816763336017</v>
      </c>
      <c r="F59" s="30">
        <v>9.4804953612330753E-2</v>
      </c>
      <c r="G59" s="29"/>
      <c r="H59" s="148"/>
      <c r="I59" s="29">
        <v>7999.8267926336011</v>
      </c>
      <c r="J59" s="30">
        <v>8.8680044259324131E-2</v>
      </c>
      <c r="K59" s="29">
        <v>-223.55488370000057</v>
      </c>
      <c r="L59" s="148">
        <v>-2.7185273954069052E-2</v>
      </c>
      <c r="M59" s="29">
        <v>7992.3789172905681</v>
      </c>
      <c r="N59" s="30">
        <v>9.0550835190911116E-2</v>
      </c>
      <c r="O59" s="29">
        <v>-7.4478753430330471</v>
      </c>
      <c r="P59" s="148">
        <v>-9.3100457498544818E-4</v>
      </c>
      <c r="Q59" s="29">
        <v>8737.6158089530127</v>
      </c>
      <c r="R59" s="30">
        <v>9.4871994364249479E-2</v>
      </c>
      <c r="S59" s="29">
        <v>745.23689166244458</v>
      </c>
      <c r="T59" s="148">
        <v>9.3243438452375246E-2</v>
      </c>
      <c r="U59" s="29">
        <v>9083.9959354742023</v>
      </c>
      <c r="V59" s="30">
        <v>9.7789886595052417E-2</v>
      </c>
      <c r="W59" s="29">
        <v>346.3801265211896</v>
      </c>
      <c r="X59" s="148">
        <v>3.9642407505062267E-2</v>
      </c>
      <c r="Z59" s="7"/>
      <c r="AA59" s="7"/>
      <c r="AC59" s="7"/>
      <c r="AD59" s="7"/>
      <c r="AF59" s="7"/>
      <c r="AG59" s="7"/>
      <c r="AI59" s="7"/>
      <c r="AJ59" s="7"/>
      <c r="AL59" s="7"/>
      <c r="AN59" s="7"/>
      <c r="AP59" s="7"/>
      <c r="AR59" s="7"/>
      <c r="AS59" s="7"/>
      <c r="AU59" s="7"/>
      <c r="AV59" s="7"/>
      <c r="AX59" s="7"/>
      <c r="AY59" s="7"/>
      <c r="BA59" s="7"/>
      <c r="BB59" s="7"/>
      <c r="BD59" s="7"/>
      <c r="BF59" s="7"/>
    </row>
    <row r="60" spans="2:58" s="1" customFormat="1">
      <c r="B60" s="219"/>
      <c r="C60" s="295"/>
      <c r="D60" s="146" t="s">
        <v>100</v>
      </c>
      <c r="E60" s="29">
        <v>2134.9881814741047</v>
      </c>
      <c r="F60" s="30">
        <v>2.4613652080632886E-2</v>
      </c>
      <c r="G60" s="29"/>
      <c r="H60" s="148"/>
      <c r="I60" s="29">
        <v>1959.5138043705035</v>
      </c>
      <c r="J60" s="30">
        <v>2.172169165691731E-2</v>
      </c>
      <c r="K60" s="29">
        <v>-175.47437710360123</v>
      </c>
      <c r="L60" s="148">
        <v>-8.2189858766545845E-2</v>
      </c>
      <c r="M60" s="29">
        <v>1780.3301824693265</v>
      </c>
      <c r="N60" s="30">
        <v>2.0170513261004813E-2</v>
      </c>
      <c r="O60" s="29">
        <v>-179.18362190117705</v>
      </c>
      <c r="P60" s="148">
        <v>-9.1442898489168867E-2</v>
      </c>
      <c r="Q60" s="29">
        <v>1737.6698874781039</v>
      </c>
      <c r="R60" s="30">
        <v>1.8867413191002116E-2</v>
      </c>
      <c r="S60" s="29">
        <v>-42.660294991222599</v>
      </c>
      <c r="T60" s="148">
        <v>-2.3962013008200854E-2</v>
      </c>
      <c r="U60" s="29">
        <v>1689.5799666132582</v>
      </c>
      <c r="V60" s="30">
        <v>1.8188453022437195E-2</v>
      </c>
      <c r="W60" s="29">
        <v>-48.089920864845681</v>
      </c>
      <c r="X60" s="148">
        <v>-2.76749463240334E-2</v>
      </c>
      <c r="Z60" s="7"/>
      <c r="AA60" s="7"/>
      <c r="AC60" s="7"/>
      <c r="AD60" s="7"/>
      <c r="AF60" s="7"/>
      <c r="AG60" s="7"/>
      <c r="AI60" s="7"/>
      <c r="AJ60" s="7"/>
      <c r="AL60" s="7"/>
      <c r="AN60" s="7"/>
      <c r="AP60" s="7"/>
      <c r="AR60" s="7"/>
      <c r="AS60" s="7"/>
      <c r="AU60" s="7"/>
      <c r="AV60" s="7"/>
      <c r="AX60" s="7"/>
      <c r="AY60" s="7"/>
      <c r="BA60" s="7"/>
      <c r="BB60" s="7"/>
      <c r="BD60" s="7"/>
      <c r="BF60" s="7"/>
    </row>
    <row r="61" spans="2:58" s="1" customFormat="1">
      <c r="B61" s="219"/>
      <c r="C61" s="295"/>
      <c r="D61" s="146" t="s">
        <v>82</v>
      </c>
      <c r="E61" s="29">
        <v>86740.000000000335</v>
      </c>
      <c r="F61" s="30">
        <v>1</v>
      </c>
      <c r="G61" s="29"/>
      <c r="H61" s="148"/>
      <c r="I61" s="29">
        <v>90209.99999999968</v>
      </c>
      <c r="J61" s="30">
        <v>1</v>
      </c>
      <c r="K61" s="29">
        <v>3469.9999999993452</v>
      </c>
      <c r="L61" s="148">
        <v>4.0004611482583947E-2</v>
      </c>
      <c r="M61" s="29">
        <v>88263.999999999884</v>
      </c>
      <c r="N61" s="30">
        <v>1</v>
      </c>
      <c r="O61" s="29">
        <v>-1945.9999999997963</v>
      </c>
      <c r="P61" s="148">
        <v>-2.1571887817312972E-2</v>
      </c>
      <c r="Q61" s="29">
        <v>92099</v>
      </c>
      <c r="R61" s="30">
        <v>1</v>
      </c>
      <c r="S61" s="29">
        <v>3835.0000000001164</v>
      </c>
      <c r="T61" s="148">
        <v>4.3449197860963941E-2</v>
      </c>
      <c r="U61" s="29">
        <v>92892.999999999985</v>
      </c>
      <c r="V61" s="30">
        <v>1</v>
      </c>
      <c r="W61" s="29">
        <v>793.99999999998545</v>
      </c>
      <c r="X61" s="148">
        <v>8.6211576672926473E-3</v>
      </c>
      <c r="Z61" s="7"/>
      <c r="AA61" s="7"/>
      <c r="AC61" s="7"/>
      <c r="AD61" s="7"/>
      <c r="AF61" s="7"/>
      <c r="AG61" s="7"/>
      <c r="AI61" s="7"/>
      <c r="AJ61" s="7"/>
      <c r="AL61" s="7"/>
      <c r="AN61" s="7"/>
      <c r="AP61" s="7"/>
      <c r="AR61" s="7"/>
      <c r="AS61" s="7"/>
      <c r="AU61" s="7"/>
      <c r="AV61" s="7"/>
      <c r="AX61" s="7"/>
      <c r="AY61" s="7"/>
      <c r="BA61" s="7"/>
      <c r="BB61" s="7"/>
      <c r="BD61" s="7"/>
      <c r="BF61" s="7"/>
    </row>
    <row r="62" spans="2:58" s="1" customFormat="1" ht="14.45" customHeight="1">
      <c r="B62" s="219"/>
      <c r="C62" s="222" t="s">
        <v>89</v>
      </c>
      <c r="D62" s="146" t="s">
        <v>133</v>
      </c>
      <c r="E62" s="29">
        <v>2040.8544912737721</v>
      </c>
      <c r="F62" s="30">
        <v>0.25013537091230814</v>
      </c>
      <c r="G62" s="29"/>
      <c r="H62" s="148"/>
      <c r="I62" s="29">
        <v>2023.3317796393451</v>
      </c>
      <c r="J62" s="30">
        <v>0.26181829446678895</v>
      </c>
      <c r="K62" s="29">
        <v>-17.522711634426969</v>
      </c>
      <c r="L62" s="148">
        <v>-8.5859681370475376E-3</v>
      </c>
      <c r="M62" s="29">
        <v>2255.6330511135839</v>
      </c>
      <c r="N62" s="30">
        <v>0.26684408507199936</v>
      </c>
      <c r="O62" s="29">
        <v>232.30127147423877</v>
      </c>
      <c r="P62" s="148">
        <v>0.11481126022527359</v>
      </c>
      <c r="Q62" s="29">
        <v>2007.7426399432954</v>
      </c>
      <c r="R62" s="30">
        <v>0.24093875434336628</v>
      </c>
      <c r="S62" s="29">
        <v>-247.89041117028842</v>
      </c>
      <c r="T62" s="148">
        <v>-0.10989837688710376</v>
      </c>
      <c r="U62" s="29">
        <v>1855.5259999227962</v>
      </c>
      <c r="V62" s="30">
        <v>0.24085228451749693</v>
      </c>
      <c r="W62" s="29">
        <v>-152.2166400204992</v>
      </c>
      <c r="X62" s="148">
        <v>-7.5814816596612322E-2</v>
      </c>
      <c r="Z62" s="7"/>
      <c r="AA62" s="7"/>
      <c r="AC62" s="7"/>
      <c r="AD62" s="7"/>
      <c r="AF62" s="7"/>
      <c r="AG62" s="7"/>
      <c r="AI62" s="7"/>
      <c r="AJ62" s="7"/>
      <c r="AL62" s="7"/>
      <c r="AN62" s="7"/>
      <c r="AP62" s="7"/>
      <c r="AR62" s="7"/>
      <c r="AS62" s="7"/>
      <c r="AU62" s="7"/>
      <c r="AV62" s="7"/>
      <c r="AX62" s="7"/>
      <c r="AY62" s="7"/>
      <c r="BA62" s="7"/>
      <c r="BB62" s="7"/>
      <c r="BD62" s="7"/>
      <c r="BF62" s="7"/>
    </row>
    <row r="63" spans="2:58" s="1" customFormat="1">
      <c r="B63" s="219"/>
      <c r="C63" s="295"/>
      <c r="D63" s="146" t="s">
        <v>96</v>
      </c>
      <c r="E63" s="29">
        <v>1911.9154934767121</v>
      </c>
      <c r="F63" s="30">
        <v>0.23433208646604708</v>
      </c>
      <c r="G63" s="29"/>
      <c r="H63" s="148"/>
      <c r="I63" s="29">
        <v>1887.6022867987808</v>
      </c>
      <c r="J63" s="30">
        <v>0.24425495429590849</v>
      </c>
      <c r="K63" s="29">
        <v>-24.313206677931248</v>
      </c>
      <c r="L63" s="148">
        <v>-1.2716674330474216E-2</v>
      </c>
      <c r="M63" s="29">
        <v>2024.4854919231177</v>
      </c>
      <c r="N63" s="30">
        <v>0.23949905263493929</v>
      </c>
      <c r="O63" s="29">
        <v>136.88320512433688</v>
      </c>
      <c r="P63" s="148">
        <v>7.2516973560399531E-2</v>
      </c>
      <c r="Q63" s="29">
        <v>2051.2062029562267</v>
      </c>
      <c r="R63" s="30">
        <v>0.24615459053836578</v>
      </c>
      <c r="S63" s="29">
        <v>26.720711033108955</v>
      </c>
      <c r="T63" s="148">
        <v>1.3198766372845762E-2</v>
      </c>
      <c r="U63" s="29">
        <v>1728.5924057738594</v>
      </c>
      <c r="V63" s="30">
        <v>0.22437596128944179</v>
      </c>
      <c r="W63" s="29">
        <v>-322.61379718236731</v>
      </c>
      <c r="X63" s="148">
        <v>-0.15728004172248108</v>
      </c>
      <c r="Z63" s="7"/>
      <c r="AA63" s="7"/>
      <c r="AC63" s="7"/>
      <c r="AD63" s="7"/>
      <c r="AF63" s="7"/>
      <c r="AG63" s="7"/>
      <c r="AI63" s="7"/>
      <c r="AJ63" s="7"/>
      <c r="AL63" s="7"/>
      <c r="AN63" s="7"/>
      <c r="AP63" s="7"/>
      <c r="AR63" s="7"/>
      <c r="AS63" s="7"/>
      <c r="AU63" s="7"/>
      <c r="AV63" s="7"/>
      <c r="AX63" s="7"/>
      <c r="AY63" s="7"/>
      <c r="BA63" s="7"/>
      <c r="BB63" s="7"/>
      <c r="BD63" s="7"/>
      <c r="BF63" s="7"/>
    </row>
    <row r="64" spans="2:58" s="1" customFormat="1">
      <c r="B64" s="219"/>
      <c r="C64" s="295"/>
      <c r="D64" s="146" t="s">
        <v>97</v>
      </c>
      <c r="E64" s="29">
        <v>1541.7136315351145</v>
      </c>
      <c r="F64" s="30">
        <v>0.18895865075804949</v>
      </c>
      <c r="G64" s="29"/>
      <c r="H64" s="148"/>
      <c r="I64" s="29">
        <v>1418.2384574131763</v>
      </c>
      <c r="J64" s="30">
        <v>0.18351946912696382</v>
      </c>
      <c r="K64" s="29">
        <v>-123.47517412193815</v>
      </c>
      <c r="L64" s="148">
        <v>-8.0089565011494057E-2</v>
      </c>
      <c r="M64" s="29">
        <v>1608.509963954041</v>
      </c>
      <c r="N64" s="30">
        <v>0.19028865065113687</v>
      </c>
      <c r="O64" s="29">
        <v>190.27150654086472</v>
      </c>
      <c r="P64" s="148">
        <v>0.13416044780502859</v>
      </c>
      <c r="Q64" s="29">
        <v>1631.1706822323606</v>
      </c>
      <c r="R64" s="30">
        <v>0.19574831180035293</v>
      </c>
      <c r="S64" s="29">
        <v>22.660718278319564</v>
      </c>
      <c r="T64" s="148">
        <v>1.4088018592446242E-2</v>
      </c>
      <c r="U64" s="29">
        <v>1539.8966491154792</v>
      </c>
      <c r="V64" s="30">
        <v>0.19988274261623565</v>
      </c>
      <c r="W64" s="29">
        <v>-91.274033116881355</v>
      </c>
      <c r="X64" s="148">
        <v>-5.5956151070571628E-2</v>
      </c>
      <c r="Z64" s="7"/>
      <c r="AA64" s="7"/>
      <c r="AC64" s="7"/>
      <c r="AD64" s="7"/>
      <c r="AF64" s="7"/>
      <c r="AG64" s="7"/>
      <c r="AI64" s="7"/>
      <c r="AJ64" s="7"/>
      <c r="AL64" s="7"/>
      <c r="AN64" s="7"/>
      <c r="AP64" s="7"/>
      <c r="AR64" s="7"/>
      <c r="AS64" s="7"/>
      <c r="AU64" s="7"/>
      <c r="AV64" s="7"/>
      <c r="AX64" s="7"/>
      <c r="AY64" s="7"/>
      <c r="BA64" s="7"/>
      <c r="BB64" s="7"/>
      <c r="BD64" s="7"/>
      <c r="BF64" s="7"/>
    </row>
    <row r="65" spans="2:58" s="1" customFormat="1">
      <c r="B65" s="219"/>
      <c r="C65" s="295"/>
      <c r="D65" s="146" t="s">
        <v>98</v>
      </c>
      <c r="E65" s="29">
        <v>1335.1806740180973</v>
      </c>
      <c r="F65" s="30">
        <v>0.16364513715135848</v>
      </c>
      <c r="G65" s="29"/>
      <c r="H65" s="148"/>
      <c r="I65" s="29">
        <v>1171.5830994509599</v>
      </c>
      <c r="J65" s="30">
        <v>0.1516023679413768</v>
      </c>
      <c r="K65" s="29">
        <v>-163.59757456713737</v>
      </c>
      <c r="L65" s="148">
        <v>-0.12252841712785302</v>
      </c>
      <c r="M65" s="29">
        <v>1244.3391983845663</v>
      </c>
      <c r="N65" s="30">
        <v>0.1472068139577169</v>
      </c>
      <c r="O65" s="29">
        <v>72.756098933606381</v>
      </c>
      <c r="P65" s="148">
        <v>6.2100672984871617E-2</v>
      </c>
      <c r="Q65" s="29">
        <v>1322.4582655241936</v>
      </c>
      <c r="R65" s="30">
        <v>0.15870133991649799</v>
      </c>
      <c r="S65" s="29">
        <v>78.119067139627305</v>
      </c>
      <c r="T65" s="148">
        <v>6.2779559818611774E-2</v>
      </c>
      <c r="U65" s="29">
        <v>1299.4382022890943</v>
      </c>
      <c r="V65" s="30">
        <v>0.16867058700533416</v>
      </c>
      <c r="W65" s="29">
        <v>-23.020063235099315</v>
      </c>
      <c r="X65" s="148">
        <v>-1.7407024353978128E-2</v>
      </c>
      <c r="Z65" s="7"/>
      <c r="AA65" s="7"/>
      <c r="AC65" s="7"/>
      <c r="AD65" s="7"/>
      <c r="AF65" s="7"/>
      <c r="AG65" s="7"/>
      <c r="AI65" s="7"/>
      <c r="AJ65" s="7"/>
      <c r="AL65" s="7"/>
      <c r="AN65" s="7"/>
      <c r="AP65" s="7"/>
      <c r="AR65" s="7"/>
      <c r="AS65" s="7"/>
      <c r="AU65" s="7"/>
      <c r="AV65" s="7"/>
      <c r="AX65" s="7"/>
      <c r="AY65" s="7"/>
      <c r="BA65" s="7"/>
      <c r="BB65" s="7"/>
      <c r="BD65" s="7"/>
      <c r="BF65" s="7"/>
    </row>
    <row r="66" spans="2:58" s="1" customFormat="1">
      <c r="B66" s="219"/>
      <c r="C66" s="295"/>
      <c r="D66" s="146" t="s">
        <v>99</v>
      </c>
      <c r="E66" s="29">
        <v>1091.1708369408136</v>
      </c>
      <c r="F66" s="30">
        <v>0.13373830579000859</v>
      </c>
      <c r="G66" s="29"/>
      <c r="H66" s="148"/>
      <c r="I66" s="29">
        <v>995.02501141821278</v>
      </c>
      <c r="J66" s="30">
        <v>0.12875582445887845</v>
      </c>
      <c r="K66" s="29">
        <v>-96.14582552260083</v>
      </c>
      <c r="L66" s="148">
        <v>-8.8112532215536013E-2</v>
      </c>
      <c r="M66" s="29">
        <v>1116.8325236165313</v>
      </c>
      <c r="N66" s="30">
        <v>0.13212262198231922</v>
      </c>
      <c r="O66" s="29">
        <v>121.80751219831848</v>
      </c>
      <c r="P66" s="148">
        <v>0.12241653305247653</v>
      </c>
      <c r="Q66" s="29">
        <v>1132.111394296815</v>
      </c>
      <c r="R66" s="30">
        <v>0.13585880166768288</v>
      </c>
      <c r="S66" s="29">
        <v>15.278870680283717</v>
      </c>
      <c r="T66" s="148">
        <v>1.3680538807025086E-2</v>
      </c>
      <c r="U66" s="29">
        <v>1098.3796299221169</v>
      </c>
      <c r="V66" s="30">
        <v>0.14257264147483348</v>
      </c>
      <c r="W66" s="29">
        <v>-33.731764374698059</v>
      </c>
      <c r="X66" s="148">
        <v>-2.979544640626974E-2</v>
      </c>
      <c r="Z66" s="7"/>
      <c r="AA66" s="7"/>
      <c r="AC66" s="7"/>
      <c r="AD66" s="7"/>
      <c r="AF66" s="7"/>
      <c r="AG66" s="7"/>
      <c r="AI66" s="7"/>
      <c r="AJ66" s="7"/>
      <c r="AL66" s="7"/>
      <c r="AN66" s="7"/>
      <c r="AP66" s="7"/>
      <c r="AR66" s="7"/>
      <c r="AS66" s="7"/>
      <c r="AU66" s="7"/>
      <c r="AV66" s="7"/>
      <c r="AX66" s="7"/>
      <c r="AY66" s="7"/>
      <c r="BA66" s="7"/>
      <c r="BB66" s="7"/>
      <c r="BD66" s="7"/>
      <c r="BF66" s="7"/>
    </row>
    <row r="67" spans="2:58" s="1" customFormat="1">
      <c r="B67" s="219"/>
      <c r="C67" s="295"/>
      <c r="D67" s="146" t="s">
        <v>100</v>
      </c>
      <c r="E67" s="29">
        <v>238.16487275648973</v>
      </c>
      <c r="F67" s="30">
        <v>2.9190448922228284E-2</v>
      </c>
      <c r="G67" s="29"/>
      <c r="H67" s="148"/>
      <c r="I67" s="29">
        <v>232.21936527952531</v>
      </c>
      <c r="J67" s="30">
        <v>3.0049089710083503E-2</v>
      </c>
      <c r="K67" s="29">
        <v>-5.9455074769644227</v>
      </c>
      <c r="L67" s="148">
        <v>-2.4963830342199001E-2</v>
      </c>
      <c r="M67" s="29">
        <v>203.19977100805988</v>
      </c>
      <c r="N67" s="30">
        <v>2.4038775701888358E-2</v>
      </c>
      <c r="O67" s="29">
        <v>-29.019594271465422</v>
      </c>
      <c r="P67" s="148">
        <v>-0.12496629743404121</v>
      </c>
      <c r="Q67" s="29">
        <v>188.31081504720842</v>
      </c>
      <c r="R67" s="30">
        <v>2.2598201733734089E-2</v>
      </c>
      <c r="S67" s="29">
        <v>-14.888955960851462</v>
      </c>
      <c r="T67" s="148">
        <v>-7.3272503640079853E-2</v>
      </c>
      <c r="U67" s="29">
        <v>182.16711297665364</v>
      </c>
      <c r="V67" s="30">
        <v>2.3645783096658057E-2</v>
      </c>
      <c r="W67" s="29">
        <v>-6.1437020705547809</v>
      </c>
      <c r="X67" s="148">
        <v>-3.2625327807192545E-2</v>
      </c>
      <c r="Z67" s="7"/>
      <c r="AA67" s="7"/>
      <c r="AC67" s="7"/>
      <c r="AD67" s="7"/>
      <c r="AF67" s="7"/>
      <c r="AG67" s="7"/>
      <c r="AI67" s="7"/>
      <c r="AJ67" s="7"/>
      <c r="AL67" s="7"/>
      <c r="AN67" s="7"/>
      <c r="AP67" s="7"/>
      <c r="AR67" s="7"/>
      <c r="AS67" s="7"/>
      <c r="AU67" s="7"/>
      <c r="AV67" s="7"/>
      <c r="AX67" s="7"/>
      <c r="AY67" s="7"/>
      <c r="BA67" s="7"/>
      <c r="BB67" s="7"/>
      <c r="BD67" s="7"/>
      <c r="BF67" s="7"/>
    </row>
    <row r="68" spans="2:58" s="1" customFormat="1">
      <c r="B68" s="219"/>
      <c r="C68" s="295"/>
      <c r="D68" s="146" t="s">
        <v>82</v>
      </c>
      <c r="E68" s="29">
        <v>8159.0000000009986</v>
      </c>
      <c r="F68" s="30">
        <v>1</v>
      </c>
      <c r="G68" s="29"/>
      <c r="H68" s="148"/>
      <c r="I68" s="29">
        <v>7728</v>
      </c>
      <c r="J68" s="30">
        <v>1</v>
      </c>
      <c r="K68" s="29">
        <v>-431.00000000099863</v>
      </c>
      <c r="L68" s="148">
        <v>-5.2825101115448692E-2</v>
      </c>
      <c r="M68" s="29">
        <v>8452.9999999999</v>
      </c>
      <c r="N68" s="30">
        <v>1</v>
      </c>
      <c r="O68" s="29">
        <v>724.99999999989996</v>
      </c>
      <c r="P68" s="148">
        <v>9.3814699792947723E-2</v>
      </c>
      <c r="Q68" s="29">
        <v>8333.0000000001</v>
      </c>
      <c r="R68" s="30">
        <v>1</v>
      </c>
      <c r="S68" s="29">
        <v>-119.99999999979991</v>
      </c>
      <c r="T68" s="148">
        <v>-1.4196143381024645E-2</v>
      </c>
      <c r="U68" s="29">
        <v>7703.9999999999991</v>
      </c>
      <c r="V68" s="30">
        <v>1</v>
      </c>
      <c r="W68" s="29">
        <v>-629.00000000010095</v>
      </c>
      <c r="X68" s="148">
        <v>-7.5483019320784037E-2</v>
      </c>
      <c r="Z68" s="7"/>
      <c r="AA68" s="7"/>
      <c r="AC68" s="7"/>
      <c r="AD68" s="7"/>
      <c r="AF68" s="7"/>
      <c r="AG68" s="7"/>
      <c r="AI68" s="7"/>
      <c r="AJ68" s="7"/>
      <c r="AL68" s="7"/>
      <c r="AN68" s="7"/>
      <c r="AP68" s="7"/>
      <c r="AR68" s="7"/>
      <c r="AS68" s="7"/>
      <c r="AU68" s="7"/>
      <c r="AV68" s="7"/>
      <c r="AX68" s="7"/>
      <c r="AY68" s="7"/>
      <c r="BA68" s="7"/>
      <c r="BB68" s="7"/>
      <c r="BD68" s="7"/>
      <c r="BF68" s="7"/>
    </row>
    <row r="69" spans="2:58" s="1" customFormat="1">
      <c r="B69" s="219"/>
      <c r="C69" s="222" t="s">
        <v>115</v>
      </c>
      <c r="D69" s="146" t="s">
        <v>133</v>
      </c>
      <c r="E69" s="29">
        <v>40796.365362215845</v>
      </c>
      <c r="F69" s="30">
        <v>0.24140432532258929</v>
      </c>
      <c r="G69" s="29"/>
      <c r="H69" s="148"/>
      <c r="I69" s="29">
        <v>39604.073006777107</v>
      </c>
      <c r="J69" s="30">
        <v>0.22914780252949304</v>
      </c>
      <c r="K69" s="29">
        <v>-1192.292355438738</v>
      </c>
      <c r="L69" s="148">
        <v>-2.9225455377037024E-2</v>
      </c>
      <c r="M69" s="29">
        <v>43203.643408168173</v>
      </c>
      <c r="N69" s="30">
        <v>0.23761635569141151</v>
      </c>
      <c r="O69" s="29">
        <v>3599.5704013910654</v>
      </c>
      <c r="P69" s="148">
        <v>9.0888894199722875E-2</v>
      </c>
      <c r="Q69" s="29">
        <v>43609.289914489222</v>
      </c>
      <c r="R69" s="30">
        <v>0.23764244563991341</v>
      </c>
      <c r="S69" s="29">
        <v>405.64650632104895</v>
      </c>
      <c r="T69" s="148">
        <v>9.3891735585512337E-3</v>
      </c>
      <c r="U69" s="29">
        <v>43961.799948349646</v>
      </c>
      <c r="V69" s="30">
        <v>0.23172426125550577</v>
      </c>
      <c r="W69" s="29">
        <v>352.5100338604243</v>
      </c>
      <c r="X69" s="148">
        <v>8.0833701844638967E-3</v>
      </c>
      <c r="Z69" s="7"/>
      <c r="AA69" s="7"/>
      <c r="AC69" s="7"/>
      <c r="AD69" s="7"/>
      <c r="AF69" s="7"/>
      <c r="AG69" s="7"/>
      <c r="AI69" s="7"/>
      <c r="AJ69" s="7"/>
      <c r="AL69" s="7"/>
      <c r="AN69" s="7"/>
      <c r="AP69" s="7"/>
      <c r="AR69" s="7"/>
      <c r="AS69" s="7"/>
      <c r="AU69" s="7"/>
      <c r="AV69" s="7"/>
      <c r="AX69" s="7"/>
      <c r="AY69" s="7"/>
      <c r="BA69" s="7"/>
      <c r="BB69" s="7"/>
      <c r="BD69" s="7"/>
      <c r="BF69" s="7"/>
    </row>
    <row r="70" spans="2:58" s="1" customFormat="1">
      <c r="B70" s="219"/>
      <c r="C70" s="295"/>
      <c r="D70" s="146" t="s">
        <v>96</v>
      </c>
      <c r="E70" s="29">
        <v>39283.708932057081</v>
      </c>
      <c r="F70" s="30">
        <v>0.23245348370409666</v>
      </c>
      <c r="G70" s="29"/>
      <c r="H70" s="148"/>
      <c r="I70" s="29">
        <v>40156.685030572909</v>
      </c>
      <c r="J70" s="30">
        <v>0.23234519666828565</v>
      </c>
      <c r="K70" s="29">
        <v>872.9760985158282</v>
      </c>
      <c r="L70" s="148">
        <v>2.2222344128088291E-2</v>
      </c>
      <c r="M70" s="29">
        <v>41944.61638972033</v>
      </c>
      <c r="N70" s="30">
        <v>0.23069181442033806</v>
      </c>
      <c r="O70" s="29">
        <v>1787.9313591474202</v>
      </c>
      <c r="P70" s="148">
        <v>4.4523878347682226E-2</v>
      </c>
      <c r="Q70" s="29">
        <v>42561.940837017275</v>
      </c>
      <c r="R70" s="30">
        <v>0.23193507006243477</v>
      </c>
      <c r="S70" s="29">
        <v>617.32444729694544</v>
      </c>
      <c r="T70" s="148">
        <v>1.4717608609438555E-2</v>
      </c>
      <c r="U70" s="29">
        <v>43549.895570045359</v>
      </c>
      <c r="V70" s="30">
        <v>0.22955309815748406</v>
      </c>
      <c r="W70" s="29">
        <v>987.95473302808387</v>
      </c>
      <c r="X70" s="148">
        <v>2.3212163580868306E-2</v>
      </c>
      <c r="Z70" s="7"/>
      <c r="AA70" s="7"/>
      <c r="AC70" s="7"/>
      <c r="AD70" s="7"/>
      <c r="AF70" s="7"/>
      <c r="AG70" s="7"/>
      <c r="AI70" s="7"/>
      <c r="AJ70" s="7"/>
      <c r="AL70" s="7"/>
      <c r="AN70" s="7"/>
      <c r="AP70" s="7"/>
      <c r="AR70" s="7"/>
      <c r="AS70" s="7"/>
      <c r="AU70" s="7"/>
      <c r="AV70" s="7"/>
      <c r="AX70" s="7"/>
      <c r="AY70" s="7"/>
      <c r="BA70" s="7"/>
      <c r="BB70" s="7"/>
      <c r="BD70" s="7"/>
      <c r="BF70" s="7"/>
    </row>
    <row r="71" spans="2:58" s="1" customFormat="1">
      <c r="B71" s="219"/>
      <c r="C71" s="295"/>
      <c r="D71" s="146" t="s">
        <v>97</v>
      </c>
      <c r="E71" s="29">
        <v>32888.121982331337</v>
      </c>
      <c r="F71" s="30">
        <v>0.19460887821209794</v>
      </c>
      <c r="G71" s="29"/>
      <c r="H71" s="148"/>
      <c r="I71" s="29">
        <v>34256.409363920327</v>
      </c>
      <c r="J71" s="30">
        <v>0.19820640485512248</v>
      </c>
      <c r="K71" s="29">
        <v>1368.2873815889907</v>
      </c>
      <c r="L71" s="148">
        <v>4.1604302681803575E-2</v>
      </c>
      <c r="M71" s="29">
        <v>35616.730310327948</v>
      </c>
      <c r="N71" s="30">
        <v>0.19588898042760691</v>
      </c>
      <c r="O71" s="29">
        <v>1360.3209464076208</v>
      </c>
      <c r="P71" s="148">
        <v>3.9709968781501757E-2</v>
      </c>
      <c r="Q71" s="29">
        <v>36146.920547831898</v>
      </c>
      <c r="R71" s="30">
        <v>0.19697735547132497</v>
      </c>
      <c r="S71" s="29">
        <v>530.1902375039499</v>
      </c>
      <c r="T71" s="148">
        <v>1.4885988491487333E-2</v>
      </c>
      <c r="U71" s="29">
        <v>37709.473887562541</v>
      </c>
      <c r="V71" s="30">
        <v>0.19876802108184044</v>
      </c>
      <c r="W71" s="29">
        <v>1562.5533397306426</v>
      </c>
      <c r="X71" s="148">
        <v>4.3227841156288069E-2</v>
      </c>
      <c r="Z71" s="7"/>
      <c r="AA71" s="7"/>
      <c r="AC71" s="7"/>
      <c r="AD71" s="7"/>
      <c r="AF71" s="7"/>
      <c r="AG71" s="7"/>
      <c r="AI71" s="7"/>
      <c r="AJ71" s="7"/>
      <c r="AL71" s="7"/>
      <c r="AN71" s="7"/>
      <c r="AP71" s="7"/>
      <c r="AR71" s="7"/>
      <c r="AS71" s="7"/>
      <c r="AU71" s="7"/>
      <c r="AV71" s="7"/>
      <c r="AX71" s="7"/>
      <c r="AY71" s="7"/>
      <c r="BA71" s="7"/>
      <c r="BB71" s="7"/>
      <c r="BD71" s="7"/>
      <c r="BF71" s="7"/>
    </row>
    <row r="72" spans="2:58" s="1" customFormat="1">
      <c r="B72" s="219"/>
      <c r="C72" s="295"/>
      <c r="D72" s="146" t="s">
        <v>98</v>
      </c>
      <c r="E72" s="29">
        <v>28256.176950998604</v>
      </c>
      <c r="F72" s="30">
        <v>0.16720027072237759</v>
      </c>
      <c r="G72" s="29"/>
      <c r="H72" s="148"/>
      <c r="I72" s="29">
        <v>29755.948601834258</v>
      </c>
      <c r="J72" s="30">
        <v>0.17216689387286169</v>
      </c>
      <c r="K72" s="29">
        <v>1499.7716508356534</v>
      </c>
      <c r="L72" s="148">
        <v>5.3077656380639625E-2</v>
      </c>
      <c r="M72" s="29">
        <v>30700.87876538801</v>
      </c>
      <c r="N72" s="30">
        <v>0.16885221600028588</v>
      </c>
      <c r="O72" s="29">
        <v>944.93016355375221</v>
      </c>
      <c r="P72" s="148">
        <v>3.1756008729478161E-2</v>
      </c>
      <c r="Q72" s="29">
        <v>31081.093832491046</v>
      </c>
      <c r="R72" s="30">
        <v>0.16937187388283373</v>
      </c>
      <c r="S72" s="29">
        <v>380.21506710303584</v>
      </c>
      <c r="T72" s="148">
        <v>1.2384501108537912E-2</v>
      </c>
      <c r="U72" s="29">
        <v>32633.94250724731</v>
      </c>
      <c r="V72" s="30">
        <v>0.17201470886613265</v>
      </c>
      <c r="W72" s="29">
        <v>1552.8486747562638</v>
      </c>
      <c r="X72" s="148">
        <v>4.9961197734069845E-2</v>
      </c>
      <c r="Z72" s="7"/>
      <c r="AA72" s="7"/>
      <c r="AC72" s="7"/>
      <c r="AD72" s="7"/>
      <c r="AF72" s="7"/>
      <c r="AG72" s="7"/>
      <c r="AI72" s="7"/>
      <c r="AJ72" s="7"/>
      <c r="AL72" s="7"/>
      <c r="AN72" s="7"/>
      <c r="AP72" s="7"/>
      <c r="AR72" s="7"/>
      <c r="AS72" s="7"/>
      <c r="AU72" s="7"/>
      <c r="AV72" s="7"/>
      <c r="AX72" s="7"/>
      <c r="AY72" s="7"/>
      <c r="BA72" s="7"/>
      <c r="BB72" s="7"/>
      <c r="BD72" s="7"/>
      <c r="BF72" s="7"/>
    </row>
    <row r="73" spans="2:58" s="1" customFormat="1">
      <c r="B73" s="219"/>
      <c r="C73" s="295"/>
      <c r="D73" s="146" t="s">
        <v>99</v>
      </c>
      <c r="E73" s="29">
        <v>23534.035896375772</v>
      </c>
      <c r="F73" s="30">
        <v>0.13925794632048116</v>
      </c>
      <c r="G73" s="29"/>
      <c r="H73" s="148"/>
      <c r="I73" s="29">
        <v>24926.629601871093</v>
      </c>
      <c r="J73" s="30">
        <v>0.14422462045148607</v>
      </c>
      <c r="K73" s="29">
        <v>1392.593705495321</v>
      </c>
      <c r="L73" s="148">
        <v>5.9173603355885916E-2</v>
      </c>
      <c r="M73" s="29">
        <v>26422.651585573843</v>
      </c>
      <c r="N73" s="30">
        <v>0.14532233122452201</v>
      </c>
      <c r="O73" s="29">
        <v>1496.0219837027507</v>
      </c>
      <c r="P73" s="148">
        <v>6.0017018249047732E-2</v>
      </c>
      <c r="Q73" s="29">
        <v>26576.283372117272</v>
      </c>
      <c r="R73" s="30">
        <v>0.14482356830283843</v>
      </c>
      <c r="S73" s="29">
        <v>153.63178654342846</v>
      </c>
      <c r="T73" s="148">
        <v>5.8143970163580354E-3</v>
      </c>
      <c r="U73" s="29">
        <v>28333.443840512926</v>
      </c>
      <c r="V73" s="30">
        <v>0.14934662253322256</v>
      </c>
      <c r="W73" s="29">
        <v>1757.1604683956539</v>
      </c>
      <c r="X73" s="148">
        <v>6.6117614859540264E-2</v>
      </c>
      <c r="Z73" s="7"/>
      <c r="AA73" s="7"/>
      <c r="AC73" s="7"/>
      <c r="AD73" s="7"/>
      <c r="AF73" s="7"/>
      <c r="AG73" s="7"/>
      <c r="AI73" s="7"/>
      <c r="AJ73" s="7"/>
      <c r="AL73" s="7"/>
      <c r="AN73" s="7"/>
      <c r="AP73" s="7"/>
      <c r="AR73" s="7"/>
      <c r="AS73" s="7"/>
      <c r="AU73" s="7"/>
      <c r="AV73" s="7"/>
      <c r="AX73" s="7"/>
      <c r="AY73" s="7"/>
      <c r="BA73" s="7"/>
      <c r="BB73" s="7"/>
      <c r="BD73" s="7"/>
      <c r="BF73" s="7"/>
    </row>
    <row r="74" spans="2:58" s="1" customFormat="1">
      <c r="B74" s="219"/>
      <c r="C74" s="295"/>
      <c r="D74" s="146" t="s">
        <v>100</v>
      </c>
      <c r="E74" s="29">
        <v>4237.5908760194607</v>
      </c>
      <c r="F74" s="30">
        <v>2.5075095718357285E-2</v>
      </c>
      <c r="G74" s="29"/>
      <c r="H74" s="148"/>
      <c r="I74" s="29">
        <v>4132.2543950232875</v>
      </c>
      <c r="J74" s="30">
        <v>2.3909081622751065E-2</v>
      </c>
      <c r="K74" s="29">
        <v>-105.33648099617312</v>
      </c>
      <c r="L74" s="148">
        <v>-2.4857633518203134E-2</v>
      </c>
      <c r="M74" s="29">
        <v>3932.4795408218747</v>
      </c>
      <c r="N74" s="30">
        <v>2.1628302235835634E-2</v>
      </c>
      <c r="O74" s="29">
        <v>-199.77485420141284</v>
      </c>
      <c r="P74" s="148">
        <v>-4.8345245743343687E-2</v>
      </c>
      <c r="Q74" s="29">
        <v>3532.4714960532588</v>
      </c>
      <c r="R74" s="30">
        <v>1.9249686640654681E-2</v>
      </c>
      <c r="S74" s="29">
        <v>-400.00804476861595</v>
      </c>
      <c r="T74" s="148">
        <v>-0.10171904026867884</v>
      </c>
      <c r="U74" s="29">
        <v>3527.4442462827037</v>
      </c>
      <c r="V74" s="30">
        <v>1.859328810581445E-2</v>
      </c>
      <c r="W74" s="29">
        <v>-5.027249770555045</v>
      </c>
      <c r="X74" s="148">
        <v>-1.4231536690874546E-3</v>
      </c>
      <c r="Z74" s="7"/>
      <c r="AA74" s="7"/>
      <c r="AC74" s="7"/>
      <c r="AD74" s="7"/>
      <c r="AF74" s="7"/>
      <c r="AG74" s="7"/>
      <c r="AI74" s="7"/>
      <c r="AJ74" s="7"/>
      <c r="AL74" s="7"/>
      <c r="AN74" s="7"/>
      <c r="AP74" s="7"/>
      <c r="AR74" s="7"/>
      <c r="AS74" s="7"/>
      <c r="AU74" s="7"/>
      <c r="AV74" s="7"/>
      <c r="AX74" s="7"/>
      <c r="AY74" s="7"/>
      <c r="BA74" s="7"/>
      <c r="BB74" s="7"/>
      <c r="BD74" s="7"/>
      <c r="BF74" s="7"/>
    </row>
    <row r="75" spans="2:58" s="1" customFormat="1">
      <c r="B75" s="219"/>
      <c r="C75" s="295"/>
      <c r="D75" s="146" t="s">
        <v>82</v>
      </c>
      <c r="E75" s="29">
        <v>168995.99999999811</v>
      </c>
      <c r="F75" s="30">
        <v>1</v>
      </c>
      <c r="G75" s="29"/>
      <c r="H75" s="148"/>
      <c r="I75" s="29">
        <v>172831.99999999898</v>
      </c>
      <c r="J75" s="30">
        <v>1</v>
      </c>
      <c r="K75" s="29">
        <v>3836.0000000008731</v>
      </c>
      <c r="L75" s="148">
        <v>2.2698762100883549E-2</v>
      </c>
      <c r="M75" s="29">
        <v>181821.00000000017</v>
      </c>
      <c r="N75" s="30">
        <v>1</v>
      </c>
      <c r="O75" s="29">
        <v>8989.0000000011933</v>
      </c>
      <c r="P75" s="148">
        <v>5.2010044436222723E-2</v>
      </c>
      <c r="Q75" s="29">
        <v>183507.99999999997</v>
      </c>
      <c r="R75" s="30">
        <v>1</v>
      </c>
      <c r="S75" s="29">
        <v>1686.9999999997963</v>
      </c>
      <c r="T75" s="148">
        <v>9.2783561854779956E-3</v>
      </c>
      <c r="U75" s="29">
        <v>189716.00000000049</v>
      </c>
      <c r="V75" s="30">
        <v>1</v>
      </c>
      <c r="W75" s="29">
        <v>6208.0000000005239</v>
      </c>
      <c r="X75" s="148">
        <v>3.382958781088849E-2</v>
      </c>
      <c r="Z75" s="7"/>
      <c r="AA75" s="7"/>
      <c r="AC75" s="7"/>
      <c r="AD75" s="7"/>
      <c r="AF75" s="7"/>
      <c r="AG75" s="7"/>
      <c r="AI75" s="7"/>
      <c r="AJ75" s="7"/>
      <c r="AL75" s="7"/>
      <c r="AN75" s="7"/>
      <c r="AP75" s="7"/>
      <c r="AR75" s="7"/>
      <c r="AS75" s="7"/>
      <c r="AU75" s="7"/>
      <c r="AV75" s="7"/>
      <c r="AX75" s="7"/>
      <c r="AY75" s="7"/>
      <c r="BA75" s="7"/>
      <c r="BB75" s="7"/>
      <c r="BD75" s="7"/>
      <c r="BF75" s="7"/>
    </row>
    <row r="76" spans="2:58" s="1" customFormat="1">
      <c r="B76" s="219"/>
      <c r="C76" s="222" t="s">
        <v>90</v>
      </c>
      <c r="D76" s="146" t="s">
        <v>133</v>
      </c>
      <c r="E76" s="29">
        <v>4186.7259079076875</v>
      </c>
      <c r="F76" s="30">
        <v>0.20155622510627802</v>
      </c>
      <c r="G76" s="29"/>
      <c r="H76" s="148"/>
      <c r="I76" s="29">
        <v>4156.1396240757213</v>
      </c>
      <c r="J76" s="30">
        <v>0.19383171458239631</v>
      </c>
      <c r="K76" s="29">
        <v>-30.586283831966284</v>
      </c>
      <c r="L76" s="148">
        <v>-7.3055376694701642E-3</v>
      </c>
      <c r="M76" s="29">
        <v>4826.6142871607972</v>
      </c>
      <c r="N76" s="30">
        <v>0.19613207717342185</v>
      </c>
      <c r="O76" s="29">
        <v>670.47466308507592</v>
      </c>
      <c r="P76" s="148">
        <v>0.16132149632344989</v>
      </c>
      <c r="Q76" s="29">
        <v>5390.4431832028095</v>
      </c>
      <c r="R76" s="30">
        <v>0.19437628671580809</v>
      </c>
      <c r="S76" s="29">
        <v>563.82889604201227</v>
      </c>
      <c r="T76" s="148">
        <v>0.11681664672104521</v>
      </c>
      <c r="U76" s="29">
        <v>5495.5018135045957</v>
      </c>
      <c r="V76" s="30">
        <v>0.19971297065467147</v>
      </c>
      <c r="W76" s="29">
        <v>105.05863030178625</v>
      </c>
      <c r="X76" s="148">
        <v>1.9489794573692949E-2</v>
      </c>
      <c r="Z76" s="7"/>
      <c r="AA76" s="7"/>
      <c r="AC76" s="7"/>
      <c r="AD76" s="7"/>
      <c r="AF76" s="7"/>
      <c r="AG76" s="7"/>
      <c r="AI76" s="7"/>
      <c r="AJ76" s="7"/>
      <c r="AL76" s="7"/>
      <c r="AN76" s="7"/>
      <c r="AP76" s="7"/>
      <c r="AR76" s="7"/>
      <c r="AS76" s="7"/>
      <c r="AU76" s="7"/>
      <c r="AV76" s="7"/>
      <c r="AX76" s="7"/>
      <c r="AY76" s="7"/>
      <c r="BA76" s="7"/>
      <c r="BB76" s="7"/>
      <c r="BD76" s="7"/>
      <c r="BF76" s="7"/>
    </row>
    <row r="77" spans="2:58" s="1" customFormat="1">
      <c r="B77" s="219"/>
      <c r="C77" s="295"/>
      <c r="D77" s="146" t="s">
        <v>96</v>
      </c>
      <c r="E77" s="29">
        <v>4701.963407916749</v>
      </c>
      <c r="F77" s="30">
        <v>0.22636064933163194</v>
      </c>
      <c r="G77" s="29"/>
      <c r="H77" s="148"/>
      <c r="I77" s="29">
        <v>4905.5975194039747</v>
      </c>
      <c r="J77" s="30">
        <v>0.22878451261095042</v>
      </c>
      <c r="K77" s="29">
        <v>203.63411148722571</v>
      </c>
      <c r="L77" s="148">
        <v>4.3308314808312764E-2</v>
      </c>
      <c r="M77" s="29">
        <v>5616.3056093452615</v>
      </c>
      <c r="N77" s="30">
        <v>0.22822161035983554</v>
      </c>
      <c r="O77" s="29">
        <v>710.70808994128674</v>
      </c>
      <c r="P77" s="148">
        <v>0.14487696700149119</v>
      </c>
      <c r="Q77" s="29">
        <v>6332.1878133682876</v>
      </c>
      <c r="R77" s="30">
        <v>0.2283350574559449</v>
      </c>
      <c r="S77" s="29">
        <v>715.88220402302613</v>
      </c>
      <c r="T77" s="148">
        <v>0.12746496608586128</v>
      </c>
      <c r="U77" s="29">
        <v>6152.2081117983998</v>
      </c>
      <c r="V77" s="30">
        <v>0.22357844648029943</v>
      </c>
      <c r="W77" s="29">
        <v>-179.97970156988777</v>
      </c>
      <c r="X77" s="148">
        <v>-2.8422988526954473E-2</v>
      </c>
      <c r="Z77" s="7"/>
      <c r="AA77" s="7"/>
      <c r="AC77" s="7"/>
      <c r="AD77" s="7"/>
      <c r="AF77" s="7"/>
      <c r="AG77" s="7"/>
      <c r="AI77" s="7"/>
      <c r="AJ77" s="7"/>
      <c r="AL77" s="7"/>
      <c r="AN77" s="7"/>
      <c r="AP77" s="7"/>
      <c r="AR77" s="7"/>
      <c r="AS77" s="7"/>
      <c r="AU77" s="7"/>
      <c r="AV77" s="7"/>
      <c r="AX77" s="7"/>
      <c r="AY77" s="7"/>
      <c r="BA77" s="7"/>
      <c r="BB77" s="7"/>
      <c r="BD77" s="7"/>
      <c r="BF77" s="7"/>
    </row>
    <row r="78" spans="2:58" s="1" customFormat="1">
      <c r="B78" s="219"/>
      <c r="C78" s="295"/>
      <c r="D78" s="146" t="s">
        <v>97</v>
      </c>
      <c r="E78" s="29">
        <v>4155.9279515843118</v>
      </c>
      <c r="F78" s="30">
        <v>0.2000735582314766</v>
      </c>
      <c r="G78" s="29"/>
      <c r="H78" s="148"/>
      <c r="I78" s="29">
        <v>4400.2301946341959</v>
      </c>
      <c r="J78" s="30">
        <v>0.20521547405252391</v>
      </c>
      <c r="K78" s="29">
        <v>244.30224304988405</v>
      </c>
      <c r="L78" s="148">
        <v>5.8784041950667554E-2</v>
      </c>
      <c r="M78" s="29">
        <v>4994.9259363601741</v>
      </c>
      <c r="N78" s="30">
        <v>0.20297151190052878</v>
      </c>
      <c r="O78" s="29">
        <v>594.69574172597822</v>
      </c>
      <c r="P78" s="148">
        <v>0.13515105242702355</v>
      </c>
      <c r="Q78" s="29">
        <v>5708.9085154934482</v>
      </c>
      <c r="R78" s="30">
        <v>0.20585996377806964</v>
      </c>
      <c r="S78" s="29">
        <v>713.98257913327416</v>
      </c>
      <c r="T78" s="148">
        <v>0.14294157475607269</v>
      </c>
      <c r="U78" s="29">
        <v>5628.1352518935792</v>
      </c>
      <c r="V78" s="30">
        <v>0.20453302510788163</v>
      </c>
      <c r="W78" s="29">
        <v>-80.773263599869097</v>
      </c>
      <c r="X78" s="148">
        <v>-1.4148635134134301E-2</v>
      </c>
      <c r="Z78" s="7"/>
      <c r="AA78" s="7"/>
      <c r="AC78" s="7"/>
      <c r="AD78" s="7"/>
      <c r="AF78" s="7"/>
      <c r="AG78" s="7"/>
      <c r="AI78" s="7"/>
      <c r="AJ78" s="7"/>
      <c r="AL78" s="7"/>
      <c r="AN78" s="7"/>
      <c r="AP78" s="7"/>
      <c r="AR78" s="7"/>
      <c r="AS78" s="7"/>
      <c r="AU78" s="7"/>
      <c r="AV78" s="7"/>
      <c r="AX78" s="7"/>
      <c r="AY78" s="7"/>
      <c r="BA78" s="7"/>
      <c r="BB78" s="7"/>
      <c r="BD78" s="7"/>
      <c r="BF78" s="7"/>
    </row>
    <row r="79" spans="2:58" s="1" customFormat="1">
      <c r="B79" s="219"/>
      <c r="C79" s="295"/>
      <c r="D79" s="146" t="s">
        <v>98</v>
      </c>
      <c r="E79" s="29">
        <v>3720.2620607722347</v>
      </c>
      <c r="F79" s="30">
        <v>0.17909984887214342</v>
      </c>
      <c r="G79" s="29"/>
      <c r="H79" s="148"/>
      <c r="I79" s="29">
        <v>3909.5499234618151</v>
      </c>
      <c r="J79" s="30">
        <v>0.18233140208291365</v>
      </c>
      <c r="K79" s="29">
        <v>189.28786268958038</v>
      </c>
      <c r="L79" s="148">
        <v>5.0880249723668364E-2</v>
      </c>
      <c r="M79" s="29">
        <v>4510.7355935824944</v>
      </c>
      <c r="N79" s="30">
        <v>0.1832961759349197</v>
      </c>
      <c r="O79" s="29">
        <v>601.18567012067933</v>
      </c>
      <c r="P79" s="148">
        <v>0.15377362660414462</v>
      </c>
      <c r="Q79" s="29">
        <v>5058.4657528740245</v>
      </c>
      <c r="R79" s="30">
        <v>0.18240537115512787</v>
      </c>
      <c r="S79" s="29">
        <v>547.73015929153007</v>
      </c>
      <c r="T79" s="148">
        <v>0.12142812362373794</v>
      </c>
      <c r="U79" s="29">
        <v>5095.412940959025</v>
      </c>
      <c r="V79" s="30">
        <v>0.18517327255729274</v>
      </c>
      <c r="W79" s="29">
        <v>36.947188085000562</v>
      </c>
      <c r="X79" s="148">
        <v>7.3040304886928609E-3</v>
      </c>
      <c r="Z79" s="7"/>
      <c r="AA79" s="7"/>
      <c r="AC79" s="7"/>
      <c r="AD79" s="7"/>
      <c r="AF79" s="7"/>
      <c r="AG79" s="7"/>
      <c r="AI79" s="7"/>
      <c r="AJ79" s="7"/>
      <c r="AL79" s="7"/>
      <c r="AN79" s="7"/>
      <c r="AP79" s="7"/>
      <c r="AR79" s="7"/>
      <c r="AS79" s="7"/>
      <c r="AU79" s="7"/>
      <c r="AV79" s="7"/>
      <c r="AX79" s="7"/>
      <c r="AY79" s="7"/>
      <c r="BA79" s="7"/>
      <c r="BB79" s="7"/>
      <c r="BD79" s="7"/>
      <c r="BF79" s="7"/>
    </row>
    <row r="80" spans="2:58" s="1" customFormat="1">
      <c r="B80" s="219"/>
      <c r="C80" s="295"/>
      <c r="D80" s="146" t="s">
        <v>99</v>
      </c>
      <c r="E80" s="29">
        <v>3376.108924569382</v>
      </c>
      <c r="F80" s="30">
        <v>0.16253172176821284</v>
      </c>
      <c r="G80" s="29"/>
      <c r="H80" s="148"/>
      <c r="I80" s="29">
        <v>3448.6871255455876</v>
      </c>
      <c r="J80" s="30">
        <v>0.16083794074925867</v>
      </c>
      <c r="K80" s="29">
        <v>72.578200976205608</v>
      </c>
      <c r="L80" s="148">
        <v>2.1497588673168432E-2</v>
      </c>
      <c r="M80" s="29">
        <v>4022.9464970395538</v>
      </c>
      <c r="N80" s="30">
        <v>0.16347460266729669</v>
      </c>
      <c r="O80" s="29">
        <v>574.25937149396623</v>
      </c>
      <c r="P80" s="148">
        <v>0.1665153580445827</v>
      </c>
      <c r="Q80" s="29">
        <v>4571.2793056915571</v>
      </c>
      <c r="R80" s="30">
        <v>0.1648377075469328</v>
      </c>
      <c r="S80" s="29">
        <v>548.33280865200322</v>
      </c>
      <c r="T80" s="148">
        <v>0.13630129285972753</v>
      </c>
      <c r="U80" s="29">
        <v>4561.0016079423449</v>
      </c>
      <c r="V80" s="30">
        <v>0.16575213896654228</v>
      </c>
      <c r="W80" s="29">
        <v>-10.277697749212166</v>
      </c>
      <c r="X80" s="148">
        <v>-2.24831979450823E-3</v>
      </c>
      <c r="Z80" s="7"/>
      <c r="AA80" s="7"/>
      <c r="AC80" s="7"/>
      <c r="AD80" s="7"/>
      <c r="AF80" s="7"/>
      <c r="AG80" s="7"/>
      <c r="AI80" s="7"/>
      <c r="AJ80" s="7"/>
      <c r="AL80" s="7"/>
      <c r="AN80" s="7"/>
      <c r="AP80" s="7"/>
      <c r="AR80" s="7"/>
      <c r="AS80" s="7"/>
      <c r="AU80" s="7"/>
      <c r="AV80" s="7"/>
      <c r="AX80" s="7"/>
      <c r="AY80" s="7"/>
      <c r="BA80" s="7"/>
      <c r="BB80" s="7"/>
      <c r="BD80" s="7"/>
      <c r="BF80" s="7"/>
    </row>
    <row r="81" spans="2:58" s="1" customFormat="1">
      <c r="B81" s="219"/>
      <c r="C81" s="295"/>
      <c r="D81" s="146" t="s">
        <v>100</v>
      </c>
      <c r="E81" s="29">
        <v>631.01174725003546</v>
      </c>
      <c r="F81" s="30">
        <v>3.0377996690257234E-2</v>
      </c>
      <c r="G81" s="29"/>
      <c r="H81" s="148"/>
      <c r="I81" s="29">
        <v>621.79561287860145</v>
      </c>
      <c r="J81" s="30">
        <v>2.8998955921957118E-2</v>
      </c>
      <c r="K81" s="29">
        <v>-9.2161343714340092</v>
      </c>
      <c r="L81" s="148">
        <v>-1.4605329316923411E-2</v>
      </c>
      <c r="M81" s="29">
        <v>637.47207651202189</v>
      </c>
      <c r="N81" s="30">
        <v>2.5904021963997482E-2</v>
      </c>
      <c r="O81" s="29">
        <v>15.67646363342044</v>
      </c>
      <c r="P81" s="148">
        <v>2.521160218684446E-2</v>
      </c>
      <c r="Q81" s="29">
        <v>670.71542936997605</v>
      </c>
      <c r="R81" s="30">
        <v>2.4185613348116745E-2</v>
      </c>
      <c r="S81" s="29">
        <v>33.243352857954164</v>
      </c>
      <c r="T81" s="148">
        <v>5.2148720050371085E-2</v>
      </c>
      <c r="U81" s="29">
        <v>584.74027390205651</v>
      </c>
      <c r="V81" s="30">
        <v>2.1250146233312367E-2</v>
      </c>
      <c r="W81" s="29">
        <v>-85.975155467919535</v>
      </c>
      <c r="X81" s="148">
        <v>-0.12818425177527029</v>
      </c>
      <c r="Z81" s="7"/>
      <c r="AA81" s="7"/>
      <c r="AC81" s="7"/>
      <c r="AD81" s="7"/>
      <c r="AF81" s="7"/>
      <c r="AG81" s="7"/>
      <c r="AI81" s="7"/>
      <c r="AJ81" s="7"/>
      <c r="AL81" s="7"/>
      <c r="AN81" s="7"/>
      <c r="AP81" s="7"/>
      <c r="AR81" s="7"/>
      <c r="AS81" s="7"/>
      <c r="AU81" s="7"/>
      <c r="AV81" s="7"/>
      <c r="AX81" s="7"/>
      <c r="AY81" s="7"/>
      <c r="BA81" s="7"/>
      <c r="BB81" s="7"/>
      <c r="BD81" s="7"/>
      <c r="BF81" s="7"/>
    </row>
    <row r="82" spans="2:58" s="1" customFormat="1">
      <c r="B82" s="219"/>
      <c r="C82" s="295"/>
      <c r="D82" s="146" t="s">
        <v>82</v>
      </c>
      <c r="E82" s="29">
        <v>20772.0000000004</v>
      </c>
      <c r="F82" s="30">
        <v>1</v>
      </c>
      <c r="G82" s="29"/>
      <c r="H82" s="148"/>
      <c r="I82" s="29">
        <v>21441.999999999894</v>
      </c>
      <c r="J82" s="30">
        <v>1</v>
      </c>
      <c r="K82" s="29">
        <v>669.99999999949432</v>
      </c>
      <c r="L82" s="148">
        <v>3.2254958598087878E-2</v>
      </c>
      <c r="M82" s="29">
        <v>24609.000000000302</v>
      </c>
      <c r="N82" s="30">
        <v>1</v>
      </c>
      <c r="O82" s="29">
        <v>3167.0000000004075</v>
      </c>
      <c r="P82" s="148">
        <v>0.14770077418153266</v>
      </c>
      <c r="Q82" s="29">
        <v>27732.000000000102</v>
      </c>
      <c r="R82" s="30">
        <v>1</v>
      </c>
      <c r="S82" s="29">
        <v>3122.9999999997999</v>
      </c>
      <c r="T82" s="148">
        <v>0.12690479093013782</v>
      </c>
      <c r="U82" s="29">
        <v>27517.000000000004</v>
      </c>
      <c r="V82" s="30">
        <v>1</v>
      </c>
      <c r="W82" s="29">
        <v>-215.00000000009823</v>
      </c>
      <c r="X82" s="148">
        <v>-7.7527765758004267E-3</v>
      </c>
      <c r="Z82" s="7"/>
      <c r="AA82" s="7"/>
      <c r="AC82" s="7"/>
      <c r="AD82" s="7"/>
      <c r="AF82" s="7"/>
      <c r="AG82" s="7"/>
      <c r="AI82" s="7"/>
      <c r="AJ82" s="7"/>
      <c r="AL82" s="7"/>
      <c r="AN82" s="7"/>
      <c r="AP82" s="7"/>
      <c r="AR82" s="7"/>
      <c r="AS82" s="7"/>
      <c r="AU82" s="7"/>
      <c r="AV82" s="7"/>
      <c r="AX82" s="7"/>
      <c r="AY82" s="7"/>
      <c r="BA82" s="7"/>
      <c r="BB82" s="7"/>
      <c r="BD82" s="7"/>
      <c r="BF82" s="7"/>
    </row>
    <row r="83" spans="2:58" s="1" customFormat="1">
      <c r="B83" s="219"/>
      <c r="C83" s="222" t="s">
        <v>142</v>
      </c>
      <c r="D83" s="295"/>
      <c r="E83" s="29">
        <v>641452.00000000035</v>
      </c>
      <c r="F83" s="30">
        <v>1</v>
      </c>
      <c r="G83" s="29"/>
      <c r="H83" s="148"/>
      <c r="I83" s="29">
        <v>645193.99999999907</v>
      </c>
      <c r="J83" s="30">
        <v>1</v>
      </c>
      <c r="K83" s="29">
        <v>3741.9999999987194</v>
      </c>
      <c r="L83" s="148">
        <v>5.833639929408151E-3</v>
      </c>
      <c r="M83" s="29">
        <v>646308.00000000058</v>
      </c>
      <c r="N83" s="30">
        <v>1</v>
      </c>
      <c r="O83" s="29">
        <v>1114.0000000015134</v>
      </c>
      <c r="P83" s="148">
        <v>1.7266124607505883E-3</v>
      </c>
      <c r="Q83" s="29">
        <v>658256.00000000081</v>
      </c>
      <c r="R83" s="30">
        <v>1</v>
      </c>
      <c r="S83" s="29">
        <v>11948.000000000233</v>
      </c>
      <c r="T83" s="148">
        <v>1.8486542020213617E-2</v>
      </c>
      <c r="U83" s="29">
        <v>674090.00000000035</v>
      </c>
      <c r="V83" s="30">
        <v>1</v>
      </c>
      <c r="W83" s="29">
        <v>15833.999999999534</v>
      </c>
      <c r="X83" s="148">
        <v>2.4054471208769104E-2</v>
      </c>
      <c r="Z83" s="7"/>
      <c r="AA83" s="7"/>
      <c r="AC83" s="7"/>
      <c r="AD83" s="7"/>
      <c r="AF83" s="7"/>
      <c r="AG83" s="7"/>
      <c r="AI83" s="7"/>
      <c r="AJ83" s="7"/>
      <c r="AL83" s="7"/>
      <c r="AN83" s="7"/>
      <c r="AP83" s="7"/>
      <c r="AR83" s="7"/>
      <c r="AS83" s="7"/>
      <c r="AU83" s="7"/>
      <c r="AV83" s="7"/>
      <c r="AX83" s="7"/>
      <c r="AY83" s="7"/>
      <c r="BA83" s="7"/>
      <c r="BB83" s="7"/>
      <c r="BD83" s="7"/>
      <c r="BF83" s="7"/>
    </row>
    <row r="84" spans="2:58" s="1" customFormat="1">
      <c r="B84" s="219" t="s">
        <v>135</v>
      </c>
      <c r="C84" s="222" t="s">
        <v>86</v>
      </c>
      <c r="D84" s="146" t="s">
        <v>133</v>
      </c>
      <c r="E84" s="29">
        <v>1025892.6664750868</v>
      </c>
      <c r="F84" s="30">
        <v>0.33123903349289596</v>
      </c>
      <c r="G84" s="29"/>
      <c r="H84" s="148"/>
      <c r="I84" s="29">
        <v>1014825.5756704473</v>
      </c>
      <c r="J84" s="30">
        <v>0.33644939318314204</v>
      </c>
      <c r="K84" s="29">
        <v>-11067.090804639505</v>
      </c>
      <c r="L84" s="148">
        <v>-1.0787766757964501E-2</v>
      </c>
      <c r="M84" s="29">
        <v>1007212.1421541392</v>
      </c>
      <c r="N84" s="30">
        <v>0.33901246715911476</v>
      </c>
      <c r="O84" s="29">
        <v>-7613.4335163080832</v>
      </c>
      <c r="P84" s="148">
        <v>-7.5022089498269174E-3</v>
      </c>
      <c r="Q84" s="29">
        <v>1018358.2609180537</v>
      </c>
      <c r="R84" s="30">
        <v>0.34035355605103285</v>
      </c>
      <c r="S84" s="29">
        <v>11146.118763914448</v>
      </c>
      <c r="T84" s="148">
        <v>1.1066306984818593E-2</v>
      </c>
      <c r="U84" s="29">
        <v>1038121.7860007936</v>
      </c>
      <c r="V84" s="30">
        <v>0.34008836870453113</v>
      </c>
      <c r="W84" s="29">
        <v>19763.525082739885</v>
      </c>
      <c r="X84" s="148">
        <v>1.940724187274034E-2</v>
      </c>
      <c r="Z84" s="7"/>
      <c r="AA84" s="7"/>
      <c r="AC84" s="7"/>
      <c r="AD84" s="7"/>
      <c r="AF84" s="7"/>
      <c r="AG84" s="7"/>
      <c r="AI84" s="7"/>
      <c r="AJ84" s="7"/>
      <c r="AL84" s="7"/>
      <c r="AN84" s="7"/>
      <c r="AP84" s="7"/>
      <c r="AR84" s="7"/>
      <c r="AS84" s="7"/>
      <c r="AU84" s="7"/>
      <c r="AV84" s="7"/>
      <c r="AX84" s="7"/>
      <c r="AY84" s="7"/>
      <c r="BA84" s="7"/>
      <c r="BB84" s="7"/>
      <c r="BD84" s="7"/>
      <c r="BF84" s="7"/>
    </row>
    <row r="85" spans="2:58">
      <c r="B85" s="219"/>
      <c r="C85" s="295"/>
      <c r="D85" s="146" t="s">
        <v>96</v>
      </c>
      <c r="E85" s="29">
        <v>758378.86399982695</v>
      </c>
      <c r="F85" s="30">
        <v>0.24486448742817229</v>
      </c>
      <c r="G85" s="29"/>
      <c r="H85" s="148"/>
      <c r="I85" s="29">
        <v>736418.36647995084</v>
      </c>
      <c r="J85" s="30">
        <v>0.24414787966632776</v>
      </c>
      <c r="K85" s="29">
        <v>-21960.497519876109</v>
      </c>
      <c r="L85" s="148">
        <v>-2.8957159227846203E-2</v>
      </c>
      <c r="M85" s="29">
        <v>722558.84248923336</v>
      </c>
      <c r="N85" s="30">
        <v>0.24320244525251378</v>
      </c>
      <c r="O85" s="29">
        <v>-13859.523990717484</v>
      </c>
      <c r="P85" s="148">
        <v>-1.8820176983044886E-2</v>
      </c>
      <c r="Q85" s="29">
        <v>723221.76401171333</v>
      </c>
      <c r="R85" s="30">
        <v>0.24171365681560969</v>
      </c>
      <c r="S85" s="29">
        <v>662.92152247997001</v>
      </c>
      <c r="T85" s="148">
        <v>9.1746371852040277E-4</v>
      </c>
      <c r="U85" s="29">
        <v>734119.30083233956</v>
      </c>
      <c r="V85" s="30">
        <v>0.24049725072852915</v>
      </c>
      <c r="W85" s="29">
        <v>10897.536820626236</v>
      </c>
      <c r="X85" s="148">
        <v>1.5068043251599019E-2</v>
      </c>
    </row>
    <row r="86" spans="2:58">
      <c r="B86" s="219"/>
      <c r="C86" s="295"/>
      <c r="D86" s="146" t="s">
        <v>97</v>
      </c>
      <c r="E86" s="29">
        <v>533051.52129606472</v>
      </c>
      <c r="F86" s="30">
        <v>0.1721110565325541</v>
      </c>
      <c r="G86" s="29"/>
      <c r="H86" s="148"/>
      <c r="I86" s="29">
        <v>518890.52493328467</v>
      </c>
      <c r="J86" s="30">
        <v>0.17202995906656041</v>
      </c>
      <c r="K86" s="29">
        <v>-14160.996362780046</v>
      </c>
      <c r="L86" s="148">
        <v>-2.6565905540141623E-2</v>
      </c>
      <c r="M86" s="29">
        <v>509538.30062893074</v>
      </c>
      <c r="N86" s="30">
        <v>0.17150293287651927</v>
      </c>
      <c r="O86" s="29">
        <v>-9352.2243043539347</v>
      </c>
      <c r="P86" s="148">
        <v>-1.8023501788853011E-2</v>
      </c>
      <c r="Q86" s="29">
        <v>511241.30441703193</v>
      </c>
      <c r="R86" s="30">
        <v>0.17086599346839026</v>
      </c>
      <c r="S86" s="29">
        <v>1703.0037881011958</v>
      </c>
      <c r="T86" s="148">
        <v>3.3422488280059671E-3</v>
      </c>
      <c r="U86" s="29">
        <v>521221.44181243423</v>
      </c>
      <c r="V86" s="30">
        <v>0.1707519794596421</v>
      </c>
      <c r="W86" s="29">
        <v>9980.1373954023002</v>
      </c>
      <c r="X86" s="148">
        <v>1.9521383169113542E-2</v>
      </c>
    </row>
    <row r="87" spans="2:58">
      <c r="B87" s="219"/>
      <c r="C87" s="295"/>
      <c r="D87" s="146" t="s">
        <v>98</v>
      </c>
      <c r="E87" s="29">
        <v>405434.03041629336</v>
      </c>
      <c r="F87" s="30">
        <v>0.13090606919109279</v>
      </c>
      <c r="G87" s="29"/>
      <c r="H87" s="148"/>
      <c r="I87" s="29">
        <v>388133.07047382894</v>
      </c>
      <c r="J87" s="30">
        <v>0.12867939000153469</v>
      </c>
      <c r="K87" s="29">
        <v>-17300.959942464426</v>
      </c>
      <c r="L87" s="148">
        <v>-4.2672688142877571E-2</v>
      </c>
      <c r="M87" s="29">
        <v>376820.0938497872</v>
      </c>
      <c r="N87" s="30">
        <v>0.12683197942583552</v>
      </c>
      <c r="O87" s="29">
        <v>-11312.976624041738</v>
      </c>
      <c r="P87" s="148">
        <v>-2.9147159787829904E-2</v>
      </c>
      <c r="Q87" s="29">
        <v>379830.61984958849</v>
      </c>
      <c r="R87" s="30">
        <v>0.12694619086836106</v>
      </c>
      <c r="S87" s="29">
        <v>3010.5259998012916</v>
      </c>
      <c r="T87" s="148">
        <v>7.989292633108323E-3</v>
      </c>
      <c r="U87" s="29">
        <v>392485.74850094318</v>
      </c>
      <c r="V87" s="30">
        <v>0.12857820705379225</v>
      </c>
      <c r="W87" s="29">
        <v>12655.128651354695</v>
      </c>
      <c r="X87" s="148">
        <v>3.3317821128707521E-2</v>
      </c>
    </row>
    <row r="88" spans="2:58">
      <c r="B88" s="219"/>
      <c r="C88" s="295"/>
      <c r="D88" s="146" t="s">
        <v>99</v>
      </c>
      <c r="E88" s="29">
        <v>313373.61701809929</v>
      </c>
      <c r="F88" s="30">
        <v>0.10118170975907731</v>
      </c>
      <c r="G88" s="29"/>
      <c r="H88" s="148"/>
      <c r="I88" s="29">
        <v>301253.04877866595</v>
      </c>
      <c r="J88" s="30">
        <v>9.9875690843909071E-2</v>
      </c>
      <c r="K88" s="29">
        <v>-12120.568239433342</v>
      </c>
      <c r="L88" s="148">
        <v>-3.8677691998344914E-2</v>
      </c>
      <c r="M88" s="29">
        <v>296412.05056905979</v>
      </c>
      <c r="N88" s="30">
        <v>9.9767840709500802E-2</v>
      </c>
      <c r="O88" s="29">
        <v>-4840.9982096061576</v>
      </c>
      <c r="P88" s="148">
        <v>-1.6069540969734366E-2</v>
      </c>
      <c r="Q88" s="29">
        <v>297544.79531389929</v>
      </c>
      <c r="R88" s="30">
        <v>9.9444795663823318E-2</v>
      </c>
      <c r="S88" s="29">
        <v>1132.744744839496</v>
      </c>
      <c r="T88" s="148">
        <v>3.8215205578343465E-3</v>
      </c>
      <c r="U88" s="29">
        <v>305050.00447736896</v>
      </c>
      <c r="V88" s="30">
        <v>9.9934284970240497E-2</v>
      </c>
      <c r="W88" s="29">
        <v>7505.2091634696699</v>
      </c>
      <c r="X88" s="148">
        <v>2.5223795817204391E-2</v>
      </c>
    </row>
    <row r="89" spans="2:58">
      <c r="B89" s="219"/>
      <c r="C89" s="295"/>
      <c r="D89" s="146" t="s">
        <v>100</v>
      </c>
      <c r="E89" s="29">
        <v>61006.300794627168</v>
      </c>
      <c r="F89" s="30">
        <v>1.9697643596207463E-2</v>
      </c>
      <c r="G89" s="29"/>
      <c r="H89" s="148"/>
      <c r="I89" s="29">
        <v>56759.413663821382</v>
      </c>
      <c r="J89" s="30">
        <v>1.8817687238526067E-2</v>
      </c>
      <c r="K89" s="29">
        <v>-4246.887130805786</v>
      </c>
      <c r="L89" s="148">
        <v>-6.9613909964850867E-2</v>
      </c>
      <c r="M89" s="29">
        <v>58476.570308851275</v>
      </c>
      <c r="N89" s="30">
        <v>1.9682334576515945E-2</v>
      </c>
      <c r="O89" s="29">
        <v>1717.1566450298924</v>
      </c>
      <c r="P89" s="148">
        <v>3.0253248477871666E-2</v>
      </c>
      <c r="Q89" s="29">
        <v>61863.255489714174</v>
      </c>
      <c r="R89" s="30">
        <v>2.0675807132782817E-2</v>
      </c>
      <c r="S89" s="29">
        <v>3386.6851808628999</v>
      </c>
      <c r="T89" s="148">
        <v>5.7915249868036055E-2</v>
      </c>
      <c r="U89" s="29">
        <v>61507.718376120734</v>
      </c>
      <c r="V89" s="30">
        <v>2.0149909083264941E-2</v>
      </c>
      <c r="W89" s="29">
        <v>-355.53711359344015</v>
      </c>
      <c r="X89" s="148">
        <v>-5.7471452282777825E-3</v>
      </c>
    </row>
    <row r="90" spans="2:58">
      <c r="B90" s="219"/>
      <c r="C90" s="295"/>
      <c r="D90" s="146" t="s">
        <v>82</v>
      </c>
      <c r="E90" s="29">
        <v>3097136.9999999986</v>
      </c>
      <c r="F90" s="30">
        <v>1</v>
      </c>
      <c r="G90" s="29"/>
      <c r="H90" s="148"/>
      <c r="I90" s="29">
        <v>3016279.9999999991</v>
      </c>
      <c r="J90" s="30">
        <v>1</v>
      </c>
      <c r="K90" s="29">
        <v>-80856.999999999534</v>
      </c>
      <c r="L90" s="148">
        <v>-2.6107014316770479E-2</v>
      </c>
      <c r="M90" s="29">
        <v>2971018.0000000014</v>
      </c>
      <c r="N90" s="30">
        <v>1</v>
      </c>
      <c r="O90" s="29">
        <v>-45261.999999997672</v>
      </c>
      <c r="P90" s="148">
        <v>-1.5005901308896284E-2</v>
      </c>
      <c r="Q90" s="29">
        <v>2992060.0000000009</v>
      </c>
      <c r="R90" s="30">
        <v>1</v>
      </c>
      <c r="S90" s="29">
        <v>21041.999999999534</v>
      </c>
      <c r="T90" s="148">
        <v>7.0824209075810128E-3</v>
      </c>
      <c r="U90" s="29">
        <v>3052506</v>
      </c>
      <c r="V90" s="30">
        <v>1</v>
      </c>
      <c r="W90" s="29">
        <v>60445.999999999069</v>
      </c>
      <c r="X90" s="148">
        <v>2.02021349839238E-2</v>
      </c>
    </row>
    <row r="91" spans="2:58">
      <c r="B91" s="219"/>
      <c r="C91" s="222" t="s">
        <v>112</v>
      </c>
      <c r="D91" s="146" t="s">
        <v>133</v>
      </c>
      <c r="E91" s="29">
        <v>476954.81907562312</v>
      </c>
      <c r="F91" s="30">
        <v>0.44411971610484352</v>
      </c>
      <c r="G91" s="29"/>
      <c r="H91" s="148"/>
      <c r="I91" s="29">
        <v>475005.60987603612</v>
      </c>
      <c r="J91" s="30">
        <v>0.44917023622863694</v>
      </c>
      <c r="K91" s="29">
        <v>-1949.2091995869996</v>
      </c>
      <c r="L91" s="148">
        <v>-4.0867795473053907E-3</v>
      </c>
      <c r="M91" s="29">
        <v>471864.70791997714</v>
      </c>
      <c r="N91" s="30">
        <v>0.45088201173964931</v>
      </c>
      <c r="O91" s="29">
        <v>-3140.9019560589804</v>
      </c>
      <c r="P91" s="148">
        <v>-6.6123470770769899E-3</v>
      </c>
      <c r="Q91" s="29">
        <v>469852.45641363546</v>
      </c>
      <c r="R91" s="30">
        <v>0.44939767197597713</v>
      </c>
      <c r="S91" s="29">
        <v>-2012.2515063416795</v>
      </c>
      <c r="T91" s="148">
        <v>-4.2644670655957052E-3</v>
      </c>
      <c r="U91" s="29">
        <v>469476.68455228931</v>
      </c>
      <c r="V91" s="30">
        <v>0.44517291446024659</v>
      </c>
      <c r="W91" s="29">
        <v>-375.77186134614749</v>
      </c>
      <c r="X91" s="148">
        <v>-7.9976566306452605E-4</v>
      </c>
    </row>
    <row r="92" spans="2:58" s="1" customFormat="1">
      <c r="B92" s="219"/>
      <c r="C92" s="295"/>
      <c r="D92" s="146" t="s">
        <v>96</v>
      </c>
      <c r="E92" s="29">
        <v>243078.41643007417</v>
      </c>
      <c r="F92" s="30">
        <v>0.22634411683976008</v>
      </c>
      <c r="G92" s="29"/>
      <c r="H92" s="148"/>
      <c r="I92" s="29">
        <v>238317.19428935289</v>
      </c>
      <c r="J92" s="30">
        <v>0.22535521313996801</v>
      </c>
      <c r="K92" s="29">
        <v>-4761.2221407212783</v>
      </c>
      <c r="L92" s="148">
        <v>-1.9587185940430581E-2</v>
      </c>
      <c r="M92" s="29">
        <v>235863.32427920564</v>
      </c>
      <c r="N92" s="30">
        <v>0.22537504577402018</v>
      </c>
      <c r="O92" s="29">
        <v>-2453.8700101472496</v>
      </c>
      <c r="P92" s="148">
        <v>-1.0296655335610751E-2</v>
      </c>
      <c r="Q92" s="29">
        <v>234495.5858321405</v>
      </c>
      <c r="R92" s="30">
        <v>0.22428694140705702</v>
      </c>
      <c r="S92" s="29">
        <v>-1367.738447065145</v>
      </c>
      <c r="T92" s="148">
        <v>-5.7988602138332899E-3</v>
      </c>
      <c r="U92" s="29">
        <v>236700.62682837312</v>
      </c>
      <c r="V92" s="30">
        <v>0.22444715864908496</v>
      </c>
      <c r="W92" s="29">
        <v>2205.040996232623</v>
      </c>
      <c r="X92" s="148">
        <v>9.403336904648868E-3</v>
      </c>
      <c r="Z92" s="7"/>
      <c r="AA92" s="7"/>
      <c r="AC92" s="7"/>
      <c r="AD92" s="7"/>
      <c r="AF92" s="7"/>
      <c r="AG92" s="7"/>
      <c r="AI92" s="7"/>
      <c r="AJ92" s="7"/>
      <c r="AL92" s="7"/>
      <c r="AN92" s="7"/>
      <c r="AP92" s="7"/>
      <c r="AR92" s="7"/>
      <c r="AS92" s="7"/>
      <c r="AU92" s="7"/>
      <c r="AV92" s="7"/>
      <c r="AX92" s="7"/>
      <c r="AY92" s="7"/>
      <c r="BA92" s="7"/>
      <c r="BB92" s="7"/>
      <c r="BD92" s="7"/>
      <c r="BF92" s="7"/>
    </row>
    <row r="93" spans="2:58" s="1" customFormat="1">
      <c r="B93" s="219"/>
      <c r="C93" s="295"/>
      <c r="D93" s="146" t="s">
        <v>97</v>
      </c>
      <c r="E93" s="29">
        <v>153543.88902427661</v>
      </c>
      <c r="F93" s="30">
        <v>0.14297343411951821</v>
      </c>
      <c r="G93" s="29"/>
      <c r="H93" s="148"/>
      <c r="I93" s="29">
        <v>150572.91348331567</v>
      </c>
      <c r="J93" s="30">
        <v>0.14238331024466302</v>
      </c>
      <c r="K93" s="29">
        <v>-2970.9755409609352</v>
      </c>
      <c r="L93" s="148">
        <v>-1.9349357111120187E-2</v>
      </c>
      <c r="M93" s="29">
        <v>149775.18424612179</v>
      </c>
      <c r="N93" s="30">
        <v>0.1431150396461108</v>
      </c>
      <c r="O93" s="29">
        <v>-797.729237193882</v>
      </c>
      <c r="P93" s="148">
        <v>-5.2979597640732037E-3</v>
      </c>
      <c r="Q93" s="29">
        <v>151119.85148066978</v>
      </c>
      <c r="R93" s="30">
        <v>0.14454092666269083</v>
      </c>
      <c r="S93" s="29">
        <v>1344.6672345479892</v>
      </c>
      <c r="T93" s="148">
        <v>8.9779040587814034E-3</v>
      </c>
      <c r="U93" s="29">
        <v>153587.22741810884</v>
      </c>
      <c r="V93" s="30">
        <v>0.14563635618836143</v>
      </c>
      <c r="W93" s="29">
        <v>2467.3759374390647</v>
      </c>
      <c r="X93" s="148">
        <v>1.6327278734486281E-2</v>
      </c>
      <c r="Z93" s="7"/>
      <c r="AA93" s="7"/>
      <c r="AC93" s="7"/>
      <c r="AD93" s="7"/>
      <c r="AF93" s="7"/>
      <c r="AG93" s="7"/>
      <c r="AI93" s="7"/>
      <c r="AJ93" s="7"/>
      <c r="AL93" s="7"/>
      <c r="AN93" s="7"/>
      <c r="AP93" s="7"/>
      <c r="AR93" s="7"/>
      <c r="AS93" s="7"/>
      <c r="AU93" s="7"/>
      <c r="AV93" s="7"/>
      <c r="AX93" s="7"/>
      <c r="AY93" s="7"/>
      <c r="BA93" s="7"/>
      <c r="BB93" s="7"/>
      <c r="BD93" s="7"/>
      <c r="BF93" s="7"/>
    </row>
    <row r="94" spans="2:58" s="1" customFormat="1">
      <c r="B94" s="219"/>
      <c r="C94" s="295"/>
      <c r="D94" s="146" t="s">
        <v>98</v>
      </c>
      <c r="E94" s="29">
        <v>103030.41055754201</v>
      </c>
      <c r="F94" s="30">
        <v>9.5937465891766022E-2</v>
      </c>
      <c r="G94" s="29"/>
      <c r="H94" s="148"/>
      <c r="I94" s="29">
        <v>100618.77309607617</v>
      </c>
      <c r="J94" s="30">
        <v>9.5146156468330634E-2</v>
      </c>
      <c r="K94" s="29">
        <v>-2411.6374614658416</v>
      </c>
      <c r="L94" s="148">
        <v>-2.3407045050247113E-2</v>
      </c>
      <c r="M94" s="29">
        <v>99258.037189972325</v>
      </c>
      <c r="N94" s="30">
        <v>9.4844269423797117E-2</v>
      </c>
      <c r="O94" s="29">
        <v>-1360.7359061038442</v>
      </c>
      <c r="P94" s="148">
        <v>-1.3523678178867685E-2</v>
      </c>
      <c r="Q94" s="29">
        <v>100802.98981550838</v>
      </c>
      <c r="R94" s="30">
        <v>9.641458362713573E-2</v>
      </c>
      <c r="S94" s="29">
        <v>1544.9526255360543</v>
      </c>
      <c r="T94" s="148">
        <v>1.5565012862173898E-2</v>
      </c>
      <c r="U94" s="29">
        <v>104125.31695135479</v>
      </c>
      <c r="V94" s="30">
        <v>9.8734979481539614E-2</v>
      </c>
      <c r="W94" s="29">
        <v>3322.3271358464117</v>
      </c>
      <c r="X94" s="148">
        <v>3.295861702045743E-2</v>
      </c>
      <c r="Z94" s="7"/>
      <c r="AA94" s="7"/>
      <c r="AC94" s="7"/>
      <c r="AD94" s="7"/>
      <c r="AF94" s="7"/>
      <c r="AG94" s="7"/>
      <c r="AI94" s="7"/>
      <c r="AJ94" s="7"/>
      <c r="AL94" s="7"/>
      <c r="AN94" s="7"/>
      <c r="AP94" s="7"/>
      <c r="AR94" s="7"/>
      <c r="AS94" s="7"/>
      <c r="AU94" s="7"/>
      <c r="AV94" s="7"/>
      <c r="AX94" s="7"/>
      <c r="AY94" s="7"/>
      <c r="BA94" s="7"/>
      <c r="BB94" s="7"/>
      <c r="BD94" s="7"/>
      <c r="BF94" s="7"/>
    </row>
    <row r="95" spans="2:58" s="1" customFormat="1">
      <c r="B95" s="219"/>
      <c r="C95" s="295"/>
      <c r="D95" s="146" t="s">
        <v>99</v>
      </c>
      <c r="E95" s="29">
        <v>69508.383706104083</v>
      </c>
      <c r="F95" s="30">
        <v>6.4723203129156151E-2</v>
      </c>
      <c r="G95" s="29"/>
      <c r="H95" s="148"/>
      <c r="I95" s="29">
        <v>67464.429044240969</v>
      </c>
      <c r="J95" s="30">
        <v>6.3795064523006609E-2</v>
      </c>
      <c r="K95" s="29">
        <v>-2043.9546618631139</v>
      </c>
      <c r="L95" s="148">
        <v>-2.9405872398146671E-2</v>
      </c>
      <c r="M95" s="29">
        <v>66823.392921437393</v>
      </c>
      <c r="N95" s="30">
        <v>6.3851916292914077E-2</v>
      </c>
      <c r="O95" s="29">
        <v>-641.03612280357629</v>
      </c>
      <c r="P95" s="148">
        <v>-9.5018387005573815E-3</v>
      </c>
      <c r="Q95" s="29">
        <v>67978.912819531542</v>
      </c>
      <c r="R95" s="30">
        <v>6.5019485899337343E-2</v>
      </c>
      <c r="S95" s="29">
        <v>1155.5198980941495</v>
      </c>
      <c r="T95" s="148">
        <v>1.7292146471111779E-2</v>
      </c>
      <c r="U95" s="29">
        <v>70276.479880003768</v>
      </c>
      <c r="V95" s="30">
        <v>6.663842187609996E-2</v>
      </c>
      <c r="W95" s="29">
        <v>2297.5670604722254</v>
      </c>
      <c r="X95" s="148">
        <v>3.3798231910118069E-2</v>
      </c>
      <c r="Z95" s="7"/>
      <c r="AA95" s="7"/>
      <c r="AC95" s="7"/>
      <c r="AD95" s="7"/>
      <c r="AF95" s="7"/>
      <c r="AG95" s="7"/>
      <c r="AI95" s="7"/>
      <c r="AJ95" s="7"/>
      <c r="AL95" s="7"/>
      <c r="AN95" s="7"/>
      <c r="AP95" s="7"/>
      <c r="AR95" s="7"/>
      <c r="AS95" s="7"/>
      <c r="AU95" s="7"/>
      <c r="AV95" s="7"/>
      <c r="AX95" s="7"/>
      <c r="AY95" s="7"/>
      <c r="BA95" s="7"/>
      <c r="BB95" s="7"/>
      <c r="BD95" s="7"/>
      <c r="BF95" s="7"/>
    </row>
    <row r="96" spans="2:58" s="1" customFormat="1">
      <c r="B96" s="219"/>
      <c r="C96" s="295"/>
      <c r="D96" s="146" t="s">
        <v>100</v>
      </c>
      <c r="E96" s="29">
        <v>27817.081206380462</v>
      </c>
      <c r="F96" s="30">
        <v>2.5902063914956006E-2</v>
      </c>
      <c r="G96" s="29"/>
      <c r="H96" s="148"/>
      <c r="I96" s="29">
        <v>25539.080210979151</v>
      </c>
      <c r="J96" s="30">
        <v>2.4150019395394809E-2</v>
      </c>
      <c r="K96" s="29">
        <v>-2278.0009954013112</v>
      </c>
      <c r="L96" s="148">
        <v>-8.1892164691916042E-2</v>
      </c>
      <c r="M96" s="29">
        <v>22952.353443285236</v>
      </c>
      <c r="N96" s="30">
        <v>2.193171712350853E-2</v>
      </c>
      <c r="O96" s="29">
        <v>-2586.7267676939155</v>
      </c>
      <c r="P96" s="148">
        <v>-0.10128504027258944</v>
      </c>
      <c r="Q96" s="29">
        <v>21266.203638513671</v>
      </c>
      <c r="R96" s="30">
        <v>2.0340390427801853E-2</v>
      </c>
      <c r="S96" s="29">
        <v>-1686.149804771565</v>
      </c>
      <c r="T96" s="148">
        <v>-7.346304634677242E-2</v>
      </c>
      <c r="U96" s="29">
        <v>20427.664369870097</v>
      </c>
      <c r="V96" s="30">
        <v>1.9370169344667329E-2</v>
      </c>
      <c r="W96" s="29">
        <v>-838.53926864357345</v>
      </c>
      <c r="X96" s="148">
        <v>-3.9430604676659639E-2</v>
      </c>
      <c r="Z96" s="7"/>
      <c r="AA96" s="7"/>
      <c r="AC96" s="7"/>
      <c r="AD96" s="7"/>
      <c r="AF96" s="7"/>
      <c r="AG96" s="7"/>
      <c r="AI96" s="7"/>
      <c r="AJ96" s="7"/>
      <c r="AL96" s="7"/>
      <c r="AN96" s="7"/>
      <c r="AP96" s="7"/>
      <c r="AR96" s="7"/>
      <c r="AS96" s="7"/>
      <c r="AU96" s="7"/>
      <c r="AV96" s="7"/>
      <c r="AX96" s="7"/>
      <c r="AY96" s="7"/>
      <c r="BA96" s="7"/>
      <c r="BB96" s="7"/>
      <c r="BD96" s="7"/>
      <c r="BF96" s="7"/>
    </row>
    <row r="97" spans="2:58" s="1" customFormat="1">
      <c r="B97" s="219"/>
      <c r="C97" s="295"/>
      <c r="D97" s="146" t="s">
        <v>82</v>
      </c>
      <c r="E97" s="29">
        <v>1073933.0000000005</v>
      </c>
      <c r="F97" s="30">
        <v>1</v>
      </c>
      <c r="G97" s="29"/>
      <c r="H97" s="148"/>
      <c r="I97" s="29">
        <v>1057518.0000000009</v>
      </c>
      <c r="J97" s="30">
        <v>1</v>
      </c>
      <c r="K97" s="29">
        <v>-16414.999999999534</v>
      </c>
      <c r="L97" s="148">
        <v>-1.528493863211162E-2</v>
      </c>
      <c r="M97" s="29">
        <v>1046536.9999999995</v>
      </c>
      <c r="N97" s="30">
        <v>1</v>
      </c>
      <c r="O97" s="29">
        <v>-10981.000000001397</v>
      </c>
      <c r="P97" s="148">
        <v>-1.0383747605243019E-2</v>
      </c>
      <c r="Q97" s="29">
        <v>1045515.9999999994</v>
      </c>
      <c r="R97" s="30">
        <v>1</v>
      </c>
      <c r="S97" s="29">
        <v>-1021.0000000001164</v>
      </c>
      <c r="T97" s="148">
        <v>-9.7559856937701856E-4</v>
      </c>
      <c r="U97" s="29">
        <v>1054594</v>
      </c>
      <c r="V97" s="30">
        <v>1</v>
      </c>
      <c r="W97" s="29">
        <v>9078.0000000005821</v>
      </c>
      <c r="X97" s="148">
        <v>8.6827939505474683E-3</v>
      </c>
      <c r="Z97" s="7"/>
      <c r="AA97" s="7"/>
      <c r="AC97" s="7"/>
      <c r="AD97" s="7"/>
      <c r="AF97" s="7"/>
      <c r="AG97" s="7"/>
      <c r="AI97" s="7"/>
      <c r="AJ97" s="7"/>
      <c r="AL97" s="7"/>
      <c r="AN97" s="7"/>
      <c r="AP97" s="7"/>
      <c r="AR97" s="7"/>
      <c r="AS97" s="7"/>
      <c r="AU97" s="7"/>
      <c r="AV97" s="7"/>
      <c r="AX97" s="7"/>
      <c r="AY97" s="7"/>
      <c r="BA97" s="7"/>
      <c r="BB97" s="7"/>
      <c r="BD97" s="7"/>
      <c r="BF97" s="7"/>
    </row>
    <row r="98" spans="2:58" s="1" customFormat="1">
      <c r="B98" s="219"/>
      <c r="C98" s="222" t="s">
        <v>89</v>
      </c>
      <c r="D98" s="146" t="s">
        <v>133</v>
      </c>
      <c r="E98" s="29">
        <v>11774.121470163074</v>
      </c>
      <c r="F98" s="30">
        <v>0.30857850587491514</v>
      </c>
      <c r="G98" s="29"/>
      <c r="H98" s="148"/>
      <c r="I98" s="29">
        <v>12215.914224175776</v>
      </c>
      <c r="J98" s="30">
        <v>0.3158770776556164</v>
      </c>
      <c r="K98" s="29">
        <v>441.79275401270206</v>
      </c>
      <c r="L98" s="148">
        <v>3.752235401445906E-2</v>
      </c>
      <c r="M98" s="29">
        <v>12241.116709028762</v>
      </c>
      <c r="N98" s="30">
        <v>0.30967433299675512</v>
      </c>
      <c r="O98" s="29">
        <v>25.202484852985435</v>
      </c>
      <c r="P98" s="148">
        <v>2.0630862652185888E-3</v>
      </c>
      <c r="Q98" s="29">
        <v>12686.854099669843</v>
      </c>
      <c r="R98" s="30">
        <v>0.30956382157650125</v>
      </c>
      <c r="S98" s="29">
        <v>445.73739064108122</v>
      </c>
      <c r="T98" s="148">
        <v>3.6413131353638328E-2</v>
      </c>
      <c r="U98" s="29">
        <v>12698.897550696236</v>
      </c>
      <c r="V98" s="30">
        <v>0.30863768503332689</v>
      </c>
      <c r="W98" s="29">
        <v>12.043451026393086</v>
      </c>
      <c r="X98" s="148">
        <v>9.4928584594556817E-4</v>
      </c>
      <c r="Z98" s="7"/>
      <c r="AA98" s="7"/>
      <c r="AC98" s="7"/>
      <c r="AD98" s="7"/>
      <c r="AF98" s="7"/>
      <c r="AG98" s="7"/>
      <c r="AI98" s="7"/>
      <c r="AJ98" s="7"/>
      <c r="AL98" s="7"/>
      <c r="AN98" s="7"/>
      <c r="AP98" s="7"/>
      <c r="AR98" s="7"/>
      <c r="AS98" s="7"/>
      <c r="AU98" s="7"/>
      <c r="AV98" s="7"/>
      <c r="AX98" s="7"/>
      <c r="AY98" s="7"/>
      <c r="BA98" s="7"/>
      <c r="BB98" s="7"/>
      <c r="BD98" s="7"/>
      <c r="BF98" s="7"/>
    </row>
    <row r="99" spans="2:58" s="1" customFormat="1">
      <c r="B99" s="219"/>
      <c r="C99" s="295"/>
      <c r="D99" s="146" t="s">
        <v>96</v>
      </c>
      <c r="E99" s="29">
        <v>9222.4291884882532</v>
      </c>
      <c r="F99" s="30">
        <v>0.24170324951484434</v>
      </c>
      <c r="G99" s="29"/>
      <c r="H99" s="148"/>
      <c r="I99" s="29">
        <v>9352.7130429789031</v>
      </c>
      <c r="J99" s="30">
        <v>0.24184089786100918</v>
      </c>
      <c r="K99" s="29">
        <v>130.2838544906499</v>
      </c>
      <c r="L99" s="148">
        <v>1.4126847908279372E-2</v>
      </c>
      <c r="M99" s="29">
        <v>9664.5150783791214</v>
      </c>
      <c r="N99" s="30">
        <v>0.2444917675220496</v>
      </c>
      <c r="O99" s="29">
        <v>311.8020354002183</v>
      </c>
      <c r="P99" s="148">
        <v>3.333813771120548E-2</v>
      </c>
      <c r="Q99" s="29">
        <v>10149.495064704739</v>
      </c>
      <c r="R99" s="30">
        <v>0.24765134481869713</v>
      </c>
      <c r="S99" s="29">
        <v>484.97998632561757</v>
      </c>
      <c r="T99" s="148">
        <v>5.0181512718686316E-2</v>
      </c>
      <c r="U99" s="29">
        <v>10201.368567050329</v>
      </c>
      <c r="V99" s="30">
        <v>0.24793701706283458</v>
      </c>
      <c r="W99" s="29">
        <v>51.873502345590168</v>
      </c>
      <c r="X99" s="148">
        <v>5.1109441420373984E-3</v>
      </c>
      <c r="Z99" s="7"/>
      <c r="AA99" s="7"/>
      <c r="AC99" s="7"/>
      <c r="AD99" s="7"/>
      <c r="AF99" s="7"/>
      <c r="AG99" s="7"/>
      <c r="AI99" s="7"/>
      <c r="AJ99" s="7"/>
      <c r="AL99" s="7"/>
      <c r="AN99" s="7"/>
      <c r="AP99" s="7"/>
      <c r="AR99" s="7"/>
      <c r="AS99" s="7"/>
      <c r="AU99" s="7"/>
      <c r="AV99" s="7"/>
      <c r="AX99" s="7"/>
      <c r="AY99" s="7"/>
      <c r="BA99" s="7"/>
      <c r="BB99" s="7"/>
      <c r="BD99" s="7"/>
      <c r="BF99" s="7"/>
    </row>
    <row r="100" spans="2:58" s="1" customFormat="1">
      <c r="B100" s="219"/>
      <c r="C100" s="295"/>
      <c r="D100" s="146" t="s">
        <v>97</v>
      </c>
      <c r="E100" s="29">
        <v>6801.6946652940906</v>
      </c>
      <c r="F100" s="30">
        <v>0.17826016000875877</v>
      </c>
      <c r="G100" s="29"/>
      <c r="H100" s="148"/>
      <c r="I100" s="29">
        <v>6880.1136126948077</v>
      </c>
      <c r="J100" s="30">
        <v>0.177904833157364</v>
      </c>
      <c r="K100" s="29">
        <v>78.418947400717116</v>
      </c>
      <c r="L100" s="148">
        <v>1.1529324860883983E-2</v>
      </c>
      <c r="M100" s="29">
        <v>7277.6761820864313</v>
      </c>
      <c r="N100" s="30">
        <v>0.18410979741674249</v>
      </c>
      <c r="O100" s="29">
        <v>397.56256939162358</v>
      </c>
      <c r="P100" s="148">
        <v>5.7784302959483544E-2</v>
      </c>
      <c r="Q100" s="29">
        <v>7539.7443883994274</v>
      </c>
      <c r="R100" s="30">
        <v>0.18397248586973555</v>
      </c>
      <c r="S100" s="29">
        <v>262.06820631299615</v>
      </c>
      <c r="T100" s="148">
        <v>3.6009874547326182E-2</v>
      </c>
      <c r="U100" s="29">
        <v>7593.0712233226677</v>
      </c>
      <c r="V100" s="30">
        <v>0.18454420277853123</v>
      </c>
      <c r="W100" s="29">
        <v>53.326834923240312</v>
      </c>
      <c r="X100" s="148">
        <v>7.0727642975918952E-3</v>
      </c>
      <c r="Z100" s="7"/>
      <c r="AA100" s="7"/>
      <c r="AC100" s="7"/>
      <c r="AD100" s="7"/>
      <c r="AF100" s="7"/>
      <c r="AG100" s="7"/>
      <c r="AI100" s="7"/>
      <c r="AJ100" s="7"/>
      <c r="AL100" s="7"/>
      <c r="AN100" s="7"/>
      <c r="AP100" s="7"/>
      <c r="AR100" s="7"/>
      <c r="AS100" s="7"/>
      <c r="AU100" s="7"/>
      <c r="AV100" s="7"/>
      <c r="AX100" s="7"/>
      <c r="AY100" s="7"/>
      <c r="BA100" s="7"/>
      <c r="BB100" s="7"/>
      <c r="BD100" s="7"/>
      <c r="BF100" s="7"/>
    </row>
    <row r="101" spans="2:58" s="1" customFormat="1">
      <c r="B101" s="219"/>
      <c r="C101" s="295"/>
      <c r="D101" s="146" t="s">
        <v>98</v>
      </c>
      <c r="E101" s="29">
        <v>5088.3388255776999</v>
      </c>
      <c r="F101" s="30">
        <v>0.13335619104669727</v>
      </c>
      <c r="G101" s="29"/>
      <c r="H101" s="148"/>
      <c r="I101" s="29">
        <v>5149.1185130158474</v>
      </c>
      <c r="J101" s="30">
        <v>0.13314504985431166</v>
      </c>
      <c r="K101" s="29">
        <v>60.779687438147448</v>
      </c>
      <c r="L101" s="148">
        <v>1.1944897838293401E-2</v>
      </c>
      <c r="M101" s="29">
        <v>5380.0195666025629</v>
      </c>
      <c r="N101" s="30">
        <v>0.13610310320530622</v>
      </c>
      <c r="O101" s="29">
        <v>230.90105358671553</v>
      </c>
      <c r="P101" s="148">
        <v>4.4842831448343654E-2</v>
      </c>
      <c r="Q101" s="29">
        <v>5505.296747781239</v>
      </c>
      <c r="R101" s="30">
        <v>0.13433122874804673</v>
      </c>
      <c r="S101" s="29">
        <v>125.27718117867607</v>
      </c>
      <c r="T101" s="148">
        <v>2.3285636720794967E-2</v>
      </c>
      <c r="U101" s="29">
        <v>5666.6057183377961</v>
      </c>
      <c r="V101" s="30">
        <v>0.13772282703458005</v>
      </c>
      <c r="W101" s="29">
        <v>161.30897055655714</v>
      </c>
      <c r="X101" s="148">
        <v>2.9300685857046371E-2</v>
      </c>
      <c r="Z101" s="7"/>
      <c r="AA101" s="7"/>
      <c r="AC101" s="7"/>
      <c r="AD101" s="7"/>
      <c r="AF101" s="7"/>
      <c r="AG101" s="7"/>
      <c r="AI101" s="7"/>
      <c r="AJ101" s="7"/>
      <c r="AL101" s="7"/>
      <c r="AN101" s="7"/>
      <c r="AP101" s="7"/>
      <c r="AR101" s="7"/>
      <c r="AS101" s="7"/>
      <c r="AU101" s="7"/>
      <c r="AV101" s="7"/>
      <c r="AX101" s="7"/>
      <c r="AY101" s="7"/>
      <c r="BA101" s="7"/>
      <c r="BB101" s="7"/>
      <c r="BD101" s="7"/>
      <c r="BF101" s="7"/>
    </row>
    <row r="102" spans="2:58" s="1" customFormat="1">
      <c r="B102" s="219"/>
      <c r="C102" s="295"/>
      <c r="D102" s="146" t="s">
        <v>99</v>
      </c>
      <c r="E102" s="29">
        <v>4461.4467723488915</v>
      </c>
      <c r="F102" s="30">
        <v>0.11692648003849887</v>
      </c>
      <c r="G102" s="29"/>
      <c r="H102" s="148"/>
      <c r="I102" s="29">
        <v>4232.5766061668746</v>
      </c>
      <c r="J102" s="30">
        <v>0.10944526171144808</v>
      </c>
      <c r="K102" s="29">
        <v>-228.87016618201687</v>
      </c>
      <c r="L102" s="148">
        <v>-5.1299539781692792E-2</v>
      </c>
      <c r="M102" s="29">
        <v>4113.5210840923673</v>
      </c>
      <c r="N102" s="30">
        <v>0.10406337332318949</v>
      </c>
      <c r="O102" s="29">
        <v>-119.05552207450728</v>
      </c>
      <c r="P102" s="148">
        <v>-2.8128379744159406E-2</v>
      </c>
      <c r="Q102" s="29">
        <v>4286.3621823993753</v>
      </c>
      <c r="R102" s="30">
        <v>0.10458878516456444</v>
      </c>
      <c r="S102" s="29">
        <v>172.841098307008</v>
      </c>
      <c r="T102" s="148">
        <v>4.2017798079463285E-2</v>
      </c>
      <c r="U102" s="29">
        <v>4213.7313214858632</v>
      </c>
      <c r="V102" s="30">
        <v>0.10241174678541411</v>
      </c>
      <c r="W102" s="29">
        <v>-72.630860913512151</v>
      </c>
      <c r="X102" s="148">
        <v>-1.6944639258844804E-2</v>
      </c>
      <c r="Z102" s="7"/>
      <c r="AA102" s="7"/>
      <c r="AC102" s="7"/>
      <c r="AD102" s="7"/>
      <c r="AF102" s="7"/>
      <c r="AG102" s="7"/>
      <c r="AI102" s="7"/>
      <c r="AJ102" s="7"/>
      <c r="AL102" s="7"/>
      <c r="AN102" s="7"/>
      <c r="AP102" s="7"/>
      <c r="AR102" s="7"/>
      <c r="AS102" s="7"/>
      <c r="AU102" s="7"/>
      <c r="AV102" s="7"/>
      <c r="AX102" s="7"/>
      <c r="AY102" s="7"/>
      <c r="BA102" s="7"/>
      <c r="BB102" s="7"/>
      <c r="BD102" s="7"/>
      <c r="BF102" s="7"/>
    </row>
    <row r="103" spans="2:58" s="1" customFormat="1">
      <c r="B103" s="219"/>
      <c r="C103" s="295"/>
      <c r="D103" s="146" t="s">
        <v>100</v>
      </c>
      <c r="E103" s="29">
        <v>807.96907812738255</v>
      </c>
      <c r="F103" s="30">
        <v>2.1175413516285657E-2</v>
      </c>
      <c r="G103" s="29"/>
      <c r="H103" s="148"/>
      <c r="I103" s="29">
        <v>842.56400096818732</v>
      </c>
      <c r="J103" s="30">
        <v>2.1786879760250788E-2</v>
      </c>
      <c r="K103" s="29">
        <v>34.59492284080477</v>
      </c>
      <c r="L103" s="148">
        <v>4.2817137161962796E-2</v>
      </c>
      <c r="M103" s="29">
        <v>852.15137981084899</v>
      </c>
      <c r="N103" s="30">
        <v>2.1557625535957067E-2</v>
      </c>
      <c r="O103" s="29">
        <v>9.5873788426616784</v>
      </c>
      <c r="P103" s="148">
        <v>1.1378813753785891E-2</v>
      </c>
      <c r="Q103" s="29">
        <v>815.24751704567439</v>
      </c>
      <c r="R103" s="30">
        <v>1.9892333822454884E-2</v>
      </c>
      <c r="S103" s="29">
        <v>-36.903862765174608</v>
      </c>
      <c r="T103" s="148">
        <v>-4.3306698363107875E-2</v>
      </c>
      <c r="U103" s="29">
        <v>771.32561910710638</v>
      </c>
      <c r="V103" s="30">
        <v>1.8746521305313072E-2</v>
      </c>
      <c r="W103" s="29">
        <v>-43.921897938568009</v>
      </c>
      <c r="X103" s="148">
        <v>-5.3875537208299497E-2</v>
      </c>
      <c r="Z103" s="7"/>
      <c r="AA103" s="7"/>
      <c r="AC103" s="7"/>
      <c r="AD103" s="7"/>
      <c r="AF103" s="7"/>
      <c r="AG103" s="7"/>
      <c r="AI103" s="7"/>
      <c r="AJ103" s="7"/>
      <c r="AL103" s="7"/>
      <c r="AN103" s="7"/>
      <c r="AP103" s="7"/>
      <c r="AR103" s="7"/>
      <c r="AS103" s="7"/>
      <c r="AU103" s="7"/>
      <c r="AV103" s="7"/>
      <c r="AX103" s="7"/>
      <c r="AY103" s="7"/>
      <c r="BA103" s="7"/>
      <c r="BB103" s="7"/>
      <c r="BD103" s="7"/>
      <c r="BF103" s="7"/>
    </row>
    <row r="104" spans="2:58" s="1" customFormat="1">
      <c r="B104" s="219"/>
      <c r="C104" s="295"/>
      <c r="D104" s="146" t="s">
        <v>82</v>
      </c>
      <c r="E104" s="29">
        <v>38155.999999999389</v>
      </c>
      <c r="F104" s="30">
        <v>1</v>
      </c>
      <c r="G104" s="29"/>
      <c r="H104" s="148"/>
      <c r="I104" s="29">
        <v>38673.000000000393</v>
      </c>
      <c r="J104" s="30">
        <v>1</v>
      </c>
      <c r="K104" s="29">
        <v>517.00000000100408</v>
      </c>
      <c r="L104" s="148">
        <v>1.3549638326895177E-2</v>
      </c>
      <c r="M104" s="29">
        <v>39529.000000000095</v>
      </c>
      <c r="N104" s="30">
        <v>1</v>
      </c>
      <c r="O104" s="29">
        <v>855.99999999970169</v>
      </c>
      <c r="P104" s="148">
        <v>2.2134305587869909E-2</v>
      </c>
      <c r="Q104" s="29">
        <v>40983.000000000298</v>
      </c>
      <c r="R104" s="30">
        <v>1</v>
      </c>
      <c r="S104" s="29">
        <v>1454.0000000002037</v>
      </c>
      <c r="T104" s="148">
        <v>3.6783121252756214E-2</v>
      </c>
      <c r="U104" s="29">
        <v>41145</v>
      </c>
      <c r="V104" s="30">
        <v>1</v>
      </c>
      <c r="W104" s="29">
        <v>161.99999999970169</v>
      </c>
      <c r="X104" s="148">
        <v>3.9528585022985266E-3</v>
      </c>
      <c r="Z104" s="7"/>
      <c r="AA104" s="7"/>
      <c r="AC104" s="7"/>
      <c r="AD104" s="7"/>
      <c r="AF104" s="7"/>
      <c r="AG104" s="7"/>
      <c r="AI104" s="7"/>
      <c r="AJ104" s="7"/>
      <c r="AL104" s="7"/>
      <c r="AN104" s="7"/>
      <c r="AP104" s="7"/>
      <c r="AR104" s="7"/>
      <c r="AS104" s="7"/>
      <c r="AU104" s="7"/>
      <c r="AV104" s="7"/>
      <c r="AX104" s="7"/>
      <c r="AY104" s="7"/>
      <c r="BA104" s="7"/>
      <c r="BB104" s="7"/>
      <c r="BD104" s="7"/>
      <c r="BF104" s="7"/>
    </row>
    <row r="105" spans="2:58" s="1" customFormat="1">
      <c r="B105" s="219"/>
      <c r="C105" s="222" t="s">
        <v>115</v>
      </c>
      <c r="D105" s="146" t="s">
        <v>133</v>
      </c>
      <c r="E105" s="29">
        <v>305894.7222823624</v>
      </c>
      <c r="F105" s="30">
        <v>0.22123848117586198</v>
      </c>
      <c r="G105" s="29"/>
      <c r="H105" s="148"/>
      <c r="I105" s="29">
        <v>272975.56853667379</v>
      </c>
      <c r="J105" s="30">
        <v>0.21807689179595918</v>
      </c>
      <c r="K105" s="29">
        <v>-32919.153745688614</v>
      </c>
      <c r="L105" s="148">
        <v>-0.107615958523475</v>
      </c>
      <c r="M105" s="29">
        <v>257882.90252434165</v>
      </c>
      <c r="N105" s="30">
        <v>0.21597907445645007</v>
      </c>
      <c r="O105" s="29">
        <v>-15092.666012332134</v>
      </c>
      <c r="P105" s="148">
        <v>-5.5289438879965042E-2</v>
      </c>
      <c r="Q105" s="29">
        <v>269495.82530478941</v>
      </c>
      <c r="R105" s="30">
        <v>0.21769067033996578</v>
      </c>
      <c r="S105" s="29">
        <v>11612.922780447756</v>
      </c>
      <c r="T105" s="148">
        <v>4.5031767002667457E-2</v>
      </c>
      <c r="U105" s="29">
        <v>275908.05226897658</v>
      </c>
      <c r="V105" s="30">
        <v>0.21675190547486928</v>
      </c>
      <c r="W105" s="29">
        <v>6412.2269641871681</v>
      </c>
      <c r="X105" s="148">
        <v>2.379341853231005E-2</v>
      </c>
      <c r="Z105" s="7"/>
      <c r="AA105" s="7"/>
      <c r="AC105" s="7"/>
      <c r="AD105" s="7"/>
      <c r="AF105" s="7"/>
      <c r="AG105" s="7"/>
      <c r="AI105" s="7"/>
      <c r="AJ105" s="7"/>
      <c r="AL105" s="7"/>
      <c r="AN105" s="7"/>
      <c r="AP105" s="7"/>
      <c r="AR105" s="7"/>
      <c r="AS105" s="7"/>
      <c r="AU105" s="7"/>
      <c r="AV105" s="7"/>
      <c r="AX105" s="7"/>
      <c r="AY105" s="7"/>
      <c r="BA105" s="7"/>
      <c r="BB105" s="7"/>
      <c r="BD105" s="7"/>
      <c r="BF105" s="7"/>
    </row>
    <row r="106" spans="2:58" s="1" customFormat="1">
      <c r="B106" s="219"/>
      <c r="C106" s="295"/>
      <c r="D106" s="146" t="s">
        <v>96</v>
      </c>
      <c r="E106" s="29">
        <v>331145.9682171648</v>
      </c>
      <c r="F106" s="30">
        <v>0.23950145497524994</v>
      </c>
      <c r="G106" s="29"/>
      <c r="H106" s="148"/>
      <c r="I106" s="29">
        <v>301007.69829921477</v>
      </c>
      <c r="J106" s="30">
        <v>0.2404714224193642</v>
      </c>
      <c r="K106" s="29">
        <v>-30138.269917950034</v>
      </c>
      <c r="L106" s="148">
        <v>-9.1012039434481121E-2</v>
      </c>
      <c r="M106" s="29">
        <v>286137.30106207915</v>
      </c>
      <c r="N106" s="30">
        <v>0.23964236808999453</v>
      </c>
      <c r="O106" s="29">
        <v>-14870.397237135621</v>
      </c>
      <c r="P106" s="148">
        <v>-4.9402049585967063E-2</v>
      </c>
      <c r="Q106" s="29">
        <v>297158.64610543754</v>
      </c>
      <c r="R106" s="30">
        <v>0.24003586992432616</v>
      </c>
      <c r="S106" s="29">
        <v>11021.345043358393</v>
      </c>
      <c r="T106" s="148">
        <v>3.8517680157216724E-2</v>
      </c>
      <c r="U106" s="29">
        <v>305936.07922845735</v>
      </c>
      <c r="V106" s="30">
        <v>0.24034176451520306</v>
      </c>
      <c r="W106" s="29">
        <v>8777.433123019815</v>
      </c>
      <c r="X106" s="148">
        <v>2.9537868872593444E-2</v>
      </c>
      <c r="Z106" s="7"/>
      <c r="AA106" s="7"/>
      <c r="AC106" s="7"/>
      <c r="AD106" s="7"/>
      <c r="AF106" s="7"/>
      <c r="AG106" s="7"/>
      <c r="AI106" s="7"/>
      <c r="AJ106" s="7"/>
      <c r="AL106" s="7"/>
      <c r="AN106" s="7"/>
      <c r="AP106" s="7"/>
      <c r="AR106" s="7"/>
      <c r="AS106" s="7"/>
      <c r="AU106" s="7"/>
      <c r="AV106" s="7"/>
      <c r="AX106" s="7"/>
      <c r="AY106" s="7"/>
      <c r="BA106" s="7"/>
      <c r="BB106" s="7"/>
      <c r="BD106" s="7"/>
      <c r="BF106" s="7"/>
    </row>
    <row r="107" spans="2:58" s="1" customFormat="1">
      <c r="B107" s="219"/>
      <c r="C107" s="295"/>
      <c r="D107" s="146" t="s">
        <v>97</v>
      </c>
      <c r="E107" s="29">
        <v>281895.0662378142</v>
      </c>
      <c r="F107" s="30">
        <v>0.20388072026903026</v>
      </c>
      <c r="G107" s="29"/>
      <c r="H107" s="148"/>
      <c r="I107" s="29">
        <v>257077.46337396445</v>
      </c>
      <c r="J107" s="30">
        <v>0.20537608718580902</v>
      </c>
      <c r="K107" s="29">
        <v>-24817.602863849752</v>
      </c>
      <c r="L107" s="148">
        <v>-8.8038443506893299E-2</v>
      </c>
      <c r="M107" s="29">
        <v>247505.32460069109</v>
      </c>
      <c r="N107" s="30">
        <v>0.2072877666841631</v>
      </c>
      <c r="O107" s="29">
        <v>-9572.1387732733565</v>
      </c>
      <c r="P107" s="148">
        <v>-3.7234453178608636E-2</v>
      </c>
      <c r="Q107" s="29">
        <v>256828.14778789863</v>
      </c>
      <c r="R107" s="30">
        <v>0.20745809917793132</v>
      </c>
      <c r="S107" s="29">
        <v>9322.8231872075412</v>
      </c>
      <c r="T107" s="148">
        <v>3.7667162119636714E-2</v>
      </c>
      <c r="U107" s="29">
        <v>266244.12727609009</v>
      </c>
      <c r="V107" s="30">
        <v>0.20915997715183393</v>
      </c>
      <c r="W107" s="29">
        <v>9415.9794881914568</v>
      </c>
      <c r="X107" s="148">
        <v>3.6662568216501087E-2</v>
      </c>
      <c r="Z107" s="7"/>
      <c r="AA107" s="7"/>
      <c r="AC107" s="7"/>
      <c r="AD107" s="7"/>
      <c r="AF107" s="7"/>
      <c r="AG107" s="7"/>
      <c r="AI107" s="7"/>
      <c r="AJ107" s="7"/>
      <c r="AL107" s="7"/>
      <c r="AN107" s="7"/>
      <c r="AP107" s="7"/>
      <c r="AR107" s="7"/>
      <c r="AS107" s="7"/>
      <c r="AU107" s="7"/>
      <c r="AV107" s="7"/>
      <c r="AX107" s="7"/>
      <c r="AY107" s="7"/>
      <c r="BA107" s="7"/>
      <c r="BB107" s="7"/>
      <c r="BD107" s="7"/>
      <c r="BF107" s="7"/>
    </row>
    <row r="108" spans="2:58" s="1" customFormat="1">
      <c r="B108" s="219"/>
      <c r="C108" s="295"/>
      <c r="D108" s="146" t="s">
        <v>98</v>
      </c>
      <c r="E108" s="29">
        <v>237616.58959344923</v>
      </c>
      <c r="F108" s="30">
        <v>0.1718562941903819</v>
      </c>
      <c r="G108" s="29"/>
      <c r="H108" s="148"/>
      <c r="I108" s="29">
        <v>216323.74309093185</v>
      </c>
      <c r="J108" s="30">
        <v>0.17281843121649221</v>
      </c>
      <c r="K108" s="29">
        <v>-21292.846502517379</v>
      </c>
      <c r="L108" s="148">
        <v>-8.9610100620282587E-2</v>
      </c>
      <c r="M108" s="29">
        <v>208922.27624361141</v>
      </c>
      <c r="N108" s="30">
        <v>0.17497414297239353</v>
      </c>
      <c r="O108" s="29">
        <v>-7401.4668473204365</v>
      </c>
      <c r="P108" s="148">
        <v>-3.421476876076994E-2</v>
      </c>
      <c r="Q108" s="29">
        <v>217333.57197209122</v>
      </c>
      <c r="R108" s="30">
        <v>0.17555556163616359</v>
      </c>
      <c r="S108" s="29">
        <v>8411.2957284798031</v>
      </c>
      <c r="T108" s="148">
        <v>4.0260406308573381E-2</v>
      </c>
      <c r="U108" s="29">
        <v>223933.79898961537</v>
      </c>
      <c r="V108" s="30">
        <v>0.1759212071995159</v>
      </c>
      <c r="W108" s="29">
        <v>6600.2270175241574</v>
      </c>
      <c r="X108" s="148">
        <v>3.036910937244303E-2</v>
      </c>
      <c r="Z108" s="7"/>
      <c r="AA108" s="7"/>
      <c r="AC108" s="7"/>
      <c r="AD108" s="7"/>
      <c r="AF108" s="7"/>
      <c r="AG108" s="7"/>
      <c r="AI108" s="7"/>
      <c r="AJ108" s="7"/>
      <c r="AL108" s="7"/>
      <c r="AN108" s="7"/>
      <c r="AP108" s="7"/>
      <c r="AR108" s="7"/>
      <c r="AS108" s="7"/>
      <c r="AU108" s="7"/>
      <c r="AV108" s="7"/>
      <c r="AX108" s="7"/>
      <c r="AY108" s="7"/>
      <c r="BA108" s="7"/>
      <c r="BB108" s="7"/>
      <c r="BD108" s="7"/>
      <c r="BF108" s="7"/>
    </row>
    <row r="109" spans="2:58" s="1" customFormat="1">
      <c r="B109" s="219"/>
      <c r="C109" s="295"/>
      <c r="D109" s="146" t="s">
        <v>99</v>
      </c>
      <c r="E109" s="29">
        <v>197274.68674949324</v>
      </c>
      <c r="F109" s="30">
        <v>0.14267899669944173</v>
      </c>
      <c r="G109" s="29"/>
      <c r="H109" s="148"/>
      <c r="I109" s="29">
        <v>180239.98938249945</v>
      </c>
      <c r="J109" s="30">
        <v>0.14399155526107621</v>
      </c>
      <c r="K109" s="29">
        <v>-17034.697366993787</v>
      </c>
      <c r="L109" s="148">
        <v>-8.6350142776427677E-2</v>
      </c>
      <c r="M109" s="29">
        <v>171999.32862178239</v>
      </c>
      <c r="N109" s="30">
        <v>0.14405086742560191</v>
      </c>
      <c r="O109" s="29">
        <v>-8240.660760717059</v>
      </c>
      <c r="P109" s="148">
        <v>-4.5720490713240095E-2</v>
      </c>
      <c r="Q109" s="29">
        <v>176814.05157815575</v>
      </c>
      <c r="R109" s="30">
        <v>0.14282510450780611</v>
      </c>
      <c r="S109" s="29">
        <v>4814.7229563733563</v>
      </c>
      <c r="T109" s="148">
        <v>2.799268459332584E-2</v>
      </c>
      <c r="U109" s="29">
        <v>181751.37391785654</v>
      </c>
      <c r="V109" s="30">
        <v>0.14278291733568399</v>
      </c>
      <c r="W109" s="29">
        <v>4937.3223397007969</v>
      </c>
      <c r="X109" s="148">
        <v>2.7923812025303828E-2</v>
      </c>
      <c r="Z109" s="7"/>
      <c r="AA109" s="7"/>
      <c r="AC109" s="7"/>
      <c r="AD109" s="7"/>
      <c r="AF109" s="7"/>
      <c r="AG109" s="7"/>
      <c r="AI109" s="7"/>
      <c r="AJ109" s="7"/>
      <c r="AL109" s="7"/>
      <c r="AN109" s="7"/>
      <c r="AP109" s="7"/>
      <c r="AR109" s="7"/>
      <c r="AS109" s="7"/>
      <c r="AU109" s="7"/>
      <c r="AV109" s="7"/>
      <c r="AX109" s="7"/>
      <c r="AY109" s="7"/>
      <c r="BA109" s="7"/>
      <c r="BB109" s="7"/>
      <c r="BD109" s="7"/>
      <c r="BF109" s="7"/>
    </row>
    <row r="110" spans="2:58" s="1" customFormat="1">
      <c r="B110" s="219"/>
      <c r="C110" s="295"/>
      <c r="D110" s="146" t="s">
        <v>100</v>
      </c>
      <c r="E110" s="29">
        <v>28819.966919717768</v>
      </c>
      <c r="F110" s="30">
        <v>2.0844052690034212E-2</v>
      </c>
      <c r="G110" s="29"/>
      <c r="H110" s="148"/>
      <c r="I110" s="29">
        <v>24115.537316715054</v>
      </c>
      <c r="J110" s="30">
        <v>1.9265612121299205E-2</v>
      </c>
      <c r="K110" s="29">
        <v>-4704.4296030027144</v>
      </c>
      <c r="L110" s="148">
        <v>-0.16323507990510852</v>
      </c>
      <c r="M110" s="29">
        <v>21570.86694749452</v>
      </c>
      <c r="N110" s="30">
        <v>1.8065780371396844E-2</v>
      </c>
      <c r="O110" s="29">
        <v>-2544.6703692205338</v>
      </c>
      <c r="P110" s="148">
        <v>-0.10551995320696264</v>
      </c>
      <c r="Q110" s="29">
        <v>20345.757251627281</v>
      </c>
      <c r="R110" s="30">
        <v>1.643469441380712E-2</v>
      </c>
      <c r="S110" s="29">
        <v>-1225.1096958672388</v>
      </c>
      <c r="T110" s="148">
        <v>-5.6794643388662532E-2</v>
      </c>
      <c r="U110" s="29">
        <v>19147.568319006241</v>
      </c>
      <c r="V110" s="30">
        <v>1.5042228322893727E-2</v>
      </c>
      <c r="W110" s="29">
        <v>-1198.1889326210403</v>
      </c>
      <c r="X110" s="148">
        <v>-5.8891341216862673E-2</v>
      </c>
      <c r="Z110" s="7"/>
      <c r="AA110" s="7"/>
      <c r="AC110" s="7"/>
      <c r="AD110" s="7"/>
      <c r="AF110" s="7"/>
      <c r="AG110" s="7"/>
      <c r="AI110" s="7"/>
      <c r="AJ110" s="7"/>
      <c r="AL110" s="7"/>
      <c r="AN110" s="7"/>
      <c r="AP110" s="7"/>
      <c r="AR110" s="7"/>
      <c r="AS110" s="7"/>
      <c r="AU110" s="7"/>
      <c r="AV110" s="7"/>
      <c r="AX110" s="7"/>
      <c r="AY110" s="7"/>
      <c r="BA110" s="7"/>
      <c r="BB110" s="7"/>
      <c r="BD110" s="7"/>
      <c r="BF110" s="7"/>
    </row>
    <row r="111" spans="2:58" s="1" customFormat="1">
      <c r="B111" s="219"/>
      <c r="C111" s="295"/>
      <c r="D111" s="146" t="s">
        <v>82</v>
      </c>
      <c r="E111" s="29">
        <v>1382647.0000000016</v>
      </c>
      <c r="F111" s="30">
        <v>1</v>
      </c>
      <c r="G111" s="29"/>
      <c r="H111" s="148"/>
      <c r="I111" s="29">
        <v>1251739.9999999993</v>
      </c>
      <c r="J111" s="30">
        <v>1</v>
      </c>
      <c r="K111" s="29">
        <v>-130907.00000000233</v>
      </c>
      <c r="L111" s="148">
        <v>-9.467854050961827E-2</v>
      </c>
      <c r="M111" s="29">
        <v>1194018.0000000002</v>
      </c>
      <c r="N111" s="30">
        <v>1</v>
      </c>
      <c r="O111" s="29">
        <v>-57721.999999999069</v>
      </c>
      <c r="P111" s="148">
        <v>-4.6113410133094015E-2</v>
      </c>
      <c r="Q111" s="29">
        <v>1237975.9999999998</v>
      </c>
      <c r="R111" s="30">
        <v>1</v>
      </c>
      <c r="S111" s="29">
        <v>43957.999999999534</v>
      </c>
      <c r="T111" s="148">
        <v>3.6815190390764231E-2</v>
      </c>
      <c r="U111" s="29">
        <v>1272921.0000000023</v>
      </c>
      <c r="V111" s="30">
        <v>1</v>
      </c>
      <c r="W111" s="29">
        <v>34945.000000002561</v>
      </c>
      <c r="X111" s="148">
        <v>2.8227526220219592E-2</v>
      </c>
      <c r="Z111" s="7"/>
      <c r="AA111" s="7"/>
      <c r="AC111" s="7"/>
      <c r="AD111" s="7"/>
      <c r="AF111" s="7"/>
      <c r="AG111" s="7"/>
      <c r="AI111" s="7"/>
      <c r="AJ111" s="7"/>
      <c r="AL111" s="7"/>
      <c r="AN111" s="7"/>
      <c r="AP111" s="7"/>
      <c r="AR111" s="7"/>
      <c r="AS111" s="7"/>
      <c r="AU111" s="7"/>
      <c r="AV111" s="7"/>
      <c r="AX111" s="7"/>
      <c r="AY111" s="7"/>
      <c r="BA111" s="7"/>
      <c r="BB111" s="7"/>
      <c r="BD111" s="7"/>
      <c r="BF111" s="7"/>
    </row>
    <row r="112" spans="2:58" s="1" customFormat="1">
      <c r="B112" s="219"/>
      <c r="C112" s="222" t="s">
        <v>90</v>
      </c>
      <c r="D112" s="146" t="s">
        <v>133</v>
      </c>
      <c r="E112" s="29">
        <v>9853.0452831877792</v>
      </c>
      <c r="F112" s="30">
        <v>0.22077674344457887</v>
      </c>
      <c r="G112" s="29"/>
      <c r="H112" s="148"/>
      <c r="I112" s="29">
        <v>10027.657359004112</v>
      </c>
      <c r="J112" s="30">
        <v>0.21913586885935937</v>
      </c>
      <c r="K112" s="29">
        <v>174.61207581633244</v>
      </c>
      <c r="L112" s="148">
        <v>1.7721635372393192E-2</v>
      </c>
      <c r="M112" s="29">
        <v>10865.406115450116</v>
      </c>
      <c r="N112" s="30">
        <v>0.21289272714795834</v>
      </c>
      <c r="O112" s="29">
        <v>837.74875644600434</v>
      </c>
      <c r="P112" s="148">
        <v>8.3543815514773898E-2</v>
      </c>
      <c r="Q112" s="29">
        <v>12154.453318113745</v>
      </c>
      <c r="R112" s="30">
        <v>0.21210849899854781</v>
      </c>
      <c r="S112" s="29">
        <v>1289.0472026636289</v>
      </c>
      <c r="T112" s="148">
        <v>0.1186377378780773</v>
      </c>
      <c r="U112" s="29">
        <v>12722.925990857691</v>
      </c>
      <c r="V112" s="30">
        <v>0.21135481819455673</v>
      </c>
      <c r="W112" s="29">
        <v>568.47267274394653</v>
      </c>
      <c r="X112" s="148">
        <v>4.6770731506019562E-2</v>
      </c>
      <c r="Z112" s="7"/>
      <c r="AA112" s="7"/>
      <c r="AC112" s="7"/>
      <c r="AD112" s="7"/>
      <c r="AF112" s="7"/>
      <c r="AG112" s="7"/>
      <c r="AI112" s="7"/>
      <c r="AJ112" s="7"/>
      <c r="AL112" s="7"/>
      <c r="AN112" s="7"/>
      <c r="AP112" s="7"/>
      <c r="AR112" s="7"/>
      <c r="AS112" s="7"/>
      <c r="AU112" s="7"/>
      <c r="AV112" s="7"/>
      <c r="AX112" s="7"/>
      <c r="AY112" s="7"/>
      <c r="BA112" s="7"/>
      <c r="BB112" s="7"/>
      <c r="BD112" s="7"/>
      <c r="BF112" s="7"/>
    </row>
    <row r="113" spans="1:61" s="1" customFormat="1">
      <c r="B113" s="219"/>
      <c r="C113" s="295"/>
      <c r="D113" s="146" t="s">
        <v>96</v>
      </c>
      <c r="E113" s="29">
        <v>10674.434370070394</v>
      </c>
      <c r="F113" s="30">
        <v>0.23918157184948693</v>
      </c>
      <c r="G113" s="29"/>
      <c r="H113" s="148"/>
      <c r="I113" s="29">
        <v>11073.463522833908</v>
      </c>
      <c r="J113" s="30">
        <v>0.24199002453745849</v>
      </c>
      <c r="K113" s="29">
        <v>399.0291527635145</v>
      </c>
      <c r="L113" s="148">
        <v>3.7381760843678599E-2</v>
      </c>
      <c r="M113" s="29">
        <v>12212.123140769838</v>
      </c>
      <c r="N113" s="30">
        <v>0.23927979976820934</v>
      </c>
      <c r="O113" s="29">
        <v>1138.6596179359294</v>
      </c>
      <c r="P113" s="148">
        <v>0.10282777521124889</v>
      </c>
      <c r="Q113" s="29">
        <v>13634.083018247638</v>
      </c>
      <c r="R113" s="30">
        <v>0.23792965496130541</v>
      </c>
      <c r="S113" s="29">
        <v>1421.9598774778005</v>
      </c>
      <c r="T113" s="148">
        <v>0.11643838348883222</v>
      </c>
      <c r="U113" s="29">
        <v>14428.815149963319</v>
      </c>
      <c r="V113" s="30">
        <v>0.23969325963027002</v>
      </c>
      <c r="W113" s="29">
        <v>794.73213171568023</v>
      </c>
      <c r="X113" s="148">
        <v>5.8290105073588262E-2</v>
      </c>
      <c r="Z113" s="7"/>
      <c r="AA113" s="7"/>
      <c r="AC113" s="7"/>
      <c r="AD113" s="7"/>
      <c r="AF113" s="7"/>
      <c r="AG113" s="7"/>
      <c r="AI113" s="7"/>
      <c r="AJ113" s="7"/>
      <c r="AL113" s="7"/>
      <c r="AN113" s="7"/>
      <c r="AP113" s="7"/>
      <c r="AR113" s="7"/>
      <c r="AS113" s="7"/>
      <c r="AU113" s="7"/>
      <c r="AV113" s="7"/>
      <c r="AX113" s="7"/>
      <c r="AY113" s="7"/>
      <c r="BA113" s="7"/>
      <c r="BB113" s="7"/>
      <c r="BD113" s="7"/>
      <c r="BF113" s="7"/>
    </row>
    <row r="114" spans="1:61" s="1" customFormat="1">
      <c r="B114" s="219"/>
      <c r="C114" s="295"/>
      <c r="D114" s="146" t="s">
        <v>97</v>
      </c>
      <c r="E114" s="29">
        <v>8911.2371380599525</v>
      </c>
      <c r="F114" s="30">
        <v>0.19967369060611379</v>
      </c>
      <c r="G114" s="29"/>
      <c r="H114" s="148"/>
      <c r="I114" s="29">
        <v>9201.8189598820372</v>
      </c>
      <c r="J114" s="30">
        <v>0.20108870104637669</v>
      </c>
      <c r="K114" s="29">
        <v>290.58182182208475</v>
      </c>
      <c r="L114" s="148">
        <v>3.2608471452410109E-2</v>
      </c>
      <c r="M114" s="29">
        <v>10316.571313499142</v>
      </c>
      <c r="N114" s="30">
        <v>0.20213906212158558</v>
      </c>
      <c r="O114" s="29">
        <v>1114.7523536171047</v>
      </c>
      <c r="P114" s="148">
        <v>0.1211447821867814</v>
      </c>
      <c r="Q114" s="29">
        <v>11615.900020717618</v>
      </c>
      <c r="R114" s="30">
        <v>0.2027101551527434</v>
      </c>
      <c r="S114" s="29">
        <v>1299.3287072184758</v>
      </c>
      <c r="T114" s="148">
        <v>0.12594578835686579</v>
      </c>
      <c r="U114" s="29">
        <v>12310.919979600423</v>
      </c>
      <c r="V114" s="30">
        <v>0.20451052344137519</v>
      </c>
      <c r="W114" s="29">
        <v>695.01995888280544</v>
      </c>
      <c r="X114" s="148">
        <v>5.9833500429858889E-2</v>
      </c>
      <c r="Z114" s="7"/>
      <c r="AA114" s="7"/>
      <c r="AC114" s="7"/>
      <c r="AD114" s="7"/>
      <c r="AF114" s="7"/>
      <c r="AG114" s="7"/>
      <c r="AI114" s="7"/>
      <c r="AJ114" s="7"/>
      <c r="AL114" s="7"/>
      <c r="AN114" s="7"/>
      <c r="AP114" s="7"/>
      <c r="AR114" s="7"/>
      <c r="AS114" s="7"/>
      <c r="AU114" s="7"/>
      <c r="AV114" s="7"/>
      <c r="AX114" s="7"/>
      <c r="AY114" s="7"/>
      <c r="BA114" s="7"/>
      <c r="BB114" s="7"/>
      <c r="BD114" s="7"/>
      <c r="BF114" s="7"/>
    </row>
    <row r="115" spans="1:61" s="1" customFormat="1">
      <c r="B115" s="219"/>
      <c r="C115" s="295"/>
      <c r="D115" s="146" t="s">
        <v>98</v>
      </c>
      <c r="E115" s="29">
        <v>7567.633250098992</v>
      </c>
      <c r="F115" s="30">
        <v>0.16956761859103378</v>
      </c>
      <c r="G115" s="29"/>
      <c r="H115" s="148"/>
      <c r="I115" s="29">
        <v>7820.0205364855465</v>
      </c>
      <c r="J115" s="30">
        <v>0.17089205717844586</v>
      </c>
      <c r="K115" s="29">
        <v>252.38728638655448</v>
      </c>
      <c r="L115" s="148">
        <v>3.335088766137722E-2</v>
      </c>
      <c r="M115" s="29">
        <v>8990.8315966510199</v>
      </c>
      <c r="N115" s="30">
        <v>0.17616301108315954</v>
      </c>
      <c r="O115" s="29">
        <v>1170.8110601654735</v>
      </c>
      <c r="P115" s="148">
        <v>0.14971969123391285</v>
      </c>
      <c r="Q115" s="29">
        <v>10187.75382021825</v>
      </c>
      <c r="R115" s="30">
        <v>0.17778744254608456</v>
      </c>
      <c r="S115" s="29">
        <v>1196.9222235672296</v>
      </c>
      <c r="T115" s="148">
        <v>0.13312697615347052</v>
      </c>
      <c r="U115" s="29">
        <v>10625.124620651455</v>
      </c>
      <c r="V115" s="30">
        <v>0.17650588269600626</v>
      </c>
      <c r="W115" s="29">
        <v>437.37080043320566</v>
      </c>
      <c r="X115" s="148">
        <v>4.2931033488973334E-2</v>
      </c>
      <c r="Z115" s="7"/>
      <c r="AA115" s="7"/>
      <c r="AC115" s="7"/>
      <c r="AD115" s="7"/>
      <c r="AF115" s="7"/>
      <c r="AG115" s="7"/>
      <c r="AI115" s="7"/>
      <c r="AJ115" s="7"/>
      <c r="AL115" s="7"/>
      <c r="AN115" s="7"/>
      <c r="AP115" s="7"/>
      <c r="AR115" s="7"/>
      <c r="AS115" s="7"/>
      <c r="AU115" s="7"/>
      <c r="AV115" s="7"/>
      <c r="AX115" s="7"/>
      <c r="AY115" s="7"/>
      <c r="BA115" s="7"/>
      <c r="BB115" s="7"/>
      <c r="BD115" s="7"/>
      <c r="BF115" s="7"/>
    </row>
    <row r="116" spans="1:61">
      <c r="B116" s="219"/>
      <c r="C116" s="295"/>
      <c r="D116" s="146" t="s">
        <v>99</v>
      </c>
      <c r="E116" s="29">
        <v>6251.9036832779893</v>
      </c>
      <c r="F116" s="30">
        <v>0.14008612523870576</v>
      </c>
      <c r="G116" s="29"/>
      <c r="H116" s="148"/>
      <c r="I116" s="29">
        <v>6257.8027225344813</v>
      </c>
      <c r="J116" s="30">
        <v>0.13675268187357059</v>
      </c>
      <c r="K116" s="29">
        <v>5.8990392564919603</v>
      </c>
      <c r="L116" s="148">
        <v>9.4355888307591203E-4</v>
      </c>
      <c r="M116" s="29">
        <v>7228.254608388037</v>
      </c>
      <c r="N116" s="30">
        <v>0.14162773298564166</v>
      </c>
      <c r="O116" s="29">
        <v>970.45188585355572</v>
      </c>
      <c r="P116" s="148">
        <v>0.15507869597086174</v>
      </c>
      <c r="Q116" s="29">
        <v>8265.7376447065235</v>
      </c>
      <c r="R116" s="30">
        <v>0.14424615892198578</v>
      </c>
      <c r="S116" s="29">
        <v>1037.4830363184865</v>
      </c>
      <c r="T116" s="148">
        <v>0.14353161205950576</v>
      </c>
      <c r="U116" s="29">
        <v>8730.8444390000022</v>
      </c>
      <c r="V116" s="30">
        <v>0.14503786632224247</v>
      </c>
      <c r="W116" s="29">
        <v>465.10679429347874</v>
      </c>
      <c r="X116" s="148">
        <v>5.6269242297006444E-2</v>
      </c>
    </row>
    <row r="117" spans="1:61">
      <c r="B117" s="219"/>
      <c r="C117" s="295"/>
      <c r="D117" s="146" t="s">
        <v>100</v>
      </c>
      <c r="E117" s="29">
        <v>1370.7462753033872</v>
      </c>
      <c r="F117" s="30">
        <v>3.0714250270080738E-2</v>
      </c>
      <c r="G117" s="29"/>
      <c r="H117" s="148"/>
      <c r="I117" s="29">
        <v>1379.2368992591184</v>
      </c>
      <c r="J117" s="30">
        <v>3.014066650478895E-2</v>
      </c>
      <c r="K117" s="29">
        <v>8.4906239557312801</v>
      </c>
      <c r="L117" s="148">
        <v>6.1941616101433882E-3</v>
      </c>
      <c r="M117" s="29">
        <v>1423.8132252407504</v>
      </c>
      <c r="N117" s="30">
        <v>2.7897666893445559E-2</v>
      </c>
      <c r="O117" s="29">
        <v>44.576325981631953</v>
      </c>
      <c r="P117" s="148">
        <v>3.2319557289670044E-2</v>
      </c>
      <c r="Q117" s="29">
        <v>1445.0721779960343</v>
      </c>
      <c r="R117" s="30">
        <v>2.5218089419333001E-2</v>
      </c>
      <c r="S117" s="29">
        <v>21.258952755283872</v>
      </c>
      <c r="T117" s="148">
        <v>1.493099823657645E-2</v>
      </c>
      <c r="U117" s="29">
        <v>1378.3698199269215</v>
      </c>
      <c r="V117" s="30">
        <v>2.2897649715549376E-2</v>
      </c>
      <c r="W117" s="29">
        <v>-66.702358069112734</v>
      </c>
      <c r="X117" s="148">
        <v>-4.6158495807187137E-2</v>
      </c>
    </row>
    <row r="118" spans="1:61">
      <c r="B118" s="219"/>
      <c r="C118" s="295"/>
      <c r="D118" s="146" t="s">
        <v>82</v>
      </c>
      <c r="E118" s="29">
        <v>44628.999999998501</v>
      </c>
      <c r="F118" s="30">
        <v>1</v>
      </c>
      <c r="G118" s="29"/>
      <c r="H118" s="148"/>
      <c r="I118" s="29">
        <v>45759.999999999207</v>
      </c>
      <c r="J118" s="30">
        <v>1</v>
      </c>
      <c r="K118" s="29">
        <v>1131.0000000007058</v>
      </c>
      <c r="L118" s="148">
        <v>2.5342266239457387E-2</v>
      </c>
      <c r="M118" s="29">
        <v>51036.999999998901</v>
      </c>
      <c r="N118" s="30">
        <v>1</v>
      </c>
      <c r="O118" s="29">
        <v>5276.9999999996944</v>
      </c>
      <c r="P118" s="148">
        <v>0.11531905594405127</v>
      </c>
      <c r="Q118" s="29">
        <v>57302.999999999811</v>
      </c>
      <c r="R118" s="30">
        <v>1</v>
      </c>
      <c r="S118" s="29">
        <v>6266.0000000009095</v>
      </c>
      <c r="T118" s="148">
        <v>0.12277367400123528</v>
      </c>
      <c r="U118" s="29">
        <v>60196.999999999811</v>
      </c>
      <c r="V118" s="30">
        <v>1</v>
      </c>
      <c r="W118" s="29">
        <v>2894</v>
      </c>
      <c r="X118" s="148">
        <v>5.0503464042022397E-2</v>
      </c>
    </row>
    <row r="119" spans="1:61">
      <c r="B119" s="219"/>
      <c r="C119" s="222" t="s">
        <v>142</v>
      </c>
      <c r="D119" s="295"/>
      <c r="E119" s="29">
        <v>5650860.9999999981</v>
      </c>
      <c r="F119" s="30">
        <v>1</v>
      </c>
      <c r="G119" s="29"/>
      <c r="H119" s="148"/>
      <c r="I119" s="29">
        <v>5423883</v>
      </c>
      <c r="J119" s="30">
        <v>1</v>
      </c>
      <c r="K119" s="29">
        <v>-226977.99999999814</v>
      </c>
      <c r="L119" s="148">
        <v>-4.0166976324492537E-2</v>
      </c>
      <c r="M119" s="29">
        <v>5315908</v>
      </c>
      <c r="N119" s="30">
        <v>1</v>
      </c>
      <c r="O119" s="29">
        <v>-107975</v>
      </c>
      <c r="P119" s="148">
        <v>-1.9907324697085095E-2</v>
      </c>
      <c r="Q119" s="29">
        <v>5387289</v>
      </c>
      <c r="R119" s="30">
        <v>1</v>
      </c>
      <c r="S119" s="29">
        <v>71381</v>
      </c>
      <c r="T119" s="148">
        <v>1.3427809510623586E-2</v>
      </c>
      <c r="U119" s="29">
        <v>5494607.0000000009</v>
      </c>
      <c r="V119" s="30">
        <v>1</v>
      </c>
      <c r="W119" s="29">
        <v>107318.00000000093</v>
      </c>
      <c r="X119" s="148">
        <v>1.9920594569922075E-2</v>
      </c>
    </row>
    <row r="120" spans="1:61">
      <c r="A120" s="26" t="s">
        <v>143</v>
      </c>
      <c r="C120" s="6"/>
      <c r="D120" s="10"/>
      <c r="E120" s="1"/>
      <c r="F120" s="1"/>
      <c r="G120" s="1"/>
      <c r="H120" s="10"/>
      <c r="I120" s="1"/>
      <c r="J120" s="1"/>
      <c r="K120" s="2"/>
      <c r="L120" s="63"/>
      <c r="M120" s="7"/>
      <c r="N120" s="2"/>
      <c r="O120" s="7"/>
      <c r="P120" s="63"/>
      <c r="Q120" s="2"/>
      <c r="R120" s="7"/>
      <c r="S120" s="7"/>
    </row>
    <row r="121" spans="1:61">
      <c r="A121" s="6" t="s">
        <v>136</v>
      </c>
      <c r="K121" s="2"/>
      <c r="L121" s="63"/>
      <c r="M121" s="7"/>
      <c r="N121" s="2"/>
      <c r="O121" s="7"/>
      <c r="P121" s="63"/>
      <c r="Q121" s="2"/>
      <c r="R121" s="7"/>
      <c r="S121" s="7"/>
    </row>
    <row r="122" spans="1:61">
      <c r="A122" s="1"/>
      <c r="K122" s="2"/>
      <c r="L122" s="63"/>
      <c r="M122" s="7"/>
      <c r="N122" s="2"/>
      <c r="O122" s="7"/>
      <c r="P122" s="63"/>
      <c r="Q122" s="2"/>
      <c r="R122" s="7"/>
      <c r="S122" s="7"/>
    </row>
    <row r="123" spans="1:61">
      <c r="A123" s="215" t="s">
        <v>20</v>
      </c>
      <c r="B123" s="238"/>
      <c r="C123" s="238"/>
      <c r="D123" s="238"/>
      <c r="E123" s="86"/>
      <c r="F123" s="86"/>
      <c r="G123" s="86"/>
      <c r="H123" s="130"/>
      <c r="I123" s="86"/>
      <c r="J123" s="86"/>
      <c r="K123" s="91"/>
      <c r="L123" s="93"/>
      <c r="M123" s="92"/>
      <c r="N123" s="91"/>
      <c r="O123" s="92"/>
      <c r="P123" s="93"/>
      <c r="Q123" s="91"/>
      <c r="R123" s="92"/>
      <c r="S123" s="92"/>
      <c r="T123" s="115"/>
      <c r="U123" s="106"/>
      <c r="V123" s="106"/>
      <c r="W123" s="106"/>
      <c r="X123" s="115"/>
    </row>
    <row r="124" spans="1:61" s="1" customFormat="1">
      <c r="B124" s="240" t="s">
        <v>132</v>
      </c>
      <c r="C124" s="240"/>
      <c r="D124" s="131" t="s">
        <v>144</v>
      </c>
      <c r="E124" s="29">
        <v>441148</v>
      </c>
      <c r="F124" s="30">
        <v>0.39734400247873886</v>
      </c>
      <c r="G124" s="29"/>
      <c r="H124" s="43"/>
      <c r="I124" s="29">
        <v>433919</v>
      </c>
      <c r="J124" s="30">
        <v>0.40194321168113101</v>
      </c>
      <c r="K124" s="29">
        <v>-7229</v>
      </c>
      <c r="L124" s="43">
        <v>-1.6386790827568071E-2</v>
      </c>
      <c r="M124" s="29">
        <v>435996</v>
      </c>
      <c r="N124" s="30">
        <v>0.40177371822871455</v>
      </c>
      <c r="O124" s="29">
        <v>2077</v>
      </c>
      <c r="P124" s="43">
        <v>4.7866076387528544E-3</v>
      </c>
      <c r="Q124" s="29">
        <v>456700</v>
      </c>
      <c r="R124" s="30">
        <v>0.39806710398555212</v>
      </c>
      <c r="S124" s="29">
        <v>20704</v>
      </c>
      <c r="T124" s="43">
        <v>4.7486674189671466E-2</v>
      </c>
      <c r="U124" s="29">
        <v>469790</v>
      </c>
      <c r="V124" s="30">
        <v>0.39217765074075406</v>
      </c>
      <c r="W124" s="29">
        <v>13090</v>
      </c>
      <c r="X124" s="43">
        <v>2.8662141449529232E-2</v>
      </c>
      <c r="Y124" s="21"/>
      <c r="Z124" s="22"/>
      <c r="AA124" s="22"/>
      <c r="AB124" s="21"/>
      <c r="AC124" s="22"/>
      <c r="AD124" s="22"/>
      <c r="AE124" s="21"/>
      <c r="AF124" s="22"/>
      <c r="AG124" s="22"/>
      <c r="AH124" s="21"/>
      <c r="AI124" s="22"/>
      <c r="AJ124" s="22"/>
      <c r="AK124" s="2"/>
      <c r="AL124" s="7"/>
      <c r="AN124" s="7"/>
      <c r="AO124" s="2"/>
      <c r="AP124" s="7"/>
      <c r="AQ124" s="2"/>
      <c r="AR124" s="7"/>
      <c r="AS124" s="7"/>
      <c r="AT124" s="2"/>
      <c r="AU124" s="7"/>
      <c r="AV124" s="7"/>
      <c r="AW124" s="2"/>
      <c r="AX124" s="7"/>
      <c r="AY124" s="7"/>
      <c r="AZ124" s="2"/>
      <c r="BA124" s="7"/>
      <c r="BB124" s="7"/>
      <c r="BC124" s="2"/>
      <c r="BD124" s="7"/>
      <c r="BF124" s="7"/>
      <c r="BG124" s="46"/>
      <c r="BH124" s="2"/>
    </row>
    <row r="125" spans="1:61" s="1" customFormat="1">
      <c r="B125" s="240"/>
      <c r="C125" s="240"/>
      <c r="D125" s="131" t="s">
        <v>145</v>
      </c>
      <c r="E125" s="29">
        <v>647340</v>
      </c>
      <c r="F125" s="30">
        <v>0.58306207115205511</v>
      </c>
      <c r="G125" s="29"/>
      <c r="H125" s="43"/>
      <c r="I125" s="29">
        <v>622971</v>
      </c>
      <c r="J125" s="30">
        <v>0.57706384031168456</v>
      </c>
      <c r="K125" s="29">
        <v>-24369</v>
      </c>
      <c r="L125" s="43">
        <v>-3.7644823431272595E-2</v>
      </c>
      <c r="M125" s="29">
        <v>623990</v>
      </c>
      <c r="N125" s="30">
        <v>0.57501165707377033</v>
      </c>
      <c r="O125" s="29">
        <v>1019</v>
      </c>
      <c r="P125" s="43">
        <v>1.6357101694942462E-3</v>
      </c>
      <c r="Q125" s="29">
        <v>659487</v>
      </c>
      <c r="R125" s="30">
        <v>0.57481953187238843</v>
      </c>
      <c r="S125" s="29">
        <v>35497</v>
      </c>
      <c r="T125" s="43">
        <v>5.6887129601435923E-2</v>
      </c>
      <c r="U125" s="29">
        <v>687357</v>
      </c>
      <c r="V125" s="30">
        <v>0.57380117388665675</v>
      </c>
      <c r="W125" s="29">
        <v>27870</v>
      </c>
      <c r="X125" s="43">
        <v>4.2260120366284702E-2</v>
      </c>
      <c r="Y125" s="21"/>
      <c r="Z125" s="22"/>
      <c r="AA125" s="22"/>
      <c r="AB125" s="21"/>
      <c r="AC125" s="22"/>
      <c r="AD125" s="22"/>
      <c r="AE125" s="21"/>
      <c r="AF125" s="22"/>
      <c r="AG125" s="22"/>
      <c r="AH125" s="21"/>
      <c r="AI125" s="22"/>
      <c r="AJ125" s="22"/>
      <c r="AK125" s="2"/>
      <c r="AL125" s="7"/>
      <c r="AN125" s="7"/>
      <c r="AO125" s="2"/>
      <c r="AP125" s="7"/>
      <c r="AQ125" s="2"/>
      <c r="AR125" s="7"/>
      <c r="AS125" s="7"/>
      <c r="AT125" s="2"/>
      <c r="AU125" s="7"/>
      <c r="AV125" s="7"/>
      <c r="AW125" s="2"/>
      <c r="AX125" s="7"/>
      <c r="AY125" s="7"/>
      <c r="AZ125" s="2"/>
      <c r="BA125" s="7"/>
      <c r="BB125" s="7"/>
      <c r="BC125" s="2"/>
      <c r="BD125" s="7"/>
      <c r="BF125" s="7"/>
      <c r="BG125" s="46"/>
      <c r="BH125" s="2"/>
    </row>
    <row r="126" spans="1:61" s="1" customFormat="1">
      <c r="B126" s="240"/>
      <c r="C126" s="240"/>
      <c r="D126" s="131" t="s">
        <v>146</v>
      </c>
      <c r="E126" s="29">
        <v>21754</v>
      </c>
      <c r="F126" s="30">
        <v>1.9593926369205993E-2</v>
      </c>
      <c r="G126" s="29"/>
      <c r="H126" s="43"/>
      <c r="I126" s="29">
        <v>22663</v>
      </c>
      <c r="J126" s="30">
        <v>2.0992948007184455E-2</v>
      </c>
      <c r="K126" s="29">
        <v>909</v>
      </c>
      <c r="L126" s="43">
        <v>4.1785418773558888E-2</v>
      </c>
      <c r="M126" s="29">
        <v>25192</v>
      </c>
      <c r="N126" s="30">
        <v>2.3214624697515063E-2</v>
      </c>
      <c r="O126" s="29">
        <v>2529</v>
      </c>
      <c r="P126" s="43">
        <v>0.11159158099104267</v>
      </c>
      <c r="Q126" s="29">
        <v>31107</v>
      </c>
      <c r="R126" s="30">
        <v>2.711336414205949E-2</v>
      </c>
      <c r="S126" s="29">
        <v>5915</v>
      </c>
      <c r="T126" s="43">
        <v>0.23479676087646872</v>
      </c>
      <c r="U126" s="29">
        <v>40754</v>
      </c>
      <c r="V126" s="30">
        <v>3.4021175372589224E-2</v>
      </c>
      <c r="W126" s="29">
        <v>9647</v>
      </c>
      <c r="X126" s="43">
        <v>0.31012312341273668</v>
      </c>
      <c r="Y126" s="21"/>
      <c r="Z126" s="22"/>
      <c r="AA126" s="22"/>
      <c r="AB126" s="21"/>
      <c r="AC126" s="22"/>
      <c r="AD126" s="22"/>
      <c r="AE126" s="21"/>
      <c r="AF126" s="22"/>
      <c r="AG126" s="22"/>
      <c r="AH126" s="21"/>
      <c r="AI126" s="22"/>
      <c r="AJ126" s="22"/>
      <c r="AK126" s="2"/>
      <c r="AL126" s="7"/>
      <c r="AN126" s="7"/>
      <c r="AO126" s="2"/>
      <c r="AP126" s="7"/>
      <c r="AQ126" s="2"/>
      <c r="AR126" s="7"/>
      <c r="AS126" s="7"/>
      <c r="AT126" s="2"/>
      <c r="AU126" s="7"/>
      <c r="AV126" s="7"/>
      <c r="AW126" s="2"/>
      <c r="AX126" s="7"/>
      <c r="AY126" s="7"/>
      <c r="AZ126" s="2"/>
      <c r="BA126" s="7"/>
      <c r="BB126" s="7"/>
      <c r="BC126" s="2"/>
      <c r="BD126" s="7"/>
      <c r="BF126" s="7"/>
      <c r="BG126" s="46"/>
      <c r="BH126" s="2"/>
    </row>
    <row r="127" spans="1:61" s="1" customFormat="1">
      <c r="B127" s="240"/>
      <c r="C127" s="240"/>
      <c r="D127" s="131" t="s">
        <v>82</v>
      </c>
      <c r="E127" s="29">
        <v>1110242</v>
      </c>
      <c r="F127" s="30">
        <v>1</v>
      </c>
      <c r="G127" s="29"/>
      <c r="H127" s="43"/>
      <c r="I127" s="29">
        <v>1079553</v>
      </c>
      <c r="J127" s="30">
        <v>1</v>
      </c>
      <c r="K127" s="29">
        <v>-30689</v>
      </c>
      <c r="L127" s="43">
        <v>-2.7641721354443444E-2</v>
      </c>
      <c r="M127" s="29">
        <v>1085178</v>
      </c>
      <c r="N127" s="30">
        <v>1</v>
      </c>
      <c r="O127" s="29">
        <v>5625</v>
      </c>
      <c r="P127" s="43">
        <v>5.2104898972074555E-3</v>
      </c>
      <c r="Q127" s="29">
        <v>1147294</v>
      </c>
      <c r="R127" s="30">
        <v>1</v>
      </c>
      <c r="S127" s="29">
        <v>62116</v>
      </c>
      <c r="T127" s="43">
        <v>5.7240378997731246E-2</v>
      </c>
      <c r="U127" s="29">
        <v>1197901</v>
      </c>
      <c r="V127" s="30">
        <v>1</v>
      </c>
      <c r="W127" s="29">
        <v>50607</v>
      </c>
      <c r="X127" s="43">
        <v>4.4109879420619301E-2</v>
      </c>
      <c r="Y127" s="21"/>
      <c r="Z127" s="22"/>
      <c r="AA127" s="22"/>
      <c r="AB127" s="21"/>
      <c r="AC127" s="22"/>
      <c r="AD127" s="22"/>
      <c r="AE127" s="21"/>
      <c r="AF127" s="22"/>
      <c r="AG127" s="22"/>
      <c r="AH127" s="21"/>
      <c r="AI127" s="22"/>
      <c r="AJ127" s="22"/>
      <c r="AK127" s="2"/>
      <c r="AL127" s="7"/>
      <c r="AN127" s="7"/>
      <c r="AO127" s="2"/>
      <c r="AP127" s="7"/>
      <c r="AQ127" s="2"/>
      <c r="AR127" s="7"/>
      <c r="AS127" s="7"/>
      <c r="AT127" s="2"/>
      <c r="AU127" s="7"/>
      <c r="AV127" s="7"/>
      <c r="AW127" s="2"/>
      <c r="AX127" s="7"/>
      <c r="AY127" s="7"/>
      <c r="AZ127" s="2"/>
      <c r="BA127" s="7"/>
      <c r="BB127" s="7"/>
      <c r="BC127" s="2"/>
      <c r="BD127" s="7"/>
      <c r="BF127" s="7"/>
      <c r="BG127" s="46"/>
      <c r="BH127" s="2"/>
      <c r="BI127" s="2"/>
    </row>
    <row r="128" spans="1:61" s="1" customFormat="1">
      <c r="B128" s="26"/>
      <c r="C128" s="240" t="s">
        <v>138</v>
      </c>
      <c r="D128" s="131" t="s">
        <v>144</v>
      </c>
      <c r="E128" s="29">
        <v>237874</v>
      </c>
      <c r="F128" s="30">
        <v>0.422402755950954</v>
      </c>
      <c r="G128" s="29"/>
      <c r="H128" s="43"/>
      <c r="I128" s="29">
        <v>230648</v>
      </c>
      <c r="J128" s="30">
        <v>0.41258387250842077</v>
      </c>
      <c r="K128" s="29">
        <v>-7226</v>
      </c>
      <c r="L128" s="43">
        <v>-3.0377426704894187E-2</v>
      </c>
      <c r="M128" s="29">
        <v>228292</v>
      </c>
      <c r="N128" s="30">
        <v>0.4187706824568741</v>
      </c>
      <c r="O128" s="29">
        <v>-2356</v>
      </c>
      <c r="P128" s="43">
        <v>-1.0214699455447262E-2</v>
      </c>
      <c r="Q128" s="29">
        <v>233719</v>
      </c>
      <c r="R128" s="30">
        <v>0.42200647132322672</v>
      </c>
      <c r="S128" s="29">
        <v>5427</v>
      </c>
      <c r="T128" s="43">
        <v>2.3772186497993796E-2</v>
      </c>
      <c r="U128" s="29">
        <v>242148</v>
      </c>
      <c r="V128" s="30">
        <v>0.42085468184061792</v>
      </c>
      <c r="W128" s="29">
        <v>8429</v>
      </c>
      <c r="X128" s="43">
        <v>3.6064675957025318E-2</v>
      </c>
      <c r="Y128" s="21"/>
      <c r="Z128" s="22"/>
      <c r="AA128" s="22"/>
      <c r="AB128" s="21"/>
      <c r="AC128" s="22"/>
      <c r="AD128" s="22"/>
      <c r="AE128" s="21"/>
      <c r="AF128" s="22"/>
      <c r="AG128" s="22"/>
      <c r="AH128" s="21"/>
      <c r="AI128" s="22"/>
      <c r="AJ128" s="22"/>
      <c r="AK128" s="2"/>
      <c r="AL128" s="7"/>
      <c r="AN128" s="7"/>
      <c r="AO128" s="2"/>
      <c r="AP128" s="7"/>
      <c r="AQ128" s="2"/>
      <c r="AR128" s="7"/>
      <c r="AS128" s="7"/>
      <c r="AT128" s="2"/>
      <c r="AU128" s="7"/>
      <c r="AV128" s="7"/>
      <c r="AW128" s="2"/>
      <c r="AX128" s="7"/>
      <c r="AY128" s="7"/>
      <c r="AZ128" s="2"/>
      <c r="BA128" s="7"/>
      <c r="BB128" s="7"/>
      <c r="BC128" s="2"/>
      <c r="BD128" s="7"/>
      <c r="BF128" s="7"/>
      <c r="BG128" s="46"/>
      <c r="BH128" s="2"/>
    </row>
    <row r="129" spans="1:60" s="1" customFormat="1">
      <c r="B129" s="26"/>
      <c r="C129" s="240"/>
      <c r="D129" s="131" t="s">
        <v>145</v>
      </c>
      <c r="E129" s="29">
        <v>312756</v>
      </c>
      <c r="F129" s="30">
        <v>0.55537383799909434</v>
      </c>
      <c r="G129" s="29"/>
      <c r="H129" s="43"/>
      <c r="I129" s="29">
        <v>315502</v>
      </c>
      <c r="J129" s="30">
        <v>0.56437097631087974</v>
      </c>
      <c r="K129" s="29">
        <v>2746</v>
      </c>
      <c r="L129" s="43">
        <v>8.7800074179232371E-3</v>
      </c>
      <c r="M129" s="29">
        <v>302986</v>
      </c>
      <c r="N129" s="30">
        <v>0.55578668545055654</v>
      </c>
      <c r="O129" s="29">
        <v>-12516</v>
      </c>
      <c r="P129" s="43">
        <v>-3.9670113026224876E-2</v>
      </c>
      <c r="Q129" s="29">
        <v>303811</v>
      </c>
      <c r="R129" s="30">
        <v>0.54856561965086637</v>
      </c>
      <c r="S129" s="29">
        <v>825</v>
      </c>
      <c r="T129" s="43">
        <v>2.7228980877004216E-3</v>
      </c>
      <c r="U129" s="29">
        <v>312327</v>
      </c>
      <c r="V129" s="30">
        <v>0.5428262063499788</v>
      </c>
      <c r="W129" s="29">
        <v>8516</v>
      </c>
      <c r="X129" s="43">
        <v>2.8030584804368507E-2</v>
      </c>
      <c r="Y129" s="21"/>
      <c r="Z129" s="22"/>
      <c r="AA129" s="22"/>
      <c r="AB129" s="21"/>
      <c r="AC129" s="22"/>
      <c r="AD129" s="22"/>
      <c r="AE129" s="21"/>
      <c r="AF129" s="22"/>
      <c r="AG129" s="22"/>
      <c r="AH129" s="21"/>
      <c r="AI129" s="22"/>
      <c r="AJ129" s="22"/>
      <c r="AK129" s="2"/>
      <c r="AL129" s="7"/>
      <c r="AN129" s="7"/>
      <c r="AO129" s="2"/>
      <c r="AP129" s="7"/>
      <c r="AQ129" s="2"/>
      <c r="AR129" s="7"/>
      <c r="AS129" s="7"/>
      <c r="AT129" s="2"/>
      <c r="AU129" s="7"/>
      <c r="AV129" s="7"/>
      <c r="AW129" s="2"/>
      <c r="AX129" s="7"/>
      <c r="AY129" s="7"/>
      <c r="AZ129" s="2"/>
      <c r="BA129" s="7"/>
      <c r="BB129" s="7"/>
      <c r="BC129" s="2"/>
      <c r="BD129" s="7"/>
      <c r="BF129" s="7"/>
      <c r="BG129" s="46"/>
      <c r="BH129" s="2"/>
    </row>
    <row r="130" spans="1:60" s="1" customFormat="1">
      <c r="B130" s="26"/>
      <c r="C130" s="240"/>
      <c r="D130" s="131" t="s">
        <v>146</v>
      </c>
      <c r="E130" s="29">
        <v>12515</v>
      </c>
      <c r="F130" s="30">
        <v>2.222340604995161E-2</v>
      </c>
      <c r="G130" s="29"/>
      <c r="H130" s="43"/>
      <c r="I130" s="29">
        <v>12883</v>
      </c>
      <c r="J130" s="30">
        <v>2.3045151180699528E-2</v>
      </c>
      <c r="K130" s="29">
        <v>368</v>
      </c>
      <c r="L130" s="43">
        <v>2.9404714342788654E-2</v>
      </c>
      <c r="M130" s="29">
        <v>13870</v>
      </c>
      <c r="N130" s="30">
        <v>2.5442632092569358E-2</v>
      </c>
      <c r="O130" s="29">
        <v>987</v>
      </c>
      <c r="P130" s="43">
        <v>7.6612590235193664E-2</v>
      </c>
      <c r="Q130" s="29">
        <v>16298</v>
      </c>
      <c r="R130" s="30">
        <v>2.9427909025906959E-2</v>
      </c>
      <c r="S130" s="29">
        <v>2428</v>
      </c>
      <c r="T130" s="43">
        <v>0.17505407354001443</v>
      </c>
      <c r="U130" s="29">
        <v>20897</v>
      </c>
      <c r="V130" s="30">
        <v>3.6319111809403309E-2</v>
      </c>
      <c r="W130" s="29">
        <v>4599</v>
      </c>
      <c r="X130" s="43">
        <v>0.2821818628052522</v>
      </c>
      <c r="Y130" s="21"/>
      <c r="Z130" s="22"/>
      <c r="AA130" s="22"/>
      <c r="AB130" s="21"/>
      <c r="AC130" s="22"/>
      <c r="AD130" s="22"/>
      <c r="AE130" s="21"/>
      <c r="AF130" s="22"/>
      <c r="AG130" s="22"/>
      <c r="AH130" s="21"/>
      <c r="AI130" s="22"/>
      <c r="AJ130" s="22"/>
      <c r="AK130" s="2"/>
      <c r="AL130" s="7"/>
      <c r="AN130" s="7"/>
      <c r="AO130" s="2"/>
      <c r="AP130" s="7"/>
      <c r="AQ130" s="2"/>
      <c r="AR130" s="7"/>
      <c r="AS130" s="7"/>
      <c r="AT130" s="2"/>
      <c r="AU130" s="7"/>
      <c r="AV130" s="7"/>
      <c r="AW130" s="2"/>
      <c r="AX130" s="7"/>
      <c r="AY130" s="7"/>
      <c r="AZ130" s="2"/>
      <c r="BA130" s="7"/>
      <c r="BB130" s="7"/>
      <c r="BC130" s="2"/>
      <c r="BD130" s="7"/>
      <c r="BF130" s="7"/>
      <c r="BG130" s="46"/>
      <c r="BH130" s="2"/>
    </row>
    <row r="131" spans="1:60" s="1" customFormat="1">
      <c r="B131" s="26"/>
      <c r="C131" s="240"/>
      <c r="D131" s="131" t="s">
        <v>82</v>
      </c>
      <c r="E131" s="29">
        <v>563145</v>
      </c>
      <c r="F131" s="30">
        <v>1</v>
      </c>
      <c r="G131" s="29"/>
      <c r="H131" s="43"/>
      <c r="I131" s="29">
        <v>559033</v>
      </c>
      <c r="J131" s="30">
        <v>1</v>
      </c>
      <c r="K131" s="29">
        <v>-4112</v>
      </c>
      <c r="L131" s="43">
        <v>-7.3018494348702379E-3</v>
      </c>
      <c r="M131" s="29">
        <v>545148</v>
      </c>
      <c r="N131" s="30">
        <v>1</v>
      </c>
      <c r="O131" s="29">
        <v>-13885</v>
      </c>
      <c r="P131" s="43">
        <v>-2.4837531952496543E-2</v>
      </c>
      <c r="Q131" s="29">
        <v>553828</v>
      </c>
      <c r="R131" s="30">
        <v>1</v>
      </c>
      <c r="S131" s="29">
        <v>8680</v>
      </c>
      <c r="T131" s="43">
        <v>1.5922281655623795E-2</v>
      </c>
      <c r="U131" s="29">
        <v>575372</v>
      </c>
      <c r="V131" s="30">
        <v>1</v>
      </c>
      <c r="W131" s="29">
        <v>21544</v>
      </c>
      <c r="X131" s="43">
        <v>3.8900163949818357E-2</v>
      </c>
      <c r="Y131" s="21"/>
      <c r="Z131" s="22"/>
      <c r="AA131" s="22"/>
      <c r="AB131" s="21"/>
      <c r="AC131" s="22"/>
      <c r="AD131" s="22"/>
      <c r="AE131" s="21"/>
      <c r="AF131" s="22"/>
      <c r="AG131" s="22"/>
      <c r="AH131" s="21"/>
      <c r="AI131" s="22"/>
      <c r="AJ131" s="22"/>
      <c r="AK131" s="2"/>
      <c r="AL131" s="7"/>
      <c r="AN131" s="7"/>
      <c r="AO131" s="2"/>
      <c r="AP131" s="7"/>
      <c r="AQ131" s="2"/>
      <c r="AR131" s="7"/>
      <c r="AS131" s="7"/>
      <c r="AT131" s="2"/>
      <c r="AU131" s="7"/>
      <c r="AV131" s="7"/>
      <c r="AW131" s="2"/>
      <c r="AX131" s="7"/>
      <c r="AY131" s="7"/>
      <c r="AZ131" s="2"/>
      <c r="BA131" s="7"/>
      <c r="BB131" s="7"/>
      <c r="BC131" s="2"/>
      <c r="BD131" s="7"/>
      <c r="BF131" s="7"/>
      <c r="BG131" s="46"/>
      <c r="BH131" s="2"/>
    </row>
    <row r="132" spans="1:60" s="1" customFormat="1">
      <c r="B132" s="26"/>
      <c r="C132" s="240" t="s">
        <v>139</v>
      </c>
      <c r="D132" s="131" t="s">
        <v>144</v>
      </c>
      <c r="E132" s="29">
        <v>203274</v>
      </c>
      <c r="F132" s="30">
        <v>0.37155020042149745</v>
      </c>
      <c r="G132" s="29"/>
      <c r="H132" s="43"/>
      <c r="I132" s="29">
        <v>203271</v>
      </c>
      <c r="J132" s="30">
        <v>0.39051525397679243</v>
      </c>
      <c r="K132" s="29">
        <v>-3</v>
      </c>
      <c r="L132" s="43">
        <v>-1.4758404911597155E-5</v>
      </c>
      <c r="M132" s="29">
        <v>207704</v>
      </c>
      <c r="N132" s="30">
        <v>0.38461566949984261</v>
      </c>
      <c r="O132" s="29">
        <v>4433</v>
      </c>
      <c r="P132" s="43">
        <v>2.1808324847125266E-2</v>
      </c>
      <c r="Q132" s="29">
        <v>222981</v>
      </c>
      <c r="R132" s="30">
        <v>0.37572666336403432</v>
      </c>
      <c r="S132" s="29">
        <v>15277</v>
      </c>
      <c r="T132" s="43">
        <v>7.3551785232831332E-2</v>
      </c>
      <c r="U132" s="29">
        <v>227642</v>
      </c>
      <c r="V132" s="30">
        <v>0.36567292447420119</v>
      </c>
      <c r="W132" s="29">
        <v>4661</v>
      </c>
      <c r="X132" s="43">
        <v>2.0903126275332876E-2</v>
      </c>
      <c r="Y132" s="21"/>
      <c r="Z132" s="22"/>
      <c r="AA132" s="22"/>
      <c r="AB132" s="21"/>
      <c r="AC132" s="22"/>
      <c r="AD132" s="22"/>
      <c r="AE132" s="21"/>
      <c r="AF132" s="22"/>
      <c r="AG132" s="22"/>
      <c r="AH132" s="21"/>
      <c r="AI132" s="22"/>
      <c r="AJ132" s="22"/>
      <c r="AK132" s="2"/>
      <c r="AL132" s="7"/>
      <c r="AN132" s="7"/>
      <c r="AO132" s="2"/>
      <c r="AP132" s="7"/>
      <c r="AQ132" s="2"/>
      <c r="AR132" s="7"/>
      <c r="AS132" s="7"/>
      <c r="AT132" s="2"/>
      <c r="AU132" s="7"/>
      <c r="AV132" s="7"/>
      <c r="AW132" s="2"/>
      <c r="AX132" s="7"/>
      <c r="AY132" s="7"/>
      <c r="AZ132" s="2"/>
      <c r="BA132" s="7"/>
      <c r="BB132" s="7"/>
      <c r="BC132" s="2"/>
      <c r="BD132" s="7"/>
      <c r="BF132" s="7"/>
      <c r="BG132" s="46"/>
      <c r="BH132" s="2"/>
    </row>
    <row r="133" spans="1:60" s="1" customFormat="1">
      <c r="B133" s="26"/>
      <c r="C133" s="240"/>
      <c r="D133" s="131" t="s">
        <v>145</v>
      </c>
      <c r="E133" s="29">
        <v>334584</v>
      </c>
      <c r="F133" s="30">
        <v>0.61156248343529573</v>
      </c>
      <c r="G133" s="29"/>
      <c r="H133" s="43"/>
      <c r="I133" s="29">
        <v>307469</v>
      </c>
      <c r="J133" s="30">
        <v>0.5906958426189195</v>
      </c>
      <c r="K133" s="29">
        <v>-27115</v>
      </c>
      <c r="L133" s="43">
        <v>-8.1040934414078378E-2</v>
      </c>
      <c r="M133" s="29">
        <v>321004</v>
      </c>
      <c r="N133" s="30">
        <v>0.59441882858359718</v>
      </c>
      <c r="O133" s="29">
        <v>13535</v>
      </c>
      <c r="P133" s="43">
        <v>4.4020698021589165E-2</v>
      </c>
      <c r="Q133" s="29">
        <v>355676</v>
      </c>
      <c r="R133" s="30">
        <v>0.59931992734208872</v>
      </c>
      <c r="S133" s="29">
        <v>34672</v>
      </c>
      <c r="T133" s="43">
        <v>0.10801111512629126</v>
      </c>
      <c r="U133" s="29">
        <v>375030</v>
      </c>
      <c r="V133" s="30">
        <v>0.60242976632413914</v>
      </c>
      <c r="W133" s="29">
        <v>19354</v>
      </c>
      <c r="X133" s="43">
        <v>5.441469202307718E-2</v>
      </c>
      <c r="Y133" s="21"/>
      <c r="Z133" s="22"/>
      <c r="AA133" s="22"/>
      <c r="AB133" s="21"/>
      <c r="AC133" s="22"/>
      <c r="AD133" s="22"/>
      <c r="AE133" s="21"/>
      <c r="AF133" s="22"/>
      <c r="AG133" s="22"/>
      <c r="AH133" s="21"/>
      <c r="AI133" s="22"/>
      <c r="AJ133" s="22"/>
      <c r="AK133" s="2"/>
      <c r="AL133" s="7"/>
      <c r="AN133" s="7"/>
      <c r="AO133" s="2"/>
      <c r="AP133" s="7"/>
      <c r="AQ133" s="2"/>
      <c r="AR133" s="7"/>
      <c r="AS133" s="7"/>
      <c r="AT133" s="2"/>
      <c r="AU133" s="7"/>
      <c r="AV133" s="7"/>
      <c r="AW133" s="2"/>
      <c r="AX133" s="7"/>
      <c r="AY133" s="7"/>
      <c r="AZ133" s="2"/>
      <c r="BA133" s="7"/>
      <c r="BB133" s="7"/>
      <c r="BC133" s="2"/>
      <c r="BD133" s="7"/>
      <c r="BF133" s="7"/>
      <c r="BG133" s="46"/>
      <c r="BH133" s="2"/>
    </row>
    <row r="134" spans="1:60" s="1" customFormat="1">
      <c r="B134" s="26"/>
      <c r="C134" s="240"/>
      <c r="D134" s="131" t="s">
        <v>146</v>
      </c>
      <c r="E134" s="29">
        <v>9239</v>
      </c>
      <c r="F134" s="30">
        <v>1.6887316143206779E-2</v>
      </c>
      <c r="G134" s="29"/>
      <c r="H134" s="43"/>
      <c r="I134" s="29">
        <v>9780</v>
      </c>
      <c r="J134" s="30">
        <v>1.8788903404288019E-2</v>
      </c>
      <c r="K134" s="29">
        <v>541</v>
      </c>
      <c r="L134" s="43">
        <v>5.855612079229354E-2</v>
      </c>
      <c r="M134" s="29">
        <v>11322</v>
      </c>
      <c r="N134" s="30">
        <v>2.096550191656019E-2</v>
      </c>
      <c r="O134" s="29">
        <v>1542</v>
      </c>
      <c r="P134" s="43">
        <v>0.15766871165644172</v>
      </c>
      <c r="Q134" s="29">
        <v>14809</v>
      </c>
      <c r="R134" s="30">
        <v>2.4953409293876988E-2</v>
      </c>
      <c r="S134" s="29">
        <v>3487</v>
      </c>
      <c r="T134" s="43">
        <v>0.30798445504327859</v>
      </c>
      <c r="U134" s="29">
        <v>19857</v>
      </c>
      <c r="V134" s="30">
        <v>3.1897309201659681E-2</v>
      </c>
      <c r="W134" s="29">
        <v>5048</v>
      </c>
      <c r="X134" s="43">
        <v>0.34087379296373826</v>
      </c>
      <c r="Y134" s="21"/>
      <c r="Z134" s="22"/>
      <c r="AA134" s="22"/>
      <c r="AB134" s="21"/>
      <c r="AC134" s="22"/>
      <c r="AD134" s="22"/>
      <c r="AE134" s="21"/>
      <c r="AF134" s="22"/>
      <c r="AG134" s="22"/>
      <c r="AH134" s="21"/>
      <c r="AI134" s="22"/>
      <c r="AJ134" s="22"/>
      <c r="AK134" s="2"/>
      <c r="AL134" s="7"/>
      <c r="AN134" s="7"/>
      <c r="AO134" s="2"/>
      <c r="AP134" s="7"/>
      <c r="AQ134" s="2"/>
      <c r="AR134" s="7"/>
      <c r="AS134" s="7"/>
      <c r="AT134" s="2"/>
      <c r="AU134" s="7"/>
      <c r="AV134" s="7"/>
      <c r="AW134" s="2"/>
      <c r="AX134" s="7"/>
      <c r="AY134" s="7"/>
      <c r="AZ134" s="2"/>
      <c r="BA134" s="7"/>
      <c r="BB134" s="7"/>
      <c r="BC134" s="2"/>
      <c r="BD134" s="7"/>
      <c r="BF134" s="7"/>
      <c r="BG134" s="46"/>
      <c r="BH134" s="2"/>
    </row>
    <row r="135" spans="1:60" s="1" customFormat="1">
      <c r="B135" s="26"/>
      <c r="C135" s="240"/>
      <c r="D135" s="131" t="s">
        <v>82</v>
      </c>
      <c r="E135" s="29">
        <v>547097</v>
      </c>
      <c r="F135" s="30">
        <v>1</v>
      </c>
      <c r="G135" s="29"/>
      <c r="H135" s="43"/>
      <c r="I135" s="29">
        <v>520520</v>
      </c>
      <c r="J135" s="30">
        <v>1</v>
      </c>
      <c r="K135" s="29">
        <v>-26577</v>
      </c>
      <c r="L135" s="43">
        <v>-4.8578222874554239E-2</v>
      </c>
      <c r="M135" s="29">
        <v>540030</v>
      </c>
      <c r="N135" s="30">
        <v>1</v>
      </c>
      <c r="O135" s="29">
        <v>19510</v>
      </c>
      <c r="P135" s="43">
        <v>3.7481749020210557E-2</v>
      </c>
      <c r="Q135" s="29">
        <v>593466</v>
      </c>
      <c r="R135" s="30">
        <v>1</v>
      </c>
      <c r="S135" s="29">
        <v>53436</v>
      </c>
      <c r="T135" s="43">
        <v>9.8950058330092766E-2</v>
      </c>
      <c r="U135" s="29">
        <v>622529</v>
      </c>
      <c r="V135" s="30">
        <v>1</v>
      </c>
      <c r="W135" s="29">
        <v>29063</v>
      </c>
      <c r="X135" s="43">
        <v>4.8971634432301091E-2</v>
      </c>
      <c r="Y135" s="21"/>
      <c r="Z135" s="22"/>
      <c r="AA135" s="22"/>
      <c r="AB135" s="21"/>
      <c r="AC135" s="22"/>
      <c r="AD135" s="22"/>
      <c r="AE135" s="21"/>
      <c r="AF135" s="22"/>
      <c r="AG135" s="22"/>
      <c r="AH135" s="21"/>
      <c r="AI135" s="22"/>
      <c r="AJ135" s="22"/>
      <c r="AK135" s="2"/>
      <c r="AL135" s="7"/>
      <c r="AN135" s="7"/>
      <c r="AO135" s="2"/>
      <c r="AP135" s="7"/>
      <c r="AQ135" s="2"/>
      <c r="AR135" s="7"/>
      <c r="AS135" s="7"/>
      <c r="AT135" s="2"/>
      <c r="AU135" s="7"/>
      <c r="AV135" s="7"/>
      <c r="AW135" s="2"/>
      <c r="AX135" s="7"/>
      <c r="AY135" s="7"/>
      <c r="AZ135" s="2"/>
      <c r="BA135" s="7"/>
      <c r="BB135" s="7"/>
      <c r="BC135" s="2"/>
      <c r="BD135" s="7"/>
      <c r="BF135" s="7"/>
      <c r="BG135" s="46"/>
      <c r="BH135" s="2"/>
    </row>
    <row r="136" spans="1:60" s="1" customFormat="1">
      <c r="B136" s="240" t="s">
        <v>135</v>
      </c>
      <c r="C136" s="240"/>
      <c r="D136" s="131" t="s">
        <v>144</v>
      </c>
      <c r="E136" s="29">
        <v>3357941</v>
      </c>
      <c r="F136" s="30">
        <v>0.40796627063193847</v>
      </c>
      <c r="G136" s="29"/>
      <c r="H136" s="43"/>
      <c r="I136" s="29">
        <v>3199849</v>
      </c>
      <c r="J136" s="30">
        <v>0.40612060244234688</v>
      </c>
      <c r="K136" s="29">
        <v>-158092</v>
      </c>
      <c r="L136" s="43">
        <v>-4.7080041013228047E-2</v>
      </c>
      <c r="M136" s="29">
        <v>3105683</v>
      </c>
      <c r="N136" s="30">
        <v>0.40642667247709363</v>
      </c>
      <c r="O136" s="29">
        <v>-94166</v>
      </c>
      <c r="P136" s="43">
        <v>-2.9428263646190805E-2</v>
      </c>
      <c r="Q136" s="29">
        <v>3140742</v>
      </c>
      <c r="R136" s="30">
        <v>0.40581082003001773</v>
      </c>
      <c r="S136" s="29">
        <v>35059</v>
      </c>
      <c r="T136" s="43">
        <v>1.1288660175555586E-2</v>
      </c>
      <c r="U136" s="29">
        <v>3205406</v>
      </c>
      <c r="V136" s="30">
        <v>0.40351965565312936</v>
      </c>
      <c r="W136" s="29">
        <v>64664</v>
      </c>
      <c r="X136" s="43">
        <v>2.0588765329976166E-2</v>
      </c>
      <c r="Y136" s="21"/>
      <c r="Z136" s="22"/>
      <c r="AA136" s="22"/>
      <c r="AB136" s="21"/>
      <c r="AC136" s="22"/>
      <c r="AD136" s="22"/>
      <c r="AE136" s="21"/>
      <c r="AF136" s="22"/>
      <c r="AG136" s="22"/>
      <c r="AH136" s="21"/>
      <c r="AI136" s="22"/>
      <c r="AJ136" s="22"/>
      <c r="AK136" s="2"/>
      <c r="AL136" s="7"/>
      <c r="AN136" s="7"/>
      <c r="AO136" s="2"/>
      <c r="AP136" s="7"/>
      <c r="AQ136" s="2"/>
      <c r="AR136" s="7"/>
      <c r="AS136" s="7"/>
      <c r="AT136" s="2"/>
      <c r="AU136" s="7"/>
      <c r="AV136" s="7"/>
      <c r="AW136" s="2"/>
      <c r="AX136" s="7"/>
      <c r="AY136" s="7"/>
      <c r="AZ136" s="2"/>
      <c r="BA136" s="7"/>
      <c r="BB136" s="7"/>
      <c r="BC136" s="2"/>
      <c r="BD136" s="7"/>
      <c r="BF136" s="7"/>
      <c r="BG136" s="46"/>
      <c r="BH136" s="2"/>
    </row>
    <row r="137" spans="1:60" s="1" customFormat="1">
      <c r="B137" s="240"/>
      <c r="C137" s="240"/>
      <c r="D137" s="131" t="s">
        <v>145</v>
      </c>
      <c r="E137" s="29">
        <v>4555704</v>
      </c>
      <c r="F137" s="30">
        <v>0.55348607107242342</v>
      </c>
      <c r="G137" s="29"/>
      <c r="H137" s="43"/>
      <c r="I137" s="29">
        <v>4358927</v>
      </c>
      <c r="J137" s="30">
        <v>0.55322924901837922</v>
      </c>
      <c r="K137" s="29">
        <v>-196777</v>
      </c>
      <c r="L137" s="43">
        <v>-4.3193543742086844E-2</v>
      </c>
      <c r="M137" s="29">
        <v>4192024</v>
      </c>
      <c r="N137" s="30">
        <v>0.54859120047477994</v>
      </c>
      <c r="O137" s="29">
        <v>-166903</v>
      </c>
      <c r="P137" s="43">
        <v>-3.8289927773509397E-2</v>
      </c>
      <c r="Q137" s="29">
        <v>4210397</v>
      </c>
      <c r="R137" s="30">
        <v>0.54401942573504181</v>
      </c>
      <c r="S137" s="29">
        <v>18373</v>
      </c>
      <c r="T137" s="43">
        <v>4.382847044768828E-3</v>
      </c>
      <c r="U137" s="29">
        <v>4309074</v>
      </c>
      <c r="V137" s="30">
        <v>0.54245735381535209</v>
      </c>
      <c r="W137" s="29">
        <v>98677</v>
      </c>
      <c r="X137" s="43">
        <v>2.3436507293730258E-2</v>
      </c>
      <c r="Y137" s="21"/>
      <c r="Z137" s="22"/>
      <c r="AA137" s="22"/>
      <c r="AB137" s="21"/>
      <c r="AC137" s="22"/>
      <c r="AD137" s="22"/>
      <c r="AE137" s="21"/>
      <c r="AF137" s="22"/>
      <c r="AG137" s="22"/>
      <c r="AH137" s="21"/>
      <c r="AI137" s="22"/>
      <c r="AJ137" s="22"/>
      <c r="AK137" s="2"/>
      <c r="AL137" s="7"/>
      <c r="AN137" s="7"/>
      <c r="AO137" s="2"/>
      <c r="AP137" s="7"/>
      <c r="AQ137" s="2"/>
      <c r="AR137" s="7"/>
      <c r="AS137" s="7"/>
      <c r="AT137" s="2"/>
      <c r="AU137" s="7"/>
      <c r="AV137" s="7"/>
      <c r="AW137" s="2"/>
      <c r="AX137" s="7"/>
      <c r="AY137" s="7"/>
      <c r="AZ137" s="2"/>
      <c r="BA137" s="7"/>
      <c r="BB137" s="7"/>
      <c r="BC137" s="2"/>
      <c r="BD137" s="7"/>
      <c r="BF137" s="7"/>
      <c r="BG137" s="46"/>
      <c r="BH137" s="2"/>
    </row>
    <row r="138" spans="1:60" s="1" customFormat="1">
      <c r="B138" s="240"/>
      <c r="C138" s="240"/>
      <c r="D138" s="131" t="s">
        <v>146</v>
      </c>
      <c r="E138" s="29">
        <v>317283</v>
      </c>
      <c r="F138" s="30">
        <v>3.854765829563811E-2</v>
      </c>
      <c r="G138" s="29"/>
      <c r="H138" s="43"/>
      <c r="I138" s="29">
        <v>320285</v>
      </c>
      <c r="J138" s="30">
        <v>4.0650148539273907E-2</v>
      </c>
      <c r="K138" s="29">
        <v>3002</v>
      </c>
      <c r="L138" s="43">
        <v>9.4615847681722622E-3</v>
      </c>
      <c r="M138" s="29">
        <v>343728</v>
      </c>
      <c r="N138" s="30">
        <v>4.498212704812643E-2</v>
      </c>
      <c r="O138" s="29">
        <v>23443</v>
      </c>
      <c r="P138" s="43">
        <v>7.3194186427712818E-2</v>
      </c>
      <c r="Q138" s="29">
        <v>388285</v>
      </c>
      <c r="R138" s="30">
        <v>5.0169754234940481E-2</v>
      </c>
      <c r="S138" s="29">
        <v>44557</v>
      </c>
      <c r="T138" s="43">
        <v>0.12962865987059535</v>
      </c>
      <c r="U138" s="29">
        <v>429138</v>
      </c>
      <c r="V138" s="30">
        <v>5.402299053151851E-2</v>
      </c>
      <c r="W138" s="29">
        <v>40853</v>
      </c>
      <c r="X138" s="43">
        <v>0.10521395366805311</v>
      </c>
      <c r="Y138" s="21"/>
      <c r="Z138" s="22"/>
      <c r="AA138" s="22"/>
      <c r="AB138" s="21"/>
      <c r="AC138" s="22"/>
      <c r="AD138" s="22"/>
      <c r="AE138" s="21"/>
      <c r="AF138" s="22"/>
      <c r="AG138" s="22"/>
      <c r="AH138" s="21"/>
      <c r="AI138" s="22"/>
      <c r="AJ138" s="22"/>
      <c r="AK138" s="2"/>
      <c r="AL138" s="7"/>
      <c r="AN138" s="7"/>
      <c r="AO138" s="2"/>
      <c r="AP138" s="7"/>
      <c r="AQ138" s="2"/>
      <c r="AR138" s="7"/>
      <c r="AS138" s="7"/>
      <c r="AT138" s="2"/>
      <c r="AU138" s="7"/>
      <c r="AV138" s="7"/>
      <c r="AW138" s="2"/>
      <c r="AX138" s="7"/>
      <c r="AY138" s="7"/>
      <c r="AZ138" s="2"/>
      <c r="BA138" s="7"/>
      <c r="BB138" s="7"/>
      <c r="BC138" s="2"/>
      <c r="BD138" s="7"/>
      <c r="BF138" s="7"/>
      <c r="BG138" s="46"/>
      <c r="BH138" s="2"/>
    </row>
    <row r="139" spans="1:60" s="1" customFormat="1">
      <c r="B139" s="240"/>
      <c r="C139" s="240"/>
      <c r="D139" s="131" t="s">
        <v>82</v>
      </c>
      <c r="E139" s="29">
        <v>8230928</v>
      </c>
      <c r="F139" s="30">
        <v>1</v>
      </c>
      <c r="G139" s="29"/>
      <c r="H139" s="43"/>
      <c r="I139" s="29">
        <v>7879061</v>
      </c>
      <c r="J139" s="30">
        <v>1</v>
      </c>
      <c r="K139" s="29">
        <v>-351867</v>
      </c>
      <c r="L139" s="43">
        <v>-4.2749371638289145E-2</v>
      </c>
      <c r="M139" s="29">
        <v>7641435</v>
      </c>
      <c r="N139" s="30">
        <v>1</v>
      </c>
      <c r="O139" s="29">
        <v>-237626</v>
      </c>
      <c r="P139" s="43">
        <v>-3.0159177597431978E-2</v>
      </c>
      <c r="Q139" s="29">
        <v>7739424</v>
      </c>
      <c r="R139" s="30">
        <v>1</v>
      </c>
      <c r="S139" s="29">
        <v>97989</v>
      </c>
      <c r="T139" s="43">
        <v>1.2823376761040301E-2</v>
      </c>
      <c r="U139" s="29">
        <v>7943618</v>
      </c>
      <c r="V139" s="30">
        <v>1</v>
      </c>
      <c r="W139" s="29">
        <v>204194</v>
      </c>
      <c r="X139" s="43">
        <v>2.638361717874612E-2</v>
      </c>
      <c r="Y139" s="21"/>
      <c r="Z139" s="22"/>
      <c r="AA139" s="22"/>
      <c r="AB139" s="21"/>
      <c r="AC139" s="22"/>
      <c r="AD139" s="22"/>
      <c r="AE139" s="21"/>
      <c r="AF139" s="22"/>
      <c r="AG139" s="22"/>
      <c r="AH139" s="21"/>
      <c r="AI139" s="22"/>
      <c r="AJ139" s="22"/>
      <c r="AK139" s="2"/>
      <c r="AL139" s="7"/>
      <c r="AN139" s="7"/>
      <c r="AO139" s="2"/>
      <c r="AP139" s="7"/>
      <c r="AQ139" s="2"/>
      <c r="AR139" s="7"/>
      <c r="AS139" s="7"/>
      <c r="AT139" s="2"/>
      <c r="AU139" s="7"/>
      <c r="AV139" s="7"/>
      <c r="AW139" s="2"/>
      <c r="AX139" s="7"/>
      <c r="AY139" s="7"/>
      <c r="AZ139" s="2"/>
      <c r="BA139" s="7"/>
      <c r="BB139" s="7"/>
      <c r="BC139" s="2"/>
      <c r="BD139" s="7"/>
      <c r="BF139" s="7"/>
      <c r="BG139" s="46"/>
      <c r="BH139" s="2"/>
    </row>
    <row r="140" spans="1:60" s="1" customFormat="1">
      <c r="B140" s="37"/>
      <c r="C140"/>
      <c r="D140" s="147"/>
      <c r="E140" s="143"/>
      <c r="F140" s="143"/>
      <c r="G140" s="143"/>
      <c r="H140" s="147"/>
      <c r="I140" s="143"/>
      <c r="J140" s="143"/>
      <c r="K140" s="6"/>
      <c r="L140" s="9"/>
      <c r="M140" s="4"/>
      <c r="N140" s="6"/>
      <c r="O140" s="4"/>
      <c r="P140" s="9"/>
      <c r="Q140" s="4"/>
      <c r="R140" s="4"/>
      <c r="S140" s="4"/>
      <c r="T140" s="63"/>
      <c r="V140" s="7"/>
      <c r="X140" s="63"/>
      <c r="Z140" s="7"/>
      <c r="AA140" s="7"/>
      <c r="AC140" s="7"/>
      <c r="AD140" s="7"/>
      <c r="AF140" s="7"/>
      <c r="AG140" s="7"/>
      <c r="AI140" s="7"/>
      <c r="AJ140" s="7"/>
      <c r="AL140" s="7"/>
      <c r="AN140" s="7"/>
      <c r="AP140" s="7"/>
      <c r="AR140" s="7"/>
      <c r="AS140" s="7"/>
      <c r="AU140" s="7"/>
      <c r="AV140" s="7"/>
      <c r="AX140" s="7"/>
      <c r="AY140" s="7"/>
      <c r="BA140" s="7"/>
      <c r="BB140" s="7"/>
      <c r="BD140" s="7"/>
      <c r="BF140" s="7"/>
    </row>
    <row r="141" spans="1:60" s="1" customFormat="1" ht="28.9" customHeight="1">
      <c r="A141" s="215" t="s">
        <v>147</v>
      </c>
      <c r="B141" s="236"/>
      <c r="C141" s="236"/>
      <c r="D141" s="236"/>
      <c r="E141" s="85"/>
      <c r="F141" s="85"/>
      <c r="G141" s="85"/>
      <c r="H141" s="127"/>
      <c r="I141" s="85"/>
      <c r="J141" s="85"/>
      <c r="K141" s="141"/>
      <c r="L141" s="107"/>
      <c r="M141" s="142"/>
      <c r="N141" s="141"/>
      <c r="O141" s="142"/>
      <c r="P141" s="107"/>
      <c r="Q141" s="141"/>
      <c r="R141" s="142"/>
      <c r="S141" s="142"/>
      <c r="T141" s="93"/>
      <c r="U141" s="91"/>
      <c r="V141" s="92"/>
      <c r="W141" s="95"/>
      <c r="X141" s="93"/>
      <c r="Z141" s="7"/>
      <c r="AA141" s="7"/>
      <c r="AC141" s="7"/>
      <c r="AD141" s="7"/>
      <c r="AF141" s="7"/>
      <c r="AG141" s="7"/>
      <c r="AI141" s="7"/>
      <c r="AJ141" s="7"/>
      <c r="AL141" s="7"/>
      <c r="AN141" s="7"/>
      <c r="AP141" s="7"/>
      <c r="AR141" s="7"/>
      <c r="AS141" s="7"/>
      <c r="AU141" s="7"/>
      <c r="AV141" s="7"/>
      <c r="AX141" s="7"/>
      <c r="AY141" s="7"/>
      <c r="BA141" s="7"/>
      <c r="BB141" s="7"/>
      <c r="BD141" s="7"/>
      <c r="BF141" s="7"/>
    </row>
    <row r="142" spans="1:60" s="1" customFormat="1">
      <c r="B142" s="239" t="s">
        <v>132</v>
      </c>
      <c r="C142" s="222" t="s">
        <v>144</v>
      </c>
      <c r="D142" s="146" t="s">
        <v>133</v>
      </c>
      <c r="E142" s="29">
        <v>84659.841375602671</v>
      </c>
      <c r="F142" s="30">
        <v>0.31208355190381049</v>
      </c>
      <c r="G142" s="29"/>
      <c r="H142" s="148"/>
      <c r="I142" s="29">
        <v>86463.867352587797</v>
      </c>
      <c r="J142" s="30">
        <v>0.31547290488653806</v>
      </c>
      <c r="K142" s="29">
        <v>1804.0259769851255</v>
      </c>
      <c r="L142" s="148">
        <v>2.1309111234704144E-2</v>
      </c>
      <c r="M142" s="29">
        <v>86840.107398227672</v>
      </c>
      <c r="N142" s="30">
        <v>0.31486509257844458</v>
      </c>
      <c r="O142" s="29">
        <v>376.24004563987546</v>
      </c>
      <c r="P142" s="148">
        <v>4.3514135691573932E-3</v>
      </c>
      <c r="Q142" s="29">
        <v>88052.59565068502</v>
      </c>
      <c r="R142" s="30">
        <v>0.31370050821434636</v>
      </c>
      <c r="S142" s="29">
        <v>1212.4882524573477</v>
      </c>
      <c r="T142" s="148">
        <v>1.3962307150279889E-2</v>
      </c>
      <c r="U142" s="29">
        <v>88141.928345746186</v>
      </c>
      <c r="V142" s="30">
        <v>0.31037857450734918</v>
      </c>
      <c r="W142" s="29">
        <v>89.332695061166305</v>
      </c>
      <c r="X142" s="148">
        <v>1.0145378952320678E-3</v>
      </c>
      <c r="Z142" s="7"/>
      <c r="AA142" s="7"/>
      <c r="AC142" s="7"/>
      <c r="AD142" s="7"/>
      <c r="AF142" s="7"/>
      <c r="AG142" s="7"/>
      <c r="AI142" s="7"/>
      <c r="AJ142" s="7"/>
      <c r="AL142" s="7"/>
      <c r="AN142" s="7"/>
      <c r="AP142" s="7"/>
      <c r="AR142" s="7"/>
      <c r="AS142" s="7"/>
      <c r="AU142" s="7"/>
      <c r="AV142" s="7"/>
      <c r="AX142" s="7"/>
      <c r="AY142" s="7"/>
      <c r="BA142" s="7"/>
      <c r="BB142" s="7"/>
      <c r="BD142" s="7"/>
      <c r="BF142" s="7"/>
    </row>
    <row r="143" spans="1:60" s="1" customFormat="1">
      <c r="B143" s="239"/>
      <c r="C143" s="295"/>
      <c r="D143" s="146" t="s">
        <v>96</v>
      </c>
      <c r="E143" s="29">
        <v>65514.756295065847</v>
      </c>
      <c r="F143" s="30">
        <v>0.24150857731903147</v>
      </c>
      <c r="G143" s="29"/>
      <c r="H143" s="148"/>
      <c r="I143" s="29">
        <v>66827.676957666205</v>
      </c>
      <c r="J143" s="30">
        <v>0.24382811019409187</v>
      </c>
      <c r="K143" s="29">
        <v>1312.9206626003579</v>
      </c>
      <c r="L143" s="148">
        <v>2.0040075501268996E-2</v>
      </c>
      <c r="M143" s="29">
        <v>66719.806961123628</v>
      </c>
      <c r="N143" s="30">
        <v>0.24191285369205903</v>
      </c>
      <c r="O143" s="29">
        <v>-107.8699965425767</v>
      </c>
      <c r="P143" s="148">
        <v>-1.6141515230420154E-3</v>
      </c>
      <c r="Q143" s="29">
        <v>67973.600610263384</v>
      </c>
      <c r="R143" s="30">
        <v>0.24216609287920221</v>
      </c>
      <c r="S143" s="29">
        <v>1253.7936491397559</v>
      </c>
      <c r="T143" s="148">
        <v>1.8791925610191256E-2</v>
      </c>
      <c r="U143" s="29">
        <v>68624.910713855003</v>
      </c>
      <c r="V143" s="30">
        <v>0.24165232554829141</v>
      </c>
      <c r="W143" s="29">
        <v>651.31010359161883</v>
      </c>
      <c r="X143" s="148">
        <v>9.5818096694038745E-3</v>
      </c>
      <c r="Z143" s="7"/>
      <c r="AA143" s="7"/>
      <c r="AC143" s="7"/>
      <c r="AD143" s="7"/>
      <c r="AF143" s="7"/>
      <c r="AG143" s="7"/>
      <c r="AI143" s="7"/>
      <c r="AJ143" s="7"/>
      <c r="AL143" s="7"/>
      <c r="AN143" s="7"/>
      <c r="AP143" s="7"/>
      <c r="AR143" s="7"/>
      <c r="AS143" s="7"/>
      <c r="AU143" s="7"/>
      <c r="AV143" s="7"/>
      <c r="AX143" s="7"/>
      <c r="AY143" s="7"/>
      <c r="BA143" s="7"/>
      <c r="BB143" s="7"/>
      <c r="BD143" s="7"/>
      <c r="BF143" s="7"/>
    </row>
    <row r="144" spans="1:60" s="1" customFormat="1">
      <c r="B144" s="239"/>
      <c r="C144" s="295"/>
      <c r="D144" s="146" t="s">
        <v>97</v>
      </c>
      <c r="E144" s="29">
        <v>48865.271831300626</v>
      </c>
      <c r="F144" s="30">
        <v>0.1801331936141837</v>
      </c>
      <c r="G144" s="29"/>
      <c r="H144" s="148"/>
      <c r="I144" s="29">
        <v>49256.14597553452</v>
      </c>
      <c r="J144" s="30">
        <v>0.17971645185672078</v>
      </c>
      <c r="K144" s="29">
        <v>390.87414423389419</v>
      </c>
      <c r="L144" s="148">
        <v>7.9990170848393792E-3</v>
      </c>
      <c r="M144" s="29">
        <v>49941.953448467015</v>
      </c>
      <c r="N144" s="30">
        <v>0.18107966776214363</v>
      </c>
      <c r="O144" s="29">
        <v>685.80747293249442</v>
      </c>
      <c r="P144" s="148">
        <v>1.3923287324857578E-2</v>
      </c>
      <c r="Q144" s="29">
        <v>51331.953153091446</v>
      </c>
      <c r="R144" s="30">
        <v>0.1828777411132971</v>
      </c>
      <c r="S144" s="29">
        <v>1389.9997046244316</v>
      </c>
      <c r="T144" s="148">
        <v>2.783230547957467E-2</v>
      </c>
      <c r="U144" s="29">
        <v>52003.273812180734</v>
      </c>
      <c r="V144" s="30">
        <v>0.18312172536351123</v>
      </c>
      <c r="W144" s="29">
        <v>671.3206590892878</v>
      </c>
      <c r="X144" s="148">
        <v>1.3078026801106783E-2</v>
      </c>
      <c r="Z144" s="7"/>
      <c r="AA144" s="7"/>
      <c r="AC144" s="7"/>
      <c r="AD144" s="7"/>
      <c r="AF144" s="7"/>
      <c r="AG144" s="7"/>
      <c r="AI144" s="7"/>
      <c r="AJ144" s="7"/>
      <c r="AL144" s="7"/>
      <c r="AN144" s="7"/>
      <c r="AP144" s="7"/>
      <c r="AR144" s="7"/>
      <c r="AS144" s="7"/>
      <c r="AU144" s="7"/>
      <c r="AV144" s="7"/>
      <c r="AX144" s="7"/>
      <c r="AY144" s="7"/>
      <c r="BA144" s="7"/>
      <c r="BB144" s="7"/>
      <c r="BD144" s="7"/>
      <c r="BF144" s="7"/>
    </row>
    <row r="145" spans="2:58" s="1" customFormat="1">
      <c r="B145" s="239"/>
      <c r="C145" s="295"/>
      <c r="D145" s="146" t="s">
        <v>98</v>
      </c>
      <c r="E145" s="29">
        <v>38205.718199708863</v>
      </c>
      <c r="F145" s="30">
        <v>0.14083863193059659</v>
      </c>
      <c r="G145" s="29"/>
      <c r="H145" s="148"/>
      <c r="I145" s="29">
        <v>38316.090650059821</v>
      </c>
      <c r="J145" s="30">
        <v>0.13980045990747042</v>
      </c>
      <c r="K145" s="29">
        <v>110.37245035095839</v>
      </c>
      <c r="L145" s="148">
        <v>2.8888987186164047E-3</v>
      </c>
      <c r="M145" s="29">
        <v>38571.955462906575</v>
      </c>
      <c r="N145" s="30">
        <v>0.13985429879843272</v>
      </c>
      <c r="O145" s="29">
        <v>255.86481284675392</v>
      </c>
      <c r="P145" s="148">
        <v>6.6777379556688787E-3</v>
      </c>
      <c r="Q145" s="29">
        <v>39503.399369744024</v>
      </c>
      <c r="R145" s="30">
        <v>0.14073675360627011</v>
      </c>
      <c r="S145" s="29">
        <v>931.44390683744859</v>
      </c>
      <c r="T145" s="148">
        <v>2.414821586458557E-2</v>
      </c>
      <c r="U145" s="29">
        <v>40508.047686838829</v>
      </c>
      <c r="V145" s="30">
        <v>0.1426430114825544</v>
      </c>
      <c r="W145" s="29">
        <v>1004.648317094805</v>
      </c>
      <c r="X145" s="148">
        <v>2.5431945936892544E-2</v>
      </c>
      <c r="Z145" s="7"/>
      <c r="AA145" s="7"/>
      <c r="AC145" s="7"/>
      <c r="AD145" s="7"/>
      <c r="AF145" s="7"/>
      <c r="AG145" s="7"/>
      <c r="AI145" s="7"/>
      <c r="AJ145" s="7"/>
      <c r="AL145" s="7"/>
      <c r="AN145" s="7"/>
      <c r="AP145" s="7"/>
      <c r="AR145" s="7"/>
      <c r="AS145" s="7"/>
      <c r="AU145" s="7"/>
      <c r="AV145" s="7"/>
      <c r="AX145" s="7"/>
      <c r="AY145" s="7"/>
      <c r="BA145" s="7"/>
      <c r="BB145" s="7"/>
      <c r="BD145" s="7"/>
      <c r="BF145" s="7"/>
    </row>
    <row r="146" spans="2:58" s="1" customFormat="1">
      <c r="B146" s="239"/>
      <c r="C146" s="295"/>
      <c r="D146" s="146" t="s">
        <v>99</v>
      </c>
      <c r="E146" s="29">
        <v>28183.773781817039</v>
      </c>
      <c r="F146" s="30">
        <v>0.10389450399345657</v>
      </c>
      <c r="G146" s="29"/>
      <c r="H146" s="148"/>
      <c r="I146" s="29">
        <v>27780.848120482926</v>
      </c>
      <c r="J146" s="30">
        <v>0.10136147185091376</v>
      </c>
      <c r="K146" s="29">
        <v>-402.9256613341131</v>
      </c>
      <c r="L146" s="148">
        <v>-1.4296370118967654E-2</v>
      </c>
      <c r="M146" s="29">
        <v>28559.324435246148</v>
      </c>
      <c r="N146" s="30">
        <v>0.10355047456407382</v>
      </c>
      <c r="O146" s="29">
        <v>778.47631476322204</v>
      </c>
      <c r="P146" s="148">
        <v>2.8022049988792402E-2</v>
      </c>
      <c r="Q146" s="29">
        <v>29030.440511274526</v>
      </c>
      <c r="R146" s="30">
        <v>0.10342527525481662</v>
      </c>
      <c r="S146" s="29">
        <v>471.1160760283783</v>
      </c>
      <c r="T146" s="148">
        <v>1.6496051126719091E-2</v>
      </c>
      <c r="U146" s="29">
        <v>30172.361518217393</v>
      </c>
      <c r="V146" s="30">
        <v>0.10624744356408977</v>
      </c>
      <c r="W146" s="29">
        <v>1141.9210069428664</v>
      </c>
      <c r="X146" s="148">
        <v>3.9335297254596585E-2</v>
      </c>
      <c r="Z146" s="7"/>
      <c r="AA146" s="7"/>
      <c r="AC146" s="7"/>
      <c r="AD146" s="7"/>
      <c r="AF146" s="7"/>
      <c r="AG146" s="7"/>
      <c r="AI146" s="7"/>
      <c r="AJ146" s="7"/>
      <c r="AL146" s="7"/>
      <c r="AN146" s="7"/>
      <c r="AP146" s="7"/>
      <c r="AR146" s="7"/>
      <c r="AS146" s="7"/>
      <c r="AU146" s="7"/>
      <c r="AV146" s="7"/>
      <c r="AX146" s="7"/>
      <c r="AY146" s="7"/>
      <c r="BA146" s="7"/>
      <c r="BB146" s="7"/>
      <c r="BD146" s="7"/>
      <c r="BF146" s="7"/>
    </row>
    <row r="147" spans="2:58" s="1" customFormat="1">
      <c r="B147" s="239"/>
      <c r="C147" s="295"/>
      <c r="D147" s="146" t="s">
        <v>100</v>
      </c>
      <c r="E147" s="29">
        <v>5843.6385165058937</v>
      </c>
      <c r="F147" s="30">
        <v>2.154154123892121E-2</v>
      </c>
      <c r="G147" s="29"/>
      <c r="H147" s="148"/>
      <c r="I147" s="29">
        <v>5432.3709436691151</v>
      </c>
      <c r="J147" s="30">
        <v>1.9820601304265256E-2</v>
      </c>
      <c r="K147" s="29">
        <v>-411.26757283677853</v>
      </c>
      <c r="L147" s="148">
        <v>-7.0378681308762597E-2</v>
      </c>
      <c r="M147" s="29">
        <v>5167.8522940292187</v>
      </c>
      <c r="N147" s="30">
        <v>1.8737612604846299E-2</v>
      </c>
      <c r="O147" s="29">
        <v>-264.51864963989647</v>
      </c>
      <c r="P147" s="148">
        <v>-4.8693038892744706E-2</v>
      </c>
      <c r="Q147" s="29">
        <v>4798.0107049420567</v>
      </c>
      <c r="R147" s="30">
        <v>1.7093628932067579E-2</v>
      </c>
      <c r="S147" s="29">
        <v>-369.84158908716199</v>
      </c>
      <c r="T147" s="148">
        <v>-7.1565820392054516E-2</v>
      </c>
      <c r="U147" s="29">
        <v>4531.4779231623579</v>
      </c>
      <c r="V147" s="30">
        <v>1.5956919534204105E-2</v>
      </c>
      <c r="W147" s="29">
        <v>-266.53278177969878</v>
      </c>
      <c r="X147" s="148">
        <v>-5.5550685100632255E-2</v>
      </c>
      <c r="Z147" s="7"/>
      <c r="AA147" s="7"/>
      <c r="AC147" s="7"/>
      <c r="AD147" s="7"/>
      <c r="AF147" s="7"/>
      <c r="AG147" s="7"/>
      <c r="AI147" s="7"/>
      <c r="AJ147" s="7"/>
      <c r="AL147" s="7"/>
      <c r="AN147" s="7"/>
      <c r="AP147" s="7"/>
      <c r="AR147" s="7"/>
      <c r="AS147" s="7"/>
      <c r="AU147" s="7"/>
      <c r="AV147" s="7"/>
      <c r="AX147" s="7"/>
      <c r="AY147" s="7"/>
      <c r="BA147" s="7"/>
      <c r="BB147" s="7"/>
      <c r="BD147" s="7"/>
      <c r="BF147" s="7"/>
    </row>
    <row r="148" spans="2:58" s="1" customFormat="1">
      <c r="B148" s="239"/>
      <c r="C148" s="295"/>
      <c r="D148" s="146" t="s">
        <v>82</v>
      </c>
      <c r="E148" s="29">
        <v>271273.00000000093</v>
      </c>
      <c r="F148" s="30">
        <v>1</v>
      </c>
      <c r="G148" s="29"/>
      <c r="H148" s="148"/>
      <c r="I148" s="29">
        <v>274077.00000000035</v>
      </c>
      <c r="J148" s="30">
        <v>1</v>
      </c>
      <c r="K148" s="29">
        <v>2803.9999999994179</v>
      </c>
      <c r="L148" s="148">
        <v>1.0336450734129119E-2</v>
      </c>
      <c r="M148" s="29">
        <v>275801.00000000023</v>
      </c>
      <c r="N148" s="30">
        <v>1</v>
      </c>
      <c r="O148" s="29">
        <v>1723.9999999998836</v>
      </c>
      <c r="P148" s="148">
        <v>6.2902031181014144E-3</v>
      </c>
      <c r="Q148" s="29">
        <v>280690.00000000047</v>
      </c>
      <c r="R148" s="30">
        <v>1</v>
      </c>
      <c r="S148" s="29">
        <v>4889.0000000002328</v>
      </c>
      <c r="T148" s="148">
        <v>1.7726549214833263E-2</v>
      </c>
      <c r="U148" s="29">
        <v>283982.00000000047</v>
      </c>
      <c r="V148" s="30">
        <v>1</v>
      </c>
      <c r="W148" s="29">
        <v>3292</v>
      </c>
      <c r="X148" s="148">
        <v>1.1728241120096884E-2</v>
      </c>
      <c r="Z148" s="7"/>
      <c r="AA148" s="7"/>
      <c r="AC148" s="7"/>
      <c r="AD148" s="7"/>
      <c r="AF148" s="7"/>
      <c r="AG148" s="7"/>
      <c r="AI148" s="7"/>
      <c r="AJ148" s="7"/>
      <c r="AL148" s="7"/>
      <c r="AN148" s="7"/>
      <c r="AP148" s="7"/>
      <c r="AR148" s="7"/>
      <c r="AS148" s="7"/>
      <c r="AU148" s="7"/>
      <c r="AV148" s="7"/>
      <c r="AX148" s="7"/>
      <c r="AY148" s="7"/>
      <c r="BA148" s="7"/>
      <c r="BB148" s="7"/>
      <c r="BD148" s="7"/>
      <c r="BF148" s="7"/>
    </row>
    <row r="149" spans="2:58" s="1" customFormat="1">
      <c r="B149" s="239"/>
      <c r="C149" s="222" t="s">
        <v>148</v>
      </c>
      <c r="D149" s="146" t="s">
        <v>133</v>
      </c>
      <c r="E149" s="29">
        <v>89474.807291943682</v>
      </c>
      <c r="F149" s="30">
        <v>0.25083768977063264</v>
      </c>
      <c r="G149" s="29"/>
      <c r="H149" s="148"/>
      <c r="I149" s="29">
        <v>90946.713927525838</v>
      </c>
      <c r="J149" s="30">
        <v>0.25485764145888135</v>
      </c>
      <c r="K149" s="29">
        <v>1471.906635582156</v>
      </c>
      <c r="L149" s="148">
        <v>1.6450514732929595E-2</v>
      </c>
      <c r="M149" s="29">
        <v>89977.596481829125</v>
      </c>
      <c r="N149" s="30">
        <v>0.25371602243923841</v>
      </c>
      <c r="O149" s="29">
        <v>-969.11744569671282</v>
      </c>
      <c r="P149" s="148">
        <v>-1.0655881931797876E-2</v>
      </c>
      <c r="Q149" s="29">
        <v>89397.072896496684</v>
      </c>
      <c r="R149" s="30">
        <v>0.24908699354552849</v>
      </c>
      <c r="S149" s="29">
        <v>-580.52358533244114</v>
      </c>
      <c r="T149" s="148">
        <v>-6.4518681097430431E-3</v>
      </c>
      <c r="U149" s="29">
        <v>89819.496756115084</v>
      </c>
      <c r="V149" s="30">
        <v>0.24498743077092949</v>
      </c>
      <c r="W149" s="29">
        <v>422.42385961840046</v>
      </c>
      <c r="X149" s="148">
        <v>4.7252538134831311E-3</v>
      </c>
      <c r="Z149" s="7"/>
      <c r="AA149" s="7"/>
      <c r="AC149" s="7"/>
      <c r="AD149" s="7"/>
      <c r="AF149" s="7"/>
      <c r="AG149" s="7"/>
      <c r="AI149" s="7"/>
      <c r="AJ149" s="7"/>
      <c r="AL149" s="7"/>
      <c r="AN149" s="7"/>
      <c r="AP149" s="7"/>
      <c r="AR149" s="7"/>
      <c r="AS149" s="7"/>
      <c r="AU149" s="7"/>
      <c r="AV149" s="7"/>
      <c r="AX149" s="7"/>
      <c r="AY149" s="7"/>
      <c r="BA149" s="7"/>
      <c r="BB149" s="7"/>
      <c r="BD149" s="7"/>
      <c r="BF149" s="7"/>
    </row>
    <row r="150" spans="2:58" s="1" customFormat="1">
      <c r="B150" s="239"/>
      <c r="C150" s="295"/>
      <c r="D150" s="146" t="s">
        <v>96</v>
      </c>
      <c r="E150" s="29">
        <v>82989.683026329512</v>
      </c>
      <c r="F150" s="30">
        <v>0.23265700139703951</v>
      </c>
      <c r="G150" s="29"/>
      <c r="H150" s="148"/>
      <c r="I150" s="29">
        <v>83749.055238219487</v>
      </c>
      <c r="J150" s="30">
        <v>0.23468782730765833</v>
      </c>
      <c r="K150" s="29">
        <v>759.37221188997501</v>
      </c>
      <c r="L150" s="148">
        <v>9.1502001718581655E-3</v>
      </c>
      <c r="M150" s="29">
        <v>82513.203302944763</v>
      </c>
      <c r="N150" s="30">
        <v>0.23266815917861461</v>
      </c>
      <c r="O150" s="29">
        <v>-1235.8519352747244</v>
      </c>
      <c r="P150" s="148">
        <v>-1.4756607483623702E-2</v>
      </c>
      <c r="Q150" s="29">
        <v>83716.04553556777</v>
      </c>
      <c r="R150" s="30">
        <v>0.23325795150047149</v>
      </c>
      <c r="S150" s="29">
        <v>1202.8422326230066</v>
      </c>
      <c r="T150" s="148">
        <v>1.4577572854695839E-2</v>
      </c>
      <c r="U150" s="29">
        <v>84829.417632516663</v>
      </c>
      <c r="V150" s="30">
        <v>0.23137672587961314</v>
      </c>
      <c r="W150" s="29">
        <v>1113.3720969488932</v>
      </c>
      <c r="X150" s="148">
        <v>1.3299387110632974E-2</v>
      </c>
      <c r="Z150" s="7"/>
      <c r="AA150" s="7"/>
      <c r="AC150" s="7"/>
      <c r="AD150" s="7"/>
      <c r="AF150" s="7"/>
      <c r="AG150" s="7"/>
      <c r="AI150" s="7"/>
      <c r="AJ150" s="7"/>
      <c r="AL150" s="7"/>
      <c r="AN150" s="7"/>
      <c r="AP150" s="7"/>
      <c r="AR150" s="7"/>
      <c r="AS150" s="7"/>
      <c r="AU150" s="7"/>
      <c r="AV150" s="7"/>
      <c r="AX150" s="7"/>
      <c r="AY150" s="7"/>
      <c r="BA150" s="7"/>
      <c r="BB150" s="7"/>
      <c r="BD150" s="7"/>
      <c r="BF150" s="7"/>
    </row>
    <row r="151" spans="2:58" s="1" customFormat="1">
      <c r="B151" s="239"/>
      <c r="C151" s="295"/>
      <c r="D151" s="146" t="s">
        <v>97</v>
      </c>
      <c r="E151" s="29">
        <v>69475.670857389137</v>
      </c>
      <c r="F151" s="30">
        <v>0.19477121326755292</v>
      </c>
      <c r="G151" s="29"/>
      <c r="H151" s="148"/>
      <c r="I151" s="29">
        <v>69636.711390903598</v>
      </c>
      <c r="J151" s="30">
        <v>0.1951411684668585</v>
      </c>
      <c r="K151" s="29">
        <v>161.04053351446055</v>
      </c>
      <c r="L151" s="148">
        <v>2.317941396277039E-3</v>
      </c>
      <c r="M151" s="29">
        <v>69254.203095965582</v>
      </c>
      <c r="N151" s="30">
        <v>0.19528084360706391</v>
      </c>
      <c r="O151" s="29">
        <v>-382.50829493801575</v>
      </c>
      <c r="P151" s="148">
        <v>-5.4929115303969031E-3</v>
      </c>
      <c r="Q151" s="29">
        <v>70402.183633058085</v>
      </c>
      <c r="R151" s="30">
        <v>0.19616154860575827</v>
      </c>
      <c r="S151" s="29">
        <v>1147.9805370925023</v>
      </c>
      <c r="T151" s="148">
        <v>1.6576330183191122E-2</v>
      </c>
      <c r="U151" s="29">
        <v>72706.690418949525</v>
      </c>
      <c r="V151" s="30">
        <v>0.19831134585357282</v>
      </c>
      <c r="W151" s="29">
        <v>2304.5067858914408</v>
      </c>
      <c r="X151" s="148">
        <v>3.2733456080037485E-2</v>
      </c>
      <c r="Z151" s="7"/>
      <c r="AA151" s="7"/>
      <c r="AC151" s="7"/>
      <c r="AD151" s="7"/>
      <c r="AF151" s="7"/>
      <c r="AG151" s="7"/>
      <c r="AI151" s="7"/>
      <c r="AJ151" s="7"/>
      <c r="AL151" s="7"/>
      <c r="AN151" s="7"/>
      <c r="AP151" s="7"/>
      <c r="AR151" s="7"/>
      <c r="AS151" s="7"/>
      <c r="AU151" s="7"/>
      <c r="AV151" s="7"/>
      <c r="AX151" s="7"/>
      <c r="AY151" s="7"/>
      <c r="BA151" s="7"/>
      <c r="BB151" s="7"/>
      <c r="BD151" s="7"/>
      <c r="BF151" s="7"/>
    </row>
    <row r="152" spans="2:58" s="1" customFormat="1">
      <c r="B152" s="239"/>
      <c r="C152" s="295"/>
      <c r="D152" s="146" t="s">
        <v>98</v>
      </c>
      <c r="E152" s="29">
        <v>58793.391307723221</v>
      </c>
      <c r="F152" s="30">
        <v>0.16482403143144811</v>
      </c>
      <c r="G152" s="29"/>
      <c r="H152" s="148"/>
      <c r="I152" s="29">
        <v>58045.946819567391</v>
      </c>
      <c r="J152" s="30">
        <v>0.16266066649171398</v>
      </c>
      <c r="K152" s="29">
        <v>-747.44448815583019</v>
      </c>
      <c r="L152" s="148">
        <v>-1.271306981160048E-2</v>
      </c>
      <c r="M152" s="29">
        <v>58374.356213146188</v>
      </c>
      <c r="N152" s="30">
        <v>0.16460219043350041</v>
      </c>
      <c r="O152" s="29">
        <v>328.40939357879688</v>
      </c>
      <c r="P152" s="148">
        <v>5.6577489311982329E-3</v>
      </c>
      <c r="Q152" s="29">
        <v>59903.202987853139</v>
      </c>
      <c r="R152" s="30">
        <v>0.16690824713318539</v>
      </c>
      <c r="S152" s="29">
        <v>1528.8467747069517</v>
      </c>
      <c r="T152" s="148">
        <v>2.6190383481482369E-2</v>
      </c>
      <c r="U152" s="29">
        <v>61950.50120861952</v>
      </c>
      <c r="V152" s="30">
        <v>0.16897327055039166</v>
      </c>
      <c r="W152" s="29">
        <v>2047.2982207663808</v>
      </c>
      <c r="X152" s="148">
        <v>3.4176773839314091E-2</v>
      </c>
      <c r="Z152" s="7"/>
      <c r="AA152" s="7"/>
      <c r="AC152" s="7"/>
      <c r="AD152" s="7"/>
      <c r="AF152" s="7"/>
      <c r="AG152" s="7"/>
      <c r="AI152" s="7"/>
      <c r="AJ152" s="7"/>
      <c r="AL152" s="7"/>
      <c r="AN152" s="7"/>
      <c r="AP152" s="7"/>
      <c r="AR152" s="7"/>
      <c r="AS152" s="7"/>
      <c r="AU152" s="7"/>
      <c r="AV152" s="7"/>
      <c r="AX152" s="7"/>
      <c r="AY152" s="7"/>
      <c r="BA152" s="7"/>
      <c r="BB152" s="7"/>
      <c r="BD152" s="7"/>
      <c r="BF152" s="7"/>
    </row>
    <row r="153" spans="2:58" s="1" customFormat="1">
      <c r="B153" s="239"/>
      <c r="C153" s="295"/>
      <c r="D153" s="146" t="s">
        <v>99</v>
      </c>
      <c r="E153" s="29">
        <v>46781.998326705048</v>
      </c>
      <c r="F153" s="30">
        <v>0.13115075336050364</v>
      </c>
      <c r="G153" s="29"/>
      <c r="H153" s="148"/>
      <c r="I153" s="29">
        <v>46038.518101203161</v>
      </c>
      <c r="J153" s="30">
        <v>0.12901255727485361</v>
      </c>
      <c r="K153" s="29">
        <v>-743.48022550188762</v>
      </c>
      <c r="L153" s="148">
        <v>-1.5892442650904871E-2</v>
      </c>
      <c r="M153" s="29">
        <v>46658.09303559921</v>
      </c>
      <c r="N153" s="30">
        <v>0.13156503665868441</v>
      </c>
      <c r="O153" s="29">
        <v>619.57493439604877</v>
      </c>
      <c r="P153" s="148">
        <v>1.3457751464416856E-2</v>
      </c>
      <c r="Q153" s="29">
        <v>48018.839282796856</v>
      </c>
      <c r="R153" s="30">
        <v>0.13379485393605672</v>
      </c>
      <c r="S153" s="29">
        <v>1360.7462471976469</v>
      </c>
      <c r="T153" s="148">
        <v>2.9164206221617847E-2</v>
      </c>
      <c r="U153" s="29">
        <v>50259.553834201899</v>
      </c>
      <c r="V153" s="30">
        <v>0.13708559288600169</v>
      </c>
      <c r="W153" s="29">
        <v>2240.7145514050426</v>
      </c>
      <c r="X153" s="148">
        <v>4.6663238530378161E-2</v>
      </c>
      <c r="Z153" s="7"/>
      <c r="AA153" s="7"/>
      <c r="AC153" s="7"/>
      <c r="AD153" s="7"/>
      <c r="AF153" s="7"/>
      <c r="AG153" s="7"/>
      <c r="AI153" s="7"/>
      <c r="AJ153" s="7"/>
      <c r="AL153" s="7"/>
      <c r="AN153" s="7"/>
      <c r="AP153" s="7"/>
      <c r="AR153" s="7"/>
      <c r="AS153" s="7"/>
      <c r="AU153" s="7"/>
      <c r="AV153" s="7"/>
      <c r="AX153" s="7"/>
      <c r="AY153" s="7"/>
      <c r="BA153" s="7"/>
      <c r="BB153" s="7"/>
      <c r="BD153" s="7"/>
      <c r="BF153" s="7"/>
    </row>
    <row r="154" spans="2:58" s="1" customFormat="1">
      <c r="B154" s="239"/>
      <c r="C154" s="295"/>
      <c r="D154" s="146" t="s">
        <v>100</v>
      </c>
      <c r="E154" s="29">
        <v>9188.4491899090808</v>
      </c>
      <c r="F154" s="30">
        <v>2.5759310772823091E-2</v>
      </c>
      <c r="G154" s="29"/>
      <c r="H154" s="148"/>
      <c r="I154" s="29">
        <v>8436.0545225791939</v>
      </c>
      <c r="J154" s="30">
        <v>2.3640139000034258E-2</v>
      </c>
      <c r="K154" s="29">
        <v>-752.39466732988694</v>
      </c>
      <c r="L154" s="148">
        <v>-8.188483734079742E-2</v>
      </c>
      <c r="M154" s="29">
        <v>7861.5478705153655</v>
      </c>
      <c r="N154" s="30">
        <v>2.2167747682898271E-2</v>
      </c>
      <c r="O154" s="29">
        <v>-574.50665206382837</v>
      </c>
      <c r="P154" s="148">
        <v>-6.8101344120780033E-2</v>
      </c>
      <c r="Q154" s="29">
        <v>7461.6556642276555</v>
      </c>
      <c r="R154" s="30">
        <v>2.0790405278999526E-2</v>
      </c>
      <c r="S154" s="29">
        <v>-399.89220628771</v>
      </c>
      <c r="T154" s="148">
        <v>-5.0866853814819417E-2</v>
      </c>
      <c r="U154" s="29">
        <v>7063.3401495972021</v>
      </c>
      <c r="V154" s="30">
        <v>1.9265634059491214E-2</v>
      </c>
      <c r="W154" s="29">
        <v>-398.31551463045344</v>
      </c>
      <c r="X154" s="148">
        <v>-5.3381653155081962E-2</v>
      </c>
      <c r="Z154" s="7"/>
      <c r="AA154" s="7"/>
      <c r="AC154" s="7"/>
      <c r="AD154" s="7"/>
      <c r="AF154" s="7"/>
      <c r="AG154" s="7"/>
      <c r="AI154" s="7"/>
      <c r="AJ154" s="7"/>
      <c r="AL154" s="7"/>
      <c r="AN154" s="7"/>
      <c r="AP154" s="7"/>
      <c r="AR154" s="7"/>
      <c r="AS154" s="7"/>
      <c r="AU154" s="7"/>
      <c r="AV154" s="7"/>
      <c r="AX154" s="7"/>
      <c r="AY154" s="7"/>
      <c r="BA154" s="7"/>
      <c r="BB154" s="7"/>
      <c r="BD154" s="7"/>
      <c r="BF154" s="7"/>
    </row>
    <row r="155" spans="2:58" s="1" customFormat="1">
      <c r="B155" s="239"/>
      <c r="C155" s="295"/>
      <c r="D155" s="146" t="s">
        <v>82</v>
      </c>
      <c r="E155" s="29">
        <v>356703.99999999971</v>
      </c>
      <c r="F155" s="30">
        <v>1</v>
      </c>
      <c r="G155" s="29"/>
      <c r="H155" s="148"/>
      <c r="I155" s="29">
        <v>356852.99999999866</v>
      </c>
      <c r="J155" s="30">
        <v>1</v>
      </c>
      <c r="K155" s="29">
        <v>148.99999999895226</v>
      </c>
      <c r="L155" s="148">
        <v>4.1771328608300549E-4</v>
      </c>
      <c r="M155" s="29">
        <v>354639.00000000023</v>
      </c>
      <c r="N155" s="30">
        <v>1</v>
      </c>
      <c r="O155" s="29">
        <v>-2213.9999999984284</v>
      </c>
      <c r="P155" s="148">
        <v>-6.2042353574116981E-3</v>
      </c>
      <c r="Q155" s="29">
        <v>358899.00000000023</v>
      </c>
      <c r="R155" s="30">
        <v>1</v>
      </c>
      <c r="S155" s="29">
        <v>4260</v>
      </c>
      <c r="T155" s="148">
        <v>1.2012215238594732E-2</v>
      </c>
      <c r="U155" s="29">
        <v>366628.99999999988</v>
      </c>
      <c r="V155" s="30">
        <v>1</v>
      </c>
      <c r="W155" s="29">
        <v>7729.9999999996508</v>
      </c>
      <c r="X155" s="148">
        <v>2.153809288964206E-2</v>
      </c>
      <c r="Z155" s="7"/>
      <c r="AA155" s="7"/>
      <c r="AC155" s="7"/>
      <c r="AD155" s="7"/>
      <c r="AF155" s="7"/>
      <c r="AG155" s="7"/>
      <c r="AI155" s="7"/>
      <c r="AJ155" s="7"/>
      <c r="AL155" s="7"/>
      <c r="AN155" s="7"/>
      <c r="AP155" s="7"/>
      <c r="AR155" s="7"/>
      <c r="AS155" s="7"/>
      <c r="AU155" s="7"/>
      <c r="AV155" s="7"/>
      <c r="AX155" s="7"/>
      <c r="AY155" s="7"/>
      <c r="BA155" s="7"/>
      <c r="BB155" s="7"/>
      <c r="BD155" s="7"/>
      <c r="BF155" s="7"/>
    </row>
    <row r="156" spans="2:58" s="1" customFormat="1">
      <c r="B156" s="239"/>
      <c r="C156" s="222" t="s">
        <v>146</v>
      </c>
      <c r="D156" s="146" t="s">
        <v>133</v>
      </c>
      <c r="E156" s="29">
        <v>4267.0568465644228</v>
      </c>
      <c r="F156" s="30">
        <v>0.31666470104375138</v>
      </c>
      <c r="G156" s="29"/>
      <c r="H156" s="148"/>
      <c r="I156" s="29">
        <v>4722.6025545879229</v>
      </c>
      <c r="J156" s="30">
        <v>0.33108542867273949</v>
      </c>
      <c r="K156" s="29">
        <v>455.54570802350008</v>
      </c>
      <c r="L156" s="148">
        <v>0.10675876239855535</v>
      </c>
      <c r="M156" s="29">
        <v>5261.1720551364697</v>
      </c>
      <c r="N156" s="30">
        <v>0.33155861199498798</v>
      </c>
      <c r="O156" s="29">
        <v>538.56950054854678</v>
      </c>
      <c r="P156" s="148">
        <v>0.11404082692187092</v>
      </c>
      <c r="Q156" s="29">
        <v>6112.5494832362847</v>
      </c>
      <c r="R156" s="30">
        <v>0.32745216067050326</v>
      </c>
      <c r="S156" s="29">
        <v>851.37742809981501</v>
      </c>
      <c r="T156" s="148">
        <v>0.16182276861077319</v>
      </c>
      <c r="U156" s="29">
        <v>7525.7813454871339</v>
      </c>
      <c r="V156" s="30">
        <v>0.320532447952941</v>
      </c>
      <c r="W156" s="29">
        <v>1413.2318622508492</v>
      </c>
      <c r="X156" s="148">
        <v>0.23120170497214768</v>
      </c>
      <c r="Z156" s="7"/>
      <c r="AA156" s="7"/>
      <c r="AC156" s="7"/>
      <c r="AD156" s="7"/>
      <c r="AF156" s="7"/>
      <c r="AG156" s="7"/>
      <c r="AI156" s="7"/>
      <c r="AJ156" s="7"/>
      <c r="AL156" s="7"/>
      <c r="AN156" s="7"/>
      <c r="AP156" s="7"/>
      <c r="AR156" s="7"/>
      <c r="AS156" s="7"/>
      <c r="AU156" s="7"/>
      <c r="AV156" s="7"/>
      <c r="AX156" s="7"/>
      <c r="AY156" s="7"/>
      <c r="BA156" s="7"/>
      <c r="BB156" s="7"/>
      <c r="BD156" s="7"/>
      <c r="BF156" s="7"/>
    </row>
    <row r="157" spans="2:58" s="1" customFormat="1">
      <c r="B157" s="239"/>
      <c r="C157" s="295"/>
      <c r="D157" s="146" t="s">
        <v>96</v>
      </c>
      <c r="E157" s="29">
        <v>3243.7331692332964</v>
      </c>
      <c r="F157" s="30">
        <v>0.24072231311565068</v>
      </c>
      <c r="G157" s="29"/>
      <c r="H157" s="148"/>
      <c r="I157" s="29">
        <v>3360.4072883555214</v>
      </c>
      <c r="J157" s="30">
        <v>0.23558660181965402</v>
      </c>
      <c r="K157" s="29">
        <v>116.67411912222497</v>
      </c>
      <c r="L157" s="148">
        <v>3.596908655399747E-2</v>
      </c>
      <c r="M157" s="29">
        <v>3656.2237670742516</v>
      </c>
      <c r="N157" s="30">
        <v>0.23041490843674386</v>
      </c>
      <c r="O157" s="29">
        <v>295.8164787187302</v>
      </c>
      <c r="P157" s="148">
        <v>8.8029947960115734E-2</v>
      </c>
      <c r="Q157" s="29">
        <v>4332.4069545699404</v>
      </c>
      <c r="R157" s="30">
        <v>0.23208908526115285</v>
      </c>
      <c r="S157" s="29">
        <v>676.1831874956888</v>
      </c>
      <c r="T157" s="148">
        <v>0.18494031836480776</v>
      </c>
      <c r="U157" s="29">
        <v>5499.3541968492354</v>
      </c>
      <c r="V157" s="30">
        <v>0.23422437909830965</v>
      </c>
      <c r="W157" s="29">
        <v>1166.9472422792951</v>
      </c>
      <c r="X157" s="148">
        <v>0.2693530996778517</v>
      </c>
      <c r="Z157" s="7"/>
      <c r="AA157" s="7"/>
      <c r="AC157" s="7"/>
      <c r="AD157" s="7"/>
      <c r="AF157" s="7"/>
      <c r="AG157" s="7"/>
      <c r="AI157" s="7"/>
      <c r="AJ157" s="7"/>
      <c r="AL157" s="7"/>
      <c r="AN157" s="7"/>
      <c r="AP157" s="7"/>
      <c r="AR157" s="7"/>
      <c r="AS157" s="7"/>
      <c r="AU157" s="7"/>
      <c r="AV157" s="7"/>
      <c r="AX157" s="7"/>
      <c r="AY157" s="7"/>
      <c r="BA157" s="7"/>
      <c r="BB157" s="7"/>
      <c r="BD157" s="7"/>
      <c r="BF157" s="7"/>
    </row>
    <row r="158" spans="2:58" s="1" customFormat="1">
      <c r="B158" s="239"/>
      <c r="C158" s="295"/>
      <c r="D158" s="146" t="s">
        <v>97</v>
      </c>
      <c r="E158" s="29">
        <v>2370.8336438643396</v>
      </c>
      <c r="F158" s="30">
        <v>0.17594312755951094</v>
      </c>
      <c r="G158" s="29"/>
      <c r="H158" s="148"/>
      <c r="I158" s="29">
        <v>2444.0414655859945</v>
      </c>
      <c r="J158" s="30">
        <v>0.17134334447462224</v>
      </c>
      <c r="K158" s="29">
        <v>73.207821721654909</v>
      </c>
      <c r="L158" s="148">
        <v>3.0878514783656368E-2</v>
      </c>
      <c r="M158" s="29">
        <v>2751.3143145498598</v>
      </c>
      <c r="N158" s="30">
        <v>0.17338759229580664</v>
      </c>
      <c r="O158" s="29">
        <v>307.27284896386527</v>
      </c>
      <c r="P158" s="148">
        <v>0.12572325522725619</v>
      </c>
      <c r="Q158" s="29">
        <v>3283.7774611618288</v>
      </c>
      <c r="R158" s="30">
        <v>0.1759135083924481</v>
      </c>
      <c r="S158" s="29">
        <v>532.46314661196902</v>
      </c>
      <c r="T158" s="148">
        <v>0.193530467891701</v>
      </c>
      <c r="U158" s="29">
        <v>4211.2478424336678</v>
      </c>
      <c r="V158" s="30">
        <v>0.17936231706774777</v>
      </c>
      <c r="W158" s="29">
        <v>927.47038127183896</v>
      </c>
      <c r="X158" s="148">
        <v>0.28244008378804447</v>
      </c>
      <c r="Z158" s="7"/>
      <c r="AA158" s="7"/>
      <c r="AC158" s="7"/>
      <c r="AD158" s="7"/>
      <c r="AF158" s="7"/>
      <c r="AG158" s="7"/>
      <c r="AI158" s="7"/>
      <c r="AJ158" s="7"/>
      <c r="AL158" s="7"/>
      <c r="AN158" s="7"/>
      <c r="AP158" s="7"/>
      <c r="AR158" s="7"/>
      <c r="AS158" s="7"/>
      <c r="AU158" s="7"/>
      <c r="AV158" s="7"/>
      <c r="AX158" s="7"/>
      <c r="AY158" s="7"/>
      <c r="BA158" s="7"/>
      <c r="BB158" s="7"/>
      <c r="BD158" s="7"/>
      <c r="BF158" s="7"/>
    </row>
    <row r="159" spans="2:58" s="1" customFormat="1">
      <c r="B159" s="239"/>
      <c r="C159" s="295"/>
      <c r="D159" s="146" t="s">
        <v>98</v>
      </c>
      <c r="E159" s="29">
        <v>1869.8677552321724</v>
      </c>
      <c r="F159" s="30">
        <v>0.1387656961211301</v>
      </c>
      <c r="G159" s="29"/>
      <c r="H159" s="148"/>
      <c r="I159" s="29">
        <v>1950.0312584878516</v>
      </c>
      <c r="J159" s="30">
        <v>0.13670998727480826</v>
      </c>
      <c r="K159" s="29">
        <v>80.163503255679188</v>
      </c>
      <c r="L159" s="148">
        <v>4.2871215374119157E-2</v>
      </c>
      <c r="M159" s="29">
        <v>2229.0422961547188</v>
      </c>
      <c r="N159" s="30">
        <v>0.1404740544589563</v>
      </c>
      <c r="O159" s="29">
        <v>279.0110376668672</v>
      </c>
      <c r="P159" s="148">
        <v>0.14308028984275145</v>
      </c>
      <c r="Q159" s="29">
        <v>2556.0534142699071</v>
      </c>
      <c r="R159" s="30">
        <v>0.13692898774682097</v>
      </c>
      <c r="S159" s="29">
        <v>327.01111811518831</v>
      </c>
      <c r="T159" s="148">
        <v>0.14670476135841359</v>
      </c>
      <c r="U159" s="29">
        <v>3265.288133450942</v>
      </c>
      <c r="V159" s="30">
        <v>0.1390727089505911</v>
      </c>
      <c r="W159" s="29">
        <v>709.23471918103496</v>
      </c>
      <c r="X159" s="148">
        <v>0.27747257362523298</v>
      </c>
      <c r="Z159" s="7"/>
      <c r="AA159" s="7"/>
      <c r="AC159" s="7"/>
      <c r="AD159" s="7"/>
      <c r="AF159" s="7"/>
      <c r="AG159" s="7"/>
      <c r="AI159" s="7"/>
      <c r="AJ159" s="7"/>
      <c r="AL159" s="7"/>
      <c r="AN159" s="7"/>
      <c r="AP159" s="7"/>
      <c r="AR159" s="7"/>
      <c r="AS159" s="7"/>
      <c r="AU159" s="7"/>
      <c r="AV159" s="7"/>
      <c r="AX159" s="7"/>
      <c r="AY159" s="7"/>
      <c r="BA159" s="7"/>
      <c r="BB159" s="7"/>
      <c r="BD159" s="7"/>
      <c r="BF159" s="7"/>
    </row>
    <row r="160" spans="2:58" s="1" customFormat="1">
      <c r="B160" s="239"/>
      <c r="C160" s="295"/>
      <c r="D160" s="146" t="s">
        <v>99</v>
      </c>
      <c r="E160" s="29">
        <v>1398.9929115310404</v>
      </c>
      <c r="F160" s="30">
        <v>0.10382136634739013</v>
      </c>
      <c r="G160" s="29"/>
      <c r="H160" s="148"/>
      <c r="I160" s="29">
        <v>1455.0048790995031</v>
      </c>
      <c r="J160" s="30">
        <v>0.10200538972935455</v>
      </c>
      <c r="K160" s="29">
        <v>56.011967568462751</v>
      </c>
      <c r="L160" s="148">
        <v>4.0037349086468173E-2</v>
      </c>
      <c r="M160" s="29">
        <v>1594.9368741778208</v>
      </c>
      <c r="N160" s="30">
        <v>0.10051278511329852</v>
      </c>
      <c r="O160" s="29">
        <v>139.93199507831764</v>
      </c>
      <c r="P160" s="148">
        <v>9.6172869994031226E-2</v>
      </c>
      <c r="Q160" s="29">
        <v>2007.7214744554203</v>
      </c>
      <c r="R160" s="30">
        <v>0.10755458694248783</v>
      </c>
      <c r="S160" s="29">
        <v>412.78460027759957</v>
      </c>
      <c r="T160" s="148">
        <v>0.25880936541164817</v>
      </c>
      <c r="U160" s="29">
        <v>2523.288760415056</v>
      </c>
      <c r="V160" s="30">
        <v>0.10747002685016591</v>
      </c>
      <c r="W160" s="29">
        <v>515.56728595963568</v>
      </c>
      <c r="X160" s="148">
        <v>0.25679223563591136</v>
      </c>
      <c r="Z160" s="7"/>
      <c r="AA160" s="7"/>
      <c r="AC160" s="7"/>
      <c r="AD160" s="7"/>
      <c r="AF160" s="7"/>
      <c r="AG160" s="7"/>
      <c r="AI160" s="7"/>
      <c r="AJ160" s="7"/>
      <c r="AL160" s="7"/>
      <c r="AN160" s="7"/>
      <c r="AP160" s="7"/>
      <c r="AR160" s="7"/>
      <c r="AS160" s="7"/>
      <c r="AU160" s="7"/>
      <c r="AV160" s="7"/>
      <c r="AX160" s="7"/>
      <c r="AY160" s="7"/>
      <c r="BA160" s="7"/>
      <c r="BB160" s="7"/>
      <c r="BD160" s="7"/>
      <c r="BF160" s="7"/>
    </row>
    <row r="161" spans="2:58" s="1" customFormat="1">
      <c r="B161" s="239"/>
      <c r="C161" s="295"/>
      <c r="D161" s="146" t="s">
        <v>100</v>
      </c>
      <c r="E161" s="29">
        <v>324.5156735743285</v>
      </c>
      <c r="F161" s="30">
        <v>2.4082795812566837E-2</v>
      </c>
      <c r="G161" s="29"/>
      <c r="H161" s="148"/>
      <c r="I161" s="29">
        <v>331.91255388310691</v>
      </c>
      <c r="J161" s="30">
        <v>2.3269248028821455E-2</v>
      </c>
      <c r="K161" s="29">
        <v>7.3968803087784067</v>
      </c>
      <c r="L161" s="148">
        <v>2.2793599542686473E-2</v>
      </c>
      <c r="M161" s="29">
        <v>375.31069290687765</v>
      </c>
      <c r="N161" s="30">
        <v>2.3652047700206558E-2</v>
      </c>
      <c r="O161" s="29">
        <v>43.398139023770739</v>
      </c>
      <c r="P161" s="148">
        <v>0.13075172516389577</v>
      </c>
      <c r="Q161" s="29">
        <v>374.49121230662081</v>
      </c>
      <c r="R161" s="30">
        <v>2.0061670986587069E-2</v>
      </c>
      <c r="S161" s="29">
        <v>-0.81948060025683844</v>
      </c>
      <c r="T161" s="148">
        <v>-2.1834725621850816E-3</v>
      </c>
      <c r="U161" s="29">
        <v>454.03972136406344</v>
      </c>
      <c r="V161" s="30">
        <v>1.933812008024454E-2</v>
      </c>
      <c r="W161" s="29">
        <v>79.548509057442629</v>
      </c>
      <c r="X161" s="148">
        <v>0.21241755865905604</v>
      </c>
      <c r="Z161" s="7"/>
      <c r="AA161" s="7"/>
      <c r="AC161" s="7"/>
      <c r="AD161" s="7"/>
      <c r="AF161" s="7"/>
      <c r="AG161" s="7"/>
      <c r="AI161" s="7"/>
      <c r="AJ161" s="7"/>
      <c r="AL161" s="7"/>
      <c r="AN161" s="7"/>
      <c r="AP161" s="7"/>
      <c r="AR161" s="7"/>
      <c r="AS161" s="7"/>
      <c r="AU161" s="7"/>
      <c r="AV161" s="7"/>
      <c r="AX161" s="7"/>
      <c r="AY161" s="7"/>
      <c r="BA161" s="7"/>
      <c r="BB161" s="7"/>
      <c r="BD161" s="7"/>
      <c r="BF161" s="7"/>
    </row>
    <row r="162" spans="2:58" s="1" customFormat="1">
      <c r="B162" s="239"/>
      <c r="C162" s="295"/>
      <c r="D162" s="146" t="s">
        <v>82</v>
      </c>
      <c r="E162" s="29">
        <v>13474.9999999996</v>
      </c>
      <c r="F162" s="30">
        <v>1</v>
      </c>
      <c r="G162" s="29"/>
      <c r="H162" s="148"/>
      <c r="I162" s="29">
        <v>14263.9999999999</v>
      </c>
      <c r="J162" s="30">
        <v>1</v>
      </c>
      <c r="K162" s="29">
        <v>789.00000000030013</v>
      </c>
      <c r="L162" s="148">
        <v>5.8552875695756852E-2</v>
      </c>
      <c r="M162" s="29">
        <v>15868</v>
      </c>
      <c r="N162" s="30">
        <v>1</v>
      </c>
      <c r="O162" s="29">
        <v>1604.0000000001</v>
      </c>
      <c r="P162" s="148">
        <v>0.11245092540662587</v>
      </c>
      <c r="Q162" s="29">
        <v>18667</v>
      </c>
      <c r="R162" s="30">
        <v>1</v>
      </c>
      <c r="S162" s="29">
        <v>2799</v>
      </c>
      <c r="T162" s="148">
        <v>0.17639274010587347</v>
      </c>
      <c r="U162" s="29">
        <v>23479.000000000098</v>
      </c>
      <c r="V162" s="30">
        <v>1</v>
      </c>
      <c r="W162" s="29">
        <v>4812.0000000000982</v>
      </c>
      <c r="X162" s="148">
        <v>0.25778111105159363</v>
      </c>
      <c r="Z162" s="7"/>
      <c r="AA162" s="7"/>
      <c r="AC162" s="7"/>
      <c r="AD162" s="7"/>
      <c r="AF162" s="7"/>
      <c r="AG162" s="7"/>
      <c r="AI162" s="7"/>
      <c r="AJ162" s="7"/>
      <c r="AL162" s="7"/>
      <c r="AN162" s="7"/>
      <c r="AP162" s="7"/>
      <c r="AR162" s="7"/>
      <c r="AS162" s="7"/>
      <c r="AU162" s="7"/>
      <c r="AV162" s="7"/>
      <c r="AX162" s="7"/>
      <c r="AY162" s="7"/>
      <c r="BA162" s="7"/>
      <c r="BB162" s="7"/>
      <c r="BD162" s="7"/>
      <c r="BF162" s="7"/>
    </row>
    <row r="163" spans="2:58" s="1" customFormat="1">
      <c r="B163" s="239"/>
      <c r="C163" s="222" t="s">
        <v>82</v>
      </c>
      <c r="D163" s="295"/>
      <c r="E163" s="29">
        <v>641452.00000000023</v>
      </c>
      <c r="F163" s="30">
        <v>1</v>
      </c>
      <c r="G163" s="29"/>
      <c r="H163" s="148"/>
      <c r="I163" s="29">
        <v>645193.99999999884</v>
      </c>
      <c r="J163" s="30">
        <v>1</v>
      </c>
      <c r="K163" s="29">
        <v>3741.999999998603</v>
      </c>
      <c r="L163" s="148">
        <v>5.8336399294079706E-3</v>
      </c>
      <c r="M163" s="29">
        <v>646308.00000000047</v>
      </c>
      <c r="N163" s="30">
        <v>1</v>
      </c>
      <c r="O163" s="29">
        <v>1114.0000000016298</v>
      </c>
      <c r="P163" s="148">
        <v>1.7266124607507693E-3</v>
      </c>
      <c r="Q163" s="29">
        <v>658256.0000000007</v>
      </c>
      <c r="R163" s="30">
        <v>1</v>
      </c>
      <c r="S163" s="29">
        <v>11948.000000000233</v>
      </c>
      <c r="T163" s="148">
        <v>1.8486542020213621E-2</v>
      </c>
      <c r="U163" s="29">
        <v>674090.00000000058</v>
      </c>
      <c r="V163" s="30">
        <v>1</v>
      </c>
      <c r="W163" s="29">
        <v>15833.999999999884</v>
      </c>
      <c r="X163" s="148">
        <v>2.4054471208769638E-2</v>
      </c>
      <c r="Z163" s="7"/>
      <c r="AA163" s="7"/>
      <c r="AC163" s="7"/>
      <c r="AD163" s="7"/>
      <c r="AF163" s="7"/>
      <c r="AG163" s="7"/>
      <c r="AI163" s="7"/>
      <c r="AJ163" s="7"/>
      <c r="AL163" s="7"/>
      <c r="AN163" s="7"/>
      <c r="AP163" s="7"/>
      <c r="AR163" s="7"/>
      <c r="AS163" s="7"/>
      <c r="AU163" s="7"/>
      <c r="AV163" s="7"/>
      <c r="AX163" s="7"/>
      <c r="AY163" s="7"/>
      <c r="BA163" s="7"/>
      <c r="BB163" s="7"/>
      <c r="BD163" s="7"/>
      <c r="BF163" s="7"/>
    </row>
    <row r="164" spans="2:58" s="1" customFormat="1">
      <c r="B164" s="219" t="s">
        <v>135</v>
      </c>
      <c r="C164" s="222" t="s">
        <v>144</v>
      </c>
      <c r="D164" s="146" t="s">
        <v>133</v>
      </c>
      <c r="E164" s="29">
        <v>836045.81519264204</v>
      </c>
      <c r="F164" s="30">
        <v>0.35255799923025277</v>
      </c>
      <c r="G164" s="29"/>
      <c r="H164" s="148"/>
      <c r="I164" s="29">
        <v>813398.94904416357</v>
      </c>
      <c r="J164" s="30">
        <v>0.35801514327849854</v>
      </c>
      <c r="K164" s="29">
        <v>-22646.866148478468</v>
      </c>
      <c r="L164" s="148">
        <v>-2.7088068305515252E-2</v>
      </c>
      <c r="M164" s="29">
        <v>798142.70001266734</v>
      </c>
      <c r="N164" s="30">
        <v>0.35894845109174878</v>
      </c>
      <c r="O164" s="29">
        <v>-15256.249031496234</v>
      </c>
      <c r="P164" s="148">
        <v>-1.8756170080406503E-2</v>
      </c>
      <c r="Q164" s="29">
        <v>803773.01106722129</v>
      </c>
      <c r="R164" s="30">
        <v>0.35780111460134922</v>
      </c>
      <c r="S164" s="29">
        <v>5630.311054553953</v>
      </c>
      <c r="T164" s="148">
        <v>7.0542661787980953E-3</v>
      </c>
      <c r="U164" s="29">
        <v>811547.15090071422</v>
      </c>
      <c r="V164" s="30">
        <v>0.35626784293373565</v>
      </c>
      <c r="W164" s="29">
        <v>7774.1398334929254</v>
      </c>
      <c r="X164" s="148">
        <v>9.6720588106966893E-3</v>
      </c>
      <c r="Z164" s="7"/>
      <c r="AA164" s="7"/>
      <c r="AC164" s="7"/>
      <c r="AD164" s="7"/>
      <c r="AF164" s="7"/>
      <c r="AG164" s="7"/>
      <c r="AI164" s="7"/>
      <c r="AJ164" s="7"/>
      <c r="AL164" s="7"/>
      <c r="AN164" s="7"/>
      <c r="AP164" s="7"/>
      <c r="AR164" s="7"/>
      <c r="AS164" s="7"/>
      <c r="AU164" s="7"/>
      <c r="AV164" s="7"/>
      <c r="AX164" s="7"/>
      <c r="AY164" s="7"/>
      <c r="BA164" s="7"/>
      <c r="BB164" s="7"/>
      <c r="BD164" s="7"/>
      <c r="BF164" s="7"/>
    </row>
    <row r="165" spans="2:58" s="1" customFormat="1">
      <c r="B165" s="219"/>
      <c r="C165" s="295"/>
      <c r="D165" s="146" t="s">
        <v>96</v>
      </c>
      <c r="E165" s="29">
        <v>574732.09431611851</v>
      </c>
      <c r="F165" s="30">
        <v>0.24236279110949727</v>
      </c>
      <c r="G165" s="29"/>
      <c r="H165" s="148"/>
      <c r="I165" s="29">
        <v>549807.94299840869</v>
      </c>
      <c r="J165" s="30">
        <v>0.24199634105692017</v>
      </c>
      <c r="K165" s="29">
        <v>-24924.151317709824</v>
      </c>
      <c r="L165" s="148">
        <v>-4.3366555590335372E-2</v>
      </c>
      <c r="M165" s="29">
        <v>536622.16659792792</v>
      </c>
      <c r="N165" s="30">
        <v>0.24133490855553463</v>
      </c>
      <c r="O165" s="29">
        <v>-13185.776400480769</v>
      </c>
      <c r="P165" s="148">
        <v>-2.398251347292546E-2</v>
      </c>
      <c r="Q165" s="29">
        <v>540669.75235443702</v>
      </c>
      <c r="R165" s="30">
        <v>0.24068018875975195</v>
      </c>
      <c r="S165" s="29">
        <v>4047.5857565090992</v>
      </c>
      <c r="T165" s="148">
        <v>7.5427106974912065E-3</v>
      </c>
      <c r="U165" s="29">
        <v>547472.49681317667</v>
      </c>
      <c r="V165" s="30">
        <v>0.2403395111284658</v>
      </c>
      <c r="W165" s="29">
        <v>6802.7444587396458</v>
      </c>
      <c r="X165" s="148">
        <v>1.2582069607400739E-2</v>
      </c>
      <c r="Z165" s="7"/>
      <c r="AA165" s="7"/>
      <c r="AC165" s="7"/>
      <c r="AD165" s="7"/>
      <c r="AF165" s="7"/>
      <c r="AG165" s="7"/>
      <c r="AI165" s="7"/>
      <c r="AJ165" s="7"/>
      <c r="AL165" s="7"/>
      <c r="AN165" s="7"/>
      <c r="AP165" s="7"/>
      <c r="AR165" s="7"/>
      <c r="AS165" s="7"/>
      <c r="AU165" s="7"/>
      <c r="AV165" s="7"/>
      <c r="AX165" s="7"/>
      <c r="AY165" s="7"/>
      <c r="BA165" s="7"/>
      <c r="BB165" s="7"/>
      <c r="BD165" s="7"/>
      <c r="BF165" s="7"/>
    </row>
    <row r="166" spans="2:58" s="1" customFormat="1">
      <c r="B166" s="219"/>
      <c r="C166" s="295"/>
      <c r="D166" s="146" t="s">
        <v>97</v>
      </c>
      <c r="E166" s="29">
        <v>398529.00091376214</v>
      </c>
      <c r="F166" s="30">
        <v>0.16805847794957554</v>
      </c>
      <c r="G166" s="29"/>
      <c r="H166" s="148"/>
      <c r="I166" s="29">
        <v>380826.72894721845</v>
      </c>
      <c r="J166" s="30">
        <v>0.16761975914591162</v>
      </c>
      <c r="K166" s="29">
        <v>-17702.271966543689</v>
      </c>
      <c r="L166" s="148">
        <v>-4.4419030800657566E-2</v>
      </c>
      <c r="M166" s="29">
        <v>373850.786552215</v>
      </c>
      <c r="N166" s="30">
        <v>0.16813178992956995</v>
      </c>
      <c r="O166" s="29">
        <v>-6975.9423950034543</v>
      </c>
      <c r="P166" s="148">
        <v>-1.8317890696086882E-2</v>
      </c>
      <c r="Q166" s="29">
        <v>378371.04377582495</v>
      </c>
      <c r="R166" s="30">
        <v>0.16843260389660408</v>
      </c>
      <c r="S166" s="29">
        <v>4520.2572236099513</v>
      </c>
      <c r="T166" s="148">
        <v>1.2091073193391868E-2</v>
      </c>
      <c r="U166" s="29">
        <v>384733.17539465253</v>
      </c>
      <c r="V166" s="30">
        <v>0.16889722100653215</v>
      </c>
      <c r="W166" s="29">
        <v>6362.1316188275814</v>
      </c>
      <c r="X166" s="148">
        <v>1.6814530930641142E-2</v>
      </c>
      <c r="Z166" s="7"/>
      <c r="AA166" s="7"/>
      <c r="AC166" s="7"/>
      <c r="AD166" s="7"/>
      <c r="AF166" s="7"/>
      <c r="AG166" s="7"/>
      <c r="AI166" s="7"/>
      <c r="AJ166" s="7"/>
      <c r="AL166" s="7"/>
      <c r="AN166" s="7"/>
      <c r="AP166" s="7"/>
      <c r="AR166" s="7"/>
      <c r="AS166" s="7"/>
      <c r="AU166" s="7"/>
      <c r="AV166" s="7"/>
      <c r="AX166" s="7"/>
      <c r="AY166" s="7"/>
      <c r="BA166" s="7"/>
      <c r="BB166" s="7"/>
      <c r="BD166" s="7"/>
      <c r="BF166" s="7"/>
    </row>
    <row r="167" spans="2:58" s="1" customFormat="1">
      <c r="B167" s="219"/>
      <c r="C167" s="295"/>
      <c r="D167" s="146" t="s">
        <v>98</v>
      </c>
      <c r="E167" s="29">
        <v>294333.14719937299</v>
      </c>
      <c r="F167" s="30">
        <v>0.12411940063337773</v>
      </c>
      <c r="G167" s="29"/>
      <c r="H167" s="148"/>
      <c r="I167" s="29">
        <v>277223.51822470996</v>
      </c>
      <c r="J167" s="30">
        <v>0.12201911216386412</v>
      </c>
      <c r="K167" s="29">
        <v>-17109.628974663035</v>
      </c>
      <c r="L167" s="148">
        <v>-5.8130146527714914E-2</v>
      </c>
      <c r="M167" s="29">
        <v>270368.52658295591</v>
      </c>
      <c r="N167" s="30">
        <v>0.12159274756177067</v>
      </c>
      <c r="O167" s="29">
        <v>-6854.9916417540517</v>
      </c>
      <c r="P167" s="148">
        <v>-2.4727309160680874E-2</v>
      </c>
      <c r="Q167" s="29">
        <v>275807.61941178533</v>
      </c>
      <c r="R167" s="30">
        <v>0.12277629664381494</v>
      </c>
      <c r="S167" s="29">
        <v>5439.0928288294235</v>
      </c>
      <c r="T167" s="148">
        <v>2.0117329844457958E-2</v>
      </c>
      <c r="U167" s="29">
        <v>283203.12864000374</v>
      </c>
      <c r="V167" s="30">
        <v>0.12432570016502116</v>
      </c>
      <c r="W167" s="29">
        <v>7395.509228218405</v>
      </c>
      <c r="X167" s="148">
        <v>2.6814013492414752E-2</v>
      </c>
      <c r="Z167" s="7"/>
      <c r="AA167" s="7"/>
      <c r="AC167" s="7"/>
      <c r="AD167" s="7"/>
      <c r="AF167" s="7"/>
      <c r="AG167" s="7"/>
      <c r="AI167" s="7"/>
      <c r="AJ167" s="7"/>
      <c r="AL167" s="7"/>
      <c r="AN167" s="7"/>
      <c r="AP167" s="7"/>
      <c r="AR167" s="7"/>
      <c r="AS167" s="7"/>
      <c r="AU167" s="7"/>
      <c r="AV167" s="7"/>
      <c r="AX167" s="7"/>
      <c r="AY167" s="7"/>
      <c r="BA167" s="7"/>
      <c r="BB167" s="7"/>
      <c r="BD167" s="7"/>
      <c r="BF167" s="7"/>
    </row>
    <row r="168" spans="2:58" s="1" customFormat="1">
      <c r="B168" s="219"/>
      <c r="C168" s="295"/>
      <c r="D168" s="146" t="s">
        <v>99</v>
      </c>
      <c r="E168" s="29">
        <v>221526.7758685711</v>
      </c>
      <c r="F168" s="30">
        <v>9.3417173385594895E-2</v>
      </c>
      <c r="G168" s="29"/>
      <c r="H168" s="148"/>
      <c r="I168" s="29">
        <v>209014.29947607411</v>
      </c>
      <c r="J168" s="30">
        <v>9.1997026135964138E-2</v>
      </c>
      <c r="K168" s="29">
        <v>-12512.476392496988</v>
      </c>
      <c r="L168" s="148">
        <v>-5.6482907510559691E-2</v>
      </c>
      <c r="M168" s="29">
        <v>204009.20021869373</v>
      </c>
      <c r="N168" s="30">
        <v>9.1748989780654946E-2</v>
      </c>
      <c r="O168" s="29">
        <v>-5005.0992573803815</v>
      </c>
      <c r="P168" s="148">
        <v>-2.3946204972226388E-2</v>
      </c>
      <c r="Q168" s="29">
        <v>206949.32564096007</v>
      </c>
      <c r="R168" s="30">
        <v>9.2123893637603621E-2</v>
      </c>
      <c r="S168" s="29">
        <v>2940.125422266341</v>
      </c>
      <c r="T168" s="148">
        <v>1.4411729564718583E-2</v>
      </c>
      <c r="U168" s="29">
        <v>211147.60101582459</v>
      </c>
      <c r="V168" s="30">
        <v>9.2693443962005864E-2</v>
      </c>
      <c r="W168" s="29">
        <v>4198.2753748645191</v>
      </c>
      <c r="X168" s="148">
        <v>2.0286489757150399E-2</v>
      </c>
      <c r="Z168" s="7"/>
      <c r="AA168" s="7"/>
      <c r="AC168" s="7"/>
      <c r="AD168" s="7"/>
      <c r="AF168" s="7"/>
      <c r="AG168" s="7"/>
      <c r="AI168" s="7"/>
      <c r="AJ168" s="7"/>
      <c r="AL168" s="7"/>
      <c r="AN168" s="7"/>
      <c r="AP168" s="7"/>
      <c r="AR168" s="7"/>
      <c r="AS168" s="7"/>
      <c r="AU168" s="7"/>
      <c r="AV168" s="7"/>
      <c r="AX168" s="7"/>
      <c r="AY168" s="7"/>
      <c r="BA168" s="7"/>
      <c r="BB168" s="7"/>
      <c r="BD168" s="7"/>
      <c r="BF168" s="7"/>
    </row>
    <row r="169" spans="2:58" s="1" customFormat="1">
      <c r="B169" s="219"/>
      <c r="C169" s="295"/>
      <c r="D169" s="146" t="s">
        <v>100</v>
      </c>
      <c r="E169" s="29">
        <v>46204.166509528419</v>
      </c>
      <c r="F169" s="30">
        <v>1.9484157691701767E-2</v>
      </c>
      <c r="G169" s="29"/>
      <c r="H169" s="148"/>
      <c r="I169" s="29">
        <v>41696.561309424513</v>
      </c>
      <c r="J169" s="30">
        <v>1.8352618218841339E-2</v>
      </c>
      <c r="K169" s="29">
        <v>-4507.6052001039061</v>
      </c>
      <c r="L169" s="148">
        <v>-9.7558413897030877E-2</v>
      </c>
      <c r="M169" s="29">
        <v>40564.620035541891</v>
      </c>
      <c r="N169" s="30">
        <v>1.8243113080721015E-2</v>
      </c>
      <c r="O169" s="29">
        <v>-1131.9412738826213</v>
      </c>
      <c r="P169" s="148">
        <v>-2.7147113295090189E-2</v>
      </c>
      <c r="Q169" s="29">
        <v>40853.247749771384</v>
      </c>
      <c r="R169" s="30">
        <v>1.8185902460876213E-2</v>
      </c>
      <c r="S169" s="29">
        <v>288.62771422949299</v>
      </c>
      <c r="T169" s="148">
        <v>7.115257433117906E-3</v>
      </c>
      <c r="U169" s="29">
        <v>39809.447235627755</v>
      </c>
      <c r="V169" s="30">
        <v>1.7476280804239571E-2</v>
      </c>
      <c r="W169" s="29">
        <v>-1043.8005141436297</v>
      </c>
      <c r="X169" s="148">
        <v>-2.5550000835599926E-2</v>
      </c>
      <c r="Z169" s="7"/>
      <c r="AA169" s="7"/>
      <c r="AC169" s="7"/>
      <c r="AD169" s="7"/>
      <c r="AF169" s="7"/>
      <c r="AG169" s="7"/>
      <c r="AI169" s="7"/>
      <c r="AJ169" s="7"/>
      <c r="AL169" s="7"/>
      <c r="AN169" s="7"/>
      <c r="AP169" s="7"/>
      <c r="AR169" s="7"/>
      <c r="AS169" s="7"/>
      <c r="AU169" s="7"/>
      <c r="AV169" s="7"/>
      <c r="AX169" s="7"/>
      <c r="AY169" s="7"/>
      <c r="BA169" s="7"/>
      <c r="BB169" s="7"/>
      <c r="BD169" s="7"/>
      <c r="BF169" s="7"/>
    </row>
    <row r="170" spans="2:58" s="1" customFormat="1">
      <c r="B170" s="219"/>
      <c r="C170" s="295"/>
      <c r="D170" s="146" t="s">
        <v>82</v>
      </c>
      <c r="E170" s="29">
        <v>2371370.9999999953</v>
      </c>
      <c r="F170" s="30">
        <v>1</v>
      </c>
      <c r="G170" s="29"/>
      <c r="H170" s="148"/>
      <c r="I170" s="29">
        <v>2271967.9999999995</v>
      </c>
      <c r="J170" s="30">
        <v>1</v>
      </c>
      <c r="K170" s="29">
        <v>-99402.999999995809</v>
      </c>
      <c r="L170" s="148">
        <v>-4.1917945357346449E-2</v>
      </c>
      <c r="M170" s="29">
        <v>2223558.0000000019</v>
      </c>
      <c r="N170" s="30">
        <v>1</v>
      </c>
      <c r="O170" s="29">
        <v>-48409.999999997672</v>
      </c>
      <c r="P170" s="148">
        <v>-2.1307518415751313E-2</v>
      </c>
      <c r="Q170" s="29">
        <v>2246424</v>
      </c>
      <c r="R170" s="30">
        <v>1</v>
      </c>
      <c r="S170" s="29">
        <v>22865.999999998137</v>
      </c>
      <c r="T170" s="148">
        <v>1.028351857698253E-2</v>
      </c>
      <c r="U170" s="29">
        <v>2277912.9999999991</v>
      </c>
      <c r="V170" s="30">
        <v>1</v>
      </c>
      <c r="W170" s="29">
        <v>31488.999999999069</v>
      </c>
      <c r="X170" s="148">
        <v>1.4017389415354834E-2</v>
      </c>
      <c r="Z170" s="7"/>
      <c r="AA170" s="7"/>
      <c r="AC170" s="7"/>
      <c r="AD170" s="7"/>
      <c r="AF170" s="7"/>
      <c r="AG170" s="7"/>
      <c r="AI170" s="7"/>
      <c r="AJ170" s="7"/>
      <c r="AL170" s="7"/>
      <c r="AN170" s="7"/>
      <c r="AP170" s="7"/>
      <c r="AR170" s="7"/>
      <c r="AS170" s="7"/>
      <c r="AU170" s="7"/>
      <c r="AV170" s="7"/>
      <c r="AX170" s="7"/>
      <c r="AY170" s="7"/>
      <c r="BA170" s="7"/>
      <c r="BB170" s="7"/>
      <c r="BD170" s="7"/>
      <c r="BF170" s="7"/>
    </row>
    <row r="171" spans="2:58" s="1" customFormat="1">
      <c r="B171" s="219"/>
      <c r="C171" s="222" t="s">
        <v>148</v>
      </c>
      <c r="D171" s="146" t="s">
        <v>133</v>
      </c>
      <c r="E171" s="29">
        <v>924024.19389257673</v>
      </c>
      <c r="F171" s="30">
        <v>0.30220215679452206</v>
      </c>
      <c r="G171" s="29"/>
      <c r="H171" s="148"/>
      <c r="I171" s="29">
        <v>896965.52795043972</v>
      </c>
      <c r="J171" s="30">
        <v>0.30682607456551464</v>
      </c>
      <c r="K171" s="29">
        <v>-27058.665942137013</v>
      </c>
      <c r="L171" s="148">
        <v>-2.9283503744797771E-2</v>
      </c>
      <c r="M171" s="29">
        <v>879625.5151027739</v>
      </c>
      <c r="N171" s="30">
        <v>0.30913710342535278</v>
      </c>
      <c r="O171" s="29">
        <v>-17340.012847665814</v>
      </c>
      <c r="P171" s="148">
        <v>-1.933186093259083E-2</v>
      </c>
      <c r="Q171" s="29">
        <v>885040.02087911253</v>
      </c>
      <c r="R171" s="30">
        <v>0.30919973325448652</v>
      </c>
      <c r="S171" s="29">
        <v>5414.5057763386285</v>
      </c>
      <c r="T171" s="148">
        <v>6.1554669383436511E-3</v>
      </c>
      <c r="U171" s="29">
        <v>893073.89449703693</v>
      </c>
      <c r="V171" s="30">
        <v>0.30699941819212478</v>
      </c>
      <c r="W171" s="29">
        <v>8033.8736179244006</v>
      </c>
      <c r="X171" s="148">
        <v>9.0774128043885887E-3</v>
      </c>
      <c r="Z171" s="7"/>
      <c r="AA171" s="7"/>
      <c r="AC171" s="7"/>
      <c r="AD171" s="7"/>
      <c r="AF171" s="7"/>
      <c r="AG171" s="7"/>
      <c r="AI171" s="7"/>
      <c r="AJ171" s="7"/>
      <c r="AL171" s="7"/>
      <c r="AN171" s="7"/>
      <c r="AP171" s="7"/>
      <c r="AR171" s="7"/>
      <c r="AS171" s="7"/>
      <c r="AU171" s="7"/>
      <c r="AV171" s="7"/>
      <c r="AX171" s="7"/>
      <c r="AY171" s="7"/>
      <c r="BA171" s="7"/>
      <c r="BB171" s="7"/>
      <c r="BD171" s="7"/>
      <c r="BF171" s="7"/>
    </row>
    <row r="172" spans="2:58" s="1" customFormat="1">
      <c r="B172" s="219"/>
      <c r="C172" s="295"/>
      <c r="D172" s="146" t="s">
        <v>96</v>
      </c>
      <c r="E172" s="29">
        <v>728842.50417716347</v>
      </c>
      <c r="F172" s="30">
        <v>0.23836797584053901</v>
      </c>
      <c r="G172" s="29"/>
      <c r="H172" s="148"/>
      <c r="I172" s="29">
        <v>695457.0996815816</v>
      </c>
      <c r="J172" s="30">
        <v>0.23789584468379671</v>
      </c>
      <c r="K172" s="29">
        <v>-33385.404495581868</v>
      </c>
      <c r="L172" s="148">
        <v>-4.5806061397685317E-2</v>
      </c>
      <c r="M172" s="29">
        <v>675410.96935036068</v>
      </c>
      <c r="N172" s="30">
        <v>0.23736759234671023</v>
      </c>
      <c r="O172" s="29">
        <v>-20046.13033122092</v>
      </c>
      <c r="P172" s="148">
        <v>-2.8824395265213538E-2</v>
      </c>
      <c r="Q172" s="29">
        <v>676988.9739977268</v>
      </c>
      <c r="R172" s="30">
        <v>0.23651451373735932</v>
      </c>
      <c r="S172" s="29">
        <v>1578.0046473661205</v>
      </c>
      <c r="T172" s="148">
        <v>2.3363621838773411E-3</v>
      </c>
      <c r="U172" s="29">
        <v>686853.99557989277</v>
      </c>
      <c r="V172" s="30">
        <v>0.23611011174469276</v>
      </c>
      <c r="W172" s="29">
        <v>9865.0215821659658</v>
      </c>
      <c r="X172" s="148">
        <v>1.4571908791824859E-2</v>
      </c>
      <c r="Z172" s="7"/>
      <c r="AA172" s="7"/>
      <c r="AC172" s="7"/>
      <c r="AD172" s="7"/>
      <c r="AF172" s="7"/>
      <c r="AG172" s="7"/>
      <c r="AI172" s="7"/>
      <c r="AJ172" s="7"/>
      <c r="AL172" s="7"/>
      <c r="AN172" s="7"/>
      <c r="AP172" s="7"/>
      <c r="AR172" s="7"/>
      <c r="AS172" s="7"/>
      <c r="AU172" s="7"/>
      <c r="AV172" s="7"/>
      <c r="AX172" s="7"/>
      <c r="AY172" s="7"/>
      <c r="BA172" s="7"/>
      <c r="BB172" s="7"/>
      <c r="BD172" s="7"/>
      <c r="BF172" s="7"/>
    </row>
    <row r="173" spans="2:58" s="1" customFormat="1">
      <c r="B173" s="219"/>
      <c r="C173" s="295"/>
      <c r="D173" s="146" t="s">
        <v>97</v>
      </c>
      <c r="E173" s="29">
        <v>551534.61310602387</v>
      </c>
      <c r="F173" s="30">
        <v>0.18037942158779627</v>
      </c>
      <c r="G173" s="29"/>
      <c r="H173" s="148"/>
      <c r="I173" s="29">
        <v>526759.77487924229</v>
      </c>
      <c r="J173" s="30">
        <v>0.18018934834042177</v>
      </c>
      <c r="K173" s="29">
        <v>-24774.838226781576</v>
      </c>
      <c r="L173" s="148">
        <v>-4.4919824863320051E-2</v>
      </c>
      <c r="M173" s="29">
        <v>512727.04550315614</v>
      </c>
      <c r="N173" s="30">
        <v>0.18019367443674658</v>
      </c>
      <c r="O173" s="29">
        <v>-14032.72937608615</v>
      </c>
      <c r="P173" s="148">
        <v>-2.6639713291135604E-2</v>
      </c>
      <c r="Q173" s="29">
        <v>516857.69231115776</v>
      </c>
      <c r="R173" s="30">
        <v>0.18057065988315141</v>
      </c>
      <c r="S173" s="29">
        <v>4130.6468080016202</v>
      </c>
      <c r="T173" s="148">
        <v>8.0562296142347601E-3</v>
      </c>
      <c r="U173" s="29">
        <v>527695.31451085885</v>
      </c>
      <c r="V173" s="30">
        <v>0.1813983764790042</v>
      </c>
      <c r="W173" s="29">
        <v>10837.622199701087</v>
      </c>
      <c r="X173" s="148">
        <v>2.0968290422920977E-2</v>
      </c>
      <c r="Z173" s="7"/>
      <c r="AA173" s="7"/>
      <c r="AC173" s="7"/>
      <c r="AD173" s="7"/>
      <c r="AF173" s="7"/>
      <c r="AG173" s="7"/>
      <c r="AI173" s="7"/>
      <c r="AJ173" s="7"/>
      <c r="AL173" s="7"/>
      <c r="AN173" s="7"/>
      <c r="AP173" s="7"/>
      <c r="AR173" s="7"/>
      <c r="AS173" s="7"/>
      <c r="AU173" s="7"/>
      <c r="AV173" s="7"/>
      <c r="AX173" s="7"/>
      <c r="AY173" s="7"/>
      <c r="BA173" s="7"/>
      <c r="BB173" s="7"/>
      <c r="BD173" s="7"/>
      <c r="BF173" s="7"/>
    </row>
    <row r="174" spans="2:58" s="1" customFormat="1">
      <c r="B174" s="219"/>
      <c r="C174" s="295"/>
      <c r="D174" s="146" t="s">
        <v>98</v>
      </c>
      <c r="E174" s="29">
        <v>438391.44273124007</v>
      </c>
      <c r="F174" s="30">
        <v>0.14337594230681461</v>
      </c>
      <c r="G174" s="29"/>
      <c r="H174" s="148"/>
      <c r="I174" s="29">
        <v>414469.22385859769</v>
      </c>
      <c r="J174" s="30">
        <v>0.14177798479650786</v>
      </c>
      <c r="K174" s="29">
        <v>-23922.218872642377</v>
      </c>
      <c r="L174" s="148">
        <v>-5.4568170226142201E-2</v>
      </c>
      <c r="M174" s="29">
        <v>400337.78861801641</v>
      </c>
      <c r="N174" s="30">
        <v>0.14069540075883877</v>
      </c>
      <c r="O174" s="29">
        <v>-14131.435240581282</v>
      </c>
      <c r="P174" s="148">
        <v>-3.4095258289678056E-2</v>
      </c>
      <c r="Q174" s="29">
        <v>405091.90672227071</v>
      </c>
      <c r="R174" s="30">
        <v>0.14152389332367366</v>
      </c>
      <c r="S174" s="29">
        <v>4754.118104254303</v>
      </c>
      <c r="T174" s="148">
        <v>1.1875266935618861E-2</v>
      </c>
      <c r="U174" s="29">
        <v>416879.29472906061</v>
      </c>
      <c r="V174" s="30">
        <v>0.14330471613465076</v>
      </c>
      <c r="W174" s="29">
        <v>11787.388006789901</v>
      </c>
      <c r="X174" s="148">
        <v>2.9098058517548424E-2</v>
      </c>
      <c r="Z174" s="7"/>
      <c r="AA174" s="7"/>
      <c r="AC174" s="7"/>
      <c r="AD174" s="7"/>
      <c r="AF174" s="7"/>
      <c r="AG174" s="7"/>
      <c r="AI174" s="7"/>
      <c r="AJ174" s="7"/>
      <c r="AL174" s="7"/>
      <c r="AN174" s="7"/>
      <c r="AP174" s="7"/>
      <c r="AR174" s="7"/>
      <c r="AS174" s="7"/>
      <c r="AU174" s="7"/>
      <c r="AV174" s="7"/>
      <c r="AX174" s="7"/>
      <c r="AY174" s="7"/>
      <c r="BA174" s="7"/>
      <c r="BB174" s="7"/>
      <c r="BD174" s="7"/>
      <c r="BF174" s="7"/>
    </row>
    <row r="175" spans="2:58" s="1" customFormat="1">
      <c r="B175" s="219"/>
      <c r="C175" s="295"/>
      <c r="D175" s="146" t="s">
        <v>99</v>
      </c>
      <c r="E175" s="29">
        <v>346770.51756716234</v>
      </c>
      <c r="F175" s="30">
        <v>0.11341131435107443</v>
      </c>
      <c r="G175" s="29"/>
      <c r="H175" s="148"/>
      <c r="I175" s="29">
        <v>328167.57928612374</v>
      </c>
      <c r="J175" s="30">
        <v>0.11225667766977118</v>
      </c>
      <c r="K175" s="29">
        <v>-18602.938281038601</v>
      </c>
      <c r="L175" s="148">
        <v>-5.3646251162155371E-2</v>
      </c>
      <c r="M175" s="29">
        <v>318826.24449542176</v>
      </c>
      <c r="N175" s="30">
        <v>0.11204884354426931</v>
      </c>
      <c r="O175" s="29">
        <v>-9341.3347907019779</v>
      </c>
      <c r="P175" s="148">
        <v>-2.8465136047328511E-2</v>
      </c>
      <c r="Q175" s="29">
        <v>321052.76122097607</v>
      </c>
      <c r="R175" s="30">
        <v>0.11216377314953235</v>
      </c>
      <c r="S175" s="29">
        <v>2226.5167255543056</v>
      </c>
      <c r="T175" s="148">
        <v>6.9834800741639625E-3</v>
      </c>
      <c r="U175" s="29">
        <v>329146.4449697776</v>
      </c>
      <c r="V175" s="30">
        <v>0.11314603161996603</v>
      </c>
      <c r="W175" s="29">
        <v>8093.6837488015299</v>
      </c>
      <c r="X175" s="148">
        <v>2.5209824447610846E-2</v>
      </c>
      <c r="Z175" s="7"/>
      <c r="AA175" s="7"/>
      <c r="AC175" s="7"/>
      <c r="AD175" s="7"/>
      <c r="AF175" s="7"/>
      <c r="AG175" s="7"/>
      <c r="AI175" s="7"/>
      <c r="AJ175" s="7"/>
      <c r="AL175" s="7"/>
      <c r="AN175" s="7"/>
      <c r="AP175" s="7"/>
      <c r="AR175" s="7"/>
      <c r="AS175" s="7"/>
      <c r="AU175" s="7"/>
      <c r="AV175" s="7"/>
      <c r="AX175" s="7"/>
      <c r="AY175" s="7"/>
      <c r="BA175" s="7"/>
      <c r="BB175" s="7"/>
      <c r="BD175" s="7"/>
      <c r="BF175" s="7"/>
    </row>
    <row r="176" spans="2:58" s="1" customFormat="1">
      <c r="B176" s="219"/>
      <c r="C176" s="295"/>
      <c r="D176" s="146" t="s">
        <v>100</v>
      </c>
      <c r="E176" s="29">
        <v>68072.728525838116</v>
      </c>
      <c r="F176" s="30">
        <v>2.2263189119253571E-2</v>
      </c>
      <c r="G176" s="29"/>
      <c r="H176" s="148"/>
      <c r="I176" s="29">
        <v>61548.794344016125</v>
      </c>
      <c r="J176" s="30">
        <v>2.1054069943987931E-2</v>
      </c>
      <c r="K176" s="29">
        <v>-6523.9341818219909</v>
      </c>
      <c r="L176" s="148">
        <v>-9.5837706569169248E-2</v>
      </c>
      <c r="M176" s="29">
        <v>58494.436930269905</v>
      </c>
      <c r="N176" s="30">
        <v>2.0557385488082232E-2</v>
      </c>
      <c r="O176" s="29">
        <v>-3054.3574137462201</v>
      </c>
      <c r="P176" s="148">
        <v>-4.9624975538504104E-2</v>
      </c>
      <c r="Q176" s="29">
        <v>57325.644868756848</v>
      </c>
      <c r="R176" s="30">
        <v>2.0027426651796694E-2</v>
      </c>
      <c r="S176" s="29">
        <v>-1168.792061513057</v>
      </c>
      <c r="T176" s="148">
        <v>-1.9981251600153901E-2</v>
      </c>
      <c r="U176" s="29">
        <v>55392.055713373367</v>
      </c>
      <c r="V176" s="30">
        <v>1.9041345829561483E-2</v>
      </c>
      <c r="W176" s="29">
        <v>-1933.5891553834808</v>
      </c>
      <c r="X176" s="148">
        <v>-3.3729915464715682E-2</v>
      </c>
      <c r="Z176" s="7"/>
      <c r="AA176" s="7"/>
      <c r="AC176" s="7"/>
      <c r="AD176" s="7"/>
      <c r="AF176" s="7"/>
      <c r="AG176" s="7"/>
      <c r="AI176" s="7"/>
      <c r="AJ176" s="7"/>
      <c r="AL176" s="7"/>
      <c r="AN176" s="7"/>
      <c r="AP176" s="7"/>
      <c r="AR176" s="7"/>
      <c r="AS176" s="7"/>
      <c r="AU176" s="7"/>
      <c r="AV176" s="7"/>
      <c r="AX176" s="7"/>
      <c r="AY176" s="7"/>
      <c r="BA176" s="7"/>
      <c r="BB176" s="7"/>
      <c r="BD176" s="7"/>
      <c r="BF176" s="7"/>
    </row>
    <row r="177" spans="1:61" s="1" customFormat="1">
      <c r="B177" s="219"/>
      <c r="C177" s="295"/>
      <c r="D177" s="146" t="s">
        <v>82</v>
      </c>
      <c r="E177" s="29">
        <v>3057636.0000000047</v>
      </c>
      <c r="F177" s="30">
        <v>1</v>
      </c>
      <c r="G177" s="29"/>
      <c r="H177" s="148"/>
      <c r="I177" s="29">
        <v>2923368.0000000009</v>
      </c>
      <c r="J177" s="30">
        <v>1</v>
      </c>
      <c r="K177" s="29">
        <v>-134268.00000000373</v>
      </c>
      <c r="L177" s="148">
        <v>-4.3912355819987571E-2</v>
      </c>
      <c r="M177" s="29">
        <v>2845421.9999999991</v>
      </c>
      <c r="N177" s="30">
        <v>1</v>
      </c>
      <c r="O177" s="29">
        <v>-77946.000000001863</v>
      </c>
      <c r="P177" s="148">
        <v>-2.6663081760490585E-2</v>
      </c>
      <c r="Q177" s="29">
        <v>2862357.0000000009</v>
      </c>
      <c r="R177" s="30">
        <v>1</v>
      </c>
      <c r="S177" s="29">
        <v>16935.000000001863</v>
      </c>
      <c r="T177" s="148">
        <v>5.9516655174529009E-3</v>
      </c>
      <c r="U177" s="29">
        <v>2909041</v>
      </c>
      <c r="V177" s="30">
        <v>1</v>
      </c>
      <c r="W177" s="29">
        <v>46683.999999999069</v>
      </c>
      <c r="X177" s="148">
        <v>1.6309635730273706E-2</v>
      </c>
      <c r="Z177" s="7"/>
      <c r="AA177" s="7"/>
      <c r="AC177" s="7"/>
      <c r="AD177" s="7"/>
      <c r="AF177" s="7"/>
      <c r="AG177" s="7"/>
      <c r="AI177" s="7"/>
      <c r="AJ177" s="7"/>
      <c r="AL177" s="7"/>
      <c r="AN177" s="7"/>
      <c r="AP177" s="7"/>
      <c r="AR177" s="7"/>
      <c r="AS177" s="7"/>
      <c r="AU177" s="7"/>
      <c r="AV177" s="7"/>
      <c r="AX177" s="7"/>
      <c r="AY177" s="7"/>
      <c r="BA177" s="7"/>
      <c r="BB177" s="7"/>
      <c r="BD177" s="7"/>
      <c r="BF177" s="7"/>
    </row>
    <row r="178" spans="1:61" s="1" customFormat="1">
      <c r="B178" s="219"/>
      <c r="C178" s="222" t="s">
        <v>146</v>
      </c>
      <c r="D178" s="146" t="s">
        <v>133</v>
      </c>
      <c r="E178" s="29">
        <v>72461.694561738157</v>
      </c>
      <c r="F178" s="30">
        <v>0.32685013582384209</v>
      </c>
      <c r="G178" s="29"/>
      <c r="H178" s="148"/>
      <c r="I178" s="29">
        <v>76754.485943950276</v>
      </c>
      <c r="J178" s="30">
        <v>0.33614416323148322</v>
      </c>
      <c r="K178" s="29">
        <v>4292.7913822121191</v>
      </c>
      <c r="L178" s="148">
        <v>5.9242216293390902E-2</v>
      </c>
      <c r="M178" s="29">
        <v>84453.781402286259</v>
      </c>
      <c r="N178" s="30">
        <v>0.34231312000602426</v>
      </c>
      <c r="O178" s="29">
        <v>7699.2954583359824</v>
      </c>
      <c r="P178" s="148">
        <v>0.10031069016550211</v>
      </c>
      <c r="Q178" s="29">
        <v>95787.078496708069</v>
      </c>
      <c r="R178" s="30">
        <v>0.34421238575928498</v>
      </c>
      <c r="S178" s="29">
        <v>11333.29709442181</v>
      </c>
      <c r="T178" s="148">
        <v>0.13419525930327383</v>
      </c>
      <c r="U178" s="29">
        <v>106252.07643257105</v>
      </c>
      <c r="V178" s="30">
        <v>0.34563412109016917</v>
      </c>
      <c r="W178" s="29">
        <v>10464.997935862979</v>
      </c>
      <c r="X178" s="148">
        <v>0.10925271028307468</v>
      </c>
      <c r="Z178" s="7"/>
      <c r="AA178" s="7"/>
      <c r="AC178" s="7"/>
      <c r="AD178" s="7"/>
      <c r="AF178" s="7"/>
      <c r="AG178" s="7"/>
      <c r="AI178" s="7"/>
      <c r="AJ178" s="7"/>
      <c r="AL178" s="7"/>
      <c r="AN178" s="7"/>
      <c r="AP178" s="7"/>
      <c r="AR178" s="7"/>
      <c r="AS178" s="7"/>
      <c r="AU178" s="7"/>
      <c r="AV178" s="7"/>
      <c r="AX178" s="7"/>
      <c r="AY178" s="7"/>
      <c r="BA178" s="7"/>
      <c r="BB178" s="7"/>
      <c r="BD178" s="7"/>
      <c r="BF178" s="7"/>
    </row>
    <row r="179" spans="1:61" s="1" customFormat="1">
      <c r="B179" s="219"/>
      <c r="C179" s="295"/>
      <c r="D179" s="146" t="s">
        <v>96</v>
      </c>
      <c r="E179" s="29">
        <v>52097.981143918172</v>
      </c>
      <c r="F179" s="30">
        <v>0.23499632897115563</v>
      </c>
      <c r="G179" s="29"/>
      <c r="H179" s="148"/>
      <c r="I179" s="29">
        <v>54033.427916078843</v>
      </c>
      <c r="J179" s="30">
        <v>0.2366379136021115</v>
      </c>
      <c r="K179" s="29">
        <v>1935.4467721606707</v>
      </c>
      <c r="L179" s="148">
        <v>3.7150129998590381E-2</v>
      </c>
      <c r="M179" s="29">
        <v>57538.979838827312</v>
      </c>
      <c r="N179" s="30">
        <v>0.23322043588280941</v>
      </c>
      <c r="O179" s="29">
        <v>3505.5519227484692</v>
      </c>
      <c r="P179" s="148">
        <v>6.4877466745087153E-2</v>
      </c>
      <c r="Q179" s="29">
        <v>64000.082252178589</v>
      </c>
      <c r="R179" s="30">
        <v>0.22998531061337216</v>
      </c>
      <c r="S179" s="29">
        <v>6461.1024133512765</v>
      </c>
      <c r="T179" s="148">
        <v>0.11229087535874809</v>
      </c>
      <c r="U179" s="29">
        <v>70073.213114276092</v>
      </c>
      <c r="V179" s="30">
        <v>0.22794560106396666</v>
      </c>
      <c r="W179" s="29">
        <v>6073.1308620975033</v>
      </c>
      <c r="X179" s="148">
        <v>9.4892547765292462E-2</v>
      </c>
      <c r="Z179" s="7"/>
      <c r="AA179" s="7"/>
      <c r="AC179" s="7"/>
      <c r="AD179" s="7"/>
      <c r="AF179" s="7"/>
      <c r="AG179" s="7"/>
      <c r="AI179" s="7"/>
      <c r="AJ179" s="7"/>
      <c r="AL179" s="7"/>
      <c r="AN179" s="7"/>
      <c r="AP179" s="7"/>
      <c r="AR179" s="7"/>
      <c r="AS179" s="7"/>
      <c r="AU179" s="7"/>
      <c r="AV179" s="7"/>
      <c r="AX179" s="7"/>
      <c r="AY179" s="7"/>
      <c r="BA179" s="7"/>
      <c r="BB179" s="7"/>
      <c r="BD179" s="7"/>
      <c r="BF179" s="7"/>
    </row>
    <row r="180" spans="1:61" s="1" customFormat="1">
      <c r="B180" s="219"/>
      <c r="C180" s="295"/>
      <c r="D180" s="146" t="s">
        <v>97</v>
      </c>
      <c r="E180" s="29">
        <v>37458.56175231759</v>
      </c>
      <c r="F180" s="30">
        <v>0.16896287163253301</v>
      </c>
      <c r="G180" s="29"/>
      <c r="H180" s="148"/>
      <c r="I180" s="29">
        <v>38184.491716649063</v>
      </c>
      <c r="J180" s="30">
        <v>0.16722793278669837</v>
      </c>
      <c r="K180" s="29">
        <v>725.92996433147346</v>
      </c>
      <c r="L180" s="148">
        <v>1.9379547168186712E-2</v>
      </c>
      <c r="M180" s="29">
        <v>40930.734536828517</v>
      </c>
      <c r="N180" s="30">
        <v>0.16590290228331689</v>
      </c>
      <c r="O180" s="29">
        <v>2746.2428201794537</v>
      </c>
      <c r="P180" s="148">
        <v>7.1920371248049036E-2</v>
      </c>
      <c r="Q180" s="29">
        <v>46075.205339759392</v>
      </c>
      <c r="R180" s="30">
        <v>0.16557198114036414</v>
      </c>
      <c r="S180" s="29">
        <v>5144.4708029308749</v>
      </c>
      <c r="T180" s="148">
        <v>0.12568723383896277</v>
      </c>
      <c r="U180" s="29">
        <v>51412.369778947999</v>
      </c>
      <c r="V180" s="30">
        <v>0.16724255975351651</v>
      </c>
      <c r="W180" s="29">
        <v>5337.1644391886075</v>
      </c>
      <c r="X180" s="148">
        <v>0.1158359338788023</v>
      </c>
      <c r="Z180" s="7"/>
      <c r="AA180" s="7"/>
      <c r="AC180" s="7"/>
      <c r="AD180" s="7"/>
      <c r="AF180" s="7"/>
      <c r="AG180" s="7"/>
      <c r="AI180" s="7"/>
      <c r="AJ180" s="7"/>
      <c r="AL180" s="7"/>
      <c r="AN180" s="7"/>
      <c r="AP180" s="7"/>
      <c r="AR180" s="7"/>
      <c r="AS180" s="7"/>
      <c r="AU180" s="7"/>
      <c r="AV180" s="7"/>
      <c r="AX180" s="7"/>
      <c r="AY180" s="7"/>
      <c r="BA180" s="7"/>
      <c r="BB180" s="7"/>
      <c r="BD180" s="7"/>
      <c r="BF180" s="7"/>
    </row>
    <row r="181" spans="1:61" s="1" customFormat="1">
      <c r="B181" s="219"/>
      <c r="C181" s="295"/>
      <c r="D181" s="146" t="s">
        <v>98</v>
      </c>
      <c r="E181" s="29">
        <v>29099.791358973809</v>
      </c>
      <c r="F181" s="30">
        <v>0.13125929245309531</v>
      </c>
      <c r="G181" s="29"/>
      <c r="H181" s="148"/>
      <c r="I181" s="29">
        <v>29318.620514323051</v>
      </c>
      <c r="J181" s="30">
        <v>0.12840009334549266</v>
      </c>
      <c r="K181" s="29">
        <v>218.82915534924177</v>
      </c>
      <c r="L181" s="148">
        <v>7.5199561622203565E-3</v>
      </c>
      <c r="M181" s="29">
        <v>31525.742776218282</v>
      </c>
      <c r="N181" s="30">
        <v>0.12778202693884963</v>
      </c>
      <c r="O181" s="29">
        <v>2207.1222618952306</v>
      </c>
      <c r="P181" s="148">
        <v>7.5280563108928791E-2</v>
      </c>
      <c r="Q181" s="29">
        <v>35590.118138744096</v>
      </c>
      <c r="R181" s="30">
        <v>0.12789365399021879</v>
      </c>
      <c r="S181" s="29">
        <v>4064.3753625258141</v>
      </c>
      <c r="T181" s="148">
        <v>0.12892242988139238</v>
      </c>
      <c r="U181" s="29">
        <v>39563.987362909604</v>
      </c>
      <c r="V181" s="30">
        <v>0.12870020481604369</v>
      </c>
      <c r="W181" s="29">
        <v>3973.8692241655081</v>
      </c>
      <c r="X181" s="148">
        <v>0.11165653366684042</v>
      </c>
      <c r="Z181" s="7"/>
      <c r="AA181" s="7"/>
      <c r="AC181" s="7"/>
      <c r="AD181" s="7"/>
      <c r="AF181" s="7"/>
      <c r="AG181" s="7"/>
      <c r="AI181" s="7"/>
      <c r="AJ181" s="7"/>
      <c r="AL181" s="7"/>
      <c r="AN181" s="7"/>
      <c r="AP181" s="7"/>
      <c r="AR181" s="7"/>
      <c r="AS181" s="7"/>
      <c r="AU181" s="7"/>
      <c r="AV181" s="7"/>
      <c r="AX181" s="7"/>
      <c r="AY181" s="7"/>
      <c r="BA181" s="7"/>
      <c r="BB181" s="7"/>
      <c r="BD181" s="7"/>
      <c r="BF181" s="7"/>
    </row>
    <row r="182" spans="1:61" s="1" customFormat="1">
      <c r="B182" s="219"/>
      <c r="C182" s="295"/>
      <c r="D182" s="146" t="s">
        <v>99</v>
      </c>
      <c r="E182" s="29">
        <v>24698.5418886152</v>
      </c>
      <c r="F182" s="30">
        <v>0.11140674834849031</v>
      </c>
      <c r="G182" s="29"/>
      <c r="H182" s="148"/>
      <c r="I182" s="29">
        <v>24345.353436097761</v>
      </c>
      <c r="J182" s="30">
        <v>0.10661980676058214</v>
      </c>
      <c r="K182" s="29">
        <v>-353.18845251743915</v>
      </c>
      <c r="L182" s="148">
        <v>-1.4299971800369377E-2</v>
      </c>
      <c r="M182" s="29">
        <v>25822.87154061468</v>
      </c>
      <c r="N182" s="30">
        <v>0.10466680801983944</v>
      </c>
      <c r="O182" s="29">
        <v>1477.5181045169193</v>
      </c>
      <c r="P182" s="148">
        <v>6.0689942678184665E-2</v>
      </c>
      <c r="Q182" s="29">
        <v>29014.646318568743</v>
      </c>
      <c r="R182" s="30">
        <v>0.10426459171755233</v>
      </c>
      <c r="S182" s="29">
        <v>3191.7747779540623</v>
      </c>
      <c r="T182" s="148">
        <v>0.12360262772999436</v>
      </c>
      <c r="U182" s="29">
        <v>31846.104038012883</v>
      </c>
      <c r="V182" s="30">
        <v>0.10359421245108485</v>
      </c>
      <c r="W182" s="29">
        <v>2831.4577194441408</v>
      </c>
      <c r="X182" s="148">
        <v>9.758718711770302E-2</v>
      </c>
      <c r="Z182" s="7"/>
      <c r="AA182" s="7"/>
      <c r="AC182" s="7"/>
      <c r="AD182" s="7"/>
      <c r="AF182" s="7"/>
      <c r="AG182" s="7"/>
      <c r="AI182" s="7"/>
      <c r="AJ182" s="7"/>
      <c r="AL182" s="7"/>
      <c r="AN182" s="7"/>
      <c r="AP182" s="7"/>
      <c r="AR182" s="7"/>
      <c r="AS182" s="7"/>
      <c r="AU182" s="7"/>
      <c r="AV182" s="7"/>
      <c r="AX182" s="7"/>
      <c r="AY182" s="7"/>
      <c r="BA182" s="7"/>
      <c r="BB182" s="7"/>
      <c r="BD182" s="7"/>
      <c r="BF182" s="7"/>
    </row>
    <row r="183" spans="1:61" s="1" customFormat="1">
      <c r="B183" s="219"/>
      <c r="C183" s="295"/>
      <c r="D183" s="146" t="s">
        <v>100</v>
      </c>
      <c r="E183" s="29">
        <v>5880.4292944365516</v>
      </c>
      <c r="F183" s="30">
        <v>2.6524622770883525E-2</v>
      </c>
      <c r="G183" s="29"/>
      <c r="H183" s="148"/>
      <c r="I183" s="29">
        <v>5701.6204729006095</v>
      </c>
      <c r="J183" s="30">
        <v>2.4970090273632159E-2</v>
      </c>
      <c r="K183" s="29">
        <v>-178.80882153594212</v>
      </c>
      <c r="L183" s="148">
        <v>-3.0407443501635562E-2</v>
      </c>
      <c r="M183" s="29">
        <v>6442.8899052248653</v>
      </c>
      <c r="N183" s="30">
        <v>2.6114706869160231E-2</v>
      </c>
      <c r="O183" s="29">
        <v>741.26943232425583</v>
      </c>
      <c r="P183" s="148">
        <v>0.13001030774451858</v>
      </c>
      <c r="Q183" s="29">
        <v>7811.8694540411088</v>
      </c>
      <c r="R183" s="30">
        <v>2.8072076779207589E-2</v>
      </c>
      <c r="S183" s="29">
        <v>1368.9795488162436</v>
      </c>
      <c r="T183" s="148">
        <v>0.2124791155760816</v>
      </c>
      <c r="U183" s="29">
        <v>8264.2492732822902</v>
      </c>
      <c r="V183" s="30">
        <v>2.6883300825219229E-2</v>
      </c>
      <c r="W183" s="29">
        <v>452.37981924118139</v>
      </c>
      <c r="X183" s="148">
        <v>5.7909290714934267E-2</v>
      </c>
      <c r="Z183" s="7"/>
      <c r="AA183" s="7"/>
      <c r="AC183" s="7"/>
      <c r="AD183" s="7"/>
      <c r="AF183" s="7"/>
      <c r="AG183" s="7"/>
      <c r="AI183" s="7"/>
      <c r="AJ183" s="7"/>
      <c r="AL183" s="7"/>
      <c r="AN183" s="7"/>
      <c r="AP183" s="7"/>
      <c r="AR183" s="7"/>
      <c r="AS183" s="7"/>
      <c r="AU183" s="7"/>
      <c r="AV183" s="7"/>
      <c r="AX183" s="7"/>
      <c r="AY183" s="7"/>
      <c r="BA183" s="7"/>
      <c r="BB183" s="7"/>
      <c r="BD183" s="7"/>
      <c r="BF183" s="7"/>
    </row>
    <row r="184" spans="1:61" s="1" customFormat="1">
      <c r="B184" s="219"/>
      <c r="C184" s="295"/>
      <c r="D184" s="146" t="s">
        <v>82</v>
      </c>
      <c r="E184" s="29">
        <v>221696.99999999951</v>
      </c>
      <c r="F184" s="30">
        <v>1</v>
      </c>
      <c r="G184" s="29"/>
      <c r="H184" s="148"/>
      <c r="I184" s="29">
        <v>228337.99999999959</v>
      </c>
      <c r="J184" s="30">
        <v>1</v>
      </c>
      <c r="K184" s="29">
        <v>6641.0000000000873</v>
      </c>
      <c r="L184" s="148">
        <v>2.9955299350014217E-2</v>
      </c>
      <c r="M184" s="29">
        <v>246714.99999999994</v>
      </c>
      <c r="N184" s="30">
        <v>1</v>
      </c>
      <c r="O184" s="29">
        <v>18377.000000000349</v>
      </c>
      <c r="P184" s="148">
        <v>8.0481566800096271E-2</v>
      </c>
      <c r="Q184" s="29">
        <v>278279</v>
      </c>
      <c r="R184" s="30">
        <v>1</v>
      </c>
      <c r="S184" s="29">
        <v>31564.000000000058</v>
      </c>
      <c r="T184" s="148">
        <v>0.12793709340737314</v>
      </c>
      <c r="U184" s="29">
        <v>307411.99999999988</v>
      </c>
      <c r="V184" s="30">
        <v>1</v>
      </c>
      <c r="W184" s="29">
        <v>29132.999999999884</v>
      </c>
      <c r="X184" s="148">
        <v>0.10468989754886242</v>
      </c>
      <c r="Z184" s="7"/>
      <c r="AA184" s="7"/>
      <c r="AC184" s="7"/>
      <c r="AD184" s="7"/>
      <c r="AF184" s="7"/>
      <c r="AG184" s="7"/>
      <c r="AI184" s="7"/>
      <c r="AJ184" s="7"/>
      <c r="AL184" s="7"/>
      <c r="AN184" s="7"/>
      <c r="AP184" s="7"/>
      <c r="AR184" s="7"/>
      <c r="AS184" s="7"/>
      <c r="AU184" s="7"/>
      <c r="AV184" s="7"/>
      <c r="AX184" s="7"/>
      <c r="AY184" s="7"/>
      <c r="BA184" s="7"/>
      <c r="BB184" s="7"/>
      <c r="BD184" s="7"/>
      <c r="BF184" s="7"/>
    </row>
    <row r="185" spans="1:61" s="1" customFormat="1">
      <c r="B185" s="219"/>
      <c r="C185" s="222" t="s">
        <v>82</v>
      </c>
      <c r="D185" s="295"/>
      <c r="E185" s="29">
        <v>5650703.9999999991</v>
      </c>
      <c r="F185" s="30">
        <v>1</v>
      </c>
      <c r="G185" s="29"/>
      <c r="H185" s="148"/>
      <c r="I185" s="29">
        <v>5423673.9999999991</v>
      </c>
      <c r="J185" s="30">
        <v>1</v>
      </c>
      <c r="K185" s="29">
        <v>-227030</v>
      </c>
      <c r="L185" s="148">
        <v>-4.0177294722923029E-2</v>
      </c>
      <c r="M185" s="29">
        <v>5315695.0000000009</v>
      </c>
      <c r="N185" s="30">
        <v>1</v>
      </c>
      <c r="O185" s="29">
        <v>-107978.99999999814</v>
      </c>
      <c r="P185" s="148">
        <v>-1.9908829328606062E-2</v>
      </c>
      <c r="Q185" s="29">
        <v>5387060.0000000009</v>
      </c>
      <c r="R185" s="30">
        <v>1</v>
      </c>
      <c r="S185" s="29">
        <v>71365</v>
      </c>
      <c r="T185" s="148">
        <v>1.3425337608722845E-2</v>
      </c>
      <c r="U185" s="29">
        <v>5494365.9999999991</v>
      </c>
      <c r="V185" s="30">
        <v>1</v>
      </c>
      <c r="W185" s="29">
        <v>107305.99999999814</v>
      </c>
      <c r="X185" s="148">
        <v>1.9919213819782611E-2</v>
      </c>
      <c r="Z185" s="7"/>
      <c r="AA185" s="7"/>
      <c r="AC185" s="7"/>
      <c r="AD185" s="7"/>
      <c r="AF185" s="7"/>
      <c r="AG185" s="7"/>
      <c r="AI185" s="7"/>
      <c r="AJ185" s="7"/>
      <c r="AL185" s="7"/>
      <c r="AN185" s="7"/>
      <c r="AP185" s="7"/>
      <c r="AR185" s="7"/>
      <c r="AS185" s="7"/>
      <c r="AU185" s="7"/>
      <c r="AV185" s="7"/>
      <c r="AX185" s="7"/>
      <c r="AY185" s="7"/>
      <c r="BA185" s="7"/>
      <c r="BB185" s="7"/>
      <c r="BD185" s="7"/>
      <c r="BF185" s="7"/>
    </row>
    <row r="186" spans="1:61" s="1" customFormat="1">
      <c r="A186" s="6" t="s">
        <v>136</v>
      </c>
      <c r="B186" s="26"/>
      <c r="C186" s="45"/>
      <c r="D186" s="131"/>
      <c r="E186" s="45"/>
      <c r="F186" s="45"/>
      <c r="G186" s="45"/>
      <c r="H186" s="131"/>
      <c r="I186" s="45"/>
      <c r="J186" s="45"/>
      <c r="K186" s="33"/>
      <c r="L186" s="39"/>
      <c r="M186" s="34"/>
      <c r="N186" s="33"/>
      <c r="O186" s="34"/>
      <c r="P186" s="39"/>
      <c r="Q186" s="33"/>
      <c r="R186" s="34"/>
      <c r="S186" s="34"/>
      <c r="T186" s="63"/>
      <c r="U186" s="2"/>
      <c r="V186" s="7"/>
      <c r="X186" s="63"/>
      <c r="Z186" s="7"/>
      <c r="AA186" s="7"/>
      <c r="AC186" s="7"/>
      <c r="AD186" s="7"/>
      <c r="AF186" s="7"/>
      <c r="AG186" s="7"/>
      <c r="AI186" s="7"/>
      <c r="AJ186" s="7"/>
      <c r="AL186" s="7"/>
      <c r="AN186" s="7"/>
      <c r="AP186" s="7"/>
      <c r="AR186" s="7"/>
      <c r="AS186" s="7"/>
      <c r="AU186" s="7"/>
      <c r="AV186" s="7"/>
      <c r="AX186" s="7"/>
      <c r="AY186" s="7"/>
      <c r="BA186" s="7"/>
      <c r="BB186" s="7"/>
      <c r="BD186" s="7"/>
      <c r="BF186" s="7"/>
    </row>
    <row r="187" spans="1:61" s="1" customFormat="1">
      <c r="B187" s="45"/>
      <c r="C187" s="6"/>
      <c r="D187" s="10"/>
      <c r="H187" s="10"/>
      <c r="K187" s="33"/>
      <c r="L187" s="39"/>
      <c r="M187" s="34"/>
      <c r="N187" s="33"/>
      <c r="O187" s="34"/>
      <c r="P187" s="39"/>
      <c r="Q187" s="33"/>
      <c r="R187" s="34"/>
      <c r="S187" s="34"/>
      <c r="T187" s="63"/>
      <c r="U187" s="2"/>
      <c r="V187" s="7"/>
      <c r="X187" s="63"/>
      <c r="Z187" s="7"/>
      <c r="AA187" s="7"/>
      <c r="AC187" s="7"/>
      <c r="AD187" s="7"/>
      <c r="AF187" s="7"/>
      <c r="AG187" s="7"/>
      <c r="AI187" s="7"/>
      <c r="AJ187" s="7"/>
      <c r="AL187" s="7"/>
      <c r="AN187" s="7"/>
      <c r="AP187" s="7"/>
      <c r="AR187" s="7"/>
      <c r="AS187" s="7"/>
      <c r="AU187" s="7"/>
      <c r="AV187" s="7"/>
      <c r="AX187" s="7"/>
      <c r="AY187" s="7"/>
      <c r="BA187" s="7"/>
      <c r="BB187" s="7"/>
      <c r="BD187" s="7"/>
      <c r="BF187" s="7"/>
    </row>
    <row r="188" spans="1:61" s="1" customFormat="1">
      <c r="A188" s="215" t="s">
        <v>22</v>
      </c>
      <c r="B188" s="238"/>
      <c r="C188" s="238"/>
      <c r="D188" s="238"/>
      <c r="E188" s="86"/>
      <c r="F188" s="86"/>
      <c r="G188" s="86"/>
      <c r="H188" s="130"/>
      <c r="I188" s="86"/>
      <c r="J188" s="86"/>
      <c r="K188" s="141"/>
      <c r="L188" s="107"/>
      <c r="M188" s="142"/>
      <c r="N188" s="141"/>
      <c r="O188" s="142"/>
      <c r="P188" s="107"/>
      <c r="Q188" s="141"/>
      <c r="R188" s="142"/>
      <c r="S188" s="142"/>
      <c r="T188" s="93"/>
      <c r="U188" s="91"/>
      <c r="V188" s="92"/>
      <c r="W188" s="95"/>
      <c r="X188" s="93"/>
      <c r="Z188" s="7"/>
      <c r="AA188" s="7"/>
      <c r="AC188" s="7"/>
      <c r="AD188" s="7"/>
      <c r="AF188" s="7"/>
      <c r="AG188" s="7"/>
      <c r="AI188" s="7"/>
      <c r="AJ188" s="7"/>
      <c r="AL188" s="7"/>
      <c r="AN188" s="7"/>
      <c r="AP188" s="7"/>
      <c r="AR188" s="7"/>
      <c r="AS188" s="7"/>
      <c r="AU188" s="7"/>
      <c r="AV188" s="7"/>
      <c r="AX188" s="7"/>
      <c r="AY188" s="7"/>
      <c r="BA188" s="7"/>
      <c r="BB188" s="7"/>
      <c r="BD188" s="7"/>
      <c r="BF188" s="7"/>
    </row>
    <row r="189" spans="1:61" s="1" customFormat="1">
      <c r="B189" s="240" t="s">
        <v>132</v>
      </c>
      <c r="C189" s="240"/>
      <c r="D189" s="131" t="s">
        <v>149</v>
      </c>
      <c r="E189" s="29">
        <v>532964</v>
      </c>
      <c r="F189" s="30">
        <v>0.48004308970476706</v>
      </c>
      <c r="G189" s="29"/>
      <c r="H189" s="43"/>
      <c r="I189" s="29">
        <v>513437</v>
      </c>
      <c r="J189" s="30">
        <v>0.47560147579600076</v>
      </c>
      <c r="K189" s="29">
        <v>-19527</v>
      </c>
      <c r="L189" s="43">
        <v>-3.6638497159282801E-2</v>
      </c>
      <c r="M189" s="29">
        <v>499471</v>
      </c>
      <c r="N189" s="30">
        <v>0.46026642633743037</v>
      </c>
      <c r="O189" s="29">
        <v>-13966</v>
      </c>
      <c r="P189" s="43">
        <v>-2.7201000317468357E-2</v>
      </c>
      <c r="Q189" s="29">
        <v>507001</v>
      </c>
      <c r="R189" s="30">
        <v>0.4419102688587232</v>
      </c>
      <c r="S189" s="29">
        <v>7530</v>
      </c>
      <c r="T189" s="43">
        <v>1.5075950355476094E-2</v>
      </c>
      <c r="U189" s="29">
        <v>500505</v>
      </c>
      <c r="V189" s="30">
        <v>0.41781833390238426</v>
      </c>
      <c r="W189" s="29">
        <v>-6496</v>
      </c>
      <c r="X189" s="43">
        <v>-1.2812598002765281E-2</v>
      </c>
      <c r="Y189" s="21"/>
      <c r="Z189" s="22"/>
      <c r="AA189" s="22"/>
      <c r="AB189" s="21"/>
      <c r="AC189" s="22"/>
      <c r="AD189" s="22"/>
      <c r="AE189" s="21"/>
      <c r="AF189" s="22"/>
      <c r="AG189" s="22"/>
      <c r="AH189" s="21"/>
      <c r="AI189" s="22"/>
      <c r="AJ189" s="22"/>
      <c r="AK189" s="2"/>
      <c r="AL189" s="7"/>
      <c r="AN189" s="7"/>
      <c r="AO189" s="2"/>
      <c r="AP189" s="7"/>
      <c r="AQ189" s="2"/>
      <c r="AR189" s="7"/>
      <c r="AS189" s="7"/>
      <c r="AT189" s="2"/>
      <c r="AU189" s="7"/>
      <c r="AV189" s="7"/>
      <c r="AW189" s="2"/>
      <c r="AX189" s="7"/>
      <c r="AY189" s="7"/>
      <c r="AZ189" s="2"/>
      <c r="BA189" s="7"/>
      <c r="BB189" s="7"/>
      <c r="BC189" s="2"/>
      <c r="BD189" s="7"/>
      <c r="BF189" s="7"/>
      <c r="BG189" s="46"/>
      <c r="BH189" s="2"/>
    </row>
    <row r="190" spans="1:61" s="1" customFormat="1">
      <c r="B190" s="240"/>
      <c r="C190" s="240"/>
      <c r="D190" s="131" t="s">
        <v>150</v>
      </c>
      <c r="E190" s="29">
        <v>193650</v>
      </c>
      <c r="F190" s="30">
        <v>0.17442143244445807</v>
      </c>
      <c r="G190" s="29"/>
      <c r="H190" s="43"/>
      <c r="I190" s="29">
        <v>192105</v>
      </c>
      <c r="J190" s="30">
        <v>0.17794865096942902</v>
      </c>
      <c r="K190" s="29">
        <v>-1545</v>
      </c>
      <c r="L190" s="43">
        <v>-7.9783113865220766E-3</v>
      </c>
      <c r="M190" s="29">
        <v>196401</v>
      </c>
      <c r="N190" s="30">
        <v>0.18098505498637091</v>
      </c>
      <c r="O190" s="29">
        <v>4296</v>
      </c>
      <c r="P190" s="43">
        <v>2.2362770359959396E-2</v>
      </c>
      <c r="Q190" s="29">
        <v>210043</v>
      </c>
      <c r="R190" s="30">
        <v>0.18307687480279683</v>
      </c>
      <c r="S190" s="29">
        <v>13642</v>
      </c>
      <c r="T190" s="43">
        <v>6.9459931466744063E-2</v>
      </c>
      <c r="U190" s="29">
        <v>219209</v>
      </c>
      <c r="V190" s="30">
        <v>0.18299425411615819</v>
      </c>
      <c r="W190" s="29">
        <v>9166</v>
      </c>
      <c r="X190" s="43">
        <v>4.3638683507662715E-2</v>
      </c>
      <c r="Y190" s="21"/>
      <c r="Z190" s="22"/>
      <c r="AA190" s="22"/>
      <c r="AB190" s="21"/>
      <c r="AC190" s="22"/>
      <c r="AD190" s="22"/>
      <c r="AE190" s="21"/>
      <c r="AF190" s="22"/>
      <c r="AG190" s="22"/>
      <c r="AH190" s="21"/>
      <c r="AI190" s="22"/>
      <c r="AJ190" s="22"/>
      <c r="AK190" s="2"/>
      <c r="AL190" s="7"/>
      <c r="AN190" s="7"/>
      <c r="AO190" s="2"/>
      <c r="AP190" s="7"/>
      <c r="AQ190" s="2"/>
      <c r="AR190" s="7"/>
      <c r="AS190" s="7"/>
      <c r="AT190" s="2"/>
      <c r="AU190" s="7"/>
      <c r="AV190" s="7"/>
      <c r="AW190" s="2"/>
      <c r="AX190" s="7"/>
      <c r="AY190" s="7"/>
      <c r="AZ190" s="2"/>
      <c r="BA190" s="7"/>
      <c r="BB190" s="7"/>
      <c r="BC190" s="2"/>
      <c r="BD190" s="7"/>
      <c r="BF190" s="7"/>
      <c r="BG190" s="46"/>
      <c r="BH190" s="2"/>
    </row>
    <row r="191" spans="1:61" s="1" customFormat="1">
      <c r="B191" s="240"/>
      <c r="C191" s="240"/>
      <c r="D191" s="131" t="s">
        <v>151</v>
      </c>
      <c r="E191" s="29">
        <v>161323</v>
      </c>
      <c r="F191" s="30">
        <v>0.14530435706809866</v>
      </c>
      <c r="G191" s="29"/>
      <c r="H191" s="43"/>
      <c r="I191" s="29">
        <v>158418</v>
      </c>
      <c r="J191" s="30">
        <v>0.146744069073033</v>
      </c>
      <c r="K191" s="29">
        <v>-2905</v>
      </c>
      <c r="L191" s="43">
        <v>-1.8007351710543445E-2</v>
      </c>
      <c r="M191" s="29">
        <v>167342</v>
      </c>
      <c r="N191" s="30">
        <v>0.15420695959556865</v>
      </c>
      <c r="O191" s="29">
        <v>8924</v>
      </c>
      <c r="P191" s="43">
        <v>5.6331982476738755E-2</v>
      </c>
      <c r="Q191" s="29">
        <v>186355</v>
      </c>
      <c r="R191" s="30">
        <v>0.16243003101210327</v>
      </c>
      <c r="S191" s="29">
        <v>19013</v>
      </c>
      <c r="T191" s="43">
        <v>0.11361762139809492</v>
      </c>
      <c r="U191" s="29">
        <v>201737</v>
      </c>
      <c r="V191" s="30">
        <v>0.16840874162389047</v>
      </c>
      <c r="W191" s="29">
        <v>15382</v>
      </c>
      <c r="X191" s="43">
        <v>8.2541386064232239E-2</v>
      </c>
      <c r="Y191" s="21"/>
      <c r="Z191" s="22"/>
      <c r="AA191" s="22"/>
      <c r="AB191" s="21"/>
      <c r="AC191" s="22"/>
      <c r="AD191" s="22"/>
      <c r="AE191" s="21"/>
      <c r="AF191" s="22"/>
      <c r="AG191" s="22"/>
      <c r="AH191" s="21"/>
      <c r="AI191" s="22"/>
      <c r="AJ191" s="22"/>
      <c r="AK191" s="2"/>
      <c r="AL191" s="7"/>
      <c r="AN191" s="7"/>
      <c r="AO191" s="2"/>
      <c r="AP191" s="7"/>
      <c r="AQ191" s="2"/>
      <c r="AR191" s="7"/>
      <c r="AS191" s="7"/>
      <c r="AT191" s="2"/>
      <c r="AU191" s="7"/>
      <c r="AV191" s="7"/>
      <c r="AW191" s="2"/>
      <c r="AX191" s="7"/>
      <c r="AY191" s="7"/>
      <c r="AZ191" s="2"/>
      <c r="BA191" s="7"/>
      <c r="BB191" s="7"/>
      <c r="BC191" s="2"/>
      <c r="BD191" s="7"/>
      <c r="BF191" s="7"/>
      <c r="BG191" s="46"/>
      <c r="BH191" s="2"/>
    </row>
    <row r="192" spans="1:61" s="1" customFormat="1">
      <c r="B192" s="240"/>
      <c r="C192" s="240"/>
      <c r="D192" s="131" t="s">
        <v>152</v>
      </c>
      <c r="E192" s="29">
        <v>55665</v>
      </c>
      <c r="F192" s="30">
        <v>5.0137717722802774E-2</v>
      </c>
      <c r="G192" s="29"/>
      <c r="H192" s="43"/>
      <c r="I192" s="29">
        <v>54605</v>
      </c>
      <c r="J192" s="30">
        <v>5.0581120148802332E-2</v>
      </c>
      <c r="K192" s="29">
        <v>-1060</v>
      </c>
      <c r="L192" s="43">
        <v>-1.9042486301985091E-2</v>
      </c>
      <c r="M192" s="29">
        <v>55694</v>
      </c>
      <c r="N192" s="30">
        <v>5.132245585516846E-2</v>
      </c>
      <c r="O192" s="29">
        <v>1089</v>
      </c>
      <c r="P192" s="43">
        <v>1.9943228642065745E-2</v>
      </c>
      <c r="Q192" s="29">
        <v>58048</v>
      </c>
      <c r="R192" s="30">
        <v>5.0595575327684099E-2</v>
      </c>
      <c r="S192" s="29">
        <v>2354</v>
      </c>
      <c r="T192" s="43">
        <v>4.2266671454734804E-2</v>
      </c>
      <c r="U192" s="29">
        <v>59093</v>
      </c>
      <c r="V192" s="30">
        <v>4.9330453852196469E-2</v>
      </c>
      <c r="W192" s="29">
        <v>1045</v>
      </c>
      <c r="X192" s="43">
        <v>1.8002342888643882E-2</v>
      </c>
      <c r="Y192" s="21"/>
      <c r="Z192" s="22"/>
      <c r="AA192" s="22"/>
      <c r="AB192" s="21"/>
      <c r="AC192" s="22"/>
      <c r="AD192" s="22"/>
      <c r="AE192" s="21"/>
      <c r="AF192" s="22"/>
      <c r="AG192" s="22"/>
      <c r="AH192" s="21"/>
      <c r="AI192" s="22"/>
      <c r="AJ192" s="22"/>
      <c r="AK192" s="2"/>
      <c r="AL192" s="7"/>
      <c r="AN192" s="7"/>
      <c r="AO192" s="2"/>
      <c r="AP192" s="7"/>
      <c r="AQ192" s="2"/>
      <c r="AR192" s="7"/>
      <c r="AS192" s="7"/>
      <c r="AT192" s="2"/>
      <c r="AU192" s="7"/>
      <c r="AV192" s="7"/>
      <c r="AW192" s="2"/>
      <c r="AX192" s="7"/>
      <c r="AY192" s="7"/>
      <c r="AZ192" s="2"/>
      <c r="BA192" s="7"/>
      <c r="BB192" s="7"/>
      <c r="BC192" s="2"/>
      <c r="BD192" s="7"/>
      <c r="BF192" s="7"/>
      <c r="BG192" s="46"/>
      <c r="BH192" s="2"/>
      <c r="BI192" s="2"/>
    </row>
    <row r="193" spans="2:61" s="1" customFormat="1">
      <c r="B193" s="240"/>
      <c r="C193" s="240"/>
      <c r="D193" s="72" t="s">
        <v>153</v>
      </c>
      <c r="E193" s="29">
        <v>9905</v>
      </c>
      <c r="F193" s="30">
        <v>8.9214783803891404E-3</v>
      </c>
      <c r="G193" s="29"/>
      <c r="H193" s="43"/>
      <c r="I193" s="29">
        <v>9820</v>
      </c>
      <c r="J193" s="30">
        <v>9.0963574738803926E-3</v>
      </c>
      <c r="K193" s="29">
        <v>-85</v>
      </c>
      <c r="L193" s="43">
        <v>-8.581524482584554E-3</v>
      </c>
      <c r="M193" s="29">
        <v>9988</v>
      </c>
      <c r="N193" s="30">
        <v>9.2040199856613381E-3</v>
      </c>
      <c r="O193" s="29">
        <v>168</v>
      </c>
      <c r="P193" s="43">
        <v>1.7107942973523423E-2</v>
      </c>
      <c r="Q193" s="29">
        <v>10159</v>
      </c>
      <c r="R193" s="30">
        <v>8.8547486520455954E-3</v>
      </c>
      <c r="S193" s="29">
        <v>171</v>
      </c>
      <c r="T193" s="43">
        <v>1.7120544653584303E-2</v>
      </c>
      <c r="U193" s="29">
        <v>10337</v>
      </c>
      <c r="V193" s="30">
        <v>8.629260681809265E-3</v>
      </c>
      <c r="W193" s="29">
        <v>178</v>
      </c>
      <c r="X193" s="43">
        <v>1.752140958755783E-2</v>
      </c>
      <c r="Y193" s="21"/>
      <c r="Z193" s="22"/>
      <c r="AA193" s="22"/>
      <c r="AB193" s="21"/>
      <c r="AC193" s="22"/>
      <c r="AD193" s="22"/>
      <c r="AE193" s="21"/>
      <c r="AF193" s="22"/>
      <c r="AG193" s="22"/>
      <c r="AH193" s="21"/>
      <c r="AI193" s="22"/>
      <c r="AJ193" s="22"/>
      <c r="AK193" s="2"/>
      <c r="AL193" s="7"/>
      <c r="AN193" s="7"/>
      <c r="AO193" s="2"/>
      <c r="AP193" s="7"/>
      <c r="AQ193" s="2"/>
      <c r="AR193" s="7"/>
      <c r="AS193" s="7"/>
      <c r="AT193" s="2"/>
      <c r="AU193" s="7"/>
      <c r="AV193" s="7"/>
      <c r="AW193" s="2"/>
      <c r="AX193" s="7"/>
      <c r="AY193" s="7"/>
      <c r="AZ193" s="2"/>
      <c r="BA193" s="7"/>
      <c r="BB193" s="7"/>
      <c r="BC193" s="2"/>
      <c r="BD193" s="7"/>
      <c r="BF193" s="7"/>
      <c r="BG193" s="46"/>
      <c r="BH193" s="2"/>
      <c r="BI193" s="2"/>
    </row>
    <row r="194" spans="2:61" s="1" customFormat="1">
      <c r="B194" s="240"/>
      <c r="C194" s="240"/>
      <c r="D194" s="72" t="s">
        <v>154</v>
      </c>
      <c r="E194" s="29">
        <v>66472</v>
      </c>
      <c r="F194" s="30">
        <v>5.987163159022988E-2</v>
      </c>
      <c r="G194" s="29"/>
      <c r="H194" s="43"/>
      <c r="I194" s="29">
        <v>65738</v>
      </c>
      <c r="J194" s="30">
        <v>6.089372175335532E-2</v>
      </c>
      <c r="K194" s="29">
        <v>-734</v>
      </c>
      <c r="L194" s="43">
        <v>-1.1042243350583705E-2</v>
      </c>
      <c r="M194" s="29">
        <v>68158</v>
      </c>
      <c r="N194" s="30">
        <v>6.2808129173278479E-2</v>
      </c>
      <c r="O194" s="29">
        <v>2420</v>
      </c>
      <c r="P194" s="43">
        <v>3.6812802336548114E-2</v>
      </c>
      <c r="Q194" s="29">
        <v>72899</v>
      </c>
      <c r="R194" s="30">
        <v>6.3539947040601619E-2</v>
      </c>
      <c r="S194" s="29">
        <v>4741</v>
      </c>
      <c r="T194" s="43">
        <v>6.955896593209894E-2</v>
      </c>
      <c r="U194" s="29">
        <v>77324</v>
      </c>
      <c r="V194" s="30">
        <v>6.4549574630958659E-2</v>
      </c>
      <c r="W194" s="29">
        <v>4425</v>
      </c>
      <c r="X194" s="43">
        <v>6.0700421130605357E-2</v>
      </c>
      <c r="Y194" s="21"/>
      <c r="Z194" s="22"/>
      <c r="AA194" s="22"/>
      <c r="AB194" s="21"/>
      <c r="AC194" s="22"/>
      <c r="AD194" s="22"/>
      <c r="AE194" s="21"/>
      <c r="AF194" s="22"/>
      <c r="AG194" s="22"/>
      <c r="AH194" s="21"/>
      <c r="AI194" s="22"/>
      <c r="AJ194" s="22"/>
      <c r="AK194" s="2"/>
      <c r="AL194" s="7"/>
      <c r="AN194" s="7"/>
      <c r="AO194" s="2"/>
      <c r="AP194" s="7"/>
      <c r="AQ194" s="2"/>
      <c r="AR194" s="7"/>
      <c r="AS194" s="7"/>
      <c r="AT194" s="2"/>
      <c r="AU194" s="7"/>
      <c r="AV194" s="7"/>
      <c r="AW194" s="2"/>
      <c r="AX194" s="7"/>
      <c r="AY194" s="7"/>
      <c r="AZ194" s="2"/>
      <c r="BA194" s="7"/>
      <c r="BB194" s="7"/>
      <c r="BC194" s="2"/>
      <c r="BD194" s="7"/>
      <c r="BF194" s="7"/>
      <c r="BG194" s="46"/>
      <c r="BH194" s="2"/>
      <c r="BI194" s="2"/>
    </row>
    <row r="195" spans="2:61" s="1" customFormat="1">
      <c r="B195" s="240"/>
      <c r="C195" s="240"/>
      <c r="D195" s="72" t="s">
        <v>155</v>
      </c>
      <c r="E195" s="29">
        <v>90263</v>
      </c>
      <c r="F195" s="30">
        <v>8.1300293089254419E-2</v>
      </c>
      <c r="G195" s="29"/>
      <c r="H195" s="43"/>
      <c r="I195" s="29">
        <v>85430</v>
      </c>
      <c r="J195" s="30">
        <v>7.9134604785499177E-2</v>
      </c>
      <c r="K195" s="29">
        <v>-4833</v>
      </c>
      <c r="L195" s="43">
        <v>-5.3543533895394568E-2</v>
      </c>
      <c r="M195" s="29">
        <v>88124</v>
      </c>
      <c r="N195" s="30">
        <v>8.12069540665218E-2</v>
      </c>
      <c r="O195" s="29">
        <v>2694</v>
      </c>
      <c r="P195" s="43">
        <v>3.1534589722579887E-2</v>
      </c>
      <c r="Q195" s="29">
        <v>102789</v>
      </c>
      <c r="R195" s="30">
        <v>8.9592554306045361E-2</v>
      </c>
      <c r="S195" s="29">
        <v>14665</v>
      </c>
      <c r="T195" s="43">
        <v>0.16641323589487542</v>
      </c>
      <c r="U195" s="29">
        <v>129696</v>
      </c>
      <c r="V195" s="30">
        <v>0.10826938119260272</v>
      </c>
      <c r="W195" s="29">
        <v>26907</v>
      </c>
      <c r="X195" s="43">
        <v>0.26176925546507895</v>
      </c>
      <c r="Y195" s="21"/>
      <c r="Z195" s="22"/>
      <c r="AA195" s="22"/>
      <c r="AB195" s="21"/>
      <c r="AC195" s="22"/>
      <c r="AD195" s="22"/>
      <c r="AE195" s="21"/>
      <c r="AF195" s="22"/>
      <c r="AG195" s="22"/>
      <c r="AH195" s="21"/>
      <c r="AI195" s="22"/>
      <c r="AJ195" s="22"/>
      <c r="AK195" s="2"/>
      <c r="AL195" s="7"/>
      <c r="AN195" s="7"/>
      <c r="AO195" s="2"/>
      <c r="AP195" s="7"/>
      <c r="AQ195" s="2"/>
      <c r="AR195" s="7"/>
      <c r="AS195" s="7"/>
      <c r="AT195" s="2"/>
      <c r="AU195" s="7"/>
      <c r="AV195" s="7"/>
      <c r="AW195" s="2"/>
      <c r="AX195" s="7"/>
      <c r="AY195" s="7"/>
      <c r="AZ195" s="2"/>
      <c r="BA195" s="7"/>
      <c r="BB195" s="7"/>
      <c r="BC195" s="2"/>
      <c r="BD195" s="7"/>
      <c r="BF195" s="7"/>
      <c r="BG195" s="46"/>
      <c r="BH195" s="2"/>
      <c r="BI195" s="2"/>
    </row>
    <row r="196" spans="2:61" s="1" customFormat="1">
      <c r="B196" s="240"/>
      <c r="C196" s="240"/>
      <c r="D196" s="131" t="s">
        <v>101</v>
      </c>
      <c r="E196" s="29">
        <v>1110242</v>
      </c>
      <c r="F196" s="30">
        <v>1</v>
      </c>
      <c r="G196" s="29"/>
      <c r="H196" s="43"/>
      <c r="I196" s="29">
        <v>1079553</v>
      </c>
      <c r="J196" s="30">
        <v>1</v>
      </c>
      <c r="K196" s="29">
        <v>-30689</v>
      </c>
      <c r="L196" s="43">
        <v>-2.7641721354443444E-2</v>
      </c>
      <c r="M196" s="29">
        <v>1085178</v>
      </c>
      <c r="N196" s="30">
        <v>1</v>
      </c>
      <c r="O196" s="29">
        <v>5625</v>
      </c>
      <c r="P196" s="43">
        <v>5.2104898972074555E-3</v>
      </c>
      <c r="Q196" s="29">
        <v>1147294</v>
      </c>
      <c r="R196" s="30">
        <v>1</v>
      </c>
      <c r="S196" s="29">
        <v>62116</v>
      </c>
      <c r="T196" s="43">
        <v>5.7240378997731246E-2</v>
      </c>
      <c r="U196" s="29">
        <v>1197901</v>
      </c>
      <c r="V196" s="30">
        <v>1</v>
      </c>
      <c r="W196" s="29">
        <v>50607</v>
      </c>
      <c r="X196" s="43">
        <v>4.4109879420619301E-2</v>
      </c>
      <c r="Y196" s="21"/>
      <c r="Z196" s="22"/>
      <c r="AA196" s="22"/>
      <c r="AB196" s="21"/>
      <c r="AC196" s="22"/>
      <c r="AD196" s="22"/>
      <c r="AE196" s="21"/>
      <c r="AF196" s="22"/>
      <c r="AG196" s="22"/>
      <c r="AH196" s="21"/>
      <c r="AI196" s="22"/>
      <c r="AJ196" s="22"/>
      <c r="AK196" s="2"/>
      <c r="AL196" s="7"/>
      <c r="AN196" s="7"/>
      <c r="AO196" s="2"/>
      <c r="AP196" s="7"/>
      <c r="AQ196" s="2"/>
      <c r="AR196" s="7"/>
      <c r="AS196" s="7"/>
      <c r="AT196" s="2"/>
      <c r="AU196" s="7"/>
      <c r="AV196" s="7"/>
      <c r="AW196" s="2"/>
      <c r="AX196" s="7"/>
      <c r="AY196" s="7"/>
      <c r="AZ196" s="2"/>
      <c r="BA196" s="7"/>
      <c r="BB196" s="7"/>
      <c r="BC196" s="2"/>
      <c r="BD196" s="7"/>
      <c r="BF196" s="7"/>
      <c r="BG196" s="46"/>
      <c r="BH196" s="2"/>
      <c r="BI196" s="2"/>
    </row>
    <row r="197" spans="2:61" s="1" customFormat="1">
      <c r="B197" s="26"/>
      <c r="C197" s="242" t="s">
        <v>138</v>
      </c>
      <c r="D197" s="131" t="s">
        <v>149</v>
      </c>
      <c r="E197" s="29">
        <v>292276</v>
      </c>
      <c r="F197" s="30">
        <v>0.51900665015226988</v>
      </c>
      <c r="G197" s="29"/>
      <c r="H197" s="43"/>
      <c r="I197" s="29">
        <v>288245</v>
      </c>
      <c r="J197" s="30">
        <v>0.51561356842977069</v>
      </c>
      <c r="K197" s="29">
        <v>-4031</v>
      </c>
      <c r="L197" s="43">
        <v>-1.3791758474866222E-2</v>
      </c>
      <c r="M197" s="29">
        <v>275889</v>
      </c>
      <c r="N197" s="30">
        <v>0.50608091747562134</v>
      </c>
      <c r="O197" s="29">
        <v>-12356</v>
      </c>
      <c r="P197" s="43">
        <v>-4.2866311644607885E-2</v>
      </c>
      <c r="Q197" s="29">
        <v>271376</v>
      </c>
      <c r="R197" s="30">
        <v>0.4900005055721271</v>
      </c>
      <c r="S197" s="29">
        <v>-4513</v>
      </c>
      <c r="T197" s="43">
        <v>-1.6358028047511863E-2</v>
      </c>
      <c r="U197" s="29">
        <v>266961</v>
      </c>
      <c r="V197" s="30">
        <v>0.46397982522611458</v>
      </c>
      <c r="W197" s="29">
        <v>-4408</v>
      </c>
      <c r="X197" s="43">
        <v>-1.6242906625396125E-2</v>
      </c>
      <c r="Y197" s="21"/>
      <c r="Z197" s="22"/>
      <c r="AA197" s="22"/>
      <c r="AB197" s="21"/>
      <c r="AC197" s="22"/>
      <c r="AD197" s="22"/>
      <c r="AE197" s="21"/>
      <c r="AF197" s="22"/>
      <c r="AG197" s="22"/>
      <c r="AH197" s="21"/>
      <c r="AI197" s="22"/>
      <c r="AJ197" s="22"/>
      <c r="AK197" s="2"/>
      <c r="AL197" s="7"/>
      <c r="AN197" s="7"/>
      <c r="AO197" s="2"/>
      <c r="AP197" s="7"/>
      <c r="AQ197" s="2"/>
      <c r="AR197" s="7"/>
      <c r="AS197" s="7"/>
      <c r="AT197" s="2"/>
      <c r="AU197" s="7"/>
      <c r="AV197" s="7"/>
      <c r="AW197" s="2"/>
      <c r="AX197" s="7"/>
      <c r="AY197" s="7"/>
      <c r="AZ197" s="2"/>
      <c r="BA197" s="7"/>
      <c r="BB197" s="7"/>
      <c r="BC197" s="2"/>
      <c r="BD197" s="7"/>
      <c r="BF197" s="7"/>
      <c r="BG197" s="46"/>
      <c r="BH197" s="2"/>
    </row>
    <row r="198" spans="2:61" s="1" customFormat="1">
      <c r="B198" s="26"/>
      <c r="C198" s="242"/>
      <c r="D198" s="131" t="s">
        <v>150</v>
      </c>
      <c r="E198" s="29">
        <v>102838</v>
      </c>
      <c r="F198" s="30">
        <v>0.18261371405233109</v>
      </c>
      <c r="G198" s="29"/>
      <c r="H198" s="43"/>
      <c r="I198" s="29">
        <v>102645</v>
      </c>
      <c r="J198" s="30">
        <v>0.18361170091926596</v>
      </c>
      <c r="K198" s="29">
        <v>-193</v>
      </c>
      <c r="L198" s="43">
        <v>-1.8767381707151052E-3</v>
      </c>
      <c r="M198" s="29">
        <v>99495</v>
      </c>
      <c r="N198" s="30">
        <v>0.18251007065971075</v>
      </c>
      <c r="O198" s="29">
        <v>-3150</v>
      </c>
      <c r="P198" s="43">
        <v>-3.0688294607628234E-2</v>
      </c>
      <c r="Q198" s="29">
        <v>103788</v>
      </c>
      <c r="R198" s="30">
        <v>0.18740114259300722</v>
      </c>
      <c r="S198" s="29">
        <v>4293</v>
      </c>
      <c r="T198" s="43">
        <v>4.3147896879240165E-2</v>
      </c>
      <c r="U198" s="29">
        <v>109164</v>
      </c>
      <c r="V198" s="30">
        <v>0.18972768921671546</v>
      </c>
      <c r="W198" s="29">
        <v>5373</v>
      </c>
      <c r="X198" s="43">
        <v>5.1766995529520576E-2</v>
      </c>
      <c r="Y198" s="144"/>
      <c r="Z198" s="22"/>
      <c r="AA198" s="22"/>
      <c r="AB198" s="21"/>
      <c r="AC198" s="22"/>
      <c r="AD198" s="22"/>
      <c r="AE198" s="21"/>
      <c r="AF198" s="22"/>
      <c r="AG198" s="22"/>
      <c r="AH198" s="21"/>
      <c r="AI198" s="22"/>
      <c r="AJ198" s="22"/>
      <c r="AK198" s="2"/>
      <c r="AL198" s="7"/>
      <c r="AN198" s="7"/>
      <c r="AO198" s="2"/>
      <c r="AP198" s="7"/>
      <c r="AQ198" s="2"/>
      <c r="AR198" s="7"/>
      <c r="AS198" s="7"/>
      <c r="AT198" s="2"/>
      <c r="AU198" s="7"/>
      <c r="AV198" s="7"/>
      <c r="AW198" s="2"/>
      <c r="AX198" s="7"/>
      <c r="AY198" s="7"/>
      <c r="AZ198" s="2"/>
      <c r="BA198" s="7"/>
      <c r="BB198" s="7"/>
      <c r="BC198" s="2"/>
      <c r="BD198" s="7"/>
      <c r="BF198" s="7"/>
      <c r="BG198" s="46"/>
      <c r="BH198" s="2"/>
    </row>
    <row r="199" spans="2:61" s="1" customFormat="1">
      <c r="B199" s="26"/>
      <c r="C199" s="242"/>
      <c r="D199" s="131" t="s">
        <v>151</v>
      </c>
      <c r="E199" s="29">
        <v>60344</v>
      </c>
      <c r="F199" s="30">
        <v>0.10715535075335837</v>
      </c>
      <c r="G199" s="29"/>
      <c r="H199" s="43"/>
      <c r="I199" s="29">
        <v>60484</v>
      </c>
      <c r="J199" s="30">
        <v>0.10819397066005049</v>
      </c>
      <c r="K199" s="29">
        <v>140</v>
      </c>
      <c r="L199" s="43">
        <v>2.3200318175792124E-3</v>
      </c>
      <c r="M199" s="29">
        <v>60383</v>
      </c>
      <c r="N199" s="30">
        <v>0.11076441626860963</v>
      </c>
      <c r="O199" s="29">
        <v>-101</v>
      </c>
      <c r="P199" s="43">
        <v>-1.6698631042920441E-3</v>
      </c>
      <c r="Q199" s="29">
        <v>62550</v>
      </c>
      <c r="R199" s="30">
        <v>0.11294120196161986</v>
      </c>
      <c r="S199" s="29">
        <v>2167</v>
      </c>
      <c r="T199" s="43">
        <v>3.5887584253846284E-2</v>
      </c>
      <c r="U199" s="29">
        <v>66938</v>
      </c>
      <c r="V199" s="30">
        <v>0.11633864699707319</v>
      </c>
      <c r="W199" s="29">
        <v>4386</v>
      </c>
      <c r="X199" s="43">
        <v>7.0117662105128528E-2</v>
      </c>
      <c r="Y199" s="144"/>
      <c r="Z199" s="22"/>
      <c r="AA199" s="22"/>
      <c r="AB199" s="21"/>
      <c r="AC199" s="22"/>
      <c r="AD199" s="22"/>
      <c r="AE199" s="21"/>
      <c r="AF199" s="22"/>
      <c r="AG199" s="22"/>
      <c r="AH199" s="21"/>
      <c r="AI199" s="22"/>
      <c r="AJ199" s="22"/>
      <c r="AK199" s="2"/>
      <c r="AL199" s="7"/>
      <c r="AN199" s="7"/>
      <c r="AO199" s="2"/>
      <c r="AP199" s="7"/>
      <c r="AQ199" s="2"/>
      <c r="AR199" s="7"/>
      <c r="AS199" s="7"/>
      <c r="AT199" s="2"/>
      <c r="AU199" s="7"/>
      <c r="AV199" s="7"/>
      <c r="AW199" s="2"/>
      <c r="AX199" s="7"/>
      <c r="AY199" s="7"/>
      <c r="AZ199" s="2"/>
      <c r="BA199" s="7"/>
      <c r="BB199" s="7"/>
      <c r="BC199" s="2"/>
      <c r="BD199" s="7"/>
      <c r="BF199" s="7"/>
      <c r="BG199" s="46"/>
      <c r="BH199" s="2"/>
    </row>
    <row r="200" spans="2:61" s="1" customFormat="1">
      <c r="B200" s="26"/>
      <c r="C200" s="242"/>
      <c r="D200" s="131" t="s">
        <v>152</v>
      </c>
      <c r="E200" s="29">
        <v>36346</v>
      </c>
      <c r="F200" s="30">
        <v>6.4541103978549036E-2</v>
      </c>
      <c r="G200" s="29"/>
      <c r="H200" s="43"/>
      <c r="I200" s="29">
        <v>36348</v>
      </c>
      <c r="J200" s="30">
        <v>6.5019417458361137E-2</v>
      </c>
      <c r="K200" s="29">
        <v>2</v>
      </c>
      <c r="L200" s="43">
        <v>5.5026687943652671E-5</v>
      </c>
      <c r="M200" s="29">
        <v>36528</v>
      </c>
      <c r="N200" s="30">
        <v>6.7005657179334779E-2</v>
      </c>
      <c r="O200" s="29">
        <v>180</v>
      </c>
      <c r="P200" s="43">
        <v>4.9521294156487285E-3</v>
      </c>
      <c r="Q200" s="29">
        <v>37584</v>
      </c>
      <c r="R200" s="30">
        <v>6.7862224372910007E-2</v>
      </c>
      <c r="S200" s="29">
        <v>1056</v>
      </c>
      <c r="T200" s="43">
        <v>2.8909329829172142E-2</v>
      </c>
      <c r="U200" s="29">
        <v>38647</v>
      </c>
      <c r="V200" s="30">
        <v>6.716871867244148E-2</v>
      </c>
      <c r="W200" s="29">
        <v>1066</v>
      </c>
      <c r="X200" s="43">
        <v>2.8362378608487428E-2</v>
      </c>
      <c r="Y200" s="21"/>
      <c r="Z200" s="22"/>
      <c r="AA200" s="22"/>
      <c r="AB200" s="21"/>
      <c r="AC200" s="22"/>
      <c r="AD200" s="22"/>
      <c r="AE200" s="21"/>
      <c r="AF200" s="22"/>
      <c r="AG200" s="22"/>
      <c r="AH200" s="21"/>
      <c r="AI200" s="22"/>
      <c r="AJ200" s="22"/>
      <c r="AK200" s="2"/>
      <c r="AL200" s="7"/>
      <c r="AN200" s="7"/>
      <c r="AO200" s="2"/>
      <c r="AP200" s="7"/>
      <c r="AQ200" s="2"/>
      <c r="AR200" s="7"/>
      <c r="AS200" s="7"/>
      <c r="AT200" s="2"/>
      <c r="AU200" s="7"/>
      <c r="AV200" s="7"/>
      <c r="AW200" s="2"/>
      <c r="AX200" s="7"/>
      <c r="AY200" s="7"/>
      <c r="AZ200" s="2"/>
      <c r="BA200" s="7"/>
      <c r="BB200" s="7"/>
      <c r="BC200" s="2"/>
      <c r="BD200" s="7"/>
      <c r="BF200" s="7"/>
      <c r="BG200" s="46"/>
      <c r="BH200" s="2"/>
    </row>
    <row r="201" spans="2:61" s="1" customFormat="1">
      <c r="B201" s="26"/>
      <c r="C201" s="242"/>
      <c r="D201" s="72" t="s">
        <v>153</v>
      </c>
      <c r="E201" s="29">
        <v>4301</v>
      </c>
      <c r="F201" s="30">
        <v>7.6374645961519681E-3</v>
      </c>
      <c r="G201" s="29"/>
      <c r="H201" s="43"/>
      <c r="I201" s="29">
        <v>4090</v>
      </c>
      <c r="J201" s="30">
        <v>7.3162049467562738E-3</v>
      </c>
      <c r="K201" s="29">
        <v>-211</v>
      </c>
      <c r="L201" s="43">
        <v>-4.9058358521274124E-2</v>
      </c>
      <c r="M201" s="29">
        <v>4159</v>
      </c>
      <c r="N201" s="30">
        <v>7.6291208992787284E-3</v>
      </c>
      <c r="O201" s="29">
        <v>69</v>
      </c>
      <c r="P201" s="43">
        <v>1.6870415647921761E-2</v>
      </c>
      <c r="Q201" s="29">
        <v>4149</v>
      </c>
      <c r="R201" s="30">
        <v>7.4914955545765114E-3</v>
      </c>
      <c r="S201" s="29">
        <v>-10</v>
      </c>
      <c r="T201" s="43">
        <v>-2.4044241404183697E-3</v>
      </c>
      <c r="U201" s="29">
        <v>4299</v>
      </c>
      <c r="V201" s="30">
        <v>7.4716878819268227E-3</v>
      </c>
      <c r="W201" s="29">
        <v>150</v>
      </c>
      <c r="X201" s="43">
        <v>3.6153289949385395E-2</v>
      </c>
      <c r="Y201" s="21"/>
      <c r="Z201" s="22"/>
      <c r="AA201" s="22"/>
      <c r="AB201" s="21"/>
      <c r="AC201" s="22"/>
      <c r="AD201" s="22"/>
      <c r="AE201" s="21"/>
      <c r="AF201" s="22"/>
      <c r="AG201" s="22"/>
      <c r="AH201" s="21"/>
      <c r="AI201" s="22"/>
      <c r="AJ201" s="22"/>
      <c r="AK201" s="2"/>
      <c r="AL201" s="7"/>
      <c r="AN201" s="7"/>
      <c r="AO201" s="2"/>
      <c r="AP201" s="7"/>
      <c r="AQ201" s="2"/>
      <c r="AR201" s="7"/>
      <c r="AS201" s="7"/>
      <c r="AT201" s="2"/>
      <c r="AU201" s="7"/>
      <c r="AV201" s="7"/>
      <c r="AW201" s="2"/>
      <c r="AX201" s="7"/>
      <c r="AY201" s="7"/>
      <c r="AZ201" s="2"/>
      <c r="BA201" s="7"/>
      <c r="BB201" s="7"/>
      <c r="BC201" s="2"/>
      <c r="BD201" s="7"/>
      <c r="BF201" s="7"/>
      <c r="BG201" s="46"/>
      <c r="BH201" s="2"/>
    </row>
    <row r="202" spans="2:61" s="1" customFormat="1">
      <c r="B202" s="26"/>
      <c r="C202" s="242"/>
      <c r="D202" s="72" t="s">
        <v>154</v>
      </c>
      <c r="E202" s="29">
        <v>35812</v>
      </c>
      <c r="F202" s="30">
        <v>6.3592857967308597E-2</v>
      </c>
      <c r="G202" s="29"/>
      <c r="H202" s="43"/>
      <c r="I202" s="29">
        <v>35587</v>
      </c>
      <c r="J202" s="30">
        <v>6.3658138249441443E-2</v>
      </c>
      <c r="K202" s="29">
        <v>-225</v>
      </c>
      <c r="L202" s="43">
        <v>-6.2828102312074167E-3</v>
      </c>
      <c r="M202" s="29">
        <v>35704</v>
      </c>
      <c r="N202" s="30">
        <v>6.5494141040598156E-2</v>
      </c>
      <c r="O202" s="29">
        <v>117</v>
      </c>
      <c r="P202" s="43">
        <v>3.2877174249023519E-3</v>
      </c>
      <c r="Q202" s="29">
        <v>36585</v>
      </c>
      <c r="R202" s="30">
        <v>6.6058415248055349E-2</v>
      </c>
      <c r="S202" s="29">
        <v>881</v>
      </c>
      <c r="T202" s="43">
        <v>2.4675106430652027E-2</v>
      </c>
      <c r="U202" s="29">
        <v>39122</v>
      </c>
      <c r="V202" s="30">
        <v>6.7994271532156592E-2</v>
      </c>
      <c r="W202" s="29">
        <v>2535</v>
      </c>
      <c r="X202" s="43">
        <v>6.92850114791735E-2</v>
      </c>
      <c r="Y202" s="21"/>
      <c r="Z202" s="22"/>
      <c r="AA202" s="22"/>
      <c r="AB202" s="21"/>
      <c r="AC202" s="22"/>
      <c r="AD202" s="22"/>
      <c r="AE202" s="21"/>
      <c r="AF202" s="22"/>
      <c r="AG202" s="22"/>
      <c r="AH202" s="21"/>
      <c r="AI202" s="22"/>
      <c r="AJ202" s="22"/>
      <c r="AK202" s="2"/>
      <c r="AL202" s="7"/>
      <c r="AN202" s="7"/>
      <c r="AO202" s="2"/>
      <c r="AP202" s="7"/>
      <c r="AQ202" s="2"/>
      <c r="AR202" s="7"/>
      <c r="AS202" s="7"/>
      <c r="AT202" s="2"/>
      <c r="AU202" s="7"/>
      <c r="AV202" s="7"/>
      <c r="AW202" s="2"/>
      <c r="AX202" s="7"/>
      <c r="AY202" s="7"/>
      <c r="AZ202" s="2"/>
      <c r="BA202" s="7"/>
      <c r="BB202" s="7"/>
      <c r="BC202" s="2"/>
      <c r="BD202" s="7"/>
      <c r="BF202" s="7"/>
      <c r="BG202" s="46"/>
      <c r="BH202" s="2"/>
    </row>
    <row r="203" spans="2:61" s="1" customFormat="1">
      <c r="B203" s="26"/>
      <c r="C203" s="242"/>
      <c r="D203" s="72" t="s">
        <v>155</v>
      </c>
      <c r="E203" s="29">
        <v>31228</v>
      </c>
      <c r="F203" s="30">
        <v>5.5452858500031073E-2</v>
      </c>
      <c r="G203" s="29"/>
      <c r="H203" s="43"/>
      <c r="I203" s="29">
        <v>31634</v>
      </c>
      <c r="J203" s="30">
        <v>5.6586999336354027E-2</v>
      </c>
      <c r="K203" s="29">
        <v>406</v>
      </c>
      <c r="L203" s="43">
        <v>1.3001152811579353E-2</v>
      </c>
      <c r="M203" s="29">
        <v>32990</v>
      </c>
      <c r="N203" s="30">
        <v>6.0515676476846657E-2</v>
      </c>
      <c r="O203" s="29">
        <v>1356</v>
      </c>
      <c r="P203" s="43">
        <v>4.2865271543276219E-2</v>
      </c>
      <c r="Q203" s="29">
        <v>37796</v>
      </c>
      <c r="R203" s="30">
        <v>6.8245014697703985E-2</v>
      </c>
      <c r="S203" s="29">
        <v>4806</v>
      </c>
      <c r="T203" s="43">
        <v>0.14568050924522583</v>
      </c>
      <c r="U203" s="29">
        <v>50241</v>
      </c>
      <c r="V203" s="30">
        <v>8.7319160473571883E-2</v>
      </c>
      <c r="W203" s="29">
        <v>12441</v>
      </c>
      <c r="X203" s="43">
        <v>0.32902253252935576</v>
      </c>
      <c r="Y203" s="21"/>
      <c r="Z203" s="22"/>
      <c r="AA203" s="22"/>
      <c r="AB203" s="21"/>
      <c r="AC203" s="22"/>
      <c r="AD203" s="22"/>
      <c r="AE203" s="21"/>
      <c r="AF203" s="22"/>
      <c r="AG203" s="22"/>
      <c r="AH203" s="21"/>
      <c r="AI203" s="22"/>
      <c r="AJ203" s="22"/>
      <c r="AK203" s="2"/>
      <c r="AL203" s="7"/>
      <c r="AN203" s="7"/>
      <c r="AO203" s="2"/>
      <c r="AP203" s="7"/>
      <c r="AQ203" s="2"/>
      <c r="AR203" s="7"/>
      <c r="AS203" s="7"/>
      <c r="AT203" s="2"/>
      <c r="AU203" s="7"/>
      <c r="AV203" s="7"/>
      <c r="AW203" s="2"/>
      <c r="AX203" s="7"/>
      <c r="AY203" s="7"/>
      <c r="AZ203" s="2"/>
      <c r="BA203" s="7"/>
      <c r="BB203" s="7"/>
      <c r="BC203" s="2"/>
      <c r="BD203" s="7"/>
      <c r="BF203" s="7"/>
      <c r="BG203" s="46"/>
      <c r="BH203" s="2"/>
    </row>
    <row r="204" spans="2:61" s="1" customFormat="1">
      <c r="B204" s="26"/>
      <c r="C204" s="242"/>
      <c r="D204" s="131" t="s">
        <v>101</v>
      </c>
      <c r="E204" s="29">
        <v>563145</v>
      </c>
      <c r="F204" s="30">
        <v>1</v>
      </c>
      <c r="G204" s="29"/>
      <c r="H204" s="43"/>
      <c r="I204" s="29">
        <v>559033</v>
      </c>
      <c r="J204" s="30">
        <v>1</v>
      </c>
      <c r="K204" s="29">
        <v>-4112</v>
      </c>
      <c r="L204" s="43">
        <v>-7.3018494348702379E-3</v>
      </c>
      <c r="M204" s="29">
        <v>545148</v>
      </c>
      <c r="N204" s="30">
        <v>1</v>
      </c>
      <c r="O204" s="29">
        <v>-13885</v>
      </c>
      <c r="P204" s="43">
        <v>-2.4837531952496543E-2</v>
      </c>
      <c r="Q204" s="29">
        <v>553828</v>
      </c>
      <c r="R204" s="30">
        <v>1</v>
      </c>
      <c r="S204" s="29">
        <v>8680</v>
      </c>
      <c r="T204" s="43">
        <v>1.5922281655623795E-2</v>
      </c>
      <c r="U204" s="29">
        <v>575372</v>
      </c>
      <c r="V204" s="30">
        <v>1</v>
      </c>
      <c r="W204" s="29">
        <v>21543</v>
      </c>
      <c r="X204" s="43">
        <v>3.889625138573425E-2</v>
      </c>
      <c r="Y204" s="21"/>
      <c r="Z204" s="22"/>
      <c r="AA204" s="22"/>
      <c r="AB204" s="21"/>
      <c r="AC204" s="22"/>
      <c r="AD204" s="22"/>
      <c r="AE204" s="21"/>
      <c r="AF204" s="22"/>
      <c r="AG204" s="22"/>
      <c r="AH204" s="21"/>
      <c r="AI204" s="22"/>
      <c r="AJ204" s="22"/>
      <c r="AK204" s="2"/>
      <c r="AL204" s="7"/>
      <c r="AN204" s="7"/>
      <c r="AO204" s="2"/>
      <c r="AP204" s="7"/>
      <c r="AQ204" s="2"/>
      <c r="AR204" s="7"/>
      <c r="AS204" s="7"/>
      <c r="AT204" s="2"/>
      <c r="AU204" s="7"/>
      <c r="AV204" s="7"/>
      <c r="AW204" s="2"/>
      <c r="AX204" s="7"/>
      <c r="AY204" s="7"/>
      <c r="AZ204" s="2"/>
      <c r="BA204" s="7"/>
      <c r="BB204" s="7"/>
      <c r="BC204" s="2"/>
      <c r="BD204" s="7"/>
      <c r="BF204" s="7"/>
      <c r="BG204" s="46"/>
      <c r="BH204" s="2"/>
    </row>
    <row r="205" spans="2:61" s="1" customFormat="1">
      <c r="B205" s="26"/>
      <c r="C205" s="242" t="s">
        <v>139</v>
      </c>
      <c r="D205" s="131" t="s">
        <v>149</v>
      </c>
      <c r="E205" s="29">
        <v>240688</v>
      </c>
      <c r="F205" s="30">
        <v>0.43993661087521957</v>
      </c>
      <c r="G205" s="29"/>
      <c r="H205" s="43"/>
      <c r="I205" s="29">
        <v>225192</v>
      </c>
      <c r="J205" s="30">
        <v>0.43262890955198646</v>
      </c>
      <c r="K205" s="29">
        <v>-15496</v>
      </c>
      <c r="L205" s="43">
        <v>-6.4382104633384299E-2</v>
      </c>
      <c r="M205" s="29">
        <v>223582</v>
      </c>
      <c r="N205" s="30">
        <v>0.41401773975519879</v>
      </c>
      <c r="O205" s="29">
        <v>-1610</v>
      </c>
      <c r="P205" s="43">
        <v>-7.1494546875555086E-3</v>
      </c>
      <c r="Q205" s="29">
        <v>235625</v>
      </c>
      <c r="R205" s="30">
        <v>0.39703201194339693</v>
      </c>
      <c r="S205" s="29">
        <v>12043</v>
      </c>
      <c r="T205" s="43">
        <v>5.3863906754568792E-2</v>
      </c>
      <c r="U205" s="29">
        <v>233544</v>
      </c>
      <c r="V205" s="30">
        <v>0.37515360730182851</v>
      </c>
      <c r="W205" s="29">
        <v>-2085</v>
      </c>
      <c r="X205" s="43">
        <v>-8.8485059393208932E-3</v>
      </c>
      <c r="Y205" s="21"/>
      <c r="Z205" s="22"/>
      <c r="AA205" s="22"/>
      <c r="AB205" s="21"/>
      <c r="AC205" s="22"/>
      <c r="AD205" s="22"/>
      <c r="AE205" s="21"/>
      <c r="AF205" s="22"/>
      <c r="AG205" s="22"/>
      <c r="AH205" s="21"/>
      <c r="AI205" s="22"/>
      <c r="AJ205" s="22"/>
      <c r="AK205" s="2"/>
      <c r="AL205" s="7"/>
      <c r="AN205" s="7"/>
      <c r="AO205" s="2"/>
      <c r="AP205" s="7"/>
      <c r="AQ205" s="2"/>
      <c r="AR205" s="7"/>
      <c r="AS205" s="7"/>
      <c r="AT205" s="2"/>
      <c r="AU205" s="7"/>
      <c r="AV205" s="7"/>
      <c r="AW205" s="2"/>
      <c r="AX205" s="7"/>
      <c r="AY205" s="7"/>
      <c r="AZ205" s="2"/>
      <c r="BA205" s="7"/>
      <c r="BB205" s="7"/>
      <c r="BC205" s="2"/>
      <c r="BD205" s="7"/>
      <c r="BF205" s="7"/>
      <c r="BG205" s="46"/>
      <c r="BH205" s="2"/>
    </row>
    <row r="206" spans="2:61" s="1" customFormat="1">
      <c r="B206" s="26"/>
      <c r="C206" s="242"/>
      <c r="D206" s="131" t="s">
        <v>150</v>
      </c>
      <c r="E206" s="29">
        <v>90812</v>
      </c>
      <c r="F206" s="30">
        <v>0.1659888465847921</v>
      </c>
      <c r="G206" s="29"/>
      <c r="H206" s="43"/>
      <c r="I206" s="29">
        <v>89460</v>
      </c>
      <c r="J206" s="30">
        <v>0.17186659494351803</v>
      </c>
      <c r="K206" s="29">
        <v>-1352</v>
      </c>
      <c r="L206" s="43">
        <v>-1.4887900277496367E-2</v>
      </c>
      <c r="M206" s="29">
        <v>96906</v>
      </c>
      <c r="N206" s="30">
        <v>0.17944558635631352</v>
      </c>
      <c r="O206" s="29">
        <v>7446</v>
      </c>
      <c r="P206" s="43">
        <v>8.3232729711602949E-2</v>
      </c>
      <c r="Q206" s="29">
        <v>106255</v>
      </c>
      <c r="R206" s="30">
        <v>0.1790414278155783</v>
      </c>
      <c r="S206" s="29">
        <v>9349</v>
      </c>
      <c r="T206" s="43">
        <v>9.647493447258168E-2</v>
      </c>
      <c r="U206" s="29">
        <v>110045</v>
      </c>
      <c r="V206" s="30">
        <v>0.17677088135653118</v>
      </c>
      <c r="W206" s="29">
        <v>3788</v>
      </c>
      <c r="X206" s="43">
        <v>3.5649080539818176E-2</v>
      </c>
      <c r="Y206" s="21"/>
      <c r="Z206" s="22"/>
      <c r="AA206" s="22"/>
      <c r="AB206" s="21"/>
      <c r="AC206" s="22"/>
      <c r="AD206" s="22"/>
      <c r="AE206" s="21"/>
      <c r="AF206" s="22"/>
      <c r="AG206" s="22"/>
      <c r="AH206" s="21"/>
      <c r="AI206" s="22"/>
      <c r="AJ206" s="22"/>
      <c r="AK206" s="2"/>
      <c r="AL206" s="7"/>
      <c r="AN206" s="7"/>
      <c r="AO206" s="2"/>
      <c r="AP206" s="7"/>
      <c r="AQ206" s="2"/>
      <c r="AR206" s="7"/>
      <c r="AS206" s="7"/>
      <c r="AT206" s="2"/>
      <c r="AU206" s="7"/>
      <c r="AV206" s="7"/>
      <c r="AW206" s="2"/>
      <c r="AX206" s="7"/>
      <c r="AY206" s="7"/>
      <c r="AZ206" s="2"/>
      <c r="BA206" s="7"/>
      <c r="BB206" s="7"/>
      <c r="BC206" s="2"/>
      <c r="BD206" s="7"/>
      <c r="BF206" s="7"/>
      <c r="BG206" s="46"/>
      <c r="BH206" s="2"/>
    </row>
    <row r="207" spans="2:61" s="1" customFormat="1">
      <c r="B207" s="26"/>
      <c r="C207" s="242"/>
      <c r="D207" s="131" t="s">
        <v>151</v>
      </c>
      <c r="E207" s="29">
        <v>100979</v>
      </c>
      <c r="F207" s="30">
        <v>0.18457238844300006</v>
      </c>
      <c r="G207" s="29"/>
      <c r="H207" s="43"/>
      <c r="I207" s="29">
        <v>97934</v>
      </c>
      <c r="J207" s="30">
        <v>0.18814646891569969</v>
      </c>
      <c r="K207" s="29">
        <v>-3045</v>
      </c>
      <c r="L207" s="43">
        <v>-3.0154784658196258E-2</v>
      </c>
      <c r="M207" s="29">
        <v>106959</v>
      </c>
      <c r="N207" s="30">
        <v>0.19806121882117661</v>
      </c>
      <c r="O207" s="29">
        <v>9025</v>
      </c>
      <c r="P207" s="43">
        <v>9.2153899565013173E-2</v>
      </c>
      <c r="Q207" s="29">
        <v>123805</v>
      </c>
      <c r="R207" s="30">
        <v>0.20861346732584513</v>
      </c>
      <c r="S207" s="29">
        <v>16846</v>
      </c>
      <c r="T207" s="43">
        <v>0.15749960265148327</v>
      </c>
      <c r="U207" s="29">
        <v>134799</v>
      </c>
      <c r="V207" s="30">
        <v>0.21653449076267933</v>
      </c>
      <c r="W207" s="29">
        <v>10994</v>
      </c>
      <c r="X207" s="43">
        <v>8.8799502451396131E-2</v>
      </c>
      <c r="Y207" s="21"/>
      <c r="Z207" s="22"/>
      <c r="AA207" s="22"/>
      <c r="AB207" s="21"/>
      <c r="AC207" s="22"/>
      <c r="AD207" s="22"/>
      <c r="AE207" s="21"/>
      <c r="AF207" s="22"/>
      <c r="AG207" s="22"/>
      <c r="AH207" s="21"/>
      <c r="AI207" s="22"/>
      <c r="AJ207" s="22"/>
      <c r="AK207" s="2"/>
      <c r="AL207" s="7"/>
      <c r="AN207" s="7"/>
      <c r="AO207" s="2"/>
      <c r="AP207" s="7"/>
      <c r="AQ207" s="2"/>
      <c r="AR207" s="7"/>
      <c r="AS207" s="7"/>
      <c r="AT207" s="2"/>
      <c r="AU207" s="7"/>
      <c r="AV207" s="7"/>
      <c r="AW207" s="2"/>
      <c r="AX207" s="7"/>
      <c r="AY207" s="7"/>
      <c r="AZ207" s="2"/>
      <c r="BA207" s="7"/>
      <c r="BB207" s="7"/>
      <c r="BC207" s="2"/>
      <c r="BD207" s="7"/>
      <c r="BF207" s="7"/>
      <c r="BG207" s="46"/>
      <c r="BH207" s="2"/>
    </row>
    <row r="208" spans="2:61" s="1" customFormat="1">
      <c r="B208" s="26"/>
      <c r="C208" s="242"/>
      <c r="D208" s="131" t="s">
        <v>152</v>
      </c>
      <c r="E208" s="29">
        <v>19319</v>
      </c>
      <c r="F208" s="30">
        <v>3.5311836840633382E-2</v>
      </c>
      <c r="G208" s="29"/>
      <c r="H208" s="43"/>
      <c r="I208" s="29">
        <v>18257</v>
      </c>
      <c r="J208" s="30">
        <v>3.5074540843771616E-2</v>
      </c>
      <c r="K208" s="29">
        <v>-1062</v>
      </c>
      <c r="L208" s="43">
        <v>-5.4971789430094724E-2</v>
      </c>
      <c r="M208" s="29">
        <v>19166</v>
      </c>
      <c r="N208" s="30">
        <v>3.5490620891431957E-2</v>
      </c>
      <c r="O208" s="29">
        <v>909</v>
      </c>
      <c r="P208" s="43">
        <v>4.9789121980610175E-2</v>
      </c>
      <c r="Q208" s="29">
        <v>20464</v>
      </c>
      <c r="R208" s="30">
        <v>3.4482177580518511E-2</v>
      </c>
      <c r="S208" s="29">
        <v>1298</v>
      </c>
      <c r="T208" s="43">
        <v>6.7724094751121774E-2</v>
      </c>
      <c r="U208" s="29">
        <v>20446</v>
      </c>
      <c r="V208" s="30">
        <v>3.2843449863379857E-2</v>
      </c>
      <c r="W208" s="29">
        <v>-21</v>
      </c>
      <c r="X208" s="43">
        <v>-1.0259416678880258E-3</v>
      </c>
      <c r="Y208" s="21"/>
      <c r="Z208" s="22"/>
      <c r="AA208" s="22"/>
      <c r="AB208" s="21"/>
      <c r="AC208" s="22"/>
      <c r="AD208" s="22"/>
      <c r="AE208" s="21"/>
      <c r="AF208" s="22"/>
      <c r="AG208" s="22"/>
      <c r="AH208" s="21"/>
      <c r="AI208" s="22"/>
      <c r="AJ208" s="22"/>
      <c r="AK208" s="2"/>
      <c r="AL208" s="7"/>
      <c r="AN208" s="7"/>
      <c r="AO208" s="2"/>
      <c r="AP208" s="7"/>
      <c r="AQ208" s="2"/>
      <c r="AR208" s="7"/>
      <c r="AS208" s="7"/>
      <c r="AT208" s="2"/>
      <c r="AU208" s="7"/>
      <c r="AV208" s="7"/>
      <c r="AW208" s="2"/>
      <c r="AX208" s="7"/>
      <c r="AY208" s="7"/>
      <c r="AZ208" s="2"/>
      <c r="BA208" s="7"/>
      <c r="BB208" s="7"/>
      <c r="BC208" s="2"/>
      <c r="BD208" s="7"/>
      <c r="BF208" s="7"/>
      <c r="BG208" s="46"/>
      <c r="BH208" s="2"/>
    </row>
    <row r="209" spans="1:60" s="1" customFormat="1">
      <c r="B209" s="26"/>
      <c r="C209" s="242"/>
      <c r="D209" s="72" t="s">
        <v>153</v>
      </c>
      <c r="E209" s="29">
        <v>5604</v>
      </c>
      <c r="F209" s="30">
        <v>1.0243156149640741E-2</v>
      </c>
      <c r="G209" s="29"/>
      <c r="H209" s="43"/>
      <c r="I209" s="29">
        <v>5730</v>
      </c>
      <c r="J209" s="30">
        <v>1.1008222546684085E-2</v>
      </c>
      <c r="K209" s="29">
        <v>126</v>
      </c>
      <c r="L209" s="43">
        <v>2.2483940042826552E-2</v>
      </c>
      <c r="M209" s="29">
        <v>5829</v>
      </c>
      <c r="N209" s="30">
        <v>1.0793844786400756E-2</v>
      </c>
      <c r="O209" s="29">
        <v>99</v>
      </c>
      <c r="P209" s="43">
        <v>1.7277486910994764E-2</v>
      </c>
      <c r="Q209" s="29">
        <v>6010</v>
      </c>
      <c r="R209" s="30">
        <v>1.0126949142832109E-2</v>
      </c>
      <c r="S209" s="29">
        <v>181</v>
      </c>
      <c r="T209" s="43">
        <v>3.1051638359924517E-2</v>
      </c>
      <c r="U209" s="29">
        <v>6038</v>
      </c>
      <c r="V209" s="30">
        <v>9.6991465457834086E-3</v>
      </c>
      <c r="W209" s="29">
        <v>28</v>
      </c>
      <c r="X209" s="43">
        <v>4.6589018302828616E-3</v>
      </c>
      <c r="Y209" s="21"/>
      <c r="Z209" s="22"/>
      <c r="AA209" s="22"/>
      <c r="AB209" s="21"/>
      <c r="AC209" s="22"/>
      <c r="AD209" s="22"/>
      <c r="AE209" s="21"/>
      <c r="AF209" s="22"/>
      <c r="AG209" s="22"/>
      <c r="AH209" s="21"/>
      <c r="AI209" s="22"/>
      <c r="AJ209" s="22"/>
      <c r="AK209" s="2"/>
      <c r="AL209" s="7"/>
      <c r="AN209" s="7"/>
      <c r="AO209" s="2"/>
      <c r="AP209" s="7"/>
      <c r="AQ209" s="2"/>
      <c r="AR209" s="7"/>
      <c r="AS209" s="7"/>
      <c r="AT209" s="2"/>
      <c r="AU209" s="7"/>
      <c r="AV209" s="7"/>
      <c r="AW209" s="2"/>
      <c r="AX209" s="7"/>
      <c r="AY209" s="7"/>
      <c r="AZ209" s="2"/>
      <c r="BA209" s="7"/>
      <c r="BB209" s="7"/>
      <c r="BC209" s="2"/>
      <c r="BD209" s="7"/>
      <c r="BF209" s="7"/>
      <c r="BG209" s="46"/>
      <c r="BH209" s="2"/>
    </row>
    <row r="210" spans="1:60" s="1" customFormat="1">
      <c r="B210" s="26"/>
      <c r="C210" s="242"/>
      <c r="D210" s="72" t="s">
        <v>154</v>
      </c>
      <c r="E210" s="29">
        <v>30660</v>
      </c>
      <c r="F210" s="30">
        <v>5.6041250454672571E-2</v>
      </c>
      <c r="G210" s="29"/>
      <c r="H210" s="43"/>
      <c r="I210" s="29">
        <v>30151</v>
      </c>
      <c r="J210" s="30">
        <v>5.7924767540152154E-2</v>
      </c>
      <c r="K210" s="29">
        <v>-509</v>
      </c>
      <c r="L210" s="43">
        <v>-1.6601435094585778E-2</v>
      </c>
      <c r="M210" s="29">
        <v>32454</v>
      </c>
      <c r="N210" s="30">
        <v>6.0096661296594633E-2</v>
      </c>
      <c r="O210" s="29">
        <v>2303</v>
      </c>
      <c r="P210" s="43">
        <v>7.638220954528871E-2</v>
      </c>
      <c r="Q210" s="29">
        <v>36314</v>
      </c>
      <c r="R210" s="30">
        <v>6.1189689047055768E-2</v>
      </c>
      <c r="S210" s="29">
        <v>3860</v>
      </c>
      <c r="T210" s="43">
        <v>0.11893757318050163</v>
      </c>
      <c r="U210" s="29">
        <v>38202</v>
      </c>
      <c r="V210" s="30">
        <v>6.1365815889701525E-2</v>
      </c>
      <c r="W210" s="29">
        <v>1885</v>
      </c>
      <c r="X210" s="43">
        <v>5.1902637810452117E-2</v>
      </c>
      <c r="Y210" s="21"/>
      <c r="Z210" s="22"/>
      <c r="AA210" s="22"/>
      <c r="AB210" s="21"/>
      <c r="AC210" s="22"/>
      <c r="AD210" s="22"/>
      <c r="AE210" s="21"/>
      <c r="AF210" s="22"/>
      <c r="AG210" s="22"/>
      <c r="AH210" s="21"/>
      <c r="AI210" s="22"/>
      <c r="AJ210" s="22"/>
      <c r="AK210" s="2"/>
      <c r="AL210" s="7"/>
      <c r="AN210" s="7"/>
      <c r="AO210" s="2"/>
      <c r="AP210" s="7"/>
      <c r="AQ210" s="2"/>
      <c r="AR210" s="7"/>
      <c r="AS210" s="7"/>
      <c r="AT210" s="2"/>
      <c r="AU210" s="7"/>
      <c r="AV210" s="7"/>
      <c r="AW210" s="2"/>
      <c r="AX210" s="7"/>
      <c r="AY210" s="7"/>
      <c r="AZ210" s="2"/>
      <c r="BA210" s="7"/>
      <c r="BB210" s="7"/>
      <c r="BC210" s="2"/>
      <c r="BD210" s="7"/>
      <c r="BF210" s="7"/>
      <c r="BG210" s="46"/>
      <c r="BH210" s="2"/>
    </row>
    <row r="211" spans="1:60" s="1" customFormat="1">
      <c r="B211" s="26"/>
      <c r="C211" s="242"/>
      <c r="D211" s="72" t="s">
        <v>155</v>
      </c>
      <c r="E211" s="29">
        <v>59035</v>
      </c>
      <c r="F211" s="30">
        <v>0.1079059106520416</v>
      </c>
      <c r="G211" s="29"/>
      <c r="H211" s="43"/>
      <c r="I211" s="29">
        <v>53796</v>
      </c>
      <c r="J211" s="30">
        <v>0.10335049565818796</v>
      </c>
      <c r="K211" s="29">
        <v>-5239</v>
      </c>
      <c r="L211" s="43">
        <v>-8.8743965444227996E-2</v>
      </c>
      <c r="M211" s="29">
        <v>55134</v>
      </c>
      <c r="N211" s="30">
        <v>0.10209432809288373</v>
      </c>
      <c r="O211" s="29">
        <v>1338</v>
      </c>
      <c r="P211" s="43">
        <v>2.4871737675663617E-2</v>
      </c>
      <c r="Q211" s="29">
        <v>64993</v>
      </c>
      <c r="R211" s="30">
        <v>0.10951427714477324</v>
      </c>
      <c r="S211" s="29">
        <v>9859</v>
      </c>
      <c r="T211" s="43">
        <v>0.17881887764355933</v>
      </c>
      <c r="U211" s="29">
        <v>79455</v>
      </c>
      <c r="V211" s="30">
        <v>0.12763260828009618</v>
      </c>
      <c r="W211" s="29">
        <v>14464</v>
      </c>
      <c r="X211" s="43">
        <v>0.22254361941102255</v>
      </c>
      <c r="Y211" s="21"/>
      <c r="Z211" s="22"/>
      <c r="AA211" s="22"/>
      <c r="AB211" s="21"/>
      <c r="AC211" s="22"/>
      <c r="AD211" s="22"/>
      <c r="AE211" s="21"/>
      <c r="AF211" s="22"/>
      <c r="AG211" s="22"/>
      <c r="AH211" s="21"/>
      <c r="AI211" s="22"/>
      <c r="AJ211" s="22"/>
      <c r="AK211" s="2"/>
      <c r="AL211" s="7"/>
      <c r="AN211" s="7"/>
      <c r="AO211" s="2"/>
      <c r="AP211" s="7"/>
      <c r="AQ211" s="2"/>
      <c r="AR211" s="7"/>
      <c r="AS211" s="7"/>
      <c r="AT211" s="2"/>
      <c r="AU211" s="7"/>
      <c r="AV211" s="7"/>
      <c r="AW211" s="2"/>
      <c r="AX211" s="7"/>
      <c r="AY211" s="7"/>
      <c r="AZ211" s="2"/>
      <c r="BA211" s="7"/>
      <c r="BB211" s="7"/>
      <c r="BC211" s="2"/>
      <c r="BD211" s="7"/>
      <c r="BF211" s="7"/>
      <c r="BG211" s="46"/>
      <c r="BH211" s="2"/>
    </row>
    <row r="212" spans="1:60" s="1" customFormat="1">
      <c r="B212" s="26"/>
      <c r="C212" s="242"/>
      <c r="D212" s="131" t="s">
        <v>101</v>
      </c>
      <c r="E212" s="29">
        <v>547097</v>
      </c>
      <c r="F212" s="30">
        <v>1</v>
      </c>
      <c r="G212" s="29"/>
      <c r="H212" s="43"/>
      <c r="I212" s="29">
        <v>520520</v>
      </c>
      <c r="J212" s="30">
        <v>1</v>
      </c>
      <c r="K212" s="29">
        <v>-26577</v>
      </c>
      <c r="L212" s="43">
        <v>-4.8578222874554239E-2</v>
      </c>
      <c r="M212" s="29">
        <v>540030</v>
      </c>
      <c r="N212" s="30">
        <v>1</v>
      </c>
      <c r="O212" s="29">
        <v>19510</v>
      </c>
      <c r="P212" s="43">
        <v>3.7481749020210557E-2</v>
      </c>
      <c r="Q212" s="29">
        <v>593466</v>
      </c>
      <c r="R212" s="30">
        <v>1</v>
      </c>
      <c r="S212" s="29">
        <v>53436</v>
      </c>
      <c r="T212" s="43">
        <v>9.8950058330092766E-2</v>
      </c>
      <c r="U212" s="29">
        <v>622529</v>
      </c>
      <c r="V212" s="30">
        <v>1</v>
      </c>
      <c r="W212" s="29">
        <v>29053</v>
      </c>
      <c r="X212" s="43">
        <v>4.8952887079625737E-2</v>
      </c>
      <c r="Y212" s="21"/>
      <c r="Z212" s="22"/>
      <c r="AA212" s="22"/>
      <c r="AB212" s="21"/>
      <c r="AC212" s="22"/>
      <c r="AD212" s="22"/>
      <c r="AE212" s="21"/>
      <c r="AF212" s="22"/>
      <c r="AG212" s="22"/>
      <c r="AH212" s="21"/>
      <c r="AI212" s="22"/>
      <c r="AJ212" s="22"/>
      <c r="AK212" s="2"/>
      <c r="AL212" s="7"/>
      <c r="AN212" s="7"/>
      <c r="AO212" s="2"/>
      <c r="AP212" s="7"/>
      <c r="AQ212" s="2"/>
      <c r="AR212" s="7"/>
      <c r="AS212" s="7"/>
      <c r="AT212" s="2"/>
      <c r="AU212" s="7"/>
      <c r="AV212" s="7"/>
      <c r="AW212" s="2"/>
      <c r="AX212" s="7"/>
      <c r="AY212" s="7"/>
      <c r="AZ212" s="2"/>
      <c r="BA212" s="7"/>
      <c r="BB212" s="7"/>
      <c r="BC212" s="2"/>
      <c r="BD212" s="7"/>
      <c r="BF212" s="7"/>
      <c r="BG212" s="46"/>
      <c r="BH212" s="2"/>
    </row>
    <row r="213" spans="1:60" s="1" customFormat="1">
      <c r="B213" s="240" t="s">
        <v>135</v>
      </c>
      <c r="C213" s="240"/>
      <c r="D213" s="131" t="s">
        <v>149</v>
      </c>
      <c r="E213" s="29">
        <v>3867392</v>
      </c>
      <c r="F213" s="30">
        <v>0.46986099258795605</v>
      </c>
      <c r="G213" s="29"/>
      <c r="H213" s="43"/>
      <c r="I213" s="29">
        <v>3649995</v>
      </c>
      <c r="J213" s="30">
        <v>0.46325253732646565</v>
      </c>
      <c r="K213" s="29">
        <v>-217397</v>
      </c>
      <c r="L213" s="43">
        <v>-5.621281731978553E-2</v>
      </c>
      <c r="M213" s="29">
        <v>3466988</v>
      </c>
      <c r="N213" s="30">
        <v>0.4537090219310902</v>
      </c>
      <c r="O213" s="29">
        <v>-183007</v>
      </c>
      <c r="P213" s="43">
        <v>-5.0138972793113412E-2</v>
      </c>
      <c r="Q213" s="29">
        <v>3399574</v>
      </c>
      <c r="R213" s="30">
        <v>0.43925413570829042</v>
      </c>
      <c r="S213" s="29">
        <v>-67414</v>
      </c>
      <c r="T213" s="43">
        <v>-1.9444543794209845E-2</v>
      </c>
      <c r="U213" s="29">
        <v>3352637</v>
      </c>
      <c r="V213" s="30">
        <v>0.42205415718630984</v>
      </c>
      <c r="W213" s="29">
        <v>-47007</v>
      </c>
      <c r="X213" s="43">
        <v>-1.3826401553032532E-2</v>
      </c>
      <c r="Y213" s="21"/>
      <c r="Z213" s="22"/>
      <c r="AA213" s="22"/>
      <c r="AB213" s="21"/>
      <c r="AC213" s="22"/>
      <c r="AD213" s="22"/>
      <c r="AE213" s="21"/>
      <c r="AF213" s="22"/>
      <c r="AG213" s="22"/>
      <c r="AH213" s="21"/>
      <c r="AI213" s="22"/>
      <c r="AJ213" s="22"/>
      <c r="AK213" s="2"/>
      <c r="AL213" s="7"/>
      <c r="AN213" s="7"/>
      <c r="AO213" s="2"/>
      <c r="AP213" s="7"/>
      <c r="AQ213" s="2"/>
      <c r="AR213" s="7"/>
      <c r="AS213" s="7"/>
      <c r="AT213" s="2"/>
      <c r="AU213" s="7"/>
      <c r="AV213" s="7"/>
      <c r="AW213" s="2"/>
      <c r="AX213" s="7"/>
      <c r="AY213" s="7"/>
      <c r="AZ213" s="2"/>
      <c r="BA213" s="7"/>
      <c r="BB213" s="7"/>
      <c r="BC213" s="2"/>
      <c r="BD213" s="7"/>
      <c r="BF213" s="7"/>
      <c r="BG213" s="46"/>
      <c r="BH213" s="2"/>
    </row>
    <row r="214" spans="1:60" s="1" customFormat="1">
      <c r="B214" s="240"/>
      <c r="C214" s="240"/>
      <c r="D214" s="131" t="s">
        <v>150</v>
      </c>
      <c r="E214" s="29">
        <v>1386182</v>
      </c>
      <c r="F214" s="30">
        <v>0.16841138690558344</v>
      </c>
      <c r="G214" s="29"/>
      <c r="H214" s="43"/>
      <c r="I214" s="29">
        <v>1346409</v>
      </c>
      <c r="J214" s="30">
        <v>0.17088444930176325</v>
      </c>
      <c r="K214" s="29">
        <v>-39773</v>
      </c>
      <c r="L214" s="43">
        <v>-2.8692480496789022E-2</v>
      </c>
      <c r="M214" s="29">
        <v>1319432</v>
      </c>
      <c r="N214" s="30">
        <v>0.17266809179165954</v>
      </c>
      <c r="O214" s="29">
        <v>-26977</v>
      </c>
      <c r="P214" s="43">
        <v>-2.0036259413001547E-2</v>
      </c>
      <c r="Q214" s="29">
        <v>1358666</v>
      </c>
      <c r="R214" s="30">
        <v>0.17555130717738168</v>
      </c>
      <c r="S214" s="29">
        <v>39234</v>
      </c>
      <c r="T214" s="43">
        <v>2.9735522558191705E-2</v>
      </c>
      <c r="U214" s="29">
        <v>1419692</v>
      </c>
      <c r="V214" s="30">
        <v>0.17872108150215682</v>
      </c>
      <c r="W214" s="29">
        <v>61019</v>
      </c>
      <c r="X214" s="43">
        <v>4.4909080070036349E-2</v>
      </c>
      <c r="Y214" s="21"/>
      <c r="Z214" s="22"/>
      <c r="AA214" s="22"/>
      <c r="AB214" s="21"/>
      <c r="AC214" s="22"/>
      <c r="AD214" s="22"/>
      <c r="AE214" s="21"/>
      <c r="AF214" s="22"/>
      <c r="AG214" s="22"/>
      <c r="AH214" s="21"/>
      <c r="AI214" s="22"/>
      <c r="AJ214" s="22"/>
      <c r="AK214" s="2"/>
      <c r="AL214" s="7"/>
      <c r="AN214" s="7"/>
      <c r="AO214" s="2"/>
      <c r="AP214" s="7"/>
      <c r="AQ214" s="2"/>
      <c r="AR214" s="7"/>
      <c r="AS214" s="7"/>
      <c r="AT214" s="2"/>
      <c r="AU214" s="7"/>
      <c r="AV214" s="7"/>
      <c r="AW214" s="2"/>
      <c r="AX214" s="7"/>
      <c r="AY214" s="7"/>
      <c r="AZ214" s="2"/>
      <c r="BA214" s="7"/>
      <c r="BB214" s="7"/>
      <c r="BC214" s="2"/>
      <c r="BD214" s="7"/>
      <c r="BF214" s="7"/>
      <c r="BG214" s="46"/>
      <c r="BH214" s="2"/>
    </row>
    <row r="215" spans="1:60" s="1" customFormat="1">
      <c r="B215" s="240"/>
      <c r="C215" s="240"/>
      <c r="D215" s="131" t="s">
        <v>151</v>
      </c>
      <c r="E215" s="29">
        <v>908791</v>
      </c>
      <c r="F215" s="30">
        <v>0.11041173000176893</v>
      </c>
      <c r="G215" s="29"/>
      <c r="H215" s="43"/>
      <c r="I215" s="29">
        <v>863742</v>
      </c>
      <c r="J215" s="30">
        <v>0.10962499211517718</v>
      </c>
      <c r="K215" s="29">
        <v>-45049</v>
      </c>
      <c r="L215" s="43">
        <v>-4.9570253226539435E-2</v>
      </c>
      <c r="M215" s="29">
        <v>832641</v>
      </c>
      <c r="N215" s="30">
        <v>0.10896395768595821</v>
      </c>
      <c r="O215" s="29">
        <v>-31101</v>
      </c>
      <c r="P215" s="43">
        <v>-3.6007279951652232E-2</v>
      </c>
      <c r="Q215" s="29">
        <v>847557</v>
      </c>
      <c r="R215" s="30">
        <v>0.10951163807539166</v>
      </c>
      <c r="S215" s="29">
        <v>14916</v>
      </c>
      <c r="T215" s="43">
        <v>1.7914083020173159E-2</v>
      </c>
      <c r="U215" s="29">
        <v>876434</v>
      </c>
      <c r="V215" s="30">
        <v>0.11033184123405733</v>
      </c>
      <c r="W215" s="29">
        <v>28874</v>
      </c>
      <c r="X215" s="43">
        <v>3.4066360619221053E-2</v>
      </c>
      <c r="Y215" s="21"/>
      <c r="Z215" s="22"/>
      <c r="AA215" s="22"/>
      <c r="AB215" s="21"/>
      <c r="AC215" s="22"/>
      <c r="AD215" s="22"/>
      <c r="AE215" s="21"/>
      <c r="AF215" s="22"/>
      <c r="AG215" s="22"/>
      <c r="AH215" s="21"/>
      <c r="AI215" s="22"/>
      <c r="AJ215" s="22"/>
      <c r="AK215" s="2"/>
      <c r="AL215" s="7"/>
      <c r="AN215" s="7"/>
      <c r="AO215" s="2"/>
      <c r="AP215" s="7"/>
      <c r="AQ215" s="2"/>
      <c r="AR215" s="7"/>
      <c r="AS215" s="7"/>
      <c r="AT215" s="2"/>
      <c r="AU215" s="7"/>
      <c r="AV215" s="7"/>
      <c r="AW215" s="2"/>
      <c r="AX215" s="7"/>
      <c r="AY215" s="7"/>
      <c r="AZ215" s="2"/>
      <c r="BA215" s="7"/>
      <c r="BB215" s="7"/>
      <c r="BC215" s="2"/>
      <c r="BD215" s="7"/>
      <c r="BF215" s="7"/>
      <c r="BG215" s="46"/>
      <c r="BH215" s="2"/>
    </row>
    <row r="216" spans="1:60" s="1" customFormat="1">
      <c r="B216" s="240"/>
      <c r="C216" s="240"/>
      <c r="D216" s="131" t="s">
        <v>152</v>
      </c>
      <c r="E216" s="29">
        <v>520810</v>
      </c>
      <c r="F216" s="30">
        <v>6.3274760756016818E-2</v>
      </c>
      <c r="G216" s="29"/>
      <c r="H216" s="43"/>
      <c r="I216" s="29">
        <v>511076</v>
      </c>
      <c r="J216" s="30">
        <v>6.4865089888249378E-2</v>
      </c>
      <c r="K216" s="29">
        <v>-9734</v>
      </c>
      <c r="L216" s="43">
        <v>-1.8690117317255815E-2</v>
      </c>
      <c r="M216" s="29">
        <v>503271</v>
      </c>
      <c r="N216" s="30">
        <v>6.586079708850498E-2</v>
      </c>
      <c r="O216" s="29">
        <v>-7805</v>
      </c>
      <c r="P216" s="43">
        <v>-1.5271701273391823E-2</v>
      </c>
      <c r="Q216" s="29">
        <v>513017</v>
      </c>
      <c r="R216" s="30">
        <v>6.6286199076313695E-2</v>
      </c>
      <c r="S216" s="29">
        <v>9746</v>
      </c>
      <c r="T216" s="43">
        <v>1.9365312128058244E-2</v>
      </c>
      <c r="U216" s="29">
        <v>523076</v>
      </c>
      <c r="V216" s="30">
        <v>6.5848584360426191E-2</v>
      </c>
      <c r="W216" s="29">
        <v>10066</v>
      </c>
      <c r="X216" s="43">
        <v>1.9601275854951337E-2</v>
      </c>
      <c r="Y216" s="21"/>
      <c r="Z216" s="22"/>
      <c r="AA216" s="22"/>
      <c r="AB216" s="21"/>
      <c r="AC216" s="22"/>
      <c r="AD216" s="22"/>
      <c r="AE216" s="21"/>
      <c r="AF216" s="22"/>
      <c r="AG216" s="22"/>
      <c r="AH216" s="21"/>
      <c r="AI216" s="22"/>
      <c r="AJ216" s="22"/>
      <c r="AK216" s="2"/>
      <c r="AL216" s="7"/>
      <c r="AN216" s="7"/>
      <c r="AO216" s="2"/>
      <c r="AP216" s="7"/>
      <c r="AQ216" s="2"/>
      <c r="AR216" s="7"/>
      <c r="AS216" s="7"/>
      <c r="AT216" s="2"/>
      <c r="AU216" s="7"/>
      <c r="AV216" s="7"/>
      <c r="AW216" s="2"/>
      <c r="AX216" s="7"/>
      <c r="AY216" s="7"/>
      <c r="AZ216" s="2"/>
      <c r="BA216" s="7"/>
      <c r="BB216" s="7"/>
      <c r="BC216" s="2"/>
      <c r="BD216" s="7"/>
      <c r="BF216" s="7"/>
      <c r="BG216" s="46"/>
      <c r="BH216" s="2"/>
    </row>
    <row r="217" spans="1:60" s="1" customFormat="1">
      <c r="B217" s="240"/>
      <c r="C217" s="240"/>
      <c r="D217" s="72" t="s">
        <v>153</v>
      </c>
      <c r="E217" s="29">
        <v>53839</v>
      </c>
      <c r="F217" s="30">
        <v>6.5410607406601057E-3</v>
      </c>
      <c r="G217" s="29"/>
      <c r="H217" s="43"/>
      <c r="I217" s="29">
        <v>51496</v>
      </c>
      <c r="J217" s="30">
        <v>6.535804203064299E-3</v>
      </c>
      <c r="K217" s="29">
        <v>-2343</v>
      </c>
      <c r="L217" s="43">
        <v>-4.3518638904883077E-2</v>
      </c>
      <c r="M217" s="29">
        <v>49115</v>
      </c>
      <c r="N217" s="30">
        <v>6.4274576699271798E-3</v>
      </c>
      <c r="O217" s="29">
        <v>-2381</v>
      </c>
      <c r="P217" s="43">
        <v>-4.6236600901040856E-2</v>
      </c>
      <c r="Q217" s="29">
        <v>49172</v>
      </c>
      <c r="R217" s="30">
        <v>6.3534443906936742E-3</v>
      </c>
      <c r="S217" s="29">
        <v>57</v>
      </c>
      <c r="T217" s="43">
        <v>1.1605415860735009E-3</v>
      </c>
      <c r="U217" s="29">
        <v>49585</v>
      </c>
      <c r="V217" s="30">
        <v>6.2421178863334061E-3</v>
      </c>
      <c r="W217" s="29">
        <v>412</v>
      </c>
      <c r="X217" s="43">
        <v>8.3782409761057452E-3</v>
      </c>
      <c r="Y217" s="21"/>
      <c r="Z217" s="22"/>
      <c r="AA217" s="22"/>
      <c r="AB217" s="21"/>
      <c r="AC217" s="22"/>
      <c r="AD217" s="22"/>
      <c r="AE217" s="21"/>
      <c r="AF217" s="22"/>
      <c r="AG217" s="22"/>
      <c r="AH217" s="21"/>
      <c r="AI217" s="22"/>
      <c r="AJ217" s="22"/>
      <c r="AK217" s="2"/>
      <c r="AL217" s="7"/>
      <c r="AN217" s="7"/>
      <c r="AO217" s="2"/>
      <c r="AP217" s="7"/>
      <c r="AQ217" s="2"/>
      <c r="AR217" s="7"/>
      <c r="AS217" s="7"/>
      <c r="AT217" s="2"/>
      <c r="AU217" s="7"/>
      <c r="AV217" s="7"/>
      <c r="AW217" s="2"/>
      <c r="AX217" s="7"/>
      <c r="AY217" s="7"/>
      <c r="AZ217" s="2"/>
      <c r="BA217" s="7"/>
      <c r="BB217" s="7"/>
      <c r="BC217" s="2"/>
      <c r="BD217" s="7"/>
      <c r="BF217" s="7"/>
      <c r="BG217" s="46"/>
      <c r="BH217" s="2"/>
    </row>
    <row r="218" spans="1:60" s="1" customFormat="1">
      <c r="B218" s="240"/>
      <c r="C218" s="240"/>
      <c r="D218" s="72" t="s">
        <v>154</v>
      </c>
      <c r="E218" s="29">
        <v>471598</v>
      </c>
      <c r="F218" s="30">
        <v>5.7295848050183402E-2</v>
      </c>
      <c r="G218" s="29"/>
      <c r="H218" s="43"/>
      <c r="I218" s="29">
        <v>454795</v>
      </c>
      <c r="J218" s="30">
        <v>5.7721979814599735E-2</v>
      </c>
      <c r="K218" s="29">
        <v>-16803</v>
      </c>
      <c r="L218" s="43">
        <v>-3.5629922094665374E-2</v>
      </c>
      <c r="M218" s="29">
        <v>447381</v>
      </c>
      <c r="N218" s="30">
        <v>5.8546725844033219E-2</v>
      </c>
      <c r="O218" s="29">
        <v>-7414</v>
      </c>
      <c r="P218" s="43">
        <v>-1.6301850284193977E-2</v>
      </c>
      <c r="Q218" s="29">
        <v>458071</v>
      </c>
      <c r="R218" s="30">
        <v>5.918670433355247E-2</v>
      </c>
      <c r="S218" s="29">
        <v>10690</v>
      </c>
      <c r="T218" s="43">
        <v>2.3894622257091831E-2</v>
      </c>
      <c r="U218" s="29">
        <v>474234</v>
      </c>
      <c r="V218" s="30">
        <v>5.9700000679790997E-2</v>
      </c>
      <c r="W218" s="29">
        <v>16169</v>
      </c>
      <c r="X218" s="43">
        <v>3.5295247616823143E-2</v>
      </c>
      <c r="Y218" s="21"/>
      <c r="Z218" s="22"/>
      <c r="AA218" s="22"/>
      <c r="AB218" s="21"/>
      <c r="AC218" s="22"/>
      <c r="AD218" s="22"/>
      <c r="AE218" s="21"/>
      <c r="AF218" s="22"/>
      <c r="AG218" s="22"/>
      <c r="AH218" s="21"/>
      <c r="AI218" s="22"/>
      <c r="AJ218" s="22"/>
      <c r="AK218" s="2"/>
      <c r="AL218" s="7"/>
      <c r="AN218" s="7"/>
      <c r="AO218" s="2"/>
      <c r="AP218" s="7"/>
      <c r="AQ218" s="2"/>
      <c r="AR218" s="7"/>
      <c r="AS218" s="7"/>
      <c r="AT218" s="2"/>
      <c r="AU218" s="7"/>
      <c r="AV218" s="7"/>
      <c r="AW218" s="2"/>
      <c r="AX218" s="7"/>
      <c r="AY218" s="7"/>
      <c r="AZ218" s="2"/>
      <c r="BA218" s="7"/>
      <c r="BB218" s="7"/>
      <c r="BC218" s="2"/>
      <c r="BD218" s="7"/>
      <c r="BF218" s="7"/>
      <c r="BG218" s="46"/>
      <c r="BH218" s="2"/>
    </row>
    <row r="219" spans="1:60" s="1" customFormat="1">
      <c r="B219" s="240"/>
      <c r="C219" s="240"/>
      <c r="D219" s="72" t="s">
        <v>155</v>
      </c>
      <c r="E219" s="29">
        <v>1022316</v>
      </c>
      <c r="F219" s="30">
        <v>0.12420422095783125</v>
      </c>
      <c r="G219" s="29"/>
      <c r="H219" s="43"/>
      <c r="I219" s="29">
        <v>1001548</v>
      </c>
      <c r="J219" s="30">
        <v>0.1271151473506805</v>
      </c>
      <c r="K219" s="29">
        <v>-20768</v>
      </c>
      <c r="L219" s="43">
        <v>-2.0314658090062172E-2</v>
      </c>
      <c r="M219" s="29">
        <v>1022607</v>
      </c>
      <c r="N219" s="30">
        <v>0.13382394798882671</v>
      </c>
      <c r="O219" s="29">
        <v>21059</v>
      </c>
      <c r="P219" s="43">
        <v>2.1026451053768765E-2</v>
      </c>
      <c r="Q219" s="29">
        <v>1113367</v>
      </c>
      <c r="R219" s="30">
        <v>0.14385657123837639</v>
      </c>
      <c r="S219" s="29">
        <v>90760</v>
      </c>
      <c r="T219" s="43">
        <v>8.8753548528418047E-2</v>
      </c>
      <c r="U219" s="29">
        <v>1247960</v>
      </c>
      <c r="V219" s="30">
        <v>0.15710221715092543</v>
      </c>
      <c r="W219" s="29">
        <v>134677</v>
      </c>
      <c r="X219" s="43">
        <v>0.12090430679567722</v>
      </c>
      <c r="Y219" s="21"/>
      <c r="Z219" s="22"/>
      <c r="AA219" s="22"/>
      <c r="AB219" s="21"/>
      <c r="AC219" s="22"/>
      <c r="AD219" s="22"/>
      <c r="AE219" s="21"/>
      <c r="AF219" s="22"/>
      <c r="AG219" s="22"/>
      <c r="AH219" s="21"/>
      <c r="AI219" s="22"/>
      <c r="AJ219" s="22"/>
      <c r="AK219" s="2"/>
      <c r="AL219" s="7"/>
      <c r="AN219" s="7"/>
      <c r="AO219" s="2"/>
      <c r="AP219" s="7"/>
      <c r="AQ219" s="2"/>
      <c r="AR219" s="7"/>
      <c r="AS219" s="7"/>
      <c r="AT219" s="2"/>
      <c r="AU219" s="7"/>
      <c r="AV219" s="7"/>
      <c r="AW219" s="2"/>
      <c r="AX219" s="7"/>
      <c r="AY219" s="7"/>
      <c r="AZ219" s="2"/>
      <c r="BA219" s="7"/>
      <c r="BB219" s="7"/>
      <c r="BC219" s="2"/>
      <c r="BD219" s="7"/>
      <c r="BF219" s="7"/>
      <c r="BG219" s="46"/>
      <c r="BH219" s="2"/>
    </row>
    <row r="220" spans="1:60" s="1" customFormat="1">
      <c r="B220" s="240"/>
      <c r="C220" s="240"/>
      <c r="D220" s="131" t="s">
        <v>101</v>
      </c>
      <c r="E220" s="29">
        <v>8230928</v>
      </c>
      <c r="F220" s="30">
        <v>1</v>
      </c>
      <c r="G220" s="29"/>
      <c r="H220" s="43"/>
      <c r="I220" s="29">
        <v>7879061</v>
      </c>
      <c r="J220" s="30">
        <v>1</v>
      </c>
      <c r="K220" s="29">
        <v>-351867</v>
      </c>
      <c r="L220" s="43">
        <v>-4.2749371638289145E-2</v>
      </c>
      <c r="M220" s="29">
        <v>7641435</v>
      </c>
      <c r="N220" s="30">
        <v>1</v>
      </c>
      <c r="O220" s="29">
        <v>-237626</v>
      </c>
      <c r="P220" s="43">
        <v>-3.0159177597431978E-2</v>
      </c>
      <c r="Q220" s="29">
        <v>7739424</v>
      </c>
      <c r="R220" s="30">
        <v>1</v>
      </c>
      <c r="S220" s="29">
        <v>97989</v>
      </c>
      <c r="T220" s="43">
        <v>1.2823376761040301E-2</v>
      </c>
      <c r="U220" s="29">
        <v>7943618</v>
      </c>
      <c r="V220" s="30">
        <v>1</v>
      </c>
      <c r="W220" s="29">
        <v>204210</v>
      </c>
      <c r="X220" s="43">
        <v>2.6380864707412816E-2</v>
      </c>
      <c r="Y220" s="21"/>
      <c r="Z220" s="22"/>
      <c r="AA220" s="22"/>
      <c r="AB220" s="21"/>
      <c r="AC220" s="22"/>
      <c r="AD220" s="22"/>
      <c r="AE220" s="21"/>
      <c r="AF220" s="22"/>
      <c r="AG220" s="22"/>
      <c r="AH220" s="21"/>
      <c r="AI220" s="22"/>
      <c r="AJ220" s="22"/>
      <c r="AK220" s="2"/>
      <c r="AL220" s="7"/>
      <c r="AN220" s="7"/>
      <c r="AO220" s="2"/>
      <c r="AP220" s="7"/>
      <c r="AQ220" s="2"/>
      <c r="AR220" s="7"/>
      <c r="AS220" s="7"/>
      <c r="AT220" s="2"/>
      <c r="AU220" s="7"/>
      <c r="AV220" s="7"/>
      <c r="AW220" s="2"/>
      <c r="AX220" s="7"/>
      <c r="AY220" s="7"/>
      <c r="AZ220" s="2"/>
      <c r="BA220" s="7"/>
      <c r="BB220" s="7"/>
      <c r="BC220" s="2"/>
      <c r="BD220" s="7"/>
      <c r="BF220" s="7"/>
      <c r="BG220" s="46"/>
      <c r="BH220" s="2"/>
    </row>
    <row r="221" spans="1:60" s="1" customFormat="1">
      <c r="A221" s="26" t="s">
        <v>156</v>
      </c>
      <c r="C221" s="143"/>
      <c r="D221" s="17"/>
      <c r="E221"/>
      <c r="F221"/>
      <c r="G221"/>
      <c r="H221" s="17"/>
      <c r="I221"/>
      <c r="J221"/>
      <c r="K221" s="33"/>
      <c r="L221" s="39"/>
      <c r="M221" s="34"/>
      <c r="N221" s="33"/>
      <c r="O221" s="34"/>
      <c r="P221" s="39"/>
      <c r="Q221" s="33"/>
      <c r="R221" s="34"/>
      <c r="S221" s="34"/>
      <c r="T221" s="63"/>
      <c r="U221" s="2"/>
      <c r="V221" s="7"/>
      <c r="X221" s="63"/>
      <c r="Z221" s="7"/>
      <c r="AA221" s="7"/>
      <c r="AC221" s="7"/>
      <c r="AD221" s="7"/>
      <c r="AF221" s="7"/>
      <c r="AG221" s="7"/>
      <c r="AI221" s="7"/>
      <c r="AJ221" s="7"/>
      <c r="AL221" s="7"/>
      <c r="AN221" s="7"/>
      <c r="AP221" s="7"/>
      <c r="AR221" s="7"/>
      <c r="AS221" s="7"/>
      <c r="AU221" s="7"/>
      <c r="AV221" s="7"/>
      <c r="AX221" s="7"/>
      <c r="AY221" s="7"/>
      <c r="BA221" s="7"/>
      <c r="BB221" s="7"/>
      <c r="BD221" s="7"/>
      <c r="BF221" s="7"/>
    </row>
    <row r="222" spans="1:60" s="1" customFormat="1">
      <c r="B222" s="37"/>
      <c r="C222"/>
      <c r="D222" s="147"/>
      <c r="E222" s="143"/>
      <c r="F222" s="143"/>
      <c r="G222" s="143"/>
      <c r="H222" s="147"/>
      <c r="I222" s="143"/>
      <c r="J222" s="143"/>
      <c r="K222" s="33"/>
      <c r="L222" s="39"/>
      <c r="M222" s="34"/>
      <c r="N222" s="33"/>
      <c r="O222" s="34"/>
      <c r="P222" s="39"/>
      <c r="Q222" s="33"/>
      <c r="R222" s="34"/>
      <c r="S222" s="34"/>
      <c r="T222" s="63"/>
      <c r="U222" s="2"/>
      <c r="V222" s="7"/>
      <c r="X222" s="63"/>
      <c r="Z222" s="7"/>
      <c r="AA222" s="7"/>
      <c r="AC222" s="7"/>
      <c r="AD222" s="7"/>
      <c r="AF222" s="7"/>
      <c r="AG222" s="7"/>
      <c r="AI222" s="7"/>
      <c r="AJ222" s="7"/>
      <c r="AL222" s="7"/>
      <c r="AN222" s="7"/>
      <c r="AP222" s="7"/>
      <c r="AR222" s="7"/>
      <c r="AS222" s="7"/>
      <c r="AU222" s="7"/>
      <c r="AV222" s="7"/>
      <c r="AX222" s="7"/>
      <c r="AY222" s="7"/>
      <c r="BA222" s="7"/>
      <c r="BB222" s="7"/>
      <c r="BD222" s="7"/>
      <c r="BF222" s="7"/>
    </row>
    <row r="223" spans="1:60" s="1" customFormat="1" ht="28.9" customHeight="1">
      <c r="A223" s="215" t="s">
        <v>157</v>
      </c>
      <c r="B223" s="236"/>
      <c r="C223" s="236"/>
      <c r="D223" s="236"/>
      <c r="E223" s="85"/>
      <c r="F223" s="85"/>
      <c r="G223" s="85"/>
      <c r="H223" s="127"/>
      <c r="I223" s="85"/>
      <c r="J223" s="85"/>
      <c r="K223" s="141"/>
      <c r="L223" s="107"/>
      <c r="M223" s="142"/>
      <c r="N223" s="141"/>
      <c r="O223" s="142"/>
      <c r="P223" s="107"/>
      <c r="Q223" s="141"/>
      <c r="R223" s="142"/>
      <c r="S223" s="142"/>
      <c r="T223" s="93"/>
      <c r="U223" s="91"/>
      <c r="V223" s="92"/>
      <c r="W223" s="95"/>
      <c r="X223" s="93"/>
      <c r="Z223" s="7"/>
      <c r="AA223" s="7"/>
      <c r="AC223" s="7"/>
      <c r="AD223" s="7"/>
      <c r="AF223" s="7"/>
      <c r="AG223" s="7"/>
      <c r="AI223" s="7"/>
      <c r="AJ223" s="7"/>
      <c r="AL223" s="7"/>
      <c r="AN223" s="7"/>
      <c r="AP223" s="7"/>
      <c r="AR223" s="7"/>
      <c r="AS223" s="7"/>
      <c r="AU223" s="7"/>
      <c r="AV223" s="7"/>
      <c r="AX223" s="7"/>
      <c r="AY223" s="7"/>
      <c r="BA223" s="7"/>
      <c r="BB223" s="7"/>
      <c r="BD223" s="7"/>
      <c r="BF223" s="7"/>
    </row>
    <row r="224" spans="1:60" s="1" customFormat="1">
      <c r="B224" s="219" t="s">
        <v>132</v>
      </c>
      <c r="C224" s="222" t="s">
        <v>149</v>
      </c>
      <c r="D224" s="146" t="s">
        <v>133</v>
      </c>
      <c r="E224" s="29">
        <v>101011.44809943247</v>
      </c>
      <c r="F224" s="30">
        <v>0.29546828785128881</v>
      </c>
      <c r="G224" s="29"/>
      <c r="H224" s="148"/>
      <c r="I224" s="29">
        <v>102356.55817792192</v>
      </c>
      <c r="J224" s="30">
        <v>0.30060310063295009</v>
      </c>
      <c r="K224" s="29">
        <v>1345.1100784894516</v>
      </c>
      <c r="L224" s="148">
        <v>1.3316412186917346E-2</v>
      </c>
      <c r="M224" s="29">
        <v>98593.422420162358</v>
      </c>
      <c r="N224" s="30">
        <v>0.29779335030857274</v>
      </c>
      <c r="O224" s="29">
        <v>-3763.1357577595627</v>
      </c>
      <c r="P224" s="148">
        <v>-3.6764969678037322E-2</v>
      </c>
      <c r="Q224" s="29">
        <v>96028.804128367643</v>
      </c>
      <c r="R224" s="30">
        <v>0.29422212048571178</v>
      </c>
      <c r="S224" s="29">
        <v>-2564.6182917947153</v>
      </c>
      <c r="T224" s="148">
        <v>-2.6012062760793774E-2</v>
      </c>
      <c r="U224" s="29">
        <v>92259.44318809222</v>
      </c>
      <c r="V224" s="30">
        <v>0.29051961692522271</v>
      </c>
      <c r="W224" s="29">
        <v>-3769.3609402754228</v>
      </c>
      <c r="X224" s="148">
        <v>-3.9252399053482795E-2</v>
      </c>
      <c r="Z224" s="7"/>
      <c r="AA224" s="7"/>
      <c r="AC224" s="7"/>
      <c r="AD224" s="7"/>
      <c r="AF224" s="7"/>
      <c r="AG224" s="7"/>
      <c r="AI224" s="7"/>
      <c r="AJ224" s="7"/>
      <c r="AL224" s="7"/>
      <c r="AN224" s="7"/>
      <c r="AP224" s="7"/>
      <c r="AR224" s="7"/>
      <c r="AS224" s="7"/>
      <c r="AU224" s="7"/>
      <c r="AV224" s="7"/>
      <c r="AX224" s="7"/>
      <c r="AY224" s="7"/>
      <c r="BA224" s="7"/>
      <c r="BB224" s="7"/>
      <c r="BD224" s="7"/>
      <c r="BF224" s="7"/>
    </row>
    <row r="225" spans="2:58" s="1" customFormat="1">
      <c r="B225" s="219"/>
      <c r="C225" s="295"/>
      <c r="D225" s="146" t="s">
        <v>96</v>
      </c>
      <c r="E225" s="29">
        <v>85003.450048895349</v>
      </c>
      <c r="F225" s="30">
        <v>0.2486433401358274</v>
      </c>
      <c r="G225" s="29"/>
      <c r="H225" s="148"/>
      <c r="I225" s="29">
        <v>84965.375530211226</v>
      </c>
      <c r="J225" s="30">
        <v>0.24952827435275746</v>
      </c>
      <c r="K225" s="29">
        <v>-38.074518684123177</v>
      </c>
      <c r="L225" s="148">
        <v>-4.4791733349907681E-4</v>
      </c>
      <c r="M225" s="29">
        <v>81592.393599624251</v>
      </c>
      <c r="N225" s="30">
        <v>0.24644313640094287</v>
      </c>
      <c r="O225" s="29">
        <v>-3372.9819305869751</v>
      </c>
      <c r="P225" s="148">
        <v>-3.9698311336099967E-2</v>
      </c>
      <c r="Q225" s="29">
        <v>80334.446685504445</v>
      </c>
      <c r="R225" s="30">
        <v>0.24613626574230316</v>
      </c>
      <c r="S225" s="29">
        <v>-1257.946914119806</v>
      </c>
      <c r="T225" s="148">
        <v>-1.5417453252965962E-2</v>
      </c>
      <c r="U225" s="29">
        <v>77725.76898242184</v>
      </c>
      <c r="V225" s="30">
        <v>0.24475392273889235</v>
      </c>
      <c r="W225" s="29">
        <v>-2608.6777030826051</v>
      </c>
      <c r="X225" s="148">
        <v>-3.2472716383983198E-2</v>
      </c>
      <c r="Z225" s="7"/>
      <c r="AA225" s="7"/>
      <c r="AC225" s="7"/>
      <c r="AD225" s="7"/>
      <c r="AF225" s="7"/>
      <c r="AG225" s="7"/>
      <c r="AI225" s="7"/>
      <c r="AJ225" s="7"/>
      <c r="AL225" s="7"/>
      <c r="AN225" s="7"/>
      <c r="AP225" s="7"/>
      <c r="AR225" s="7"/>
      <c r="AS225" s="7"/>
      <c r="AU225" s="7"/>
      <c r="AV225" s="7"/>
      <c r="AX225" s="7"/>
      <c r="AY225" s="7"/>
      <c r="BA225" s="7"/>
      <c r="BB225" s="7"/>
      <c r="BD225" s="7"/>
      <c r="BF225" s="7"/>
    </row>
    <row r="226" spans="2:58" s="1" customFormat="1">
      <c r="B226" s="219"/>
      <c r="C226" s="295"/>
      <c r="D226" s="146" t="s">
        <v>97</v>
      </c>
      <c r="E226" s="29">
        <v>67203.066354389128</v>
      </c>
      <c r="F226" s="30">
        <v>0.19657549047848441</v>
      </c>
      <c r="G226" s="29"/>
      <c r="H226" s="148"/>
      <c r="I226" s="29">
        <v>66811.767304886074</v>
      </c>
      <c r="J226" s="30">
        <v>0.19621433905295138</v>
      </c>
      <c r="K226" s="29">
        <v>-391.29904950305354</v>
      </c>
      <c r="L226" s="148">
        <v>-5.8226368338547881E-3</v>
      </c>
      <c r="M226" s="29">
        <v>65352.493638430205</v>
      </c>
      <c r="N226" s="30">
        <v>0.1973918498200741</v>
      </c>
      <c r="O226" s="29">
        <v>-1459.2736664558688</v>
      </c>
      <c r="P226" s="148">
        <v>-2.1841566617998284E-2</v>
      </c>
      <c r="Q226" s="29">
        <v>64682.52033608091</v>
      </c>
      <c r="R226" s="30">
        <v>0.19818041539080239</v>
      </c>
      <c r="S226" s="29">
        <v>-669.97330234929541</v>
      </c>
      <c r="T226" s="148">
        <v>-1.0251686891337241E-2</v>
      </c>
      <c r="U226" s="29">
        <v>63263.62881218479</v>
      </c>
      <c r="V226" s="30">
        <v>0.19921348506672537</v>
      </c>
      <c r="W226" s="29">
        <v>-1418.8915238961199</v>
      </c>
      <c r="X226" s="148">
        <v>-2.1936243617653846E-2</v>
      </c>
      <c r="Z226" s="7"/>
      <c r="AA226" s="7"/>
      <c r="AC226" s="7"/>
      <c r="AD226" s="7"/>
      <c r="AF226" s="7"/>
      <c r="AG226" s="7"/>
      <c r="AI226" s="7"/>
      <c r="AJ226" s="7"/>
      <c r="AL226" s="7"/>
      <c r="AN226" s="7"/>
      <c r="AP226" s="7"/>
      <c r="AR226" s="7"/>
      <c r="AS226" s="7"/>
      <c r="AU226" s="7"/>
      <c r="AV226" s="7"/>
      <c r="AX226" s="7"/>
      <c r="AY226" s="7"/>
      <c r="BA226" s="7"/>
      <c r="BB226" s="7"/>
      <c r="BD226" s="7"/>
      <c r="BF226" s="7"/>
    </row>
    <row r="227" spans="2:58" s="1" customFormat="1">
      <c r="B227" s="219"/>
      <c r="C227" s="295"/>
      <c r="D227" s="146" t="s">
        <v>98</v>
      </c>
      <c r="E227" s="29">
        <v>51695.991677879087</v>
      </c>
      <c r="F227" s="30">
        <v>0.15121579224170364</v>
      </c>
      <c r="G227" s="29"/>
      <c r="H227" s="148"/>
      <c r="I227" s="29">
        <v>50668.416026790059</v>
      </c>
      <c r="J227" s="30">
        <v>0.14880417271688473</v>
      </c>
      <c r="K227" s="29">
        <v>-1027.5756510890278</v>
      </c>
      <c r="L227" s="148">
        <v>-1.9877279025652804E-2</v>
      </c>
      <c r="M227" s="29">
        <v>50268.218529689322</v>
      </c>
      <c r="N227" s="30">
        <v>0.15183103337468065</v>
      </c>
      <c r="O227" s="29">
        <v>-400.19749710073665</v>
      </c>
      <c r="P227" s="148">
        <v>-7.8983621056782014E-3</v>
      </c>
      <c r="Q227" s="29">
        <v>50316.246363289152</v>
      </c>
      <c r="R227" s="30">
        <v>0.15416366822707478</v>
      </c>
      <c r="S227" s="29">
        <v>48.027833599830046</v>
      </c>
      <c r="T227" s="148">
        <v>9.5543138397601924E-4</v>
      </c>
      <c r="U227" s="29">
        <v>49664.778210151773</v>
      </c>
      <c r="V227" s="30">
        <v>0.15639149599974733</v>
      </c>
      <c r="W227" s="29">
        <v>-651.46815313737898</v>
      </c>
      <c r="X227" s="148">
        <v>-1.2947471248822957E-2</v>
      </c>
      <c r="Z227" s="7"/>
      <c r="AA227" s="7"/>
      <c r="AC227" s="7"/>
      <c r="AD227" s="7"/>
      <c r="AF227" s="7"/>
      <c r="AG227" s="7"/>
      <c r="AI227" s="7"/>
      <c r="AJ227" s="7"/>
      <c r="AL227" s="7"/>
      <c r="AN227" s="7"/>
      <c r="AP227" s="7"/>
      <c r="AR227" s="7"/>
      <c r="AS227" s="7"/>
      <c r="AU227" s="7"/>
      <c r="AV227" s="7"/>
      <c r="AX227" s="7"/>
      <c r="AY227" s="7"/>
      <c r="BA227" s="7"/>
      <c r="BB227" s="7"/>
      <c r="BD227" s="7"/>
      <c r="BF227" s="7"/>
    </row>
    <row r="228" spans="2:58" s="1" customFormat="1">
      <c r="B228" s="219"/>
      <c r="C228" s="295"/>
      <c r="D228" s="146" t="s">
        <v>99</v>
      </c>
      <c r="E228" s="29">
        <v>28288.584349574998</v>
      </c>
      <c r="F228" s="30">
        <v>8.274685434939974E-2</v>
      </c>
      <c r="G228" s="29"/>
      <c r="H228" s="148"/>
      <c r="I228" s="29">
        <v>27754.719936515201</v>
      </c>
      <c r="J228" s="30">
        <v>8.1510701596795437E-2</v>
      </c>
      <c r="K228" s="29">
        <v>-533.86441305979679</v>
      </c>
      <c r="L228" s="148">
        <v>-1.8872079509620901E-2</v>
      </c>
      <c r="M228" s="29">
        <v>28058.234091050672</v>
      </c>
      <c r="N228" s="30">
        <v>8.4747596022262422E-2</v>
      </c>
      <c r="O228" s="29">
        <v>303.51415453547088</v>
      </c>
      <c r="P228" s="148">
        <v>1.093558700032695E-2</v>
      </c>
      <c r="Q228" s="29">
        <v>28458.119999031111</v>
      </c>
      <c r="R228" s="30">
        <v>8.7192676063726215E-2</v>
      </c>
      <c r="S228" s="29">
        <v>399.88590798043879</v>
      </c>
      <c r="T228" s="148">
        <v>1.4251998421667763E-2</v>
      </c>
      <c r="U228" s="29">
        <v>28546.274849357844</v>
      </c>
      <c r="V228" s="30">
        <v>8.9890558053443329E-2</v>
      </c>
      <c r="W228" s="29">
        <v>88.15485032673314</v>
      </c>
      <c r="X228" s="148">
        <v>3.0977046385964524E-3</v>
      </c>
      <c r="Z228" s="7"/>
      <c r="AA228" s="7"/>
      <c r="AC228" s="7"/>
      <c r="AD228" s="7"/>
      <c r="AF228" s="7"/>
      <c r="AG228" s="7"/>
      <c r="AI228" s="7"/>
      <c r="AJ228" s="7"/>
      <c r="AL228" s="7"/>
      <c r="AN228" s="7"/>
      <c r="AP228" s="7"/>
      <c r="AR228" s="7"/>
      <c r="AS228" s="7"/>
      <c r="AU228" s="7"/>
      <c r="AV228" s="7"/>
      <c r="AX228" s="7"/>
      <c r="AY228" s="7"/>
      <c r="BA228" s="7"/>
      <c r="BB228" s="7"/>
      <c r="BD228" s="7"/>
      <c r="BF228" s="7"/>
    </row>
    <row r="229" spans="2:58" s="1" customFormat="1">
      <c r="B229" s="219"/>
      <c r="C229" s="295"/>
      <c r="D229" s="146" t="s">
        <v>100</v>
      </c>
      <c r="E229" s="29">
        <v>8666.4594698297205</v>
      </c>
      <c r="F229" s="30">
        <v>2.5350234943296125E-2</v>
      </c>
      <c r="G229" s="29"/>
      <c r="H229" s="148"/>
      <c r="I229" s="29">
        <v>7947.1630236751062</v>
      </c>
      <c r="J229" s="30">
        <v>2.3339411647660867E-2</v>
      </c>
      <c r="K229" s="29">
        <v>-719.29644615461439</v>
      </c>
      <c r="L229" s="148">
        <v>-8.2997728040923632E-2</v>
      </c>
      <c r="M229" s="29">
        <v>7215.2377210435634</v>
      </c>
      <c r="N229" s="30">
        <v>2.1793034073467308E-2</v>
      </c>
      <c r="O229" s="29">
        <v>-731.92530263154276</v>
      </c>
      <c r="P229" s="148">
        <v>-9.2098941528076184E-2</v>
      </c>
      <c r="Q229" s="29">
        <v>6561.862487726984</v>
      </c>
      <c r="R229" s="30">
        <v>2.0104854090381759E-2</v>
      </c>
      <c r="S229" s="29">
        <v>-653.3752333165794</v>
      </c>
      <c r="T229" s="148">
        <v>-9.0554914276903348E-2</v>
      </c>
      <c r="U229" s="29">
        <v>6107.1059577915994</v>
      </c>
      <c r="V229" s="30">
        <v>1.9230921215968907E-2</v>
      </c>
      <c r="W229" s="29">
        <v>-454.75652993538461</v>
      </c>
      <c r="X229" s="148">
        <v>-6.9302965550701645E-2</v>
      </c>
      <c r="Z229" s="7"/>
      <c r="AA229" s="7"/>
      <c r="AC229" s="7"/>
      <c r="AD229" s="7"/>
      <c r="AF229" s="7"/>
      <c r="AG229" s="7"/>
      <c r="AI229" s="7"/>
      <c r="AJ229" s="7"/>
      <c r="AL229" s="7"/>
      <c r="AN229" s="7"/>
      <c r="AP229" s="7"/>
      <c r="AR229" s="7"/>
      <c r="AS229" s="7"/>
      <c r="AU229" s="7"/>
      <c r="AV229" s="7"/>
      <c r="AX229" s="7"/>
      <c r="AY229" s="7"/>
      <c r="BA229" s="7"/>
      <c r="BB229" s="7"/>
      <c r="BD229" s="7"/>
      <c r="BF229" s="7"/>
    </row>
    <row r="230" spans="2:58" s="1" customFormat="1">
      <c r="B230" s="219"/>
      <c r="C230" s="295"/>
      <c r="D230" s="146" t="s">
        <v>82</v>
      </c>
      <c r="E230" s="29">
        <v>341869.0000000007</v>
      </c>
      <c r="F230" s="30">
        <v>1</v>
      </c>
      <c r="G230" s="29"/>
      <c r="H230" s="148"/>
      <c r="I230" s="29">
        <v>340503.99999999959</v>
      </c>
      <c r="J230" s="30">
        <v>1</v>
      </c>
      <c r="K230" s="29">
        <v>-1365.0000000011059</v>
      </c>
      <c r="L230" s="148">
        <v>-3.9927574597319535E-3</v>
      </c>
      <c r="M230" s="29">
        <v>331080.00000000035</v>
      </c>
      <c r="N230" s="30">
        <v>1</v>
      </c>
      <c r="O230" s="29">
        <v>-9423.9999999992433</v>
      </c>
      <c r="P230" s="148">
        <v>-2.7676620538963578E-2</v>
      </c>
      <c r="Q230" s="29">
        <v>326382.00000000023</v>
      </c>
      <c r="R230" s="30">
        <v>1</v>
      </c>
      <c r="S230" s="29">
        <v>-4698.0000000001164</v>
      </c>
      <c r="T230" s="148">
        <v>-1.4189923885466084E-2</v>
      </c>
      <c r="U230" s="29">
        <v>317567.00000000006</v>
      </c>
      <c r="V230" s="30">
        <v>1</v>
      </c>
      <c r="W230" s="29">
        <v>-8815.0000000001746</v>
      </c>
      <c r="X230" s="148">
        <v>-2.7008229620506547E-2</v>
      </c>
      <c r="Z230" s="7"/>
      <c r="AA230" s="7"/>
      <c r="AC230" s="7"/>
      <c r="AD230" s="7"/>
      <c r="AF230" s="7"/>
      <c r="AG230" s="7"/>
      <c r="AI230" s="7"/>
      <c r="AJ230" s="7"/>
      <c r="AL230" s="7"/>
      <c r="AN230" s="7"/>
      <c r="AP230" s="7"/>
      <c r="AR230" s="7"/>
      <c r="AS230" s="7"/>
      <c r="AU230" s="7"/>
      <c r="AV230" s="7"/>
      <c r="AX230" s="7"/>
      <c r="AY230" s="7"/>
      <c r="BA230" s="7"/>
      <c r="BB230" s="7"/>
      <c r="BD230" s="7"/>
      <c r="BF230" s="7"/>
    </row>
    <row r="231" spans="2:58" s="1" customFormat="1">
      <c r="B231" s="219"/>
      <c r="C231" s="222" t="s">
        <v>150</v>
      </c>
      <c r="D231" s="146" t="s">
        <v>133</v>
      </c>
      <c r="E231" s="29">
        <v>24695.793671847714</v>
      </c>
      <c r="F231" s="30">
        <v>0.2100929302478812</v>
      </c>
      <c r="G231" s="29"/>
      <c r="H231" s="148"/>
      <c r="I231" s="29">
        <v>24997.88402203847</v>
      </c>
      <c r="J231" s="30">
        <v>0.20969444113411001</v>
      </c>
      <c r="K231" s="29">
        <v>302.090350190756</v>
      </c>
      <c r="L231" s="148">
        <v>1.223246169792582E-2</v>
      </c>
      <c r="M231" s="29">
        <v>25911.679912219555</v>
      </c>
      <c r="N231" s="30">
        <v>0.21311225634499981</v>
      </c>
      <c r="O231" s="29">
        <v>913.79589018108527</v>
      </c>
      <c r="P231" s="148">
        <v>3.6554929584258836E-2</v>
      </c>
      <c r="Q231" s="29">
        <v>26869.086386499413</v>
      </c>
      <c r="R231" s="30">
        <v>0.21206521117661417</v>
      </c>
      <c r="S231" s="29">
        <v>957.40647427985823</v>
      </c>
      <c r="T231" s="148">
        <v>3.6948838420482334E-2</v>
      </c>
      <c r="U231" s="29">
        <v>27574.069112892823</v>
      </c>
      <c r="V231" s="30">
        <v>0.21058713685680155</v>
      </c>
      <c r="W231" s="29">
        <v>704.98272639340939</v>
      </c>
      <c r="X231" s="148">
        <v>2.6237688779311586E-2</v>
      </c>
      <c r="Z231" s="7"/>
      <c r="AA231" s="7"/>
      <c r="AC231" s="7"/>
      <c r="AD231" s="7"/>
      <c r="AF231" s="7"/>
      <c r="AG231" s="7"/>
      <c r="AI231" s="7"/>
      <c r="AJ231" s="7"/>
      <c r="AL231" s="7"/>
      <c r="AN231" s="7"/>
      <c r="AP231" s="7"/>
      <c r="AR231" s="7"/>
      <c r="AS231" s="7"/>
      <c r="AU231" s="7"/>
      <c r="AV231" s="7"/>
      <c r="AX231" s="7"/>
      <c r="AY231" s="7"/>
      <c r="BA231" s="7"/>
      <c r="BB231" s="7"/>
      <c r="BD231" s="7"/>
      <c r="BF231" s="7"/>
    </row>
    <row r="232" spans="2:58" s="1" customFormat="1">
      <c r="B232" s="219"/>
      <c r="C232" s="295"/>
      <c r="D232" s="146" t="s">
        <v>96</v>
      </c>
      <c r="E232" s="29">
        <v>26177.267908291233</v>
      </c>
      <c r="F232" s="30">
        <v>0.22269618032183902</v>
      </c>
      <c r="G232" s="29"/>
      <c r="H232" s="148"/>
      <c r="I232" s="29">
        <v>26985.274825553442</v>
      </c>
      <c r="J232" s="30">
        <v>0.22636564432437739</v>
      </c>
      <c r="K232" s="29">
        <v>808.00691726220975</v>
      </c>
      <c r="L232" s="148">
        <v>3.0866739802372058E-2</v>
      </c>
      <c r="M232" s="29">
        <v>27696.072357421097</v>
      </c>
      <c r="N232" s="30">
        <v>0.22778810528609988</v>
      </c>
      <c r="O232" s="29">
        <v>710.79753186765447</v>
      </c>
      <c r="P232" s="148">
        <v>2.6340199848347356E-2</v>
      </c>
      <c r="Q232" s="29">
        <v>29108.300731479518</v>
      </c>
      <c r="R232" s="30">
        <v>0.22973828930466347</v>
      </c>
      <c r="S232" s="29">
        <v>1412.2283740584207</v>
      </c>
      <c r="T232" s="148">
        <v>5.0990203803392996E-2</v>
      </c>
      <c r="U232" s="29">
        <v>30070.403762495247</v>
      </c>
      <c r="V232" s="30">
        <v>0.2296520040820165</v>
      </c>
      <c r="W232" s="29">
        <v>962.10303101572936</v>
      </c>
      <c r="X232" s="148">
        <v>3.3052531643499604E-2</v>
      </c>
      <c r="Z232" s="7"/>
      <c r="AA232" s="7"/>
      <c r="AC232" s="7"/>
      <c r="AD232" s="7"/>
      <c r="AF232" s="7"/>
      <c r="AG232" s="7"/>
      <c r="AI232" s="7"/>
      <c r="AJ232" s="7"/>
      <c r="AL232" s="7"/>
      <c r="AN232" s="7"/>
      <c r="AP232" s="7"/>
      <c r="AR232" s="7"/>
      <c r="AS232" s="7"/>
      <c r="AU232" s="7"/>
      <c r="AV232" s="7"/>
      <c r="AX232" s="7"/>
      <c r="AY232" s="7"/>
      <c r="BA232" s="7"/>
      <c r="BB232" s="7"/>
      <c r="BD232" s="7"/>
      <c r="BF232" s="7"/>
    </row>
    <row r="233" spans="2:58" s="1" customFormat="1">
      <c r="B233" s="219"/>
      <c r="C233" s="295"/>
      <c r="D233" s="146" t="s">
        <v>97</v>
      </c>
      <c r="E233" s="29">
        <v>22224.084775365998</v>
      </c>
      <c r="F233" s="30">
        <v>0.1890655208160649</v>
      </c>
      <c r="G233" s="29"/>
      <c r="H233" s="148"/>
      <c r="I233" s="29">
        <v>22939.235917278227</v>
      </c>
      <c r="J233" s="30">
        <v>0.192425496953118</v>
      </c>
      <c r="K233" s="29">
        <v>715.15114191222892</v>
      </c>
      <c r="L233" s="148">
        <v>3.217910429791597E-2</v>
      </c>
      <c r="M233" s="29">
        <v>23387.200062072381</v>
      </c>
      <c r="N233" s="30">
        <v>0.19234951156021879</v>
      </c>
      <c r="O233" s="29">
        <v>447.96414479415398</v>
      </c>
      <c r="P233" s="148">
        <v>1.9528294072634726E-2</v>
      </c>
      <c r="Q233" s="29">
        <v>25078.124118248303</v>
      </c>
      <c r="R233" s="30">
        <v>0.19792997836062778</v>
      </c>
      <c r="S233" s="29">
        <v>1690.9240561759216</v>
      </c>
      <c r="T233" s="148">
        <v>7.2301261018335256E-2</v>
      </c>
      <c r="U233" s="29">
        <v>26211.428517760316</v>
      </c>
      <c r="V233" s="30">
        <v>0.20018045439296342</v>
      </c>
      <c r="W233" s="29">
        <v>1133.3043995120133</v>
      </c>
      <c r="X233" s="148">
        <v>4.5190955837376812E-2</v>
      </c>
      <c r="Z233" s="7"/>
      <c r="AA233" s="7"/>
      <c r="AC233" s="7"/>
      <c r="AD233" s="7"/>
      <c r="AF233" s="7"/>
      <c r="AG233" s="7"/>
      <c r="AI233" s="7"/>
      <c r="AJ233" s="7"/>
      <c r="AL233" s="7"/>
      <c r="AN233" s="7"/>
      <c r="AP233" s="7"/>
      <c r="AR233" s="7"/>
      <c r="AS233" s="7"/>
      <c r="AU233" s="7"/>
      <c r="AV233" s="7"/>
      <c r="AX233" s="7"/>
      <c r="AY233" s="7"/>
      <c r="BA233" s="7"/>
      <c r="BB233" s="7"/>
      <c r="BD233" s="7"/>
      <c r="BF233" s="7"/>
    </row>
    <row r="234" spans="2:58" s="1" customFormat="1">
      <c r="B234" s="219"/>
      <c r="C234" s="295"/>
      <c r="D234" s="146" t="s">
        <v>98</v>
      </c>
      <c r="E234" s="29">
        <v>21174.806226231489</v>
      </c>
      <c r="F234" s="30">
        <v>0.18013906119451342</v>
      </c>
      <c r="G234" s="29"/>
      <c r="H234" s="148"/>
      <c r="I234" s="29">
        <v>21375.703712096481</v>
      </c>
      <c r="J234" s="30">
        <v>0.17930982637589157</v>
      </c>
      <c r="K234" s="29">
        <v>200.89748586499263</v>
      </c>
      <c r="L234" s="148">
        <v>9.4875713958656911E-3</v>
      </c>
      <c r="M234" s="29">
        <v>21700.570258807453</v>
      </c>
      <c r="N234" s="30">
        <v>0.17847771767382531</v>
      </c>
      <c r="O234" s="29">
        <v>324.86654671097131</v>
      </c>
      <c r="P234" s="148">
        <v>1.5197934584353813E-2</v>
      </c>
      <c r="Q234" s="29">
        <v>22591.20243698002</v>
      </c>
      <c r="R234" s="30">
        <v>0.17830186135167544</v>
      </c>
      <c r="S234" s="29">
        <v>890.63217817256736</v>
      </c>
      <c r="T234" s="148">
        <v>4.1041878971410574E-2</v>
      </c>
      <c r="U234" s="29">
        <v>23747.735085216587</v>
      </c>
      <c r="V234" s="30">
        <v>0.18136487284320574</v>
      </c>
      <c r="W234" s="29">
        <v>1156.5326482365672</v>
      </c>
      <c r="X234" s="148">
        <v>5.1193939386927644E-2</v>
      </c>
      <c r="Z234" s="7"/>
      <c r="AA234" s="7"/>
      <c r="AC234" s="7"/>
      <c r="AD234" s="7"/>
      <c r="AF234" s="7"/>
      <c r="AG234" s="7"/>
      <c r="AI234" s="7"/>
      <c r="AJ234" s="7"/>
      <c r="AL234" s="7"/>
      <c r="AN234" s="7"/>
      <c r="AP234" s="7"/>
      <c r="AR234" s="7"/>
      <c r="AS234" s="7"/>
      <c r="AU234" s="7"/>
      <c r="AV234" s="7"/>
      <c r="AX234" s="7"/>
      <c r="AY234" s="7"/>
      <c r="BA234" s="7"/>
      <c r="BB234" s="7"/>
      <c r="BD234" s="7"/>
      <c r="BF234" s="7"/>
    </row>
    <row r="235" spans="2:58" s="1" customFormat="1">
      <c r="B235" s="219"/>
      <c r="C235" s="295"/>
      <c r="D235" s="146" t="s">
        <v>99</v>
      </c>
      <c r="E235" s="29">
        <v>20918.444965796229</v>
      </c>
      <c r="F235" s="30">
        <v>0.17795813560359866</v>
      </c>
      <c r="G235" s="29"/>
      <c r="H235" s="148"/>
      <c r="I235" s="29">
        <v>20660.638390714223</v>
      </c>
      <c r="J235" s="30">
        <v>0.17331150976599605</v>
      </c>
      <c r="K235" s="29">
        <v>-257.80657508200602</v>
      </c>
      <c r="L235" s="148">
        <v>-1.2324366151668818E-2</v>
      </c>
      <c r="M235" s="29">
        <v>20731.01968992643</v>
      </c>
      <c r="N235" s="30">
        <v>0.17050358747173941</v>
      </c>
      <c r="O235" s="29">
        <v>70.381299212207523</v>
      </c>
      <c r="P235" s="148">
        <v>3.4065403924711203E-3</v>
      </c>
      <c r="Q235" s="29">
        <v>21053.646259832756</v>
      </c>
      <c r="R235" s="30">
        <v>0.16616664503979986</v>
      </c>
      <c r="S235" s="29">
        <v>322.62656990632604</v>
      </c>
      <c r="T235" s="148">
        <v>1.5562503665128253E-2</v>
      </c>
      <c r="U235" s="29">
        <v>21498.590992256384</v>
      </c>
      <c r="V235" s="30">
        <v>0.1641878354978755</v>
      </c>
      <c r="W235" s="29">
        <v>444.94473242362801</v>
      </c>
      <c r="X235" s="148">
        <v>2.1133856194426367E-2</v>
      </c>
      <c r="Z235" s="7"/>
      <c r="AA235" s="7"/>
      <c r="AC235" s="7"/>
      <c r="AD235" s="7"/>
      <c r="AF235" s="7"/>
      <c r="AG235" s="7"/>
      <c r="AI235" s="7"/>
      <c r="AJ235" s="7"/>
      <c r="AL235" s="7"/>
      <c r="AN235" s="7"/>
      <c r="AP235" s="7"/>
      <c r="AR235" s="7"/>
      <c r="AS235" s="7"/>
      <c r="AU235" s="7"/>
      <c r="AV235" s="7"/>
      <c r="AX235" s="7"/>
      <c r="AY235" s="7"/>
      <c r="BA235" s="7"/>
      <c r="BB235" s="7"/>
      <c r="BD235" s="7"/>
      <c r="BF235" s="7"/>
    </row>
    <row r="236" spans="2:58" s="1" customFormat="1">
      <c r="B236" s="219"/>
      <c r="C236" s="295"/>
      <c r="D236" s="146" t="s">
        <v>100</v>
      </c>
      <c r="E236" s="29">
        <v>2356.6024524674431</v>
      </c>
      <c r="F236" s="30">
        <v>2.0048171816102845E-2</v>
      </c>
      <c r="G236" s="29"/>
      <c r="H236" s="148"/>
      <c r="I236" s="29">
        <v>2252.2631323195506</v>
      </c>
      <c r="J236" s="30">
        <v>1.8893081446506976E-2</v>
      </c>
      <c r="K236" s="29">
        <v>-104.33932014789252</v>
      </c>
      <c r="L236" s="148">
        <v>-4.4275316797131266E-2</v>
      </c>
      <c r="M236" s="29">
        <v>2160.4577195533857</v>
      </c>
      <c r="N236" s="30">
        <v>1.7768821663116784E-2</v>
      </c>
      <c r="O236" s="29">
        <v>-91.805412766164864</v>
      </c>
      <c r="P236" s="148">
        <v>-4.07614063600183E-2</v>
      </c>
      <c r="Q236" s="29">
        <v>2001.6400669601983</v>
      </c>
      <c r="R236" s="30">
        <v>1.5798014766619274E-2</v>
      </c>
      <c r="S236" s="29">
        <v>-158.8176525931874</v>
      </c>
      <c r="T236" s="148">
        <v>-7.3511113481090726E-2</v>
      </c>
      <c r="U236" s="29">
        <v>1836.7725293790213</v>
      </c>
      <c r="V236" s="30">
        <v>1.4027696327137185E-2</v>
      </c>
      <c r="W236" s="29">
        <v>-164.86753758117698</v>
      </c>
      <c r="X236" s="148">
        <v>-8.2366225727862244E-2</v>
      </c>
      <c r="Z236" s="7"/>
      <c r="AA236" s="7"/>
      <c r="AC236" s="7"/>
      <c r="AD236" s="7"/>
      <c r="AF236" s="7"/>
      <c r="AG236" s="7"/>
      <c r="AI236" s="7"/>
      <c r="AJ236" s="7"/>
      <c r="AL236" s="7"/>
      <c r="AN236" s="7"/>
      <c r="AP236" s="7"/>
      <c r="AR236" s="7"/>
      <c r="AS236" s="7"/>
      <c r="AU236" s="7"/>
      <c r="AV236" s="7"/>
      <c r="AX236" s="7"/>
      <c r="AY236" s="7"/>
      <c r="BA236" s="7"/>
      <c r="BB236" s="7"/>
      <c r="BD236" s="7"/>
      <c r="BF236" s="7"/>
    </row>
    <row r="237" spans="2:58" s="1" customFormat="1">
      <c r="B237" s="219"/>
      <c r="C237" s="295"/>
      <c r="D237" s="146" t="s">
        <v>82</v>
      </c>
      <c r="E237" s="29">
        <v>117547.0000000001</v>
      </c>
      <c r="F237" s="30">
        <v>1</v>
      </c>
      <c r="G237" s="29"/>
      <c r="H237" s="148"/>
      <c r="I237" s="29">
        <v>119211.00000000039</v>
      </c>
      <c r="J237" s="30">
        <v>1</v>
      </c>
      <c r="K237" s="29">
        <v>1664.000000000291</v>
      </c>
      <c r="L237" s="148">
        <v>1.4156039711777329E-2</v>
      </c>
      <c r="M237" s="29">
        <v>121587.00000000031</v>
      </c>
      <c r="N237" s="30">
        <v>1</v>
      </c>
      <c r="O237" s="29">
        <v>2375.9999999999127</v>
      </c>
      <c r="P237" s="148">
        <v>1.993104663160199E-2</v>
      </c>
      <c r="Q237" s="29">
        <v>126702.0000000002</v>
      </c>
      <c r="R237" s="30">
        <v>1</v>
      </c>
      <c r="S237" s="29">
        <v>5114.9999999998981</v>
      </c>
      <c r="T237" s="148">
        <v>4.206864220681393E-2</v>
      </c>
      <c r="U237" s="29">
        <v>130939.00000000039</v>
      </c>
      <c r="V237" s="30">
        <v>1</v>
      </c>
      <c r="W237" s="29">
        <v>4237.0000000001892</v>
      </c>
      <c r="X237" s="148">
        <v>3.3440671812601082E-2</v>
      </c>
      <c r="Z237" s="7"/>
      <c r="AA237" s="7"/>
      <c r="AC237" s="7"/>
      <c r="AD237" s="7"/>
      <c r="AF237" s="7"/>
      <c r="AG237" s="7"/>
      <c r="AI237" s="7"/>
      <c r="AJ237" s="7"/>
      <c r="AL237" s="7"/>
      <c r="AN237" s="7"/>
      <c r="AP237" s="7"/>
      <c r="AR237" s="7"/>
      <c r="AS237" s="7"/>
      <c r="AU237" s="7"/>
      <c r="AV237" s="7"/>
      <c r="AX237" s="7"/>
      <c r="AY237" s="7"/>
      <c r="BA237" s="7"/>
      <c r="BB237" s="7"/>
      <c r="BD237" s="7"/>
      <c r="BF237" s="7"/>
    </row>
    <row r="238" spans="2:58" s="1" customFormat="1">
      <c r="B238" s="219"/>
      <c r="C238" s="222" t="s">
        <v>151</v>
      </c>
      <c r="D238" s="146" t="s">
        <v>133</v>
      </c>
      <c r="E238" s="29">
        <v>11314.965848150929</v>
      </c>
      <c r="F238" s="30">
        <v>0.15723747374482236</v>
      </c>
      <c r="G238" s="29"/>
      <c r="H238" s="148"/>
      <c r="I238" s="29">
        <v>11642.056032869974</v>
      </c>
      <c r="J238" s="30">
        <v>0.16095527550939617</v>
      </c>
      <c r="K238" s="29">
        <v>327.09018471904528</v>
      </c>
      <c r="L238" s="148">
        <v>2.8907748296252946E-2</v>
      </c>
      <c r="M238" s="29">
        <v>12002.64844807878</v>
      </c>
      <c r="N238" s="30">
        <v>0.15947608317604661</v>
      </c>
      <c r="O238" s="29">
        <v>360.59241520880641</v>
      </c>
      <c r="P238" s="148">
        <v>3.0973258863444413E-2</v>
      </c>
      <c r="Q238" s="29">
        <v>12756.739366318387</v>
      </c>
      <c r="R238" s="30">
        <v>0.16278410747413913</v>
      </c>
      <c r="S238" s="29">
        <v>754.09091823960625</v>
      </c>
      <c r="T238" s="148">
        <v>6.2827043673041247E-2</v>
      </c>
      <c r="U238" s="29">
        <v>13391.779507474403</v>
      </c>
      <c r="V238" s="30">
        <v>0.16215556519839203</v>
      </c>
      <c r="W238" s="29">
        <v>635.04014115601603</v>
      </c>
      <c r="X238" s="148">
        <v>4.9780756894094134E-2</v>
      </c>
      <c r="Z238" s="7"/>
      <c r="AA238" s="7"/>
      <c r="AC238" s="7"/>
      <c r="AD238" s="7"/>
      <c r="AF238" s="7"/>
      <c r="AG238" s="7"/>
      <c r="AI238" s="7"/>
      <c r="AJ238" s="7"/>
      <c r="AL238" s="7"/>
      <c r="AN238" s="7"/>
      <c r="AP238" s="7"/>
      <c r="AR238" s="7"/>
      <c r="AS238" s="7"/>
      <c r="AU238" s="7"/>
      <c r="AV238" s="7"/>
      <c r="AX238" s="7"/>
      <c r="AY238" s="7"/>
      <c r="BA238" s="7"/>
      <c r="BB238" s="7"/>
      <c r="BD238" s="7"/>
      <c r="BF238" s="7"/>
    </row>
    <row r="239" spans="2:58" s="1" customFormat="1">
      <c r="B239" s="219"/>
      <c r="C239" s="295"/>
      <c r="D239" s="146" t="s">
        <v>96</v>
      </c>
      <c r="E239" s="29">
        <v>14830.972287664317</v>
      </c>
      <c r="F239" s="30">
        <v>0.20609736228880399</v>
      </c>
      <c r="G239" s="29"/>
      <c r="H239" s="148"/>
      <c r="I239" s="29">
        <v>15012.040844796658</v>
      </c>
      <c r="J239" s="30">
        <v>0.20754643022765987</v>
      </c>
      <c r="K239" s="29">
        <v>181.06855713234108</v>
      </c>
      <c r="L239" s="148">
        <v>1.2208812316569772E-2</v>
      </c>
      <c r="M239" s="29">
        <v>15737.606480153778</v>
      </c>
      <c r="N239" s="30">
        <v>0.20910150379540809</v>
      </c>
      <c r="O239" s="29">
        <v>725.56563535711939</v>
      </c>
      <c r="P239" s="148">
        <v>4.833224495313098E-2</v>
      </c>
      <c r="Q239" s="29">
        <v>16417.437386734637</v>
      </c>
      <c r="R239" s="30">
        <v>0.20949694238234229</v>
      </c>
      <c r="S239" s="29">
        <v>679.83090658085894</v>
      </c>
      <c r="T239" s="148">
        <v>4.3197859054245211E-2</v>
      </c>
      <c r="U239" s="29">
        <v>17128.439970940835</v>
      </c>
      <c r="V239" s="30">
        <v>0.2074012540980413</v>
      </c>
      <c r="W239" s="29">
        <v>711.00258420619866</v>
      </c>
      <c r="X239" s="148">
        <v>4.3307768895813906E-2</v>
      </c>
      <c r="Z239" s="7"/>
      <c r="AA239" s="7"/>
      <c r="AC239" s="7"/>
      <c r="AD239" s="7"/>
      <c r="AF239" s="7"/>
      <c r="AG239" s="7"/>
      <c r="AI239" s="7"/>
      <c r="AJ239" s="7"/>
      <c r="AL239" s="7"/>
      <c r="AN239" s="7"/>
      <c r="AP239" s="7"/>
      <c r="AR239" s="7"/>
      <c r="AS239" s="7"/>
      <c r="AU239" s="7"/>
      <c r="AV239" s="7"/>
      <c r="AX239" s="7"/>
      <c r="AY239" s="7"/>
      <c r="BA239" s="7"/>
      <c r="BB239" s="7"/>
      <c r="BD239" s="7"/>
      <c r="BF239" s="7"/>
    </row>
    <row r="240" spans="2:58">
      <c r="B240" s="219"/>
      <c r="C240" s="295"/>
      <c r="D240" s="146" t="s">
        <v>97</v>
      </c>
      <c r="E240" s="29">
        <v>13852.940025061956</v>
      </c>
      <c r="F240" s="30">
        <v>0.1925062189944865</v>
      </c>
      <c r="G240" s="29"/>
      <c r="H240" s="148"/>
      <c r="I240" s="29">
        <v>13828.932142416255</v>
      </c>
      <c r="J240" s="30">
        <v>0.19118956107915619</v>
      </c>
      <c r="K240" s="29">
        <v>-24.007882645701102</v>
      </c>
      <c r="L240" s="148">
        <v>-1.7330532437350769E-3</v>
      </c>
      <c r="M240" s="29">
        <v>14609.466312143515</v>
      </c>
      <c r="N240" s="30">
        <v>0.19411219738973379</v>
      </c>
      <c r="O240" s="29">
        <v>780.53416972725972</v>
      </c>
      <c r="P240" s="148">
        <v>5.644211437940292E-2</v>
      </c>
      <c r="Q240" s="29">
        <v>15259.156418282757</v>
      </c>
      <c r="R240" s="30">
        <v>0.19471654056966997</v>
      </c>
      <c r="S240" s="29">
        <v>649.69010613924183</v>
      </c>
      <c r="T240" s="148">
        <v>4.4470488672075162E-2</v>
      </c>
      <c r="U240" s="29">
        <v>16087.302953560042</v>
      </c>
      <c r="V240" s="30">
        <v>0.19479455299397047</v>
      </c>
      <c r="W240" s="29">
        <v>828.14653527728478</v>
      </c>
      <c r="X240" s="148">
        <v>5.4272104733459649E-2</v>
      </c>
    </row>
    <row r="241" spans="2:58">
      <c r="B241" s="219"/>
      <c r="C241" s="295"/>
      <c r="D241" s="146" t="s">
        <v>98</v>
      </c>
      <c r="E241" s="29">
        <v>12908.293449544541</v>
      </c>
      <c r="F241" s="30">
        <v>0.17937901710016269</v>
      </c>
      <c r="G241" s="29"/>
      <c r="H241" s="148"/>
      <c r="I241" s="29">
        <v>13205.349669304722</v>
      </c>
      <c r="J241" s="30">
        <v>0.18256832712536677</v>
      </c>
      <c r="K241" s="29">
        <v>297.05621976018119</v>
      </c>
      <c r="L241" s="148">
        <v>2.3012818923067061E-2</v>
      </c>
      <c r="M241" s="29">
        <v>13582.127979793404</v>
      </c>
      <c r="N241" s="30">
        <v>0.18046221888302913</v>
      </c>
      <c r="O241" s="29">
        <v>376.77831048868211</v>
      </c>
      <c r="P241" s="148">
        <v>2.8532247908927954E-2</v>
      </c>
      <c r="Q241" s="29">
        <v>14085.43506112853</v>
      </c>
      <c r="R241" s="30">
        <v>0.17973910957722136</v>
      </c>
      <c r="S241" s="29">
        <v>503.30708133512599</v>
      </c>
      <c r="T241" s="148">
        <v>3.7056570375710869E-2</v>
      </c>
      <c r="U241" s="29">
        <v>14978.464768802874</v>
      </c>
      <c r="V241" s="30">
        <v>0.18136808622288134</v>
      </c>
      <c r="W241" s="29">
        <v>893.02970767434454</v>
      </c>
      <c r="X241" s="148">
        <v>6.3400931799318855E-2</v>
      </c>
    </row>
    <row r="242" spans="2:58">
      <c r="B242" s="219"/>
      <c r="C242" s="295"/>
      <c r="D242" s="146" t="s">
        <v>99</v>
      </c>
      <c r="E242" s="29">
        <v>17596.63492968514</v>
      </c>
      <c r="F242" s="30">
        <v>0.24453016119405654</v>
      </c>
      <c r="G242" s="29"/>
      <c r="H242" s="148"/>
      <c r="I242" s="29">
        <v>17350.239356180751</v>
      </c>
      <c r="J242" s="30">
        <v>0.2398727980558957</v>
      </c>
      <c r="K242" s="29">
        <v>-246.39557350438918</v>
      </c>
      <c r="L242" s="148">
        <v>-1.4002425718835889E-2</v>
      </c>
      <c r="M242" s="29">
        <v>18025.397363355507</v>
      </c>
      <c r="N242" s="30">
        <v>0.23949878909099467</v>
      </c>
      <c r="O242" s="29">
        <v>675.15800717475577</v>
      </c>
      <c r="P242" s="148">
        <v>3.8913469336908098E-2</v>
      </c>
      <c r="Q242" s="29">
        <v>18629.939707688369</v>
      </c>
      <c r="R242" s="30">
        <v>0.2377298791272793</v>
      </c>
      <c r="S242" s="29">
        <v>604.54234433286183</v>
      </c>
      <c r="T242" s="148">
        <v>3.3538364350394749E-2</v>
      </c>
      <c r="U242" s="29">
        <v>19819.084451572846</v>
      </c>
      <c r="V242" s="30">
        <v>0.23998116450212928</v>
      </c>
      <c r="W242" s="29">
        <v>1189.1447438844771</v>
      </c>
      <c r="X242" s="148">
        <v>6.3829768777712695E-2</v>
      </c>
    </row>
    <row r="243" spans="2:58">
      <c r="B243" s="219"/>
      <c r="C243" s="295"/>
      <c r="D243" s="146" t="s">
        <v>100</v>
      </c>
      <c r="E243" s="29">
        <v>1457.1934598916264</v>
      </c>
      <c r="F243" s="30">
        <v>2.0249766677667855E-2</v>
      </c>
      <c r="G243" s="29"/>
      <c r="H243" s="148"/>
      <c r="I243" s="29">
        <v>1292.381954430633</v>
      </c>
      <c r="J243" s="30">
        <v>1.7867608002525209E-2</v>
      </c>
      <c r="K243" s="29">
        <v>-164.81150546099343</v>
      </c>
      <c r="L243" s="148">
        <v>-0.11310200738428425</v>
      </c>
      <c r="M243" s="29">
        <v>1305.7534164749104</v>
      </c>
      <c r="N243" s="30">
        <v>1.734920766478764E-2</v>
      </c>
      <c r="O243" s="29">
        <v>13.37146204427745</v>
      </c>
      <c r="P243" s="148">
        <v>1.0346370125671038E-2</v>
      </c>
      <c r="Q243" s="29">
        <v>1217.2920598473208</v>
      </c>
      <c r="R243" s="30">
        <v>1.5533420869347942E-2</v>
      </c>
      <c r="S243" s="29">
        <v>-88.461356627589566</v>
      </c>
      <c r="T243" s="148">
        <v>-6.7747367543869882E-2</v>
      </c>
      <c r="U243" s="29">
        <v>1180.9283476489788</v>
      </c>
      <c r="V243" s="30">
        <v>1.4299376984585511E-2</v>
      </c>
      <c r="W243" s="29">
        <v>-36.363712198342</v>
      </c>
      <c r="X243" s="148">
        <v>-2.9872627447272537E-2</v>
      </c>
    </row>
    <row r="244" spans="2:58">
      <c r="B244" s="219"/>
      <c r="C244" s="295"/>
      <c r="D244" s="146" t="s">
        <v>82</v>
      </c>
      <c r="E244" s="29">
        <v>71960.999999998516</v>
      </c>
      <c r="F244" s="30">
        <v>1</v>
      </c>
      <c r="G244" s="29"/>
      <c r="H244" s="148"/>
      <c r="I244" s="29">
        <v>72330.999999998996</v>
      </c>
      <c r="J244" s="30">
        <v>1</v>
      </c>
      <c r="K244" s="29">
        <v>370.00000000048021</v>
      </c>
      <c r="L244" s="148">
        <v>5.1416739622919061E-3</v>
      </c>
      <c r="M244" s="29">
        <v>75262.999999999898</v>
      </c>
      <c r="N244" s="30">
        <v>1</v>
      </c>
      <c r="O244" s="29">
        <v>2932.0000000009022</v>
      </c>
      <c r="P244" s="148">
        <v>4.0535869820698497E-2</v>
      </c>
      <c r="Q244" s="29">
        <v>78366</v>
      </c>
      <c r="R244" s="30">
        <v>1</v>
      </c>
      <c r="S244" s="29">
        <v>3103.0000000001019</v>
      </c>
      <c r="T244" s="148">
        <v>4.1228757822570267E-2</v>
      </c>
      <c r="U244" s="29">
        <v>82585.999999999985</v>
      </c>
      <c r="V244" s="30">
        <v>1</v>
      </c>
      <c r="W244" s="29">
        <v>4219.9999999999854</v>
      </c>
      <c r="X244" s="148">
        <v>5.3849883878212303E-2</v>
      </c>
    </row>
    <row r="245" spans="2:58">
      <c r="B245" s="219"/>
      <c r="C245" s="222" t="s">
        <v>152</v>
      </c>
      <c r="D245" s="146" t="s">
        <v>133</v>
      </c>
      <c r="E245" s="29">
        <v>17025.303759568284</v>
      </c>
      <c r="F245" s="30">
        <v>0.45734980281437843</v>
      </c>
      <c r="G245" s="29"/>
      <c r="H245" s="148"/>
      <c r="I245" s="29">
        <v>17263.168984900905</v>
      </c>
      <c r="J245" s="30">
        <v>0.45759340997986914</v>
      </c>
      <c r="K245" s="29">
        <v>237.86522533262178</v>
      </c>
      <c r="L245" s="148">
        <v>1.3971276441921962E-2</v>
      </c>
      <c r="M245" s="29">
        <v>18028.737505268557</v>
      </c>
      <c r="N245" s="30">
        <v>0.46348751877393585</v>
      </c>
      <c r="O245" s="29">
        <v>765.56852036765122</v>
      </c>
      <c r="P245" s="148">
        <v>4.4346928483249497E-2</v>
      </c>
      <c r="Q245" s="29">
        <v>18888.619157825629</v>
      </c>
      <c r="R245" s="30">
        <v>0.46813103565951164</v>
      </c>
      <c r="S245" s="29">
        <v>859.88165255707281</v>
      </c>
      <c r="T245" s="148">
        <v>4.7695056423434461E-2</v>
      </c>
      <c r="U245" s="29">
        <v>19053.563099452298</v>
      </c>
      <c r="V245" s="30">
        <v>0.46800852572834167</v>
      </c>
      <c r="W245" s="29">
        <v>164.94394162666867</v>
      </c>
      <c r="X245" s="148">
        <v>8.7324510197629643E-3</v>
      </c>
    </row>
    <row r="246" spans="2:58">
      <c r="B246" s="219"/>
      <c r="C246" s="295"/>
      <c r="D246" s="146" t="s">
        <v>96</v>
      </c>
      <c r="E246" s="29">
        <v>8959.5872014153847</v>
      </c>
      <c r="F246" s="30">
        <v>0.240680900483943</v>
      </c>
      <c r="G246" s="29"/>
      <c r="H246" s="148"/>
      <c r="I246" s="29">
        <v>9421.709171504981</v>
      </c>
      <c r="J246" s="30">
        <v>0.24974047530893237</v>
      </c>
      <c r="K246" s="29">
        <v>462.12197008959629</v>
      </c>
      <c r="L246" s="148">
        <v>5.1578489019738868E-2</v>
      </c>
      <c r="M246" s="29">
        <v>9505.1597783815268</v>
      </c>
      <c r="N246" s="30">
        <v>0.24436114397607916</v>
      </c>
      <c r="O246" s="29">
        <v>83.450606876545862</v>
      </c>
      <c r="P246" s="148">
        <v>8.8572683955193496E-3</v>
      </c>
      <c r="Q246" s="29">
        <v>9939.5749045192788</v>
      </c>
      <c r="R246" s="30">
        <v>0.24634005562763098</v>
      </c>
      <c r="S246" s="29">
        <v>434.41512613775194</v>
      </c>
      <c r="T246" s="148">
        <v>4.5703085089193643E-2</v>
      </c>
      <c r="U246" s="29">
        <v>10093.027519509809</v>
      </c>
      <c r="V246" s="30">
        <v>0.24791283944561265</v>
      </c>
      <c r="W246" s="29">
        <v>153.45261499053049</v>
      </c>
      <c r="X246" s="148">
        <v>1.5438549079272937E-2</v>
      </c>
    </row>
    <row r="247" spans="2:58">
      <c r="B247" s="219"/>
      <c r="C247" s="295"/>
      <c r="D247" s="146" t="s">
        <v>97</v>
      </c>
      <c r="E247" s="29">
        <v>5137.9823004011359</v>
      </c>
      <c r="F247" s="30">
        <v>0.13802133724818852</v>
      </c>
      <c r="G247" s="29"/>
      <c r="H247" s="148"/>
      <c r="I247" s="29">
        <v>5245.6709983360879</v>
      </c>
      <c r="J247" s="30">
        <v>0.13904657261135497</v>
      </c>
      <c r="K247" s="29">
        <v>107.68869793495196</v>
      </c>
      <c r="L247" s="148">
        <v>2.0959336104864435E-2</v>
      </c>
      <c r="M247" s="29">
        <v>5402.7285684433118</v>
      </c>
      <c r="N247" s="30">
        <v>0.13889476498645975</v>
      </c>
      <c r="O247" s="29">
        <v>157.05757010722391</v>
      </c>
      <c r="P247" s="148">
        <v>2.9940415660273421E-2</v>
      </c>
      <c r="Q247" s="29">
        <v>5487.2541991067046</v>
      </c>
      <c r="R247" s="30">
        <v>0.13599480034466049</v>
      </c>
      <c r="S247" s="29">
        <v>84.525630663392803</v>
      </c>
      <c r="T247" s="148">
        <v>1.5644989303570951E-2</v>
      </c>
      <c r="U247" s="29">
        <v>5521.8606024695646</v>
      </c>
      <c r="V247" s="30">
        <v>0.13563226081915775</v>
      </c>
      <c r="W247" s="29">
        <v>34.606403362859965</v>
      </c>
      <c r="X247" s="148">
        <v>6.3066885744957283E-3</v>
      </c>
    </row>
    <row r="248" spans="2:58">
      <c r="B248" s="219"/>
      <c r="C248" s="295"/>
      <c r="D248" s="146" t="s">
        <v>98</v>
      </c>
      <c r="E248" s="29">
        <v>3448.9385284025229</v>
      </c>
      <c r="F248" s="30">
        <v>9.2648646870533383E-2</v>
      </c>
      <c r="G248" s="29"/>
      <c r="H248" s="148"/>
      <c r="I248" s="29">
        <v>3315.7050231217581</v>
      </c>
      <c r="J248" s="30">
        <v>8.7889122173612055E-2</v>
      </c>
      <c r="K248" s="29">
        <v>-133.2335052807648</v>
      </c>
      <c r="L248" s="148">
        <v>-3.8630292823014105E-2</v>
      </c>
      <c r="M248" s="29">
        <v>3401.9884814964507</v>
      </c>
      <c r="N248" s="30">
        <v>8.7459213365634503E-2</v>
      </c>
      <c r="O248" s="29">
        <v>86.2834583746926</v>
      </c>
      <c r="P248" s="148">
        <v>2.6022658159577824E-2</v>
      </c>
      <c r="Q248" s="29">
        <v>3482.4923798469113</v>
      </c>
      <c r="R248" s="30">
        <v>8.6309261192270254E-2</v>
      </c>
      <c r="S248" s="29">
        <v>80.503898350460531</v>
      </c>
      <c r="T248" s="148">
        <v>2.3663777460836331E-2</v>
      </c>
      <c r="U248" s="29">
        <v>3439.7032280331564</v>
      </c>
      <c r="V248" s="30">
        <v>8.4488682158409004E-2</v>
      </c>
      <c r="W248" s="29">
        <v>-42.78915181375487</v>
      </c>
      <c r="X248" s="148">
        <v>-1.2286933364556525E-2</v>
      </c>
    </row>
    <row r="249" spans="2:58" s="1" customFormat="1">
      <c r="B249" s="219"/>
      <c r="C249" s="295"/>
      <c r="D249" s="146" t="s">
        <v>99</v>
      </c>
      <c r="E249" s="29">
        <v>2339.352006052186</v>
      </c>
      <c r="F249" s="30">
        <v>6.284188486681766E-2</v>
      </c>
      <c r="G249" s="29"/>
      <c r="H249" s="148"/>
      <c r="I249" s="29">
        <v>2185.8651895452217</v>
      </c>
      <c r="J249" s="30">
        <v>5.794055000649885E-2</v>
      </c>
      <c r="K249" s="29">
        <v>-153.48681650696426</v>
      </c>
      <c r="L249" s="148">
        <v>-6.5610825608918774E-2</v>
      </c>
      <c r="M249" s="29">
        <v>2278.6280667397441</v>
      </c>
      <c r="N249" s="30">
        <v>5.8579568788620084E-2</v>
      </c>
      <c r="O249" s="29">
        <v>92.762877194522389</v>
      </c>
      <c r="P249" s="148">
        <v>4.2437602116634693E-2</v>
      </c>
      <c r="Q249" s="29">
        <v>2220.7607829834542</v>
      </c>
      <c r="R249" s="30">
        <v>5.5038805992303527E-2</v>
      </c>
      <c r="S249" s="29">
        <v>-57.867283756289908</v>
      </c>
      <c r="T249" s="148">
        <v>-2.5395668824129903E-2</v>
      </c>
      <c r="U249" s="29">
        <v>2338.9221067270605</v>
      </c>
      <c r="V249" s="30">
        <v>5.7450434926484925E-2</v>
      </c>
      <c r="W249" s="29">
        <v>118.16132374360632</v>
      </c>
      <c r="X249" s="148">
        <v>5.3207587529920226E-2</v>
      </c>
      <c r="Z249" s="7"/>
      <c r="AA249" s="7"/>
      <c r="AC249" s="7"/>
      <c r="AD249" s="7"/>
      <c r="AF249" s="7"/>
      <c r="AG249" s="7"/>
      <c r="AI249" s="7"/>
      <c r="AJ249" s="7"/>
      <c r="AL249" s="7"/>
      <c r="AN249" s="7"/>
      <c r="AP249" s="7"/>
      <c r="AR249" s="7"/>
      <c r="AS249" s="7"/>
      <c r="AU249" s="7"/>
      <c r="AV249" s="7"/>
      <c r="AX249" s="7"/>
      <c r="AY249" s="7"/>
      <c r="BA249" s="7"/>
      <c r="BB249" s="7"/>
      <c r="BD249" s="7"/>
      <c r="BF249" s="7"/>
    </row>
    <row r="250" spans="2:58" s="1" customFormat="1">
      <c r="B250" s="219"/>
      <c r="C250" s="295"/>
      <c r="D250" s="146" t="s">
        <v>100</v>
      </c>
      <c r="E250" s="29">
        <v>314.83620416099194</v>
      </c>
      <c r="F250" s="30">
        <v>8.4574277161389259E-3</v>
      </c>
      <c r="G250" s="29"/>
      <c r="H250" s="148"/>
      <c r="I250" s="29">
        <v>293.88063259183895</v>
      </c>
      <c r="J250" s="30">
        <v>7.7898699197326187E-3</v>
      </c>
      <c r="K250" s="29">
        <v>-20.955571569152994</v>
      </c>
      <c r="L250" s="148">
        <v>-6.6560234471755131E-2</v>
      </c>
      <c r="M250" s="29">
        <v>280.75759967040909</v>
      </c>
      <c r="N250" s="30">
        <v>7.2177901092706333E-3</v>
      </c>
      <c r="O250" s="29">
        <v>-13.123032921429854</v>
      </c>
      <c r="P250" s="148">
        <v>-4.4654296561475008E-2</v>
      </c>
      <c r="Q250" s="29">
        <v>330.29857571800551</v>
      </c>
      <c r="R250" s="30">
        <v>8.1860411836230298E-3</v>
      </c>
      <c r="S250" s="29">
        <v>49.540976047596416</v>
      </c>
      <c r="T250" s="148">
        <v>0.1764546217297564</v>
      </c>
      <c r="U250" s="29">
        <v>264.92344380821868</v>
      </c>
      <c r="V250" s="30">
        <v>6.5072569219939572E-3</v>
      </c>
      <c r="W250" s="29">
        <v>-65.37513190978683</v>
      </c>
      <c r="X250" s="148">
        <v>-0.19792738060608914</v>
      </c>
      <c r="Z250" s="7"/>
      <c r="AA250" s="7"/>
      <c r="AC250" s="7"/>
      <c r="AD250" s="7"/>
      <c r="AF250" s="7"/>
      <c r="AG250" s="7"/>
      <c r="AI250" s="7"/>
      <c r="AJ250" s="7"/>
      <c r="AL250" s="7"/>
      <c r="AN250" s="7"/>
      <c r="AP250" s="7"/>
      <c r="AR250" s="7"/>
      <c r="AS250" s="7"/>
      <c r="AU250" s="7"/>
      <c r="AV250" s="7"/>
      <c r="AX250" s="7"/>
      <c r="AY250" s="7"/>
      <c r="BA250" s="7"/>
      <c r="BB250" s="7"/>
      <c r="BD250" s="7"/>
      <c r="BF250" s="7"/>
    </row>
    <row r="251" spans="2:58" s="1" customFormat="1">
      <c r="B251" s="219"/>
      <c r="C251" s="295"/>
      <c r="D251" s="146" t="s">
        <v>82</v>
      </c>
      <c r="E251" s="29">
        <v>37226.000000000509</v>
      </c>
      <c r="F251" s="30">
        <v>1</v>
      </c>
      <c r="G251" s="29"/>
      <c r="H251" s="148"/>
      <c r="I251" s="29">
        <v>37726.000000000793</v>
      </c>
      <c r="J251" s="30">
        <v>1</v>
      </c>
      <c r="K251" s="29">
        <v>500.00000000028376</v>
      </c>
      <c r="L251" s="148">
        <v>1.3431472626666226E-2</v>
      </c>
      <c r="M251" s="29">
        <v>38898</v>
      </c>
      <c r="N251" s="30">
        <v>1</v>
      </c>
      <c r="O251" s="29">
        <v>1171.9999999992069</v>
      </c>
      <c r="P251" s="148">
        <v>3.1066108254232686E-2</v>
      </c>
      <c r="Q251" s="29">
        <v>40348.999999999985</v>
      </c>
      <c r="R251" s="30">
        <v>1</v>
      </c>
      <c r="S251" s="29">
        <v>1450.9999999999854</v>
      </c>
      <c r="T251" s="148">
        <v>3.7302689084271312E-2</v>
      </c>
      <c r="U251" s="29">
        <v>40712.000000000109</v>
      </c>
      <c r="V251" s="30">
        <v>1</v>
      </c>
      <c r="W251" s="29">
        <v>363.00000000012369</v>
      </c>
      <c r="X251" s="148">
        <v>8.996505489606281E-3</v>
      </c>
      <c r="Z251" s="7"/>
      <c r="AA251" s="7"/>
      <c r="AC251" s="7"/>
      <c r="AD251" s="7"/>
      <c r="AF251" s="7"/>
      <c r="AG251" s="7"/>
      <c r="AI251" s="7"/>
      <c r="AJ251" s="7"/>
      <c r="AL251" s="7"/>
      <c r="AN251" s="7"/>
      <c r="AP251" s="7"/>
      <c r="AR251" s="7"/>
      <c r="AS251" s="7"/>
      <c r="AU251" s="7"/>
      <c r="AV251" s="7"/>
      <c r="AX251" s="7"/>
      <c r="AY251" s="7"/>
      <c r="BA251" s="7"/>
      <c r="BB251" s="7"/>
      <c r="BD251" s="7"/>
      <c r="BF251" s="7"/>
    </row>
    <row r="252" spans="2:58" s="1" customFormat="1">
      <c r="B252" s="219" t="s">
        <v>135</v>
      </c>
      <c r="C252" s="222" t="s">
        <v>149</v>
      </c>
      <c r="D252" s="146" t="s">
        <v>133</v>
      </c>
      <c r="E252" s="29">
        <v>1026203.9748580069</v>
      </c>
      <c r="F252" s="30">
        <v>0.35656844157679229</v>
      </c>
      <c r="G252" s="29"/>
      <c r="H252" s="148"/>
      <c r="I252" s="29">
        <v>973454.81303768861</v>
      </c>
      <c r="J252" s="30">
        <v>0.35838624566361604</v>
      </c>
      <c r="K252" s="29">
        <v>-52749.161820318317</v>
      </c>
      <c r="L252" s="148">
        <v>-5.1402219356650881E-2</v>
      </c>
      <c r="M252" s="29">
        <v>935173.18275003962</v>
      </c>
      <c r="N252" s="30">
        <v>0.35847476067138523</v>
      </c>
      <c r="O252" s="29">
        <v>-38281.630287648994</v>
      </c>
      <c r="P252" s="148">
        <v>-3.9325533938437539E-2</v>
      </c>
      <c r="Q252" s="29">
        <v>912294.06421519443</v>
      </c>
      <c r="R252" s="30">
        <v>0.35659609911708157</v>
      </c>
      <c r="S252" s="29">
        <v>-22879.118534845184</v>
      </c>
      <c r="T252" s="148">
        <v>-2.4465114009755019E-2</v>
      </c>
      <c r="U252" s="29">
        <v>889459.45064778242</v>
      </c>
      <c r="V252" s="30">
        <v>0.35418301470584845</v>
      </c>
      <c r="W252" s="29">
        <v>-22834.613567412016</v>
      </c>
      <c r="X252" s="148">
        <v>-2.5029882866831547E-2</v>
      </c>
      <c r="Z252" s="7"/>
      <c r="AA252" s="7"/>
      <c r="AC252" s="7"/>
      <c r="AD252" s="7"/>
      <c r="AF252" s="7"/>
      <c r="AG252" s="7"/>
      <c r="AI252" s="7"/>
      <c r="AJ252" s="7"/>
      <c r="AL252" s="7"/>
      <c r="AN252" s="7"/>
      <c r="AP252" s="7"/>
      <c r="AR252" s="7"/>
      <c r="AS252" s="7"/>
      <c r="AU252" s="7"/>
      <c r="AV252" s="7"/>
      <c r="AX252" s="7"/>
      <c r="AY252" s="7"/>
      <c r="BA252" s="7"/>
      <c r="BB252" s="7"/>
      <c r="BD252" s="7"/>
      <c r="BF252" s="7"/>
    </row>
    <row r="253" spans="2:58" s="1" customFormat="1">
      <c r="B253" s="219"/>
      <c r="C253" s="295"/>
      <c r="D253" s="146" t="s">
        <v>96</v>
      </c>
      <c r="E253" s="29">
        <v>729762.57622789056</v>
      </c>
      <c r="F253" s="30">
        <v>0.25356587082275589</v>
      </c>
      <c r="G253" s="29"/>
      <c r="H253" s="148"/>
      <c r="I253" s="29">
        <v>687459.12958669628</v>
      </c>
      <c r="J253" s="30">
        <v>0.25309433288529498</v>
      </c>
      <c r="K253" s="29">
        <v>-42303.446641194285</v>
      </c>
      <c r="L253" s="148">
        <v>-5.7968780558546686E-2</v>
      </c>
      <c r="M253" s="29">
        <v>656512.41093003727</v>
      </c>
      <c r="N253" s="30">
        <v>0.25165726918502063</v>
      </c>
      <c r="O253" s="29">
        <v>-30946.71865665901</v>
      </c>
      <c r="P253" s="148">
        <v>-4.5016085065688667E-2</v>
      </c>
      <c r="Q253" s="29">
        <v>638908.12794210215</v>
      </c>
      <c r="R253" s="30">
        <v>0.24973542529222156</v>
      </c>
      <c r="S253" s="29">
        <v>-17604.282987935119</v>
      </c>
      <c r="T253" s="148">
        <v>-2.6814851775606659E-2</v>
      </c>
      <c r="U253" s="29">
        <v>622533.39856102574</v>
      </c>
      <c r="V253" s="30">
        <v>0.24789298230160003</v>
      </c>
      <c r="W253" s="29">
        <v>-16374.729381076409</v>
      </c>
      <c r="X253" s="148">
        <v>-2.5629239424170055E-2</v>
      </c>
      <c r="Z253" s="7"/>
      <c r="AA253" s="7"/>
      <c r="AC253" s="7"/>
      <c r="AD253" s="7"/>
      <c r="AF253" s="7"/>
      <c r="AG253" s="7"/>
      <c r="AI253" s="7"/>
      <c r="AJ253" s="7"/>
      <c r="AL253" s="7"/>
      <c r="AN253" s="7"/>
      <c r="AP253" s="7"/>
      <c r="AR253" s="7"/>
      <c r="AS253" s="7"/>
      <c r="AU253" s="7"/>
      <c r="AV253" s="7"/>
      <c r="AX253" s="7"/>
      <c r="AY253" s="7"/>
      <c r="BA253" s="7"/>
      <c r="BB253" s="7"/>
      <c r="BD253" s="7"/>
      <c r="BF253" s="7"/>
    </row>
    <row r="254" spans="2:58" s="1" customFormat="1">
      <c r="B254" s="219"/>
      <c r="C254" s="295"/>
      <c r="D254" s="146" t="s">
        <v>97</v>
      </c>
      <c r="E254" s="29">
        <v>509132.91463391267</v>
      </c>
      <c r="F254" s="30">
        <v>0.17690511279844104</v>
      </c>
      <c r="G254" s="29"/>
      <c r="H254" s="148"/>
      <c r="I254" s="29">
        <v>481680.45217949309</v>
      </c>
      <c r="J254" s="30">
        <v>0.17733504067587155</v>
      </c>
      <c r="K254" s="29">
        <v>-27452.462454419583</v>
      </c>
      <c r="L254" s="148">
        <v>-5.3920030831554118E-2</v>
      </c>
      <c r="M254" s="29">
        <v>463545.30273626174</v>
      </c>
      <c r="N254" s="30">
        <v>0.17768825552725592</v>
      </c>
      <c r="O254" s="29">
        <v>-18135.149443231348</v>
      </c>
      <c r="P254" s="148">
        <v>-3.7649751741375373E-2</v>
      </c>
      <c r="Q254" s="29">
        <v>455933.59129737713</v>
      </c>
      <c r="R254" s="30">
        <v>0.17821462014328709</v>
      </c>
      <c r="S254" s="29">
        <v>-7611.7114388846094</v>
      </c>
      <c r="T254" s="148">
        <v>-1.6420641939317332E-2</v>
      </c>
      <c r="U254" s="29">
        <v>448861.83008278522</v>
      </c>
      <c r="V254" s="30">
        <v>0.17873691268255404</v>
      </c>
      <c r="W254" s="29">
        <v>-7071.761214591912</v>
      </c>
      <c r="X254" s="148">
        <v>-1.5510507121155374E-2</v>
      </c>
      <c r="Z254" s="7"/>
      <c r="AA254" s="7"/>
      <c r="AC254" s="7"/>
      <c r="AD254" s="7"/>
      <c r="AF254" s="7"/>
      <c r="AG254" s="7"/>
      <c r="AI254" s="7"/>
      <c r="AJ254" s="7"/>
      <c r="AL254" s="7"/>
      <c r="AN254" s="7"/>
      <c r="AP254" s="7"/>
      <c r="AR254" s="7"/>
      <c r="AS254" s="7"/>
      <c r="AU254" s="7"/>
      <c r="AV254" s="7"/>
      <c r="AX254" s="7"/>
      <c r="AY254" s="7"/>
      <c r="BA254" s="7"/>
      <c r="BB254" s="7"/>
      <c r="BD254" s="7"/>
      <c r="BF254" s="7"/>
    </row>
    <row r="255" spans="2:58" s="1" customFormat="1">
      <c r="B255" s="219"/>
      <c r="C255" s="295"/>
      <c r="D255" s="146" t="s">
        <v>98</v>
      </c>
      <c r="E255" s="29">
        <v>360011.00522352167</v>
      </c>
      <c r="F255" s="30">
        <v>0.12509068979274571</v>
      </c>
      <c r="G255" s="29"/>
      <c r="H255" s="148"/>
      <c r="I255" s="29">
        <v>336509.12443730829</v>
      </c>
      <c r="J255" s="30">
        <v>0.12388889563584529</v>
      </c>
      <c r="K255" s="29">
        <v>-23501.880786213384</v>
      </c>
      <c r="L255" s="148">
        <v>-6.5281006539290837E-2</v>
      </c>
      <c r="M255" s="29">
        <v>323717.68018175685</v>
      </c>
      <c r="N255" s="30">
        <v>0.12408890681296261</v>
      </c>
      <c r="O255" s="29">
        <v>-12791.44425555144</v>
      </c>
      <c r="P255" s="148">
        <v>-3.8012176570072435E-2</v>
      </c>
      <c r="Q255" s="29">
        <v>323883.63173879264</v>
      </c>
      <c r="R255" s="30">
        <v>0.12659913527474559</v>
      </c>
      <c r="S255" s="29">
        <v>165.95155703579076</v>
      </c>
      <c r="T255" s="148">
        <v>5.1264285887200976E-4</v>
      </c>
      <c r="U255" s="29">
        <v>325391.97292173485</v>
      </c>
      <c r="V255" s="30">
        <v>0.12957117926687939</v>
      </c>
      <c r="W255" s="29">
        <v>1508.3411829422112</v>
      </c>
      <c r="X255" s="148">
        <v>4.6570466523565045E-3</v>
      </c>
      <c r="Z255" s="7"/>
      <c r="AA255" s="7"/>
      <c r="AC255" s="7"/>
      <c r="AD255" s="7"/>
      <c r="AF255" s="7"/>
      <c r="AG255" s="7"/>
      <c r="AI255" s="7"/>
      <c r="AJ255" s="7"/>
      <c r="AL255" s="7"/>
      <c r="AN255" s="7"/>
      <c r="AP255" s="7"/>
      <c r="AR255" s="7"/>
      <c r="AS255" s="7"/>
      <c r="AU255" s="7"/>
      <c r="AV255" s="7"/>
      <c r="AX255" s="7"/>
      <c r="AY255" s="7"/>
      <c r="BA255" s="7"/>
      <c r="BB255" s="7"/>
      <c r="BD255" s="7"/>
      <c r="BF255" s="7"/>
    </row>
    <row r="256" spans="2:58" s="1" customFormat="1">
      <c r="B256" s="219"/>
      <c r="C256" s="295"/>
      <c r="D256" s="146" t="s">
        <v>99</v>
      </c>
      <c r="E256" s="29">
        <v>192787.3741682019</v>
      </c>
      <c r="F256" s="30">
        <v>6.6986578932662313E-2</v>
      </c>
      <c r="G256" s="29"/>
      <c r="H256" s="148"/>
      <c r="I256" s="29">
        <v>183439.36397888858</v>
      </c>
      <c r="J256" s="30">
        <v>6.7534870733409316E-2</v>
      </c>
      <c r="K256" s="29">
        <v>-9348.0101893133251</v>
      </c>
      <c r="L256" s="148">
        <v>-4.848870539186572E-2</v>
      </c>
      <c r="M256" s="29">
        <v>180193.58257934239</v>
      </c>
      <c r="N256" s="30">
        <v>6.9072608775731625E-2</v>
      </c>
      <c r="O256" s="29">
        <v>-3245.7813995461911</v>
      </c>
      <c r="P256" s="148">
        <v>-1.7694028855877068E-2</v>
      </c>
      <c r="Q256" s="29">
        <v>180798.25100834857</v>
      </c>
      <c r="R256" s="30">
        <v>7.0670141970320038E-2</v>
      </c>
      <c r="S256" s="29">
        <v>604.66842900618212</v>
      </c>
      <c r="T256" s="148">
        <v>3.3556601758552417E-3</v>
      </c>
      <c r="U256" s="29">
        <v>181083.62696512282</v>
      </c>
      <c r="V256" s="30">
        <v>7.2107553487307907E-2</v>
      </c>
      <c r="W256" s="29">
        <v>285.3759567742527</v>
      </c>
      <c r="X256" s="148">
        <v>1.5784221096313323E-3</v>
      </c>
      <c r="Z256" s="7"/>
      <c r="AA256" s="7"/>
      <c r="AC256" s="7"/>
      <c r="AD256" s="7"/>
      <c r="AF256" s="7"/>
      <c r="AG256" s="7"/>
      <c r="AI256" s="7"/>
      <c r="AJ256" s="7"/>
      <c r="AL256" s="7"/>
      <c r="AN256" s="7"/>
      <c r="AP256" s="7"/>
      <c r="AR256" s="7"/>
      <c r="AS256" s="7"/>
      <c r="AU256" s="7"/>
      <c r="AV256" s="7"/>
      <c r="AX256" s="7"/>
      <c r="AY256" s="7"/>
      <c r="BA256" s="7"/>
      <c r="BB256" s="7"/>
      <c r="BD256" s="7"/>
      <c r="BF256" s="7"/>
    </row>
    <row r="257" spans="2:58" s="1" customFormat="1">
      <c r="B257" s="219"/>
      <c r="C257" s="295"/>
      <c r="D257" s="146" t="s">
        <v>100</v>
      </c>
      <c r="E257" s="29">
        <v>60102.15488846245</v>
      </c>
      <c r="F257" s="30">
        <v>2.0883306076602687E-2</v>
      </c>
      <c r="G257" s="29"/>
      <c r="H257" s="148"/>
      <c r="I257" s="29">
        <v>53674.11677992098</v>
      </c>
      <c r="J257" s="30">
        <v>1.9760614405962801E-2</v>
      </c>
      <c r="K257" s="29">
        <v>-6428.0381085414701</v>
      </c>
      <c r="L257" s="148">
        <v>-0.1069518741960354</v>
      </c>
      <c r="M257" s="29">
        <v>49613.840822560531</v>
      </c>
      <c r="N257" s="30">
        <v>1.9018199027644043E-2</v>
      </c>
      <c r="O257" s="29">
        <v>-4060.275957360449</v>
      </c>
      <c r="P257" s="148">
        <v>-7.564681453462431E-2</v>
      </c>
      <c r="Q257" s="29">
        <v>46522.333798185122</v>
      </c>
      <c r="R257" s="30">
        <v>1.8184578202344145E-2</v>
      </c>
      <c r="S257" s="29">
        <v>-3091.5070243754089</v>
      </c>
      <c r="T257" s="148">
        <v>-6.2311382733538159E-2</v>
      </c>
      <c r="U257" s="29">
        <v>43968.72082154877</v>
      </c>
      <c r="V257" s="30">
        <v>1.7508357555810272E-2</v>
      </c>
      <c r="W257" s="29">
        <v>-2553.612976636352</v>
      </c>
      <c r="X257" s="148">
        <v>-5.4890044590496678E-2</v>
      </c>
      <c r="Z257" s="7"/>
      <c r="AA257" s="7"/>
      <c r="AC257" s="7"/>
      <c r="AD257" s="7"/>
      <c r="AF257" s="7"/>
      <c r="AG257" s="7"/>
      <c r="AI257" s="7"/>
      <c r="AJ257" s="7"/>
      <c r="AL257" s="7"/>
      <c r="AN257" s="7"/>
      <c r="AP257" s="7"/>
      <c r="AR257" s="7"/>
      <c r="AS257" s="7"/>
      <c r="AU257" s="7"/>
      <c r="AV257" s="7"/>
      <c r="AX257" s="7"/>
      <c r="AY257" s="7"/>
      <c r="BA257" s="7"/>
      <c r="BB257" s="7"/>
      <c r="BD257" s="7"/>
      <c r="BF257" s="7"/>
    </row>
    <row r="258" spans="2:58" s="1" customFormat="1">
      <c r="B258" s="219"/>
      <c r="C258" s="295"/>
      <c r="D258" s="146" t="s">
        <v>82</v>
      </c>
      <c r="E258" s="29">
        <v>2877999.9999999963</v>
      </c>
      <c r="F258" s="30">
        <v>1</v>
      </c>
      <c r="G258" s="29"/>
      <c r="H258" s="148"/>
      <c r="I258" s="29">
        <v>2716216.9999999958</v>
      </c>
      <c r="J258" s="30">
        <v>1</v>
      </c>
      <c r="K258" s="29">
        <v>-161783.00000000047</v>
      </c>
      <c r="L258" s="148">
        <v>-5.6213690062543668E-2</v>
      </c>
      <c r="M258" s="29">
        <v>2608755.9999999981</v>
      </c>
      <c r="N258" s="30">
        <v>1</v>
      </c>
      <c r="O258" s="29">
        <v>-107460.99999999767</v>
      </c>
      <c r="P258" s="148">
        <v>-3.9562744802789263E-2</v>
      </c>
      <c r="Q258" s="29">
        <v>2558340</v>
      </c>
      <c r="R258" s="30">
        <v>1</v>
      </c>
      <c r="S258" s="29">
        <v>-50415.999999998137</v>
      </c>
      <c r="T258" s="148">
        <v>-1.932568626579035E-2</v>
      </c>
      <c r="U258" s="29">
        <v>2511298.9999999995</v>
      </c>
      <c r="V258" s="30">
        <v>1</v>
      </c>
      <c r="W258" s="29">
        <v>-47041.000000000466</v>
      </c>
      <c r="X258" s="148">
        <v>-1.8387313648694257E-2</v>
      </c>
      <c r="Z258" s="7"/>
      <c r="AA258" s="7"/>
      <c r="AC258" s="7"/>
      <c r="AD258" s="7"/>
      <c r="AF258" s="7"/>
      <c r="AG258" s="7"/>
      <c r="AI258" s="7"/>
      <c r="AJ258" s="7"/>
      <c r="AL258" s="7"/>
      <c r="AN258" s="7"/>
      <c r="AP258" s="7"/>
      <c r="AR258" s="7"/>
      <c r="AS258" s="7"/>
      <c r="AU258" s="7"/>
      <c r="AV258" s="7"/>
      <c r="AX258" s="7"/>
      <c r="AY258" s="7"/>
      <c r="BA258" s="7"/>
      <c r="BB258" s="7"/>
      <c r="BD258" s="7"/>
      <c r="BF258" s="7"/>
    </row>
    <row r="259" spans="2:58" s="1" customFormat="1">
      <c r="B259" s="219"/>
      <c r="C259" s="222" t="s">
        <v>150</v>
      </c>
      <c r="D259" s="146" t="s">
        <v>133</v>
      </c>
      <c r="E259" s="29">
        <v>202994.10867107142</v>
      </c>
      <c r="F259" s="30">
        <v>0.20954035902744692</v>
      </c>
      <c r="G259" s="29"/>
      <c r="H259" s="148"/>
      <c r="I259" s="29">
        <v>199965.5798370702</v>
      </c>
      <c r="J259" s="30">
        <v>0.21358846577250556</v>
      </c>
      <c r="K259" s="29">
        <v>-3028.5288340012194</v>
      </c>
      <c r="L259" s="148">
        <v>-1.491929422892071E-2</v>
      </c>
      <c r="M259" s="29">
        <v>199256.17126633422</v>
      </c>
      <c r="N259" s="30">
        <v>0.21526197545099227</v>
      </c>
      <c r="O259" s="29">
        <v>-709.40857073597726</v>
      </c>
      <c r="P259" s="148">
        <v>-3.5476534077214478E-3</v>
      </c>
      <c r="Q259" s="29">
        <v>205890.53885603463</v>
      </c>
      <c r="R259" s="30">
        <v>0.21638840598393927</v>
      </c>
      <c r="S259" s="29">
        <v>6634.3675897004141</v>
      </c>
      <c r="T259" s="148">
        <v>3.3295669326259603E-2</v>
      </c>
      <c r="U259" s="29">
        <v>214870.50188876709</v>
      </c>
      <c r="V259" s="30">
        <v>0.2168617262592796</v>
      </c>
      <c r="W259" s="29">
        <v>8979.9630327324558</v>
      </c>
      <c r="X259" s="148">
        <v>4.3615229153446136E-2</v>
      </c>
      <c r="Z259" s="7"/>
      <c r="AA259" s="7"/>
      <c r="AC259" s="7"/>
      <c r="AD259" s="7"/>
      <c r="AF259" s="7"/>
      <c r="AG259" s="7"/>
      <c r="AI259" s="7"/>
      <c r="AJ259" s="7"/>
      <c r="AL259" s="7"/>
      <c r="AN259" s="7"/>
      <c r="AP259" s="7"/>
      <c r="AR259" s="7"/>
      <c r="AS259" s="7"/>
      <c r="AU259" s="7"/>
      <c r="AV259" s="7"/>
      <c r="AX259" s="7"/>
      <c r="AY259" s="7"/>
      <c r="BA259" s="7"/>
      <c r="BB259" s="7"/>
      <c r="BD259" s="7"/>
      <c r="BF259" s="7"/>
    </row>
    <row r="260" spans="2:58" s="1" customFormat="1">
      <c r="B260" s="219"/>
      <c r="C260" s="295"/>
      <c r="D260" s="146" t="s">
        <v>96</v>
      </c>
      <c r="E260" s="29">
        <v>214045.60373496212</v>
      </c>
      <c r="F260" s="30">
        <v>0.22094824794914017</v>
      </c>
      <c r="G260" s="29"/>
      <c r="H260" s="148"/>
      <c r="I260" s="29">
        <v>208835.84358255559</v>
      </c>
      <c r="J260" s="30">
        <v>0.22306302647409926</v>
      </c>
      <c r="K260" s="29">
        <v>-5209.7601524065249</v>
      </c>
      <c r="L260" s="148">
        <v>-2.4339486826636305E-2</v>
      </c>
      <c r="M260" s="29">
        <v>208734.62137705178</v>
      </c>
      <c r="N260" s="30">
        <v>0.22550180833586447</v>
      </c>
      <c r="O260" s="29">
        <v>-101.22220550381462</v>
      </c>
      <c r="P260" s="148">
        <v>-4.8469747226988902E-4</v>
      </c>
      <c r="Q260" s="29">
        <v>216744.57838293686</v>
      </c>
      <c r="R260" s="30">
        <v>0.22779586707837704</v>
      </c>
      <c r="S260" s="29">
        <v>8009.9570058850804</v>
      </c>
      <c r="T260" s="148">
        <v>3.8373878530750014E-2</v>
      </c>
      <c r="U260" s="29">
        <v>227419.93684969447</v>
      </c>
      <c r="V260" s="30">
        <v>0.22952745796876345</v>
      </c>
      <c r="W260" s="29">
        <v>10675.358466757607</v>
      </c>
      <c r="X260" s="148">
        <v>4.9253174157356548E-2</v>
      </c>
      <c r="Z260" s="7"/>
      <c r="AA260" s="7"/>
      <c r="AC260" s="7"/>
      <c r="AD260" s="7"/>
      <c r="AF260" s="7"/>
      <c r="AG260" s="7"/>
      <c r="AI260" s="7"/>
      <c r="AJ260" s="7"/>
      <c r="AL260" s="7"/>
      <c r="AN260" s="7"/>
      <c r="AP260" s="7"/>
      <c r="AR260" s="7"/>
      <c r="AS260" s="7"/>
      <c r="AU260" s="7"/>
      <c r="AV260" s="7"/>
      <c r="AX260" s="7"/>
      <c r="AY260" s="7"/>
      <c r="BA260" s="7"/>
      <c r="BB260" s="7"/>
      <c r="BD260" s="7"/>
      <c r="BF260" s="7"/>
    </row>
    <row r="261" spans="2:58" s="1" customFormat="1">
      <c r="B261" s="219"/>
      <c r="C261" s="295"/>
      <c r="D261" s="146" t="s">
        <v>97</v>
      </c>
      <c r="E261" s="29">
        <v>184222.42890604254</v>
      </c>
      <c r="F261" s="30">
        <v>0.19016332122441357</v>
      </c>
      <c r="G261" s="29"/>
      <c r="H261" s="148"/>
      <c r="I261" s="29">
        <v>179201.24232712254</v>
      </c>
      <c r="J261" s="30">
        <v>0.19140953380258444</v>
      </c>
      <c r="K261" s="29">
        <v>-5021.1865789199946</v>
      </c>
      <c r="L261" s="148">
        <v>-2.7256108871959936E-2</v>
      </c>
      <c r="M261" s="29">
        <v>179896.69055383286</v>
      </c>
      <c r="N261" s="30">
        <v>0.19434739079650667</v>
      </c>
      <c r="O261" s="29">
        <v>695.44822671031579</v>
      </c>
      <c r="P261" s="148">
        <v>3.8808225751069919E-3</v>
      </c>
      <c r="Q261" s="29">
        <v>186752.80448540641</v>
      </c>
      <c r="R261" s="30">
        <v>0.19627488421837655</v>
      </c>
      <c r="S261" s="29">
        <v>6856.1139315735491</v>
      </c>
      <c r="T261" s="148">
        <v>3.8111395548557372E-2</v>
      </c>
      <c r="U261" s="29">
        <v>196808.90802819945</v>
      </c>
      <c r="V261" s="30">
        <v>0.19863275397519956</v>
      </c>
      <c r="W261" s="29">
        <v>10056.103542793047</v>
      </c>
      <c r="X261" s="148">
        <v>5.3847135364325255E-2</v>
      </c>
      <c r="Z261" s="7"/>
      <c r="AA261" s="7"/>
      <c r="AC261" s="7"/>
      <c r="AD261" s="7"/>
      <c r="AF261" s="7"/>
      <c r="AG261" s="7"/>
      <c r="AI261" s="7"/>
      <c r="AJ261" s="7"/>
      <c r="AL261" s="7"/>
      <c r="AN261" s="7"/>
      <c r="AP261" s="7"/>
      <c r="AR261" s="7"/>
      <c r="AS261" s="7"/>
      <c r="AU261" s="7"/>
      <c r="AV261" s="7"/>
      <c r="AX261" s="7"/>
      <c r="AY261" s="7"/>
      <c r="BA261" s="7"/>
      <c r="BB261" s="7"/>
      <c r="BD261" s="7"/>
      <c r="BF261" s="7"/>
    </row>
    <row r="262" spans="2:58" s="1" customFormat="1">
      <c r="B262" s="219"/>
      <c r="C262" s="295"/>
      <c r="D262" s="146" t="s">
        <v>98</v>
      </c>
      <c r="E262" s="29">
        <v>174206.55666414206</v>
      </c>
      <c r="F262" s="30">
        <v>0.17982445238097527</v>
      </c>
      <c r="G262" s="29"/>
      <c r="H262" s="148"/>
      <c r="I262" s="29">
        <v>166586.55240363325</v>
      </c>
      <c r="J262" s="30">
        <v>0.17793545356762955</v>
      </c>
      <c r="K262" s="29">
        <v>-7620.0042605088092</v>
      </c>
      <c r="L262" s="148">
        <v>-4.3741202434760477E-2</v>
      </c>
      <c r="M262" s="29">
        <v>163453.92372915763</v>
      </c>
      <c r="N262" s="30">
        <v>0.17658381315640148</v>
      </c>
      <c r="O262" s="29">
        <v>-3132.6286744756217</v>
      </c>
      <c r="P262" s="148">
        <v>-1.8804811248421628E-2</v>
      </c>
      <c r="Q262" s="29">
        <v>167970.06849399154</v>
      </c>
      <c r="R262" s="30">
        <v>0.17653446135202344</v>
      </c>
      <c r="S262" s="29">
        <v>4516.144764833909</v>
      </c>
      <c r="T262" s="148">
        <v>2.762946683566397E-2</v>
      </c>
      <c r="U262" s="29">
        <v>174669.35543640904</v>
      </c>
      <c r="V262" s="30">
        <v>0.17628803214758804</v>
      </c>
      <c r="W262" s="29">
        <v>6699.2869424175005</v>
      </c>
      <c r="X262" s="148">
        <v>3.9883813839470698E-2</v>
      </c>
      <c r="Z262" s="7"/>
      <c r="AA262" s="7"/>
      <c r="AC262" s="7"/>
      <c r="AD262" s="7"/>
      <c r="AF262" s="7"/>
      <c r="AG262" s="7"/>
      <c r="AI262" s="7"/>
      <c r="AJ262" s="7"/>
      <c r="AL262" s="7"/>
      <c r="AN262" s="7"/>
      <c r="AP262" s="7"/>
      <c r="AR262" s="7"/>
      <c r="AS262" s="7"/>
      <c r="AU262" s="7"/>
      <c r="AV262" s="7"/>
      <c r="AX262" s="7"/>
      <c r="AY262" s="7"/>
      <c r="BA262" s="7"/>
      <c r="BB262" s="7"/>
      <c r="BD262" s="7"/>
      <c r="BF262" s="7"/>
    </row>
    <row r="263" spans="2:58" s="1" customFormat="1">
      <c r="B263" s="219"/>
      <c r="C263" s="295"/>
      <c r="D263" s="146" t="s">
        <v>99</v>
      </c>
      <c r="E263" s="29">
        <v>175553.20207832023</v>
      </c>
      <c r="F263" s="30">
        <v>0.18121452505558078</v>
      </c>
      <c r="G263" s="29"/>
      <c r="H263" s="148"/>
      <c r="I263" s="29">
        <v>165551.09659705663</v>
      </c>
      <c r="J263" s="30">
        <v>0.17682945613906143</v>
      </c>
      <c r="K263" s="29">
        <v>-10002.105481263599</v>
      </c>
      <c r="L263" s="148">
        <v>-5.6974782361425232E-2</v>
      </c>
      <c r="M263" s="29">
        <v>159459.85918167405</v>
      </c>
      <c r="N263" s="30">
        <v>0.17226891430480765</v>
      </c>
      <c r="O263" s="29">
        <v>-6091.2374153825804</v>
      </c>
      <c r="P263" s="148">
        <v>-3.6793700196431543E-2</v>
      </c>
      <c r="Q263" s="29">
        <v>160038.28383626524</v>
      </c>
      <c r="R263" s="30">
        <v>0.16819825392729382</v>
      </c>
      <c r="S263" s="29">
        <v>578.4246545911883</v>
      </c>
      <c r="T263" s="148">
        <v>3.6273997579051157E-3</v>
      </c>
      <c r="U263" s="29">
        <v>163510.07298122768</v>
      </c>
      <c r="V263" s="30">
        <v>0.16502533561282448</v>
      </c>
      <c r="W263" s="29">
        <v>3471.789144962444</v>
      </c>
      <c r="X263" s="148">
        <v>2.1693491468044127E-2</v>
      </c>
      <c r="Z263" s="7"/>
      <c r="AA263" s="7"/>
      <c r="AC263" s="7"/>
      <c r="AD263" s="7"/>
      <c r="AF263" s="7"/>
      <c r="AG263" s="7"/>
      <c r="AI263" s="7"/>
      <c r="AJ263" s="7"/>
      <c r="AL263" s="7"/>
      <c r="AN263" s="7"/>
      <c r="AP263" s="7"/>
      <c r="AR263" s="7"/>
      <c r="AS263" s="7"/>
      <c r="AU263" s="7"/>
      <c r="AV263" s="7"/>
      <c r="AX263" s="7"/>
      <c r="AY263" s="7"/>
      <c r="BA263" s="7"/>
      <c r="BB263" s="7"/>
      <c r="BD263" s="7"/>
      <c r="BF263" s="7"/>
    </row>
    <row r="264" spans="2:58" s="1" customFormat="1">
      <c r="B264" s="219"/>
      <c r="C264" s="295"/>
      <c r="D264" s="146" t="s">
        <v>100</v>
      </c>
      <c r="E264" s="29">
        <v>17737.099945466231</v>
      </c>
      <c r="F264" s="30">
        <v>1.8309094362443233E-2</v>
      </c>
      <c r="G264" s="29"/>
      <c r="H264" s="148"/>
      <c r="I264" s="29">
        <v>16078.685252565607</v>
      </c>
      <c r="J264" s="30">
        <v>1.7174064244119741E-2</v>
      </c>
      <c r="K264" s="29">
        <v>-1658.4146929006238</v>
      </c>
      <c r="L264" s="148">
        <v>-9.3499765914355701E-2</v>
      </c>
      <c r="M264" s="29">
        <v>14843.733891951606</v>
      </c>
      <c r="N264" s="30">
        <v>1.6036097955427372E-2</v>
      </c>
      <c r="O264" s="29">
        <v>-1234.9513606140008</v>
      </c>
      <c r="P264" s="148">
        <v>-7.6806737691251528E-2</v>
      </c>
      <c r="Q264" s="29">
        <v>14089.725945366274</v>
      </c>
      <c r="R264" s="30">
        <v>1.4808127439989931E-2</v>
      </c>
      <c r="S264" s="29">
        <v>-754.00794658533232</v>
      </c>
      <c r="T264" s="148">
        <v>-5.0796379945490779E-2</v>
      </c>
      <c r="U264" s="29">
        <v>13539.224815703206</v>
      </c>
      <c r="V264" s="30">
        <v>1.3664694036344913E-2</v>
      </c>
      <c r="W264" s="29">
        <v>-550.50112966306733</v>
      </c>
      <c r="X264" s="148">
        <v>-3.9071102716807075E-2</v>
      </c>
      <c r="Z264" s="7"/>
      <c r="AA264" s="7"/>
      <c r="AC264" s="7"/>
      <c r="AD264" s="7"/>
      <c r="AF264" s="7"/>
      <c r="AG264" s="7"/>
      <c r="AI264" s="7"/>
      <c r="AJ264" s="7"/>
      <c r="AL264" s="7"/>
      <c r="AN264" s="7"/>
      <c r="AP264" s="7"/>
      <c r="AR264" s="7"/>
      <c r="AS264" s="7"/>
      <c r="AU264" s="7"/>
      <c r="AV264" s="7"/>
      <c r="AX264" s="7"/>
      <c r="AY264" s="7"/>
      <c r="BA264" s="7"/>
      <c r="BB264" s="7"/>
      <c r="BD264" s="7"/>
      <c r="BF264" s="7"/>
    </row>
    <row r="265" spans="2:58" s="1" customFormat="1">
      <c r="B265" s="219"/>
      <c r="C265" s="295"/>
      <c r="D265" s="146" t="s">
        <v>82</v>
      </c>
      <c r="E265" s="29">
        <v>968759.00000000466</v>
      </c>
      <c r="F265" s="30">
        <v>1</v>
      </c>
      <c r="G265" s="29"/>
      <c r="H265" s="148"/>
      <c r="I265" s="29">
        <v>936219.00000000384</v>
      </c>
      <c r="J265" s="30">
        <v>1</v>
      </c>
      <c r="K265" s="29">
        <v>-32540.000000000815</v>
      </c>
      <c r="L265" s="148">
        <v>-3.3589365363316012E-2</v>
      </c>
      <c r="M265" s="29">
        <v>925645.00000000221</v>
      </c>
      <c r="N265" s="30">
        <v>1</v>
      </c>
      <c r="O265" s="29">
        <v>-10574.00000000163</v>
      </c>
      <c r="P265" s="148">
        <v>-1.1294365954975905E-2</v>
      </c>
      <c r="Q265" s="29">
        <v>951486.00000000093</v>
      </c>
      <c r="R265" s="30">
        <v>1</v>
      </c>
      <c r="S265" s="29">
        <v>25840.999999998719</v>
      </c>
      <c r="T265" s="148">
        <v>2.7916749941930934E-2</v>
      </c>
      <c r="U265" s="29">
        <v>990818.00000000093</v>
      </c>
      <c r="V265" s="30">
        <v>1</v>
      </c>
      <c r="W265" s="29">
        <v>39332</v>
      </c>
      <c r="X265" s="148">
        <v>4.133744479687558E-2</v>
      </c>
      <c r="Z265" s="7"/>
      <c r="AA265" s="7"/>
      <c r="AC265" s="7"/>
      <c r="AD265" s="7"/>
      <c r="AF265" s="7"/>
      <c r="AG265" s="7"/>
      <c r="AI265" s="7"/>
      <c r="AJ265" s="7"/>
      <c r="AL265" s="7"/>
      <c r="AN265" s="7"/>
      <c r="AP265" s="7"/>
      <c r="AR265" s="7"/>
      <c r="AS265" s="7"/>
      <c r="AU265" s="7"/>
      <c r="AV265" s="7"/>
      <c r="AX265" s="7"/>
      <c r="AY265" s="7"/>
      <c r="BA265" s="7"/>
      <c r="BB265" s="7"/>
      <c r="BD265" s="7"/>
      <c r="BF265" s="7"/>
    </row>
    <row r="266" spans="2:58" s="1" customFormat="1">
      <c r="B266" s="219"/>
      <c r="C266" s="222" t="s">
        <v>151</v>
      </c>
      <c r="D266" s="146" t="s">
        <v>133</v>
      </c>
      <c r="E266" s="29">
        <v>94194.185229979368</v>
      </c>
      <c r="F266" s="30">
        <v>0.17750584228137251</v>
      </c>
      <c r="G266" s="29"/>
      <c r="H266" s="148"/>
      <c r="I266" s="29">
        <v>90720.672495023449</v>
      </c>
      <c r="J266" s="30">
        <v>0.18115114086238546</v>
      </c>
      <c r="K266" s="29">
        <v>-3473.5127349559189</v>
      </c>
      <c r="L266" s="148">
        <v>-3.6876084510685879E-2</v>
      </c>
      <c r="M266" s="29">
        <v>89129.21167626341</v>
      </c>
      <c r="N266" s="30">
        <v>0.18451954039728788</v>
      </c>
      <c r="O266" s="29">
        <v>-1591.4608187600388</v>
      </c>
      <c r="P266" s="148">
        <v>-1.7542427486385084E-2</v>
      </c>
      <c r="Q266" s="29">
        <v>90793.093875315972</v>
      </c>
      <c r="R266" s="30">
        <v>0.18716597994474465</v>
      </c>
      <c r="S266" s="29">
        <v>1663.8821990525612</v>
      </c>
      <c r="T266" s="148">
        <v>1.8668202800852109E-2</v>
      </c>
      <c r="U266" s="29">
        <v>92965.268309016654</v>
      </c>
      <c r="V266" s="30">
        <v>0.19027839801262172</v>
      </c>
      <c r="W266" s="29">
        <v>2172.1744337006821</v>
      </c>
      <c r="X266" s="148">
        <v>2.3924445582652776E-2</v>
      </c>
      <c r="Z266" s="7"/>
      <c r="AA266" s="7"/>
      <c r="AC266" s="7"/>
      <c r="AD266" s="7"/>
      <c r="AF266" s="7"/>
      <c r="AG266" s="7"/>
      <c r="AI266" s="7"/>
      <c r="AJ266" s="7"/>
      <c r="AL266" s="7"/>
      <c r="AN266" s="7"/>
      <c r="AP266" s="7"/>
      <c r="AR266" s="7"/>
      <c r="AS266" s="7"/>
      <c r="AU266" s="7"/>
      <c r="AV266" s="7"/>
      <c r="AX266" s="7"/>
      <c r="AY266" s="7"/>
      <c r="BA266" s="7"/>
      <c r="BB266" s="7"/>
      <c r="BD266" s="7"/>
      <c r="BF266" s="7"/>
    </row>
    <row r="267" spans="2:58" s="1" customFormat="1">
      <c r="B267" s="219"/>
      <c r="C267" s="295"/>
      <c r="D267" s="146" t="s">
        <v>96</v>
      </c>
      <c r="E267" s="29">
        <v>116817.11870782285</v>
      </c>
      <c r="F267" s="30">
        <v>0.2201380159347201</v>
      </c>
      <c r="G267" s="29"/>
      <c r="H267" s="148"/>
      <c r="I267" s="29">
        <v>110889.63340627142</v>
      </c>
      <c r="J267" s="30">
        <v>0.22142454469194647</v>
      </c>
      <c r="K267" s="29">
        <v>-5927.4853015514382</v>
      </c>
      <c r="L267" s="148">
        <v>-5.074158108947173E-2</v>
      </c>
      <c r="M267" s="29">
        <v>107176.46265548498</v>
      </c>
      <c r="N267" s="30">
        <v>0.22188181920006697</v>
      </c>
      <c r="O267" s="29">
        <v>-3713.1707507864339</v>
      </c>
      <c r="P267" s="148">
        <v>-3.3485282949600174E-2</v>
      </c>
      <c r="Q267" s="29">
        <v>107983.36962140954</v>
      </c>
      <c r="R267" s="30">
        <v>0.2226029792605341</v>
      </c>
      <c r="S267" s="29">
        <v>806.90696592455788</v>
      </c>
      <c r="T267" s="148">
        <v>7.5287702722409517E-3</v>
      </c>
      <c r="U267" s="29">
        <v>109385.06355187552</v>
      </c>
      <c r="V267" s="30">
        <v>0.22388592038453772</v>
      </c>
      <c r="W267" s="29">
        <v>1401.6939304659754</v>
      </c>
      <c r="X267" s="148">
        <v>1.298064632897014E-2</v>
      </c>
      <c r="Z267" s="7"/>
      <c r="AA267" s="7"/>
      <c r="AC267" s="7"/>
      <c r="AD267" s="7"/>
      <c r="AF267" s="7"/>
      <c r="AG267" s="7"/>
      <c r="AI267" s="7"/>
      <c r="AJ267" s="7"/>
      <c r="AL267" s="7"/>
      <c r="AN267" s="7"/>
      <c r="AP267" s="7"/>
      <c r="AR267" s="7"/>
      <c r="AS267" s="7"/>
      <c r="AU267" s="7"/>
      <c r="AV267" s="7"/>
      <c r="AX267" s="7"/>
      <c r="AY267" s="7"/>
      <c r="BA267" s="7"/>
      <c r="BB267" s="7"/>
      <c r="BD267" s="7"/>
      <c r="BF267" s="7"/>
    </row>
    <row r="268" spans="2:58">
      <c r="B268" s="219"/>
      <c r="C268" s="295"/>
      <c r="D268" s="146" t="s">
        <v>97</v>
      </c>
      <c r="E268" s="29">
        <v>103097.39437963879</v>
      </c>
      <c r="F268" s="30">
        <v>0.19428364693310307</v>
      </c>
      <c r="G268" s="29"/>
      <c r="H268" s="148"/>
      <c r="I268" s="29">
        <v>97850.640123008649</v>
      </c>
      <c r="J268" s="30">
        <v>0.19538826824029645</v>
      </c>
      <c r="K268" s="29">
        <v>-5246.7542566301418</v>
      </c>
      <c r="L268" s="148">
        <v>-5.0891240154041652E-2</v>
      </c>
      <c r="M268" s="29">
        <v>94535.002864257884</v>
      </c>
      <c r="N268" s="30">
        <v>0.19571086686290826</v>
      </c>
      <c r="O268" s="29">
        <v>-3315.6372587507649</v>
      </c>
      <c r="P268" s="148">
        <v>-3.3884676222686504E-2</v>
      </c>
      <c r="Q268" s="29">
        <v>95195.592978548433</v>
      </c>
      <c r="R268" s="30">
        <v>0.19624153870909231</v>
      </c>
      <c r="S268" s="29">
        <v>660.59011429054954</v>
      </c>
      <c r="T268" s="148">
        <v>6.9877833001082785E-3</v>
      </c>
      <c r="U268" s="29">
        <v>96450.443812887315</v>
      </c>
      <c r="V268" s="30">
        <v>0.19741174602238615</v>
      </c>
      <c r="W268" s="29">
        <v>1254.8508343388821</v>
      </c>
      <c r="X268" s="148">
        <v>1.3181816458894822E-2</v>
      </c>
    </row>
    <row r="269" spans="2:58">
      <c r="B269" s="219"/>
      <c r="C269" s="295"/>
      <c r="D269" s="146" t="s">
        <v>98</v>
      </c>
      <c r="E269" s="29">
        <v>91295.603621066301</v>
      </c>
      <c r="F269" s="30">
        <v>0.17204356062720036</v>
      </c>
      <c r="G269" s="29"/>
      <c r="H269" s="148"/>
      <c r="I269" s="29">
        <v>85844.122482079445</v>
      </c>
      <c r="J269" s="30">
        <v>0.17141364031237855</v>
      </c>
      <c r="K269" s="29">
        <v>-5451.4811389868555</v>
      </c>
      <c r="L269" s="148">
        <v>-5.9712416838974006E-2</v>
      </c>
      <c r="M269" s="29">
        <v>82758.08309541324</v>
      </c>
      <c r="N269" s="30">
        <v>0.17132972646938593</v>
      </c>
      <c r="O269" s="29">
        <v>-3086.0393866662052</v>
      </c>
      <c r="P269" s="148">
        <v>-3.5949338142636816E-2</v>
      </c>
      <c r="Q269" s="29">
        <v>82926.91468315605</v>
      </c>
      <c r="R269" s="30">
        <v>0.17095019662819172</v>
      </c>
      <c r="S269" s="29">
        <v>168.83158774281037</v>
      </c>
      <c r="T269" s="148">
        <v>2.0400616039905309E-3</v>
      </c>
      <c r="U269" s="29">
        <v>83452.615179702974</v>
      </c>
      <c r="V269" s="30">
        <v>0.17080819767630961</v>
      </c>
      <c r="W269" s="29">
        <v>525.70049654692411</v>
      </c>
      <c r="X269" s="148">
        <v>6.3393229876632963E-3</v>
      </c>
    </row>
    <row r="270" spans="2:58">
      <c r="B270" s="219"/>
      <c r="C270" s="295"/>
      <c r="D270" s="146" t="s">
        <v>99</v>
      </c>
      <c r="E270" s="29">
        <v>115315.29719838608</v>
      </c>
      <c r="F270" s="30">
        <v>0.21730788272280277</v>
      </c>
      <c r="G270" s="29"/>
      <c r="H270" s="148"/>
      <c r="I270" s="29">
        <v>106806.49927344096</v>
      </c>
      <c r="J270" s="30">
        <v>0.21327133786362451</v>
      </c>
      <c r="K270" s="29">
        <v>-8508.7979249451164</v>
      </c>
      <c r="L270" s="148">
        <v>-7.3787243597930943E-2</v>
      </c>
      <c r="M270" s="29">
        <v>101668.29168308168</v>
      </c>
      <c r="N270" s="30">
        <v>0.21047854122708098</v>
      </c>
      <c r="O270" s="29">
        <v>-5138.2075903592777</v>
      </c>
      <c r="P270" s="148">
        <v>-4.8107630390587755E-2</v>
      </c>
      <c r="Q270" s="29">
        <v>100890.48160846721</v>
      </c>
      <c r="R270" s="30">
        <v>0.20798130178577182</v>
      </c>
      <c r="S270" s="29">
        <v>-777.81007461447734</v>
      </c>
      <c r="T270" s="148">
        <v>-7.6504686145317654E-3</v>
      </c>
      <c r="U270" s="29">
        <v>99465.069186821027</v>
      </c>
      <c r="V270" s="30">
        <v>0.2035819867713678</v>
      </c>
      <c r="W270" s="29">
        <v>-1425.4124216461787</v>
      </c>
      <c r="X270" s="148">
        <v>-1.4128314177127997E-2</v>
      </c>
    </row>
    <row r="271" spans="2:58">
      <c r="B271" s="219"/>
      <c r="C271" s="295"/>
      <c r="D271" s="146" t="s">
        <v>100</v>
      </c>
      <c r="E271" s="29">
        <v>9934.4008631060879</v>
      </c>
      <c r="F271" s="30">
        <v>1.872105150080108E-2</v>
      </c>
      <c r="G271" s="29"/>
      <c r="H271" s="148"/>
      <c r="I271" s="29">
        <v>8689.4322201757877</v>
      </c>
      <c r="J271" s="30">
        <v>1.7351068029368536E-2</v>
      </c>
      <c r="K271" s="29">
        <v>-1244.9686429303001</v>
      </c>
      <c r="L271" s="148">
        <v>-0.1253189457608668</v>
      </c>
      <c r="M271" s="29">
        <v>7766.9480254980062</v>
      </c>
      <c r="N271" s="30">
        <v>1.6079505843269871E-2</v>
      </c>
      <c r="O271" s="29">
        <v>-922.48419467778149</v>
      </c>
      <c r="P271" s="148">
        <v>-0.10616161922937695</v>
      </c>
      <c r="Q271" s="29">
        <v>7304.5472331028368</v>
      </c>
      <c r="R271" s="30">
        <v>1.5058003671665359E-2</v>
      </c>
      <c r="S271" s="29">
        <v>-462.40079239516945</v>
      </c>
      <c r="T271" s="148">
        <v>-5.9534425990383902E-2</v>
      </c>
      <c r="U271" s="29">
        <v>6856.5399596964426</v>
      </c>
      <c r="V271" s="30">
        <v>1.4033751132776835E-2</v>
      </c>
      <c r="W271" s="29">
        <v>-448.00727340639423</v>
      </c>
      <c r="X271" s="148">
        <v>-6.133265472993444E-2</v>
      </c>
    </row>
    <row r="272" spans="2:58">
      <c r="B272" s="219"/>
      <c r="C272" s="295"/>
      <c r="D272" s="146" t="s">
        <v>82</v>
      </c>
      <c r="E272" s="29">
        <v>530653.99999999953</v>
      </c>
      <c r="F272" s="30">
        <v>1</v>
      </c>
      <c r="G272" s="29"/>
      <c r="H272" s="148"/>
      <c r="I272" s="29">
        <v>500800.99999999971</v>
      </c>
      <c r="J272" s="30">
        <v>1</v>
      </c>
      <c r="K272" s="29">
        <v>-29852.999999999825</v>
      </c>
      <c r="L272" s="148">
        <v>-5.6256996084077103E-2</v>
      </c>
      <c r="M272" s="29">
        <v>483033.99999999924</v>
      </c>
      <c r="N272" s="30">
        <v>1</v>
      </c>
      <c r="O272" s="29">
        <v>-17767.000000000466</v>
      </c>
      <c r="P272" s="148">
        <v>-3.5477165580740606E-2</v>
      </c>
      <c r="Q272" s="29">
        <v>485094.00000000006</v>
      </c>
      <c r="R272" s="30">
        <v>1</v>
      </c>
      <c r="S272" s="29">
        <v>2060.0000000008149</v>
      </c>
      <c r="T272" s="148">
        <v>4.2647101446291937E-3</v>
      </c>
      <c r="U272" s="29">
        <v>488575</v>
      </c>
      <c r="V272" s="30">
        <v>1</v>
      </c>
      <c r="W272" s="29">
        <v>3480.9999999999418</v>
      </c>
      <c r="X272" s="148">
        <v>7.1759287890593194E-3</v>
      </c>
    </row>
    <row r="273" spans="1:58">
      <c r="B273" s="219"/>
      <c r="C273" s="222" t="s">
        <v>152</v>
      </c>
      <c r="D273" s="146" t="s">
        <v>133</v>
      </c>
      <c r="E273" s="29">
        <v>187962.938473332</v>
      </c>
      <c r="F273" s="30">
        <v>0.48073592284542488</v>
      </c>
      <c r="G273" s="29"/>
      <c r="H273" s="148"/>
      <c r="I273" s="29">
        <v>191917.90717820099</v>
      </c>
      <c r="J273" s="30">
        <v>0.49291239916837148</v>
      </c>
      <c r="K273" s="29">
        <v>3954.9687048689811</v>
      </c>
      <c r="L273" s="148">
        <v>2.1041215555534148E-2</v>
      </c>
      <c r="M273" s="29">
        <v>194712.97417984152</v>
      </c>
      <c r="N273" s="30">
        <v>0.50063886771066524</v>
      </c>
      <c r="O273" s="29">
        <v>2795.0670016405347</v>
      </c>
      <c r="P273" s="148">
        <v>1.4563867659546949E-2</v>
      </c>
      <c r="Q273" s="29">
        <v>202241.98780744389</v>
      </c>
      <c r="R273" s="30">
        <v>0.50635310623306906</v>
      </c>
      <c r="S273" s="29">
        <v>7529.0136276023695</v>
      </c>
      <c r="T273" s="148">
        <v>3.8667241663354154E-2</v>
      </c>
      <c r="U273" s="29">
        <v>210630.29044002568</v>
      </c>
      <c r="V273" s="30">
        <v>0.51567941995638567</v>
      </c>
      <c r="W273" s="29">
        <v>8388.3026325817918</v>
      </c>
      <c r="X273" s="148">
        <v>4.1476563415547306E-2</v>
      </c>
    </row>
    <row r="274" spans="1:58">
      <c r="B274" s="219"/>
      <c r="C274" s="295"/>
      <c r="D274" s="146" t="s">
        <v>96</v>
      </c>
      <c r="E274" s="29">
        <v>92040.937536608821</v>
      </c>
      <c r="F274" s="30">
        <v>0.23540483781326671</v>
      </c>
      <c r="G274" s="29"/>
      <c r="H274" s="148"/>
      <c r="I274" s="29">
        <v>91295.532473526822</v>
      </c>
      <c r="J274" s="30">
        <v>0.23447890093494872</v>
      </c>
      <c r="K274" s="29">
        <v>-745.40506308199838</v>
      </c>
      <c r="L274" s="148">
        <v>-8.0986252751447385E-3</v>
      </c>
      <c r="M274" s="29">
        <v>90864.76562078092</v>
      </c>
      <c r="N274" s="30">
        <v>0.23362815737777545</v>
      </c>
      <c r="O274" s="29">
        <v>-430.76685274590272</v>
      </c>
      <c r="P274" s="148">
        <v>-4.7183782281001885E-3</v>
      </c>
      <c r="Q274" s="29">
        <v>92999.08935430109</v>
      </c>
      <c r="R274" s="30">
        <v>0.23284174706704427</v>
      </c>
      <c r="S274" s="29">
        <v>2134.3237335201702</v>
      </c>
      <c r="T274" s="148">
        <v>2.3489013799118268E-2</v>
      </c>
      <c r="U274" s="29">
        <v>93929.614212097891</v>
      </c>
      <c r="V274" s="30">
        <v>0.22996487766517945</v>
      </c>
      <c r="W274" s="29">
        <v>930.52485779680137</v>
      </c>
      <c r="X274" s="148">
        <v>1.000574160733721E-2</v>
      </c>
    </row>
    <row r="275" spans="1:58">
      <c r="B275" s="219"/>
      <c r="C275" s="295"/>
      <c r="D275" s="146" t="s">
        <v>97</v>
      </c>
      <c r="E275" s="29">
        <v>51070.954206956252</v>
      </c>
      <c r="F275" s="30">
        <v>0.13061959182320887</v>
      </c>
      <c r="G275" s="29"/>
      <c r="H275" s="148"/>
      <c r="I275" s="29">
        <v>49406.100382044082</v>
      </c>
      <c r="J275" s="30">
        <v>0.12689216879722659</v>
      </c>
      <c r="K275" s="29">
        <v>-1664.8538249121702</v>
      </c>
      <c r="L275" s="148">
        <v>-3.2598839218191157E-2</v>
      </c>
      <c r="M275" s="29">
        <v>48553.380678356523</v>
      </c>
      <c r="N275" s="30">
        <v>0.12483867409824537</v>
      </c>
      <c r="O275" s="29">
        <v>-852.71970368755865</v>
      </c>
      <c r="P275" s="148">
        <v>-1.725940110823778E-2</v>
      </c>
      <c r="Q275" s="29">
        <v>49612.178695594543</v>
      </c>
      <c r="R275" s="30">
        <v>0.12421397288392236</v>
      </c>
      <c r="S275" s="29">
        <v>1058.7980172380194</v>
      </c>
      <c r="T275" s="148">
        <v>2.1806885585414985E-2</v>
      </c>
      <c r="U275" s="29">
        <v>49343.164891055196</v>
      </c>
      <c r="V275" s="30">
        <v>0.12080529631647094</v>
      </c>
      <c r="W275" s="29">
        <v>-269.01380453934689</v>
      </c>
      <c r="X275" s="148">
        <v>-5.4223340238681106E-3</v>
      </c>
    </row>
    <row r="276" spans="1:58">
      <c r="B276" s="219"/>
      <c r="C276" s="295"/>
      <c r="D276" s="146" t="s">
        <v>98</v>
      </c>
      <c r="E276" s="29">
        <v>31851.929343540025</v>
      </c>
      <c r="F276" s="30">
        <v>8.1464818393156196E-2</v>
      </c>
      <c r="G276" s="29"/>
      <c r="H276" s="148"/>
      <c r="I276" s="29">
        <v>30784.668169932873</v>
      </c>
      <c r="J276" s="30">
        <v>7.9065809274140364E-2</v>
      </c>
      <c r="K276" s="29">
        <v>-1067.2611736071522</v>
      </c>
      <c r="L276" s="148">
        <v>-3.3506955327451966E-2</v>
      </c>
      <c r="M276" s="29">
        <v>29932.772672010455</v>
      </c>
      <c r="N276" s="30">
        <v>7.6962048785280665E-2</v>
      </c>
      <c r="O276" s="29">
        <v>-851.89549792241814</v>
      </c>
      <c r="P276" s="148">
        <v>-2.7672719849371558E-2</v>
      </c>
      <c r="Q276" s="29">
        <v>30037.523193002624</v>
      </c>
      <c r="R276" s="30">
        <v>7.520492325661822E-2</v>
      </c>
      <c r="S276" s="29">
        <v>104.75052099216919</v>
      </c>
      <c r="T276" s="148">
        <v>3.4995261595034037E-3</v>
      </c>
      <c r="U276" s="29">
        <v>30082.294093196728</v>
      </c>
      <c r="V276" s="30">
        <v>7.3649520857277537E-2</v>
      </c>
      <c r="W276" s="29">
        <v>44.770900194103888</v>
      </c>
      <c r="X276" s="148">
        <v>1.4904990636689203E-3</v>
      </c>
    </row>
    <row r="277" spans="1:58" s="1" customFormat="1">
      <c r="B277" s="219"/>
      <c r="C277" s="295"/>
      <c r="D277" s="146" t="s">
        <v>99</v>
      </c>
      <c r="E277" s="29">
        <v>23659.764174130061</v>
      </c>
      <c r="F277" s="30">
        <v>6.0512453449270177E-2</v>
      </c>
      <c r="G277" s="29"/>
      <c r="H277" s="148"/>
      <c r="I277" s="29">
        <v>21813.99708749304</v>
      </c>
      <c r="J277" s="30">
        <v>5.6025984223890983E-2</v>
      </c>
      <c r="K277" s="29">
        <v>-1845.7670866370208</v>
      </c>
      <c r="L277" s="148">
        <v>-7.8012911415880043E-2</v>
      </c>
      <c r="M277" s="29">
        <v>20757.130097131787</v>
      </c>
      <c r="N277" s="30">
        <v>5.3369972661158629E-2</v>
      </c>
      <c r="O277" s="29">
        <v>-1056.8669903612536</v>
      </c>
      <c r="P277" s="148">
        <v>-4.8449029589685041E-2</v>
      </c>
      <c r="Q277" s="29">
        <v>20416.316550580028</v>
      </c>
      <c r="R277" s="30">
        <v>5.1116315732945498E-2</v>
      </c>
      <c r="S277" s="29">
        <v>-340.81354655175892</v>
      </c>
      <c r="T277" s="148">
        <v>-1.6419107311894356E-2</v>
      </c>
      <c r="U277" s="29">
        <v>20090.40526092819</v>
      </c>
      <c r="V277" s="30">
        <v>4.9186698218953967E-2</v>
      </c>
      <c r="W277" s="29">
        <v>-325.91128965183816</v>
      </c>
      <c r="X277" s="148">
        <v>-1.5963275689050729E-2</v>
      </c>
      <c r="Z277" s="7"/>
      <c r="AA277" s="7"/>
      <c r="AC277" s="7"/>
      <c r="AD277" s="7"/>
      <c r="AF277" s="7"/>
      <c r="AG277" s="7"/>
      <c r="AI277" s="7"/>
      <c r="AJ277" s="7"/>
      <c r="AL277" s="7"/>
      <c r="AN277" s="7"/>
      <c r="AP277" s="7"/>
      <c r="AR277" s="7"/>
      <c r="AS277" s="7"/>
      <c r="AU277" s="7"/>
      <c r="AV277" s="7"/>
      <c r="AX277" s="7"/>
      <c r="AY277" s="7"/>
      <c r="BA277" s="7"/>
      <c r="BB277" s="7"/>
      <c r="BD277" s="7"/>
      <c r="BF277" s="7"/>
    </row>
    <row r="278" spans="1:58" s="1" customFormat="1">
      <c r="B278" s="219"/>
      <c r="C278" s="295"/>
      <c r="D278" s="146" t="s">
        <v>100</v>
      </c>
      <c r="E278" s="29">
        <v>4403.4762654314427</v>
      </c>
      <c r="F278" s="30">
        <v>1.1262375675673184E-2</v>
      </c>
      <c r="G278" s="29"/>
      <c r="H278" s="148"/>
      <c r="I278" s="29">
        <v>4136.7947088016117</v>
      </c>
      <c r="J278" s="30">
        <v>1.0624737601421885E-2</v>
      </c>
      <c r="K278" s="29">
        <v>-266.68155662983099</v>
      </c>
      <c r="L278" s="148">
        <v>-6.056159737327485E-2</v>
      </c>
      <c r="M278" s="29">
        <v>4107.976751879215</v>
      </c>
      <c r="N278" s="30">
        <v>1.0562279366874702E-2</v>
      </c>
      <c r="O278" s="29">
        <v>-28.817956922396661</v>
      </c>
      <c r="P278" s="148">
        <v>-6.9662526064158828E-3</v>
      </c>
      <c r="Q278" s="29">
        <v>4101.9043990778164</v>
      </c>
      <c r="R278" s="30">
        <v>1.0269934826400548E-2</v>
      </c>
      <c r="S278" s="29">
        <v>-6.0723528013986652</v>
      </c>
      <c r="T278" s="148">
        <v>-1.4781857756670205E-3</v>
      </c>
      <c r="U278" s="29">
        <v>4376.2311026963534</v>
      </c>
      <c r="V278" s="30">
        <v>1.0714186985732357E-2</v>
      </c>
      <c r="W278" s="29">
        <v>274.32670361853707</v>
      </c>
      <c r="X278" s="148">
        <v>6.6877888153661205E-2</v>
      </c>
      <c r="Z278" s="7"/>
      <c r="AA278" s="7"/>
      <c r="AC278" s="7"/>
      <c r="AD278" s="7"/>
      <c r="AF278" s="7"/>
      <c r="AG278" s="7"/>
      <c r="AI278" s="7"/>
      <c r="AJ278" s="7"/>
      <c r="AL278" s="7"/>
      <c r="AN278" s="7"/>
      <c r="AP278" s="7"/>
      <c r="AR278" s="7"/>
      <c r="AS278" s="7"/>
      <c r="AU278" s="7"/>
      <c r="AV278" s="7"/>
      <c r="AX278" s="7"/>
      <c r="AY278" s="7"/>
      <c r="BA278" s="7"/>
      <c r="BB278" s="7"/>
      <c r="BD278" s="7"/>
      <c r="BF278" s="7"/>
    </row>
    <row r="279" spans="1:58" s="1" customFormat="1">
      <c r="B279" s="219"/>
      <c r="C279" s="295"/>
      <c r="D279" s="146" t="s">
        <v>82</v>
      </c>
      <c r="E279" s="29">
        <v>390989.9999999986</v>
      </c>
      <c r="F279" s="30">
        <v>1</v>
      </c>
      <c r="G279" s="29"/>
      <c r="H279" s="148"/>
      <c r="I279" s="29">
        <v>389354.99999999942</v>
      </c>
      <c r="J279" s="30">
        <v>1</v>
      </c>
      <c r="K279" s="29">
        <v>-1634.9999999991851</v>
      </c>
      <c r="L279" s="148">
        <v>-4.1816926264078135E-3</v>
      </c>
      <c r="M279" s="29">
        <v>388929.00000000041</v>
      </c>
      <c r="N279" s="30">
        <v>1</v>
      </c>
      <c r="O279" s="29">
        <v>-425.99999999901047</v>
      </c>
      <c r="P279" s="148">
        <v>-1.0941171938180095E-3</v>
      </c>
      <c r="Q279" s="29">
        <v>399409</v>
      </c>
      <c r="R279" s="30">
        <v>1</v>
      </c>
      <c r="S279" s="29">
        <v>10479.999999999593</v>
      </c>
      <c r="T279" s="148">
        <v>2.6945792162578728E-2</v>
      </c>
      <c r="U279" s="29">
        <v>408452.00000000006</v>
      </c>
      <c r="V279" s="30">
        <v>1</v>
      </c>
      <c r="W279" s="29">
        <v>9043.0000000000582</v>
      </c>
      <c r="X279" s="148">
        <v>2.2640952006589884E-2</v>
      </c>
      <c r="Z279" s="7"/>
      <c r="AA279" s="7"/>
      <c r="AC279" s="7"/>
      <c r="AD279" s="7"/>
      <c r="AF279" s="7"/>
      <c r="AG279" s="7"/>
      <c r="AI279" s="7"/>
      <c r="AJ279" s="7"/>
      <c r="AL279" s="7"/>
      <c r="AN279" s="7"/>
      <c r="AP279" s="7"/>
      <c r="AR279" s="7"/>
      <c r="AS279" s="7"/>
      <c r="AU279" s="7"/>
      <c r="AV279" s="7"/>
      <c r="AX279" s="7"/>
      <c r="AY279" s="7"/>
      <c r="BA279" s="7"/>
      <c r="BB279" s="7"/>
      <c r="BD279" s="7"/>
      <c r="BF279" s="7"/>
    </row>
    <row r="280" spans="1:58">
      <c r="A280" s="6" t="s">
        <v>136</v>
      </c>
      <c r="B280" s="26"/>
      <c r="C280" s="26"/>
      <c r="D280" s="66"/>
      <c r="E280" s="6"/>
      <c r="F280" s="6"/>
      <c r="G280" s="6"/>
      <c r="H280" s="66"/>
      <c r="I280" s="6"/>
      <c r="J280" s="6"/>
      <c r="K280" s="2"/>
      <c r="L280" s="63"/>
      <c r="M280" s="7"/>
      <c r="N280" s="2"/>
      <c r="O280" s="7"/>
      <c r="P280" s="63"/>
      <c r="Q280" s="2"/>
      <c r="R280" s="7"/>
      <c r="S280" s="7"/>
    </row>
    <row r="281" spans="1:58">
      <c r="A281" s="6" t="s">
        <v>158</v>
      </c>
      <c r="B281" s="26"/>
      <c r="C281" s="26"/>
      <c r="D281" s="66"/>
      <c r="E281" s="6"/>
      <c r="F281" s="6"/>
      <c r="G281" s="6"/>
      <c r="H281" s="66"/>
      <c r="I281" s="6"/>
      <c r="J281" s="6"/>
      <c r="K281" s="2"/>
      <c r="L281" s="63"/>
      <c r="M281" s="7"/>
      <c r="N281" s="2"/>
      <c r="O281" s="7"/>
      <c r="P281" s="63"/>
      <c r="Q281" s="2"/>
      <c r="R281" s="7"/>
      <c r="S281" s="7"/>
    </row>
    <row r="282" spans="1:58">
      <c r="A282" s="6"/>
      <c r="B282" s="26"/>
      <c r="C282" s="26"/>
      <c r="D282" s="66"/>
      <c r="E282" s="6"/>
      <c r="F282" s="6"/>
      <c r="G282" s="6"/>
      <c r="H282" s="66"/>
      <c r="I282" s="6"/>
      <c r="J282" s="6"/>
      <c r="K282" s="2"/>
      <c r="L282" s="63"/>
      <c r="M282" s="7"/>
      <c r="N282" s="2"/>
      <c r="O282" s="7"/>
      <c r="P282" s="63"/>
      <c r="Q282" s="2"/>
      <c r="R282" s="7"/>
      <c r="S282" s="7"/>
    </row>
    <row r="283" spans="1:58">
      <c r="A283" s="215" t="s">
        <v>24</v>
      </c>
      <c r="B283" s="238"/>
      <c r="C283" s="238"/>
      <c r="D283" s="238"/>
      <c r="E283" s="86"/>
      <c r="F283" s="86"/>
      <c r="G283" s="86"/>
      <c r="H283" s="130"/>
      <c r="I283" s="86"/>
      <c r="J283" s="86"/>
      <c r="K283" s="91"/>
      <c r="L283" s="93"/>
      <c r="M283" s="92"/>
      <c r="N283" s="91"/>
      <c r="O283" s="92"/>
      <c r="P283" s="93"/>
      <c r="Q283" s="91"/>
      <c r="R283" s="92"/>
      <c r="S283" s="92"/>
      <c r="T283" s="115"/>
      <c r="U283" s="106"/>
      <c r="V283" s="106"/>
      <c r="W283" s="106"/>
      <c r="X283" s="115"/>
    </row>
    <row r="284" spans="1:58">
      <c r="B284" s="241" t="s">
        <v>132</v>
      </c>
      <c r="C284" s="241"/>
      <c r="D284" s="131" t="s">
        <v>159</v>
      </c>
      <c r="E284" s="29">
        <v>383804</v>
      </c>
      <c r="F284" s="30">
        <v>0.34569400184824572</v>
      </c>
      <c r="G284" s="29"/>
      <c r="H284" s="43"/>
      <c r="I284" s="29">
        <v>398802</v>
      </c>
      <c r="J284" s="30">
        <v>0.36941400746420044</v>
      </c>
      <c r="K284" s="29">
        <v>14998</v>
      </c>
      <c r="L284" s="43">
        <v>3.907723733989224E-2</v>
      </c>
      <c r="M284" s="29">
        <v>399747</v>
      </c>
      <c r="N284" s="30">
        <v>0.36836998169885493</v>
      </c>
      <c r="O284" s="29">
        <v>945</v>
      </c>
      <c r="P284" s="43">
        <v>2.3695969428438172E-3</v>
      </c>
      <c r="Q284" s="29">
        <v>405170</v>
      </c>
      <c r="R284" s="30">
        <v>0.35315272284174765</v>
      </c>
      <c r="S284" s="29">
        <v>5423</v>
      </c>
      <c r="T284" s="43">
        <v>1.3566080545945311E-2</v>
      </c>
      <c r="U284" s="29">
        <v>417330</v>
      </c>
      <c r="V284" s="30">
        <v>0.34838438234879177</v>
      </c>
      <c r="W284" s="29">
        <v>12160</v>
      </c>
      <c r="X284" s="43">
        <v>3.0012093689068785E-2</v>
      </c>
    </row>
    <row r="285" spans="1:58">
      <c r="B285" s="241"/>
      <c r="C285" s="241"/>
      <c r="D285" s="131" t="s">
        <v>160</v>
      </c>
      <c r="E285" s="29">
        <v>286237</v>
      </c>
      <c r="F285" s="30">
        <v>0.25781496286395217</v>
      </c>
      <c r="G285" s="29"/>
      <c r="H285" s="43"/>
      <c r="I285" s="29">
        <v>273762</v>
      </c>
      <c r="J285" s="30">
        <v>0.25358829070921018</v>
      </c>
      <c r="K285" s="29">
        <v>-12475</v>
      </c>
      <c r="L285" s="43">
        <v>-4.358276533082725E-2</v>
      </c>
      <c r="M285" s="29">
        <v>274110</v>
      </c>
      <c r="N285" s="30">
        <v>0.25259450523324284</v>
      </c>
      <c r="O285" s="29">
        <v>348</v>
      </c>
      <c r="P285" s="43">
        <v>1.2711771538781861E-3</v>
      </c>
      <c r="Q285" s="29">
        <v>281602</v>
      </c>
      <c r="R285" s="30">
        <v>0.24544885617810255</v>
      </c>
      <c r="S285" s="29">
        <v>7492</v>
      </c>
      <c r="T285" s="43">
        <v>2.7332092955382876E-2</v>
      </c>
      <c r="U285" s="29">
        <v>288057</v>
      </c>
      <c r="V285" s="30">
        <v>0.2404681188178322</v>
      </c>
      <c r="W285" s="29">
        <v>6455</v>
      </c>
      <c r="X285" s="43">
        <v>2.2922422425977088E-2</v>
      </c>
    </row>
    <row r="286" spans="1:58">
      <c r="B286" s="241"/>
      <c r="C286" s="241"/>
      <c r="D286" s="131" t="s">
        <v>161</v>
      </c>
      <c r="E286" s="29">
        <v>170817</v>
      </c>
      <c r="F286" s="30">
        <v>0.1538556458862122</v>
      </c>
      <c r="G286" s="29"/>
      <c r="H286" s="43"/>
      <c r="I286" s="29">
        <v>150260</v>
      </c>
      <c r="J286" s="30">
        <v>0.13918723768078084</v>
      </c>
      <c r="K286" s="29">
        <v>-20557</v>
      </c>
      <c r="L286" s="43">
        <v>-0.12034516470843067</v>
      </c>
      <c r="M286" s="29">
        <v>145470</v>
      </c>
      <c r="N286" s="30">
        <v>0.13405174082039997</v>
      </c>
      <c r="O286" s="29">
        <v>-4790</v>
      </c>
      <c r="P286" s="43">
        <v>-3.1878077998136564E-2</v>
      </c>
      <c r="Q286" s="29">
        <v>156065</v>
      </c>
      <c r="R286" s="30">
        <v>0.13602877727940701</v>
      </c>
      <c r="S286" s="29">
        <v>10595</v>
      </c>
      <c r="T286" s="43">
        <v>7.2832886505808755E-2</v>
      </c>
      <c r="U286" s="29">
        <v>165671</v>
      </c>
      <c r="V286" s="30">
        <v>0.13830107830279798</v>
      </c>
      <c r="W286" s="29">
        <v>9606</v>
      </c>
      <c r="X286" s="43">
        <v>6.1551276711626565E-2</v>
      </c>
    </row>
    <row r="287" spans="1:58">
      <c r="B287" s="241"/>
      <c r="C287" s="241"/>
      <c r="D287" s="131" t="s">
        <v>162</v>
      </c>
      <c r="E287" s="29">
        <v>173699</v>
      </c>
      <c r="F287" s="30">
        <v>0.15645147634479689</v>
      </c>
      <c r="G287" s="29"/>
      <c r="H287" s="43"/>
      <c r="I287" s="29">
        <v>163164</v>
      </c>
      <c r="J287" s="30">
        <v>0.15114033308230351</v>
      </c>
      <c r="K287" s="29">
        <v>-10535</v>
      </c>
      <c r="L287" s="43">
        <v>-6.0650896090363213E-2</v>
      </c>
      <c r="M287" s="29">
        <v>167510</v>
      </c>
      <c r="N287" s="30">
        <v>0.15436177290730185</v>
      </c>
      <c r="O287" s="29">
        <v>4346</v>
      </c>
      <c r="P287" s="43">
        <v>2.6635777499938711E-2</v>
      </c>
      <c r="Q287" s="29">
        <v>190497</v>
      </c>
      <c r="R287" s="30">
        <v>0.16604026518050299</v>
      </c>
      <c r="S287" s="29">
        <v>22987</v>
      </c>
      <c r="T287" s="43">
        <v>0.13722762820130141</v>
      </c>
      <c r="U287" s="29">
        <v>204489</v>
      </c>
      <c r="V287" s="30">
        <v>0.17070609340838683</v>
      </c>
      <c r="W287" s="29">
        <v>13992</v>
      </c>
      <c r="X287" s="43">
        <v>7.3449975590166777E-2</v>
      </c>
    </row>
    <row r="288" spans="1:58">
      <c r="B288" s="241"/>
      <c r="C288" s="241"/>
      <c r="D288" s="131" t="s">
        <v>163</v>
      </c>
      <c r="E288" s="29">
        <v>95182</v>
      </c>
      <c r="F288" s="30">
        <v>8.5730858677657659E-2</v>
      </c>
      <c r="G288" s="29"/>
      <c r="H288" s="43"/>
      <c r="I288" s="29">
        <v>93257</v>
      </c>
      <c r="J288" s="30">
        <v>8.6384827794466781E-2</v>
      </c>
      <c r="K288" s="29">
        <v>-1925</v>
      </c>
      <c r="L288" s="43">
        <v>-2.0224412178773299E-2</v>
      </c>
      <c r="M288" s="29">
        <v>98198</v>
      </c>
      <c r="N288" s="30">
        <v>9.0490223723665608E-2</v>
      </c>
      <c r="O288" s="29">
        <v>4941</v>
      </c>
      <c r="P288" s="43">
        <v>5.2982617926804421E-2</v>
      </c>
      <c r="Q288" s="29">
        <v>113852</v>
      </c>
      <c r="R288" s="30">
        <v>9.9235243974081622E-2</v>
      </c>
      <c r="S288" s="29">
        <v>15654</v>
      </c>
      <c r="T288" s="43">
        <v>0.15941261532821444</v>
      </c>
      <c r="U288" s="29">
        <v>122273</v>
      </c>
      <c r="V288" s="30">
        <v>0.10207270884655743</v>
      </c>
      <c r="W288" s="29">
        <v>8421</v>
      </c>
      <c r="X288" s="43">
        <v>7.3964445069037002E-2</v>
      </c>
    </row>
    <row r="289" spans="2:24">
      <c r="B289" s="241"/>
      <c r="C289" s="241"/>
      <c r="D289" s="131" t="s">
        <v>100</v>
      </c>
      <c r="E289" s="29">
        <v>503</v>
      </c>
      <c r="F289" s="30">
        <v>4.5305437913535965E-4</v>
      </c>
      <c r="G289" s="29"/>
      <c r="H289" s="43"/>
      <c r="I289" s="29">
        <v>308</v>
      </c>
      <c r="J289" s="30">
        <v>2.8530326903820376E-4</v>
      </c>
      <c r="K289" s="29">
        <v>-195</v>
      </c>
      <c r="L289" s="43">
        <v>-0.38767395626242546</v>
      </c>
      <c r="M289" s="29">
        <v>143</v>
      </c>
      <c r="N289" s="30">
        <v>1.317756165347989E-4</v>
      </c>
      <c r="O289" s="29">
        <v>-165</v>
      </c>
      <c r="P289" s="43">
        <v>-0.5357142857142857</v>
      </c>
      <c r="Q289" s="29">
        <v>108</v>
      </c>
      <c r="R289" s="30">
        <v>9.4134546158177417E-5</v>
      </c>
      <c r="S289" s="29">
        <v>-35</v>
      </c>
      <c r="T289" s="43">
        <v>-0.24475524475524477</v>
      </c>
      <c r="U289" s="29">
        <v>81</v>
      </c>
      <c r="V289" s="30">
        <v>6.7618275633796117E-5</v>
      </c>
      <c r="W289" s="29">
        <v>-27</v>
      </c>
      <c r="X289" s="43">
        <v>-0.25</v>
      </c>
    </row>
    <row r="290" spans="2:24">
      <c r="B290" s="241"/>
      <c r="C290" s="241"/>
      <c r="D290" s="131" t="s">
        <v>101</v>
      </c>
      <c r="E290" s="29">
        <v>1110242</v>
      </c>
      <c r="F290" s="30">
        <v>1</v>
      </c>
      <c r="G290" s="29"/>
      <c r="H290" s="43"/>
      <c r="I290" s="29">
        <v>1079553</v>
      </c>
      <c r="J290" s="30">
        <v>1</v>
      </c>
      <c r="K290" s="29">
        <v>-30689</v>
      </c>
      <c r="L290" s="43">
        <v>-2.7641721354443444E-2</v>
      </c>
      <c r="M290" s="29">
        <v>1085178</v>
      </c>
      <c r="N290" s="30">
        <v>1</v>
      </c>
      <c r="O290" s="29">
        <v>5625</v>
      </c>
      <c r="P290" s="43">
        <v>5.2104898972074555E-3</v>
      </c>
      <c r="Q290" s="29">
        <v>1147294</v>
      </c>
      <c r="R290" s="30">
        <v>1</v>
      </c>
      <c r="S290" s="29">
        <v>62116</v>
      </c>
      <c r="T290" s="43">
        <v>5.7240378997731246E-2</v>
      </c>
      <c r="U290" s="29">
        <v>1197901</v>
      </c>
      <c r="V290" s="30">
        <v>1</v>
      </c>
      <c r="W290" s="29">
        <v>50607</v>
      </c>
      <c r="X290" s="43">
        <v>4.4109879420619301E-2</v>
      </c>
    </row>
    <row r="291" spans="2:24">
      <c r="C291" s="241" t="s">
        <v>138</v>
      </c>
      <c r="D291" s="131" t="s">
        <v>159</v>
      </c>
      <c r="E291" s="29">
        <v>320920</v>
      </c>
      <c r="F291" s="30">
        <v>0.56987099237318983</v>
      </c>
      <c r="G291" s="29"/>
      <c r="H291" s="43"/>
      <c r="I291" s="29">
        <v>326347</v>
      </c>
      <c r="J291" s="30">
        <v>0.58377054664035932</v>
      </c>
      <c r="K291" s="29">
        <v>5427</v>
      </c>
      <c r="L291" s="43">
        <v>1.6910756574847315E-2</v>
      </c>
      <c r="M291" s="29">
        <v>326912</v>
      </c>
      <c r="N291" s="30">
        <v>0.59967568440130015</v>
      </c>
      <c r="O291" s="29">
        <v>565</v>
      </c>
      <c r="P291" s="43">
        <v>1.7312860237722425E-3</v>
      </c>
      <c r="Q291" s="29">
        <v>334985</v>
      </c>
      <c r="R291" s="30">
        <v>0.60485385354297727</v>
      </c>
      <c r="S291" s="29">
        <v>8073</v>
      </c>
      <c r="T291" s="43">
        <v>2.4694719068128427E-2</v>
      </c>
      <c r="U291" s="29">
        <v>348441</v>
      </c>
      <c r="V291" s="30">
        <v>0.60559255577261317</v>
      </c>
      <c r="W291" s="29">
        <v>13456</v>
      </c>
      <c r="X291" s="43">
        <v>4.0168962789378627E-2</v>
      </c>
    </row>
    <row r="292" spans="2:24">
      <c r="C292" s="241"/>
      <c r="D292" s="131" t="s">
        <v>160</v>
      </c>
      <c r="E292" s="29">
        <v>147861</v>
      </c>
      <c r="F292" s="30">
        <v>0.26256292784274032</v>
      </c>
      <c r="G292" s="29"/>
      <c r="H292" s="43"/>
      <c r="I292" s="29">
        <v>140047</v>
      </c>
      <c r="J292" s="30">
        <v>0.25051651691402832</v>
      </c>
      <c r="K292" s="29">
        <v>-7814</v>
      </c>
      <c r="L292" s="43">
        <v>-5.284693056316405E-2</v>
      </c>
      <c r="M292" s="29">
        <v>133506</v>
      </c>
      <c r="N292" s="30">
        <v>0.24489863303176385</v>
      </c>
      <c r="O292" s="29">
        <v>-6541</v>
      </c>
      <c r="P292" s="43">
        <v>-4.6705748784336684E-2</v>
      </c>
      <c r="Q292" s="29">
        <v>132637</v>
      </c>
      <c r="R292" s="30">
        <v>0.23949132221556152</v>
      </c>
      <c r="S292" s="29">
        <v>-869</v>
      </c>
      <c r="T292" s="43">
        <v>-6.5090707533743799E-3</v>
      </c>
      <c r="U292" s="29">
        <v>137472</v>
      </c>
      <c r="V292" s="30">
        <v>0.23892716364369487</v>
      </c>
      <c r="W292" s="29">
        <v>4835</v>
      </c>
      <c r="X292" s="43">
        <v>3.6452875140420851E-2</v>
      </c>
    </row>
    <row r="293" spans="2:24">
      <c r="C293" s="241"/>
      <c r="D293" s="131" t="s">
        <v>161</v>
      </c>
      <c r="E293" s="29">
        <v>44500</v>
      </c>
      <c r="F293" s="30">
        <v>7.9020500936703694E-2</v>
      </c>
      <c r="G293" s="29"/>
      <c r="H293" s="43"/>
      <c r="I293" s="29">
        <v>41870</v>
      </c>
      <c r="J293" s="30">
        <v>7.4897188538064832E-2</v>
      </c>
      <c r="K293" s="29">
        <v>-2630</v>
      </c>
      <c r="L293" s="43">
        <v>-5.9101123595505616E-2</v>
      </c>
      <c r="M293" s="29">
        <v>37126</v>
      </c>
      <c r="N293" s="30">
        <v>6.8102606998466472E-2</v>
      </c>
      <c r="O293" s="29">
        <v>-4744</v>
      </c>
      <c r="P293" s="43">
        <v>-0.11330308096489133</v>
      </c>
      <c r="Q293" s="29">
        <v>36483</v>
      </c>
      <c r="R293" s="30">
        <v>6.587424254461674E-2</v>
      </c>
      <c r="S293" s="29">
        <v>-643</v>
      </c>
      <c r="T293" s="43">
        <v>-1.7319398804072617E-2</v>
      </c>
      <c r="U293" s="29">
        <v>37827</v>
      </c>
      <c r="V293" s="30">
        <v>6.5743553735670146E-2</v>
      </c>
      <c r="W293" s="29">
        <v>1344</v>
      </c>
      <c r="X293" s="43">
        <v>3.6839075733903465E-2</v>
      </c>
    </row>
    <row r="294" spans="2:24">
      <c r="C294" s="241"/>
      <c r="D294" s="131" t="s">
        <v>162</v>
      </c>
      <c r="E294" s="29">
        <v>32992</v>
      </c>
      <c r="F294" s="30">
        <v>5.8585266671993888E-2</v>
      </c>
      <c r="G294" s="29"/>
      <c r="H294" s="43"/>
      <c r="I294" s="29">
        <v>33749</v>
      </c>
      <c r="J294" s="30">
        <v>6.037031803131479E-2</v>
      </c>
      <c r="K294" s="29">
        <v>757</v>
      </c>
      <c r="L294" s="43">
        <v>2.2944956353055285E-2</v>
      </c>
      <c r="M294" s="29">
        <v>31458</v>
      </c>
      <c r="N294" s="30">
        <v>5.7705430451913974E-2</v>
      </c>
      <c r="O294" s="29">
        <v>-2291</v>
      </c>
      <c r="P294" s="43">
        <v>-6.7883492844232424E-2</v>
      </c>
      <c r="Q294" s="29">
        <v>32294</v>
      </c>
      <c r="R294" s="30">
        <v>5.8310522400456456E-2</v>
      </c>
      <c r="S294" s="29">
        <v>836</v>
      </c>
      <c r="T294" s="43">
        <v>2.65751160277195E-2</v>
      </c>
      <c r="U294" s="29">
        <v>33459</v>
      </c>
      <c r="V294" s="30">
        <v>5.815194343833207E-2</v>
      </c>
      <c r="W294" s="29">
        <v>1165</v>
      </c>
      <c r="X294" s="43">
        <v>3.6074812658698212E-2</v>
      </c>
    </row>
    <row r="295" spans="2:24">
      <c r="C295" s="241"/>
      <c r="D295" s="131" t="s">
        <v>163</v>
      </c>
      <c r="E295" s="29">
        <v>16718</v>
      </c>
      <c r="F295" s="30">
        <v>2.9686847969883422E-2</v>
      </c>
      <c r="G295" s="29"/>
      <c r="H295" s="43"/>
      <c r="I295" s="29">
        <v>16902</v>
      </c>
      <c r="J295" s="30">
        <v>3.023435110270771E-2</v>
      </c>
      <c r="K295" s="29">
        <v>184</v>
      </c>
      <c r="L295" s="43">
        <v>1.1006101208278503E-2</v>
      </c>
      <c r="M295" s="29">
        <v>16110</v>
      </c>
      <c r="N295" s="30">
        <v>2.9551608003698077E-2</v>
      </c>
      <c r="O295" s="29">
        <v>-792</v>
      </c>
      <c r="P295" s="43">
        <v>-4.6858359957401494E-2</v>
      </c>
      <c r="Q295" s="29">
        <v>17398</v>
      </c>
      <c r="R295" s="30">
        <v>3.1414085239460626E-2</v>
      </c>
      <c r="S295" s="29">
        <v>1288</v>
      </c>
      <c r="T295" s="43">
        <v>7.9950341402855368E-2</v>
      </c>
      <c r="U295" s="29">
        <v>18156</v>
      </c>
      <c r="V295" s="30">
        <v>3.1555237307342034E-2</v>
      </c>
      <c r="W295" s="29">
        <v>758</v>
      </c>
      <c r="X295" s="43">
        <v>4.3568226232900333E-2</v>
      </c>
    </row>
    <row r="296" spans="2:24">
      <c r="C296" s="241"/>
      <c r="D296" s="131" t="s">
        <v>100</v>
      </c>
      <c r="E296" s="29">
        <v>154</v>
      </c>
      <c r="F296" s="30">
        <v>2.7346420548881727E-4</v>
      </c>
      <c r="G296" s="29"/>
      <c r="H296" s="43"/>
      <c r="I296" s="29">
        <v>118</v>
      </c>
      <c r="J296" s="30">
        <v>2.1107877352499762E-4</v>
      </c>
      <c r="K296" s="29">
        <v>-36</v>
      </c>
      <c r="L296" s="43">
        <v>-0.23376623376623376</v>
      </c>
      <c r="M296" s="29">
        <v>36</v>
      </c>
      <c r="N296" s="30">
        <v>6.603711285742587E-5</v>
      </c>
      <c r="O296" s="29">
        <v>-82</v>
      </c>
      <c r="P296" s="43">
        <v>-0.69491525423728817</v>
      </c>
      <c r="Q296" s="29">
        <v>31</v>
      </c>
      <c r="R296" s="30">
        <v>5.5974056927421507E-5</v>
      </c>
      <c r="S296" s="29">
        <v>-5</v>
      </c>
      <c r="T296" s="43">
        <v>-0.1388888888888889</v>
      </c>
      <c r="U296" s="29">
        <v>17</v>
      </c>
      <c r="V296" s="30">
        <v>2.9546102347698531E-5</v>
      </c>
      <c r="W296" s="29">
        <v>-14</v>
      </c>
      <c r="X296" s="43">
        <v>-0.45161290322580644</v>
      </c>
    </row>
    <row r="297" spans="2:24">
      <c r="C297" s="241"/>
      <c r="D297" s="131" t="s">
        <v>101</v>
      </c>
      <c r="E297" s="29">
        <v>563145</v>
      </c>
      <c r="F297" s="30">
        <v>1</v>
      </c>
      <c r="G297" s="29"/>
      <c r="H297" s="43"/>
      <c r="I297" s="29">
        <v>559033</v>
      </c>
      <c r="J297" s="30">
        <v>1</v>
      </c>
      <c r="K297" s="29">
        <v>-4112</v>
      </c>
      <c r="L297" s="43">
        <v>-7.3018494348702379E-3</v>
      </c>
      <c r="M297" s="29">
        <v>545148</v>
      </c>
      <c r="N297" s="30">
        <v>1</v>
      </c>
      <c r="O297" s="29">
        <v>-13885</v>
      </c>
      <c r="P297" s="43">
        <v>-2.4837531952496543E-2</v>
      </c>
      <c r="Q297" s="29">
        <v>553828</v>
      </c>
      <c r="R297" s="30">
        <v>1</v>
      </c>
      <c r="S297" s="29">
        <v>8680</v>
      </c>
      <c r="T297" s="43">
        <v>1.5922281655623795E-2</v>
      </c>
      <c r="U297" s="29">
        <v>575372</v>
      </c>
      <c r="V297" s="30">
        <v>1</v>
      </c>
      <c r="W297" s="29">
        <v>21544</v>
      </c>
      <c r="X297" s="43">
        <v>3.8900163949818357E-2</v>
      </c>
    </row>
    <row r="298" spans="2:24">
      <c r="C298" s="241" t="s">
        <v>139</v>
      </c>
      <c r="D298" s="131" t="s">
        <v>159</v>
      </c>
      <c r="E298" s="29">
        <v>62884</v>
      </c>
      <c r="F298" s="30">
        <v>0.11494122614454109</v>
      </c>
      <c r="G298" s="29"/>
      <c r="H298" s="43"/>
      <c r="I298" s="29">
        <v>72455</v>
      </c>
      <c r="J298" s="30">
        <v>0.13919734112041804</v>
      </c>
      <c r="K298" s="29">
        <v>9571</v>
      </c>
      <c r="L298" s="43">
        <v>0.15220087780675529</v>
      </c>
      <c r="M298" s="29">
        <v>72835</v>
      </c>
      <c r="N298" s="30">
        <v>0.13487213673314447</v>
      </c>
      <c r="O298" s="29">
        <v>380</v>
      </c>
      <c r="P298" s="43">
        <v>5.2446346007866953E-3</v>
      </c>
      <c r="Q298" s="29">
        <v>70185</v>
      </c>
      <c r="R298" s="30">
        <v>0.11826288279362256</v>
      </c>
      <c r="S298" s="29">
        <v>-2650</v>
      </c>
      <c r="T298" s="43">
        <v>-3.638360678245349E-2</v>
      </c>
      <c r="U298" s="29">
        <v>68889</v>
      </c>
      <c r="V298" s="30">
        <v>0.11065990500040962</v>
      </c>
      <c r="W298" s="29">
        <v>-1296</v>
      </c>
      <c r="X298" s="43">
        <v>-1.84654840777944E-2</v>
      </c>
    </row>
    <row r="299" spans="2:24">
      <c r="C299" s="241"/>
      <c r="D299" s="131" t="s">
        <v>160</v>
      </c>
      <c r="E299" s="29">
        <v>138376</v>
      </c>
      <c r="F299" s="30">
        <v>0.2529277257963396</v>
      </c>
      <c r="G299" s="29"/>
      <c r="H299" s="43"/>
      <c r="I299" s="29">
        <v>133715</v>
      </c>
      <c r="J299" s="30">
        <v>0.25688734342580494</v>
      </c>
      <c r="K299" s="29">
        <v>-4661</v>
      </c>
      <c r="L299" s="43">
        <v>-3.3683586749147253E-2</v>
      </c>
      <c r="M299" s="29">
        <v>140604</v>
      </c>
      <c r="N299" s="30">
        <v>0.26036331314926947</v>
      </c>
      <c r="O299" s="29">
        <v>6889</v>
      </c>
      <c r="P299" s="43">
        <v>5.1520023931496094E-2</v>
      </c>
      <c r="Q299" s="29">
        <v>148965</v>
      </c>
      <c r="R299" s="30">
        <v>0.25100848237304241</v>
      </c>
      <c r="S299" s="29">
        <v>8361</v>
      </c>
      <c r="T299" s="43">
        <v>5.9464880088759921E-2</v>
      </c>
      <c r="U299" s="29">
        <v>150585</v>
      </c>
      <c r="V299" s="30">
        <v>0.2418923455774751</v>
      </c>
      <c r="W299" s="29">
        <v>1620</v>
      </c>
      <c r="X299" s="43">
        <v>1.087503776054778E-2</v>
      </c>
    </row>
    <row r="300" spans="2:24">
      <c r="C300" s="241"/>
      <c r="D300" s="131" t="s">
        <v>161</v>
      </c>
      <c r="E300" s="29">
        <v>126317</v>
      </c>
      <c r="F300" s="30">
        <v>0.23088593064849561</v>
      </c>
      <c r="G300" s="29"/>
      <c r="H300" s="43"/>
      <c r="I300" s="29">
        <v>108390</v>
      </c>
      <c r="J300" s="30">
        <v>0.20823407361868901</v>
      </c>
      <c r="K300" s="29">
        <v>-17927</v>
      </c>
      <c r="L300" s="43">
        <v>-0.14192072325973543</v>
      </c>
      <c r="M300" s="29">
        <v>108344</v>
      </c>
      <c r="N300" s="30">
        <v>0.20062589115419513</v>
      </c>
      <c r="O300" s="29">
        <v>-46</v>
      </c>
      <c r="P300" s="43">
        <v>-4.2439339422455948E-4</v>
      </c>
      <c r="Q300" s="29">
        <v>119582</v>
      </c>
      <c r="R300" s="30">
        <v>0.20149764266192166</v>
      </c>
      <c r="S300" s="29">
        <v>11238</v>
      </c>
      <c r="T300" s="43">
        <v>0.10372517167540427</v>
      </c>
      <c r="U300" s="29">
        <v>127844</v>
      </c>
      <c r="V300" s="30">
        <v>0.20536232047021102</v>
      </c>
      <c r="W300" s="29">
        <v>8262</v>
      </c>
      <c r="X300" s="43">
        <v>6.9090665819270453E-2</v>
      </c>
    </row>
    <row r="301" spans="2:24">
      <c r="C301" s="241"/>
      <c r="D301" s="131" t="s">
        <v>162</v>
      </c>
      <c r="E301" s="29">
        <v>140707</v>
      </c>
      <c r="F301" s="30">
        <v>0.25718839620761946</v>
      </c>
      <c r="G301" s="29"/>
      <c r="H301" s="43"/>
      <c r="I301" s="29">
        <v>129415</v>
      </c>
      <c r="J301" s="30">
        <v>0.24862637362637363</v>
      </c>
      <c r="K301" s="29">
        <v>-11292</v>
      </c>
      <c r="L301" s="43">
        <v>-8.0251870909052142E-2</v>
      </c>
      <c r="M301" s="29">
        <v>136052</v>
      </c>
      <c r="N301" s="30">
        <v>0.25193415180638112</v>
      </c>
      <c r="O301" s="29">
        <v>6637</v>
      </c>
      <c r="P301" s="43">
        <v>5.1284626975234712E-2</v>
      </c>
      <c r="Q301" s="29">
        <v>158203</v>
      </c>
      <c r="R301" s="30">
        <v>0.26657466476596808</v>
      </c>
      <c r="S301" s="29">
        <v>22151</v>
      </c>
      <c r="T301" s="43">
        <v>0.16281274806691559</v>
      </c>
      <c r="U301" s="29">
        <v>171030</v>
      </c>
      <c r="V301" s="30">
        <v>0.27473418908998615</v>
      </c>
      <c r="W301" s="29">
        <v>12827</v>
      </c>
      <c r="X301" s="43">
        <v>8.107937270468954E-2</v>
      </c>
    </row>
    <row r="302" spans="2:24">
      <c r="C302" s="241"/>
      <c r="D302" s="131" t="s">
        <v>163</v>
      </c>
      <c r="E302" s="29">
        <v>78464</v>
      </c>
      <c r="F302" s="30">
        <v>0.14341880873044452</v>
      </c>
      <c r="G302" s="29"/>
      <c r="H302" s="43"/>
      <c r="I302" s="29">
        <v>76355</v>
      </c>
      <c r="J302" s="30">
        <v>0.14668984861292553</v>
      </c>
      <c r="K302" s="29">
        <v>-2109</v>
      </c>
      <c r="L302" s="43">
        <v>-2.6878568515497553E-2</v>
      </c>
      <c r="M302" s="29">
        <v>82088</v>
      </c>
      <c r="N302" s="30">
        <v>0.15200637001648057</v>
      </c>
      <c r="O302" s="29">
        <v>5733</v>
      </c>
      <c r="P302" s="43">
        <v>7.5083491585357862E-2</v>
      </c>
      <c r="Q302" s="29">
        <v>96454</v>
      </c>
      <c r="R302" s="30">
        <v>0.1625265811352293</v>
      </c>
      <c r="S302" s="29">
        <v>14366</v>
      </c>
      <c r="T302" s="43">
        <v>0.17500730922911997</v>
      </c>
      <c r="U302" s="29">
        <v>104117</v>
      </c>
      <c r="V302" s="30">
        <v>0.16724843340631521</v>
      </c>
      <c r="W302" s="29">
        <v>7663</v>
      </c>
      <c r="X302" s="43">
        <v>7.9447197627884797E-2</v>
      </c>
    </row>
    <row r="303" spans="2:24">
      <c r="C303" s="241"/>
      <c r="D303" s="131" t="s">
        <v>100</v>
      </c>
      <c r="E303" s="29">
        <v>349</v>
      </c>
      <c r="F303" s="30">
        <v>6.3791247255971057E-4</v>
      </c>
      <c r="G303" s="29"/>
      <c r="H303" s="43"/>
      <c r="I303" s="29">
        <v>190</v>
      </c>
      <c r="J303" s="30">
        <v>3.6501959578882654E-4</v>
      </c>
      <c r="K303" s="29">
        <v>-159</v>
      </c>
      <c r="L303" s="43">
        <v>-0.45558739255014324</v>
      </c>
      <c r="M303" s="29">
        <v>107</v>
      </c>
      <c r="N303" s="30">
        <v>1.9813714052922986E-4</v>
      </c>
      <c r="O303" s="29">
        <v>-83</v>
      </c>
      <c r="P303" s="43">
        <v>-0.43684210526315792</v>
      </c>
      <c r="Q303" s="29">
        <v>77</v>
      </c>
      <c r="R303" s="30">
        <v>1.2974627021598541E-4</v>
      </c>
      <c r="S303" s="29">
        <v>-30</v>
      </c>
      <c r="T303" s="43">
        <v>-0.28037383177570091</v>
      </c>
      <c r="U303" s="29">
        <v>64</v>
      </c>
      <c r="V303" s="30">
        <v>1.0280645560287152E-4</v>
      </c>
      <c r="W303" s="29">
        <v>-13</v>
      </c>
      <c r="X303" s="43">
        <v>-0.16883116883116883</v>
      </c>
    </row>
    <row r="304" spans="2:24">
      <c r="C304" s="241"/>
      <c r="D304" s="131" t="s">
        <v>101</v>
      </c>
      <c r="E304" s="29">
        <v>547097</v>
      </c>
      <c r="F304" s="30">
        <v>1</v>
      </c>
      <c r="G304" s="29"/>
      <c r="H304" s="43"/>
      <c r="I304" s="29">
        <v>520520</v>
      </c>
      <c r="J304" s="30">
        <v>1</v>
      </c>
      <c r="K304" s="29">
        <v>-26577</v>
      </c>
      <c r="L304" s="43">
        <v>-4.8578222874554239E-2</v>
      </c>
      <c r="M304" s="29">
        <v>540030</v>
      </c>
      <c r="N304" s="30">
        <v>1</v>
      </c>
      <c r="O304" s="29">
        <v>19510</v>
      </c>
      <c r="P304" s="43">
        <v>3.7481749020210557E-2</v>
      </c>
      <c r="Q304" s="29">
        <v>593466</v>
      </c>
      <c r="R304" s="30">
        <v>1</v>
      </c>
      <c r="S304" s="29">
        <v>53436</v>
      </c>
      <c r="T304" s="43">
        <v>9.8950058330092766E-2</v>
      </c>
      <c r="U304" s="29">
        <v>622529</v>
      </c>
      <c r="V304" s="30">
        <v>1</v>
      </c>
      <c r="W304" s="29">
        <v>29063</v>
      </c>
      <c r="X304" s="43">
        <v>4.8971634432301091E-2</v>
      </c>
    </row>
    <row r="305" spans="1:24">
      <c r="B305" s="241" t="s">
        <v>135</v>
      </c>
      <c r="C305" s="241"/>
      <c r="D305" s="131" t="s">
        <v>159</v>
      </c>
      <c r="E305" s="29">
        <v>3287795</v>
      </c>
      <c r="F305" s="30">
        <v>0.399444023808737</v>
      </c>
      <c r="G305" s="29"/>
      <c r="H305" s="43"/>
      <c r="I305" s="29">
        <v>3109222</v>
      </c>
      <c r="J305" s="30">
        <v>0.39461834348027003</v>
      </c>
      <c r="K305" s="29">
        <v>-178573</v>
      </c>
      <c r="L305" s="43">
        <v>-5.4313909474282919E-2</v>
      </c>
      <c r="M305" s="29">
        <v>3080637</v>
      </c>
      <c r="N305" s="30">
        <v>0.40314901585893226</v>
      </c>
      <c r="O305" s="29">
        <v>-28585</v>
      </c>
      <c r="P305" s="43">
        <v>-9.1936182106005931E-3</v>
      </c>
      <c r="Q305" s="29">
        <v>3202257</v>
      </c>
      <c r="R305" s="30">
        <v>0.41375908594748134</v>
      </c>
      <c r="S305" s="29">
        <v>121620</v>
      </c>
      <c r="T305" s="43">
        <v>3.9478848043440366E-2</v>
      </c>
      <c r="U305" s="29">
        <v>3284366</v>
      </c>
      <c r="V305" s="30">
        <v>0.41345971067591619</v>
      </c>
      <c r="W305" s="29">
        <v>82109</v>
      </c>
      <c r="X305" s="43">
        <v>2.5640977597987918E-2</v>
      </c>
    </row>
    <row r="306" spans="1:24">
      <c r="B306" s="241"/>
      <c r="C306" s="241"/>
      <c r="D306" s="131" t="s">
        <v>160</v>
      </c>
      <c r="E306" s="29">
        <v>2749379</v>
      </c>
      <c r="F306" s="30">
        <v>0.33403025758456395</v>
      </c>
      <c r="G306" s="29"/>
      <c r="H306" s="43"/>
      <c r="I306" s="29">
        <v>2674724</v>
      </c>
      <c r="J306" s="30">
        <v>0.33947243205757638</v>
      </c>
      <c r="K306" s="29">
        <v>-74655</v>
      </c>
      <c r="L306" s="43">
        <v>-2.7153404459697991E-2</v>
      </c>
      <c r="M306" s="29">
        <v>2597158</v>
      </c>
      <c r="N306" s="30">
        <v>0.33987830819734777</v>
      </c>
      <c r="O306" s="29">
        <v>-77566</v>
      </c>
      <c r="P306" s="43">
        <v>-2.8999627625130666E-2</v>
      </c>
      <c r="Q306" s="29">
        <v>2562437</v>
      </c>
      <c r="R306" s="30">
        <v>0.33108885105661612</v>
      </c>
      <c r="S306" s="29">
        <v>-34721</v>
      </c>
      <c r="T306" s="43">
        <v>-1.336884394403421E-2</v>
      </c>
      <c r="U306" s="29">
        <v>2613708</v>
      </c>
      <c r="V306" s="30">
        <v>0.32903243836750456</v>
      </c>
      <c r="W306" s="29">
        <v>51271</v>
      </c>
      <c r="X306" s="43">
        <v>2.0008687042842418E-2</v>
      </c>
    </row>
    <row r="307" spans="1:24">
      <c r="B307" s="241"/>
      <c r="C307" s="241"/>
      <c r="D307" s="131" t="s">
        <v>161</v>
      </c>
      <c r="E307" s="29">
        <v>853748</v>
      </c>
      <c r="F307" s="30">
        <v>0.10372439170893002</v>
      </c>
      <c r="G307" s="29"/>
      <c r="H307" s="43"/>
      <c r="I307" s="29">
        <v>789981</v>
      </c>
      <c r="J307" s="30">
        <v>0.10026334356340177</v>
      </c>
      <c r="K307" s="29">
        <v>-63767</v>
      </c>
      <c r="L307" s="43">
        <v>-7.469065813331334E-2</v>
      </c>
      <c r="M307" s="29">
        <v>722231</v>
      </c>
      <c r="N307" s="30">
        <v>9.451510089400747E-2</v>
      </c>
      <c r="O307" s="29">
        <v>-67750</v>
      </c>
      <c r="P307" s="43">
        <v>-8.5761556290594329E-2</v>
      </c>
      <c r="Q307" s="29">
        <v>711834</v>
      </c>
      <c r="R307" s="30">
        <v>9.1975061710018735E-2</v>
      </c>
      <c r="S307" s="29">
        <v>-10397</v>
      </c>
      <c r="T307" s="43">
        <v>-1.4395671191073217E-2</v>
      </c>
      <c r="U307" s="29">
        <v>731383</v>
      </c>
      <c r="V307" s="30">
        <v>9.2071773844109819E-2</v>
      </c>
      <c r="W307" s="29">
        <v>19549</v>
      </c>
      <c r="X307" s="43">
        <v>2.7462863532789948E-2</v>
      </c>
    </row>
    <row r="308" spans="1:24">
      <c r="B308" s="241"/>
      <c r="C308" s="241"/>
      <c r="D308" s="131" t="s">
        <v>162</v>
      </c>
      <c r="E308" s="29">
        <v>814193</v>
      </c>
      <c r="F308" s="30">
        <v>9.891873674511549E-2</v>
      </c>
      <c r="G308" s="29"/>
      <c r="H308" s="43"/>
      <c r="I308" s="29">
        <v>790333</v>
      </c>
      <c r="J308" s="30">
        <v>0.10030801893778966</v>
      </c>
      <c r="K308" s="29">
        <v>-23860</v>
      </c>
      <c r="L308" s="43">
        <v>-2.9305091053349757E-2</v>
      </c>
      <c r="M308" s="29">
        <v>747057</v>
      </c>
      <c r="N308" s="30">
        <v>9.7763967108272204E-2</v>
      </c>
      <c r="O308" s="29">
        <v>-43276</v>
      </c>
      <c r="P308" s="43">
        <v>-5.4756665861099056E-2</v>
      </c>
      <c r="Q308" s="29">
        <v>754855</v>
      </c>
      <c r="R308" s="30">
        <v>9.7533744113257007E-2</v>
      </c>
      <c r="S308" s="29">
        <v>7798</v>
      </c>
      <c r="T308" s="43">
        <v>1.0438293195833784E-2</v>
      </c>
      <c r="U308" s="29">
        <v>784791</v>
      </c>
      <c r="V308" s="30">
        <v>9.8795158578874262E-2</v>
      </c>
      <c r="W308" s="29">
        <v>29936</v>
      </c>
      <c r="X308" s="43">
        <v>3.9657947552841272E-2</v>
      </c>
    </row>
    <row r="309" spans="1:24">
      <c r="B309" s="241"/>
      <c r="C309" s="241"/>
      <c r="D309" s="131" t="s">
        <v>163</v>
      </c>
      <c r="E309" s="29">
        <v>523668</v>
      </c>
      <c r="F309" s="30">
        <v>6.3621987702966176E-2</v>
      </c>
      <c r="G309" s="29"/>
      <c r="H309" s="43"/>
      <c r="I309" s="29">
        <v>513194</v>
      </c>
      <c r="J309" s="30">
        <v>6.5133903646640123E-2</v>
      </c>
      <c r="K309" s="29">
        <v>-10474</v>
      </c>
      <c r="L309" s="43">
        <v>-2.0001222148384092E-2</v>
      </c>
      <c r="M309" s="29">
        <v>493352</v>
      </c>
      <c r="N309" s="30">
        <v>6.4562742469182824E-2</v>
      </c>
      <c r="O309" s="29">
        <v>-19842</v>
      </c>
      <c r="P309" s="43">
        <v>-3.8663741197286015E-2</v>
      </c>
      <c r="Q309" s="29">
        <v>507436</v>
      </c>
      <c r="R309" s="30">
        <v>6.5565085980558754E-2</v>
      </c>
      <c r="S309" s="29">
        <v>14084</v>
      </c>
      <c r="T309" s="43">
        <v>2.8547568470382201E-2</v>
      </c>
      <c r="U309" s="29">
        <v>528756</v>
      </c>
      <c r="V309" s="30">
        <v>6.6563623779491918E-2</v>
      </c>
      <c r="W309" s="29">
        <v>21320</v>
      </c>
      <c r="X309" s="43">
        <v>4.2015150679100416E-2</v>
      </c>
    </row>
    <row r="310" spans="1:24">
      <c r="B310" s="241"/>
      <c r="C310" s="241"/>
      <c r="D310" s="131" t="s">
        <v>100</v>
      </c>
      <c r="E310" s="29">
        <v>2145</v>
      </c>
      <c r="F310" s="30">
        <v>2.6060244968732565E-4</v>
      </c>
      <c r="G310" s="29"/>
      <c r="H310" s="43"/>
      <c r="I310" s="29">
        <v>1607</v>
      </c>
      <c r="J310" s="30">
        <v>2.0395831432197314E-4</v>
      </c>
      <c r="K310" s="29">
        <v>-538</v>
      </c>
      <c r="L310" s="43">
        <v>-0.25081585081585084</v>
      </c>
      <c r="M310" s="29">
        <v>1000</v>
      </c>
      <c r="N310" s="30">
        <v>1.3086547225750136E-4</v>
      </c>
      <c r="O310" s="29">
        <v>-607</v>
      </c>
      <c r="P310" s="43">
        <v>-0.37772246421904171</v>
      </c>
      <c r="Q310" s="29">
        <v>605</v>
      </c>
      <c r="R310" s="30">
        <v>7.8171192068040204E-5</v>
      </c>
      <c r="S310" s="29">
        <v>-395</v>
      </c>
      <c r="T310" s="43">
        <v>-0.39500000000000002</v>
      </c>
      <c r="U310" s="29">
        <v>614</v>
      </c>
      <c r="V310" s="30">
        <v>7.7294754103231041E-5</v>
      </c>
      <c r="W310" s="29">
        <v>9</v>
      </c>
      <c r="X310" s="43">
        <v>1.487603305785124E-2</v>
      </c>
    </row>
    <row r="311" spans="1:24">
      <c r="B311" s="241"/>
      <c r="C311" s="241"/>
      <c r="D311" s="131" t="s">
        <v>101</v>
      </c>
      <c r="E311" s="29">
        <v>8230928</v>
      </c>
      <c r="F311" s="30">
        <v>1</v>
      </c>
      <c r="G311" s="29"/>
      <c r="H311" s="43"/>
      <c r="I311" s="29">
        <v>7879061</v>
      </c>
      <c r="J311" s="30">
        <v>1</v>
      </c>
      <c r="K311" s="29">
        <v>-351867</v>
      </c>
      <c r="L311" s="43">
        <v>-4.2749371638289145E-2</v>
      </c>
      <c r="M311" s="29">
        <v>7641435</v>
      </c>
      <c r="N311" s="30">
        <v>1</v>
      </c>
      <c r="O311" s="29">
        <v>-237626</v>
      </c>
      <c r="P311" s="43">
        <v>-3.0159177597431978E-2</v>
      </c>
      <c r="Q311" s="29">
        <v>7739424</v>
      </c>
      <c r="R311" s="30">
        <v>1</v>
      </c>
      <c r="S311" s="29">
        <v>97989</v>
      </c>
      <c r="T311" s="43">
        <v>1.2823376761040301E-2</v>
      </c>
      <c r="U311" s="29">
        <v>7943618</v>
      </c>
      <c r="V311" s="30">
        <v>1</v>
      </c>
      <c r="W311" s="29">
        <v>204194</v>
      </c>
      <c r="X311" s="43">
        <v>2.638361717874612E-2</v>
      </c>
    </row>
    <row r="312" spans="1:24">
      <c r="D312" s="147"/>
      <c r="E312" s="143"/>
      <c r="F312" s="143"/>
      <c r="G312" s="143"/>
      <c r="H312" s="147"/>
      <c r="I312" s="143"/>
      <c r="J312" s="143"/>
      <c r="K312" s="2"/>
      <c r="L312" s="63"/>
      <c r="M312" s="7"/>
      <c r="N312" s="2"/>
      <c r="O312" s="7"/>
      <c r="P312" s="63"/>
      <c r="Q312" s="2"/>
      <c r="R312" s="7"/>
      <c r="S312" s="7"/>
    </row>
    <row r="313" spans="1:24" ht="28.9" customHeight="1">
      <c r="A313" s="215" t="s">
        <v>164</v>
      </c>
      <c r="B313" s="236"/>
      <c r="C313" s="236"/>
      <c r="D313" s="236"/>
      <c r="E313" s="85"/>
      <c r="F313" s="85"/>
      <c r="G313" s="85"/>
      <c r="H313" s="127"/>
      <c r="I313" s="85"/>
      <c r="J313" s="85"/>
      <c r="K313" s="91"/>
      <c r="L313" s="93"/>
      <c r="M313" s="92"/>
      <c r="N313" s="91"/>
      <c r="O313" s="92"/>
      <c r="P313" s="93"/>
      <c r="Q313" s="91"/>
      <c r="R313" s="92"/>
      <c r="S313" s="92"/>
      <c r="T313" s="115"/>
      <c r="U313" s="106"/>
      <c r="V313" s="106"/>
      <c r="W313" s="106"/>
      <c r="X313" s="115"/>
    </row>
    <row r="314" spans="1:24">
      <c r="B314" s="219" t="s">
        <v>13</v>
      </c>
      <c r="C314" s="222" t="s">
        <v>165</v>
      </c>
      <c r="D314" s="146" t="s">
        <v>133</v>
      </c>
      <c r="E314" s="29">
        <v>108411.24505484526</v>
      </c>
      <c r="F314" s="30">
        <v>0.28573413418845656</v>
      </c>
      <c r="G314" s="29"/>
      <c r="H314" s="148"/>
      <c r="I314" s="29">
        <v>115722.0334999664</v>
      </c>
      <c r="J314" s="30">
        <v>0.29352673197251045</v>
      </c>
      <c r="K314" s="29">
        <v>7310.788445121143</v>
      </c>
      <c r="L314" s="148">
        <v>6.7435702278141108E-2</v>
      </c>
      <c r="M314" s="29">
        <v>115791.59680623993</v>
      </c>
      <c r="N314" s="30">
        <v>0.29340326062647903</v>
      </c>
      <c r="O314" s="29">
        <v>69.563306273528724</v>
      </c>
      <c r="P314" s="148">
        <v>6.0112412623261515E-4</v>
      </c>
      <c r="Q314" s="29">
        <v>115844.5915372406</v>
      </c>
      <c r="R314" s="30">
        <v>0.29002839466042596</v>
      </c>
      <c r="S314" s="29">
        <v>52.994731000668253</v>
      </c>
      <c r="T314" s="148">
        <v>4.5767337580936097E-4</v>
      </c>
      <c r="U314" s="29">
        <v>117110.42050976105</v>
      </c>
      <c r="V314" s="30">
        <v>0.28515874821276882</v>
      </c>
      <c r="W314" s="29">
        <v>1265.8289725204522</v>
      </c>
      <c r="X314" s="148">
        <v>1.0926957881443483E-2</v>
      </c>
    </row>
    <row r="315" spans="1:24">
      <c r="B315" s="219"/>
      <c r="C315" s="295"/>
      <c r="D315" s="146" t="s">
        <v>96</v>
      </c>
      <c r="E315" s="29">
        <v>89915.188527256643</v>
      </c>
      <c r="F315" s="30">
        <v>0.23698499663231443</v>
      </c>
      <c r="G315" s="29"/>
      <c r="H315" s="148"/>
      <c r="I315" s="29">
        <v>94386.641516636882</v>
      </c>
      <c r="J315" s="30">
        <v>0.23940991692171867</v>
      </c>
      <c r="K315" s="29">
        <v>4471.4529893802392</v>
      </c>
      <c r="L315" s="148">
        <v>4.9729673736098268E-2</v>
      </c>
      <c r="M315" s="29">
        <v>93781.494407084669</v>
      </c>
      <c r="N315" s="30">
        <v>0.23763206488555602</v>
      </c>
      <c r="O315" s="29">
        <v>-605.14710955221381</v>
      </c>
      <c r="P315" s="148">
        <v>-6.4113639369777625E-3</v>
      </c>
      <c r="Q315" s="29">
        <v>94434.893010197527</v>
      </c>
      <c r="R315" s="30">
        <v>0.23642709647667912</v>
      </c>
      <c r="S315" s="29">
        <v>653.39860311285884</v>
      </c>
      <c r="T315" s="148">
        <v>6.9672445213615425E-3</v>
      </c>
      <c r="U315" s="29">
        <v>97032.097995110453</v>
      </c>
      <c r="V315" s="30">
        <v>0.23626891168440625</v>
      </c>
      <c r="W315" s="29">
        <v>2597.2049849129253</v>
      </c>
      <c r="X315" s="148">
        <v>2.7502598903060831E-2</v>
      </c>
    </row>
    <row r="316" spans="1:24">
      <c r="B316" s="219"/>
      <c r="C316" s="295"/>
      <c r="D316" s="146" t="s">
        <v>97</v>
      </c>
      <c r="E316" s="29">
        <v>71804.609003907171</v>
      </c>
      <c r="F316" s="30">
        <v>0.18925184167096781</v>
      </c>
      <c r="G316" s="29"/>
      <c r="H316" s="148"/>
      <c r="I316" s="29">
        <v>74280.077277120508</v>
      </c>
      <c r="J316" s="30">
        <v>0.18841000001806094</v>
      </c>
      <c r="K316" s="29">
        <v>2475.4682732133369</v>
      </c>
      <c r="L316" s="148">
        <v>3.4475060968281811E-2</v>
      </c>
      <c r="M316" s="29">
        <v>74473.879074128039</v>
      </c>
      <c r="N316" s="30">
        <v>0.18870867622989498</v>
      </c>
      <c r="O316" s="29">
        <v>193.80179700753069</v>
      </c>
      <c r="P316" s="148">
        <v>2.6090683277631005E-3</v>
      </c>
      <c r="Q316" s="29">
        <v>75841.113797470534</v>
      </c>
      <c r="R316" s="30">
        <v>0.18987573085678303</v>
      </c>
      <c r="S316" s="29">
        <v>1367.2347233424953</v>
      </c>
      <c r="T316" s="148">
        <v>1.8358580757981059E-2</v>
      </c>
      <c r="U316" s="29">
        <v>78321.570844071073</v>
      </c>
      <c r="V316" s="30">
        <v>0.19070959700030685</v>
      </c>
      <c r="W316" s="29">
        <v>2480.4570466005389</v>
      </c>
      <c r="X316" s="148">
        <v>3.2705968074578401E-2</v>
      </c>
    </row>
    <row r="317" spans="1:24">
      <c r="B317" s="219"/>
      <c r="C317" s="295"/>
      <c r="D317" s="146" t="s">
        <v>98</v>
      </c>
      <c r="E317" s="29">
        <v>57909.635266105208</v>
      </c>
      <c r="F317" s="30">
        <v>0.15262954950437913</v>
      </c>
      <c r="G317" s="29"/>
      <c r="H317" s="148"/>
      <c r="I317" s="29">
        <v>58772.991040462308</v>
      </c>
      <c r="J317" s="30">
        <v>0.14907657138916028</v>
      </c>
      <c r="K317" s="29">
        <v>863.35577435710002</v>
      </c>
      <c r="L317" s="148">
        <v>1.4908672285532876E-2</v>
      </c>
      <c r="M317" s="29">
        <v>59294.359672914186</v>
      </c>
      <c r="N317" s="30">
        <v>0.15024543183305256</v>
      </c>
      <c r="O317" s="29">
        <v>521.36863245187851</v>
      </c>
      <c r="P317" s="148">
        <v>8.8708881957860874E-3</v>
      </c>
      <c r="Q317" s="29">
        <v>60934.109938997164</v>
      </c>
      <c r="R317" s="30">
        <v>0.15255457204480735</v>
      </c>
      <c r="S317" s="29">
        <v>1639.7502660829778</v>
      </c>
      <c r="T317" s="148">
        <v>2.765440549705472E-2</v>
      </c>
      <c r="U317" s="29">
        <v>63714.754931017895</v>
      </c>
      <c r="V317" s="30">
        <v>0.15514263956808222</v>
      </c>
      <c r="W317" s="29">
        <v>2780.6449920207306</v>
      </c>
      <c r="X317" s="148">
        <v>4.5633635984910777E-2</v>
      </c>
    </row>
    <row r="318" spans="1:24">
      <c r="B318" s="219"/>
      <c r="C318" s="295"/>
      <c r="D318" s="146" t="s">
        <v>99</v>
      </c>
      <c r="E318" s="29">
        <v>42613.642836593433</v>
      </c>
      <c r="F318" s="30">
        <v>0.11231466195568754</v>
      </c>
      <c r="G318" s="29"/>
      <c r="H318" s="148"/>
      <c r="I318" s="29">
        <v>42768.422066849256</v>
      </c>
      <c r="J318" s="30">
        <v>0.10848128728144851</v>
      </c>
      <c r="K318" s="29">
        <v>154.77923025582277</v>
      </c>
      <c r="L318" s="148">
        <v>3.6321520516173719E-3</v>
      </c>
      <c r="M318" s="29">
        <v>43580.778294332224</v>
      </c>
      <c r="N318" s="30">
        <v>0.11042893271083803</v>
      </c>
      <c r="O318" s="29">
        <v>812.35622748296737</v>
      </c>
      <c r="P318" s="148">
        <v>1.8994299724530695E-2</v>
      </c>
      <c r="Q318" s="29">
        <v>45124.239517872993</v>
      </c>
      <c r="R318" s="30">
        <v>0.11297299747855795</v>
      </c>
      <c r="S318" s="29">
        <v>1543.4612235407694</v>
      </c>
      <c r="T318" s="148">
        <v>3.5416100490832672E-2</v>
      </c>
      <c r="U318" s="29">
        <v>47573.726524771213</v>
      </c>
      <c r="V318" s="30">
        <v>0.11583994186486279</v>
      </c>
      <c r="W318" s="29">
        <v>2449.48700689822</v>
      </c>
      <c r="X318" s="148">
        <v>5.4283175363609555E-2</v>
      </c>
    </row>
    <row r="319" spans="1:24">
      <c r="B319" s="219"/>
      <c r="C319" s="295"/>
      <c r="D319" s="146" t="s">
        <v>100</v>
      </c>
      <c r="E319" s="29">
        <v>8758.6793112936521</v>
      </c>
      <c r="F319" s="30">
        <v>2.3084816048194502E-2</v>
      </c>
      <c r="G319" s="29"/>
      <c r="H319" s="148"/>
      <c r="I319" s="29">
        <v>8316.834598964886</v>
      </c>
      <c r="J319" s="30">
        <v>2.109549241710116E-2</v>
      </c>
      <c r="K319" s="29">
        <v>-441.84471232876604</v>
      </c>
      <c r="L319" s="148">
        <v>-5.0446499594869382E-2</v>
      </c>
      <c r="M319" s="29">
        <v>7727.8917453009099</v>
      </c>
      <c r="N319" s="30">
        <v>1.9581633714179428E-2</v>
      </c>
      <c r="O319" s="29">
        <v>-588.94285366397617</v>
      </c>
      <c r="P319" s="148">
        <v>-7.0813342102207494E-2</v>
      </c>
      <c r="Q319" s="29">
        <v>7246.0521982210757</v>
      </c>
      <c r="R319" s="30">
        <v>1.8141208482746644E-2</v>
      </c>
      <c r="S319" s="29">
        <v>-481.83954707983412</v>
      </c>
      <c r="T319" s="148">
        <v>-6.2350711288473436E-2</v>
      </c>
      <c r="U319" s="29">
        <v>6932.4291952686144</v>
      </c>
      <c r="V319" s="30">
        <v>1.6880161669573054E-2</v>
      </c>
      <c r="W319" s="29">
        <v>-313.62300295246132</v>
      </c>
      <c r="X319" s="148">
        <v>-4.3281913291965596E-2</v>
      </c>
    </row>
    <row r="320" spans="1:24">
      <c r="B320" s="219"/>
      <c r="C320" s="295"/>
      <c r="D320" s="146" t="s">
        <v>82</v>
      </c>
      <c r="E320" s="29">
        <v>379413.0000000014</v>
      </c>
      <c r="F320" s="30">
        <v>1</v>
      </c>
      <c r="G320" s="29"/>
      <c r="H320" s="148"/>
      <c r="I320" s="29">
        <v>394247.00000000023</v>
      </c>
      <c r="J320" s="30">
        <v>1</v>
      </c>
      <c r="K320" s="29">
        <v>14833.999999998836</v>
      </c>
      <c r="L320" s="148">
        <v>3.9097237047752136E-2</v>
      </c>
      <c r="M320" s="29">
        <v>394649.99999999994</v>
      </c>
      <c r="N320" s="30">
        <v>1</v>
      </c>
      <c r="O320" s="29">
        <v>402.99999999970896</v>
      </c>
      <c r="P320" s="148">
        <v>1.0222018176415007E-3</v>
      </c>
      <c r="Q320" s="29">
        <v>399424.99999999988</v>
      </c>
      <c r="R320" s="30">
        <v>1</v>
      </c>
      <c r="S320" s="29">
        <v>4774.9999999999418</v>
      </c>
      <c r="T320" s="148">
        <v>1.2099328518940689E-2</v>
      </c>
      <c r="U320" s="29">
        <v>410685.00000000029</v>
      </c>
      <c r="V320" s="30">
        <v>1</v>
      </c>
      <c r="W320" s="29">
        <v>11260.000000000407</v>
      </c>
      <c r="X320" s="148">
        <v>2.819052387807576E-2</v>
      </c>
    </row>
    <row r="321" spans="2:24">
      <c r="B321" s="219"/>
      <c r="C321" s="222" t="s">
        <v>160</v>
      </c>
      <c r="D321" s="146" t="s">
        <v>133</v>
      </c>
      <c r="E321" s="29">
        <v>69990.46045926548</v>
      </c>
      <c r="F321" s="30">
        <v>0.26709940298682938</v>
      </c>
      <c r="G321" s="29"/>
      <c r="H321" s="148"/>
      <c r="I321" s="29">
        <v>66411.150334735168</v>
      </c>
      <c r="J321" s="30">
        <v>0.2646421369242728</v>
      </c>
      <c r="K321" s="29">
        <v>-3579.3101245303114</v>
      </c>
      <c r="L321" s="148">
        <v>-5.1139971090967087E-2</v>
      </c>
      <c r="M321" s="29">
        <v>66287.279128953363</v>
      </c>
      <c r="N321" s="30">
        <v>0.26340223290717246</v>
      </c>
      <c r="O321" s="29">
        <v>-123.87120578180475</v>
      </c>
      <c r="P321" s="148">
        <v>-1.8652169877716471E-3</v>
      </c>
      <c r="Q321" s="29">
        <v>67717.626493177348</v>
      </c>
      <c r="R321" s="30">
        <v>0.26162873262158376</v>
      </c>
      <c r="S321" s="29">
        <v>1430.3473642239842</v>
      </c>
      <c r="T321" s="148">
        <v>2.1578006866768924E-2</v>
      </c>
      <c r="U321" s="29">
        <v>68376.785937587279</v>
      </c>
      <c r="V321" s="30">
        <v>0.2595880333994694</v>
      </c>
      <c r="W321" s="29">
        <v>659.15944440993189</v>
      </c>
      <c r="X321" s="148">
        <v>9.7339419372051254E-3</v>
      </c>
    </row>
    <row r="322" spans="2:24">
      <c r="B322" s="219"/>
      <c r="C322" s="295"/>
      <c r="D322" s="146" t="s">
        <v>96</v>
      </c>
      <c r="E322" s="29">
        <v>61832.983963372026</v>
      </c>
      <c r="F322" s="30">
        <v>0.23596863048390618</v>
      </c>
      <c r="G322" s="29"/>
      <c r="H322" s="148"/>
      <c r="I322" s="29">
        <v>59550.497967604388</v>
      </c>
      <c r="J322" s="30">
        <v>0.23730308777393103</v>
      </c>
      <c r="K322" s="29">
        <v>-2282.4859957676381</v>
      </c>
      <c r="L322" s="148">
        <v>-3.691372871669453E-2</v>
      </c>
      <c r="M322" s="29">
        <v>59107.739624057984</v>
      </c>
      <c r="N322" s="30">
        <v>0.23487327891049697</v>
      </c>
      <c r="O322" s="29">
        <v>-442.75834354640392</v>
      </c>
      <c r="P322" s="148">
        <v>-7.4350065684969675E-3</v>
      </c>
      <c r="Q322" s="29">
        <v>61587.160090203557</v>
      </c>
      <c r="R322" s="30">
        <v>0.23794352334227112</v>
      </c>
      <c r="S322" s="29">
        <v>2479.4204661455733</v>
      </c>
      <c r="T322" s="148">
        <v>4.194747560836181E-2</v>
      </c>
      <c r="U322" s="29">
        <v>61921.584548110477</v>
      </c>
      <c r="V322" s="30">
        <v>0.23508127996093633</v>
      </c>
      <c r="W322" s="29">
        <v>334.42445790692</v>
      </c>
      <c r="X322" s="148">
        <v>5.4301003231372515E-3</v>
      </c>
    </row>
    <row r="323" spans="2:24">
      <c r="B323" s="219"/>
      <c r="C323" s="295"/>
      <c r="D323" s="146" t="s">
        <v>97</v>
      </c>
      <c r="E323" s="29">
        <v>48907.167328646981</v>
      </c>
      <c r="F323" s="30">
        <v>0.18664079518181337</v>
      </c>
      <c r="G323" s="29"/>
      <c r="H323" s="148"/>
      <c r="I323" s="29">
        <v>47056.821554903603</v>
      </c>
      <c r="J323" s="30">
        <v>0.18751697192994468</v>
      </c>
      <c r="K323" s="29">
        <v>-1850.3457737433782</v>
      </c>
      <c r="L323" s="148">
        <v>-3.7833836527668883E-2</v>
      </c>
      <c r="M323" s="29">
        <v>47473.59178485447</v>
      </c>
      <c r="N323" s="30">
        <v>0.18864328487413221</v>
      </c>
      <c r="O323" s="29">
        <v>416.77022995086736</v>
      </c>
      <c r="P323" s="148">
        <v>8.8567441696970582E-3</v>
      </c>
      <c r="Q323" s="29">
        <v>49176.800449840855</v>
      </c>
      <c r="R323" s="30">
        <v>0.18999579049588616</v>
      </c>
      <c r="S323" s="29">
        <v>1703.208664986385</v>
      </c>
      <c r="T323" s="148">
        <v>3.5876970773670441E-2</v>
      </c>
      <c r="U323" s="29">
        <v>50599.641229492874</v>
      </c>
      <c r="V323" s="30">
        <v>0.19209825640930445</v>
      </c>
      <c r="W323" s="29">
        <v>1422.8407796520187</v>
      </c>
      <c r="X323" s="148">
        <v>2.8933171061083604E-2</v>
      </c>
    </row>
    <row r="324" spans="2:24">
      <c r="B324" s="219"/>
      <c r="C324" s="295"/>
      <c r="D324" s="146" t="s">
        <v>98</v>
      </c>
      <c r="E324" s="29">
        <v>40959.341996559058</v>
      </c>
      <c r="F324" s="30">
        <v>0.15631009886528049</v>
      </c>
      <c r="G324" s="29"/>
      <c r="H324" s="148"/>
      <c r="I324" s="29">
        <v>39539.077687652767</v>
      </c>
      <c r="J324" s="30">
        <v>0.15755947545757851</v>
      </c>
      <c r="K324" s="29">
        <v>-1420.2643089062913</v>
      </c>
      <c r="L324" s="148">
        <v>-3.4674978641639452E-2</v>
      </c>
      <c r="M324" s="29">
        <v>39880.994299293321</v>
      </c>
      <c r="N324" s="30">
        <v>0.15847298436486512</v>
      </c>
      <c r="O324" s="29">
        <v>341.91661164055404</v>
      </c>
      <c r="P324" s="148">
        <v>8.6475616437387843E-3</v>
      </c>
      <c r="Q324" s="29">
        <v>41028.545832869917</v>
      </c>
      <c r="R324" s="30">
        <v>0.15851480631326925</v>
      </c>
      <c r="S324" s="29">
        <v>1147.5515335765958</v>
      </c>
      <c r="T324" s="148">
        <v>2.8774396269175519E-2</v>
      </c>
      <c r="U324" s="29">
        <v>42009.082097891383</v>
      </c>
      <c r="V324" s="30">
        <v>0.15948475578630381</v>
      </c>
      <c r="W324" s="29">
        <v>980.53626502146653</v>
      </c>
      <c r="X324" s="148">
        <v>2.3898879307487235E-2</v>
      </c>
    </row>
    <row r="325" spans="2:24">
      <c r="B325" s="219"/>
      <c r="C325" s="295"/>
      <c r="D325" s="146" t="s">
        <v>99</v>
      </c>
      <c r="E325" s="29">
        <v>33751.122183459673</v>
      </c>
      <c r="F325" s="30">
        <v>0.1288019042335676</v>
      </c>
      <c r="G325" s="29"/>
      <c r="H325" s="148"/>
      <c r="I325" s="29">
        <v>32505.94903393634</v>
      </c>
      <c r="J325" s="30">
        <v>0.12953312465953565</v>
      </c>
      <c r="K325" s="29">
        <v>-1245.1731495233325</v>
      </c>
      <c r="L325" s="148">
        <v>-3.6892792564199584E-2</v>
      </c>
      <c r="M325" s="29">
        <v>33231.576050690914</v>
      </c>
      <c r="N325" s="30">
        <v>0.13205054498840027</v>
      </c>
      <c r="O325" s="29">
        <v>725.62701675457356</v>
      </c>
      <c r="P325" s="148">
        <v>2.2322898986798265E-2</v>
      </c>
      <c r="Q325" s="29">
        <v>33932.761750653794</v>
      </c>
      <c r="R325" s="30">
        <v>0.13110006819373915</v>
      </c>
      <c r="S325" s="29">
        <v>701.18569996287988</v>
      </c>
      <c r="T325" s="148">
        <v>2.1099983307842591E-2</v>
      </c>
      <c r="U325" s="29">
        <v>35381.477588063135</v>
      </c>
      <c r="V325" s="30">
        <v>0.1343234850821477</v>
      </c>
      <c r="W325" s="29">
        <v>1448.7158374093415</v>
      </c>
      <c r="X325" s="148">
        <v>4.2693720247554814E-2</v>
      </c>
    </row>
    <row r="326" spans="2:24" ht="15" customHeight="1">
      <c r="B326" s="219"/>
      <c r="C326" s="295"/>
      <c r="D326" s="146" t="s">
        <v>100</v>
      </c>
      <c r="E326" s="29">
        <v>6597.9240686956482</v>
      </c>
      <c r="F326" s="30">
        <v>2.517916824860298E-2</v>
      </c>
      <c r="G326" s="29"/>
      <c r="H326" s="148"/>
      <c r="I326" s="29">
        <v>5883.5034211665279</v>
      </c>
      <c r="J326" s="30">
        <v>2.3445203254737278E-2</v>
      </c>
      <c r="K326" s="29">
        <v>-714.42064752912029</v>
      </c>
      <c r="L326" s="148">
        <v>-0.10827961038817396</v>
      </c>
      <c r="M326" s="29">
        <v>5676.8191121505506</v>
      </c>
      <c r="N326" s="30">
        <v>2.2557673954933036E-2</v>
      </c>
      <c r="O326" s="29">
        <v>-206.68430901597731</v>
      </c>
      <c r="P326" s="148">
        <v>-3.5129461856418499E-2</v>
      </c>
      <c r="Q326" s="29">
        <v>5388.105383255257</v>
      </c>
      <c r="R326" s="30">
        <v>2.0817079033250425E-2</v>
      </c>
      <c r="S326" s="29">
        <v>-288.71372889529357</v>
      </c>
      <c r="T326" s="148">
        <v>-5.0858363317819386E-2</v>
      </c>
      <c r="U326" s="29">
        <v>5116.4285988550073</v>
      </c>
      <c r="V326" s="30">
        <v>1.9424189361838248E-2</v>
      </c>
      <c r="W326" s="29">
        <v>-271.67678440024974</v>
      </c>
      <c r="X326" s="148">
        <v>-5.0421579586128015E-2</v>
      </c>
    </row>
    <row r="327" spans="2:24">
      <c r="B327" s="219"/>
      <c r="C327" s="295"/>
      <c r="D327" s="146" t="s">
        <v>82</v>
      </c>
      <c r="E327" s="29">
        <v>262038.99999999886</v>
      </c>
      <c r="F327" s="30">
        <v>1</v>
      </c>
      <c r="G327" s="29"/>
      <c r="H327" s="148"/>
      <c r="I327" s="29">
        <v>250946.99999999881</v>
      </c>
      <c r="J327" s="30">
        <v>1</v>
      </c>
      <c r="K327" s="29">
        <v>-11092.000000000058</v>
      </c>
      <c r="L327" s="148">
        <v>-4.2329576895042749E-2</v>
      </c>
      <c r="M327" s="29">
        <v>251658.00000000058</v>
      </c>
      <c r="N327" s="30">
        <v>1</v>
      </c>
      <c r="O327" s="29">
        <v>711.00000000177533</v>
      </c>
      <c r="P327" s="148">
        <v>2.833267582404965E-3</v>
      </c>
      <c r="Q327" s="29">
        <v>258831.00000000076</v>
      </c>
      <c r="R327" s="30">
        <v>1</v>
      </c>
      <c r="S327" s="29">
        <v>7173.0000000001746</v>
      </c>
      <c r="T327" s="148">
        <v>2.8502968314141248E-2</v>
      </c>
      <c r="U327" s="29">
        <v>263405.00000000017</v>
      </c>
      <c r="V327" s="30">
        <v>1</v>
      </c>
      <c r="W327" s="29">
        <v>4573.9999999994179</v>
      </c>
      <c r="X327" s="148">
        <v>1.767176265593922E-2</v>
      </c>
    </row>
    <row r="328" spans="2:24">
      <c r="B328" s="219"/>
      <c r="C328" s="222" t="s">
        <v>101</v>
      </c>
      <c r="D328" s="295"/>
      <c r="E328" s="29">
        <v>641452.00000000023</v>
      </c>
      <c r="F328" s="30">
        <v>1</v>
      </c>
      <c r="G328" s="29"/>
      <c r="H328" s="148"/>
      <c r="I328" s="29">
        <v>645193.99999999907</v>
      </c>
      <c r="J328" s="30">
        <v>1</v>
      </c>
      <c r="K328" s="29">
        <v>3741.9999999988358</v>
      </c>
      <c r="L328" s="148">
        <v>5.833639929408334E-3</v>
      </c>
      <c r="M328" s="29">
        <v>646308.00000000058</v>
      </c>
      <c r="N328" s="30">
        <v>1</v>
      </c>
      <c r="O328" s="29">
        <v>1114.0000000015134</v>
      </c>
      <c r="P328" s="148">
        <v>1.7266124607505883E-3</v>
      </c>
      <c r="Q328" s="29">
        <v>658256.0000000007</v>
      </c>
      <c r="R328" s="30">
        <v>1</v>
      </c>
      <c r="S328" s="29">
        <v>11948.000000000116</v>
      </c>
      <c r="T328" s="148">
        <v>1.8486542020213437E-2</v>
      </c>
      <c r="U328" s="29">
        <v>674090.00000000035</v>
      </c>
      <c r="V328" s="30">
        <v>1</v>
      </c>
      <c r="W328" s="29">
        <v>15833.999999999651</v>
      </c>
      <c r="X328" s="148">
        <v>2.4054471208769284E-2</v>
      </c>
    </row>
    <row r="329" spans="2:24">
      <c r="B329" s="219" t="s">
        <v>135</v>
      </c>
      <c r="C329" s="222" t="s">
        <v>165</v>
      </c>
      <c r="D329" s="146" t="s">
        <v>133</v>
      </c>
      <c r="E329" s="29">
        <v>1059910.0727280434</v>
      </c>
      <c r="F329" s="30">
        <v>0.33241287071587494</v>
      </c>
      <c r="G329" s="29"/>
      <c r="H329" s="148"/>
      <c r="I329" s="29">
        <v>1024584.6994201561</v>
      </c>
      <c r="J329" s="30">
        <v>0.34001618118233434</v>
      </c>
      <c r="K329" s="29">
        <v>-35325.373307887348</v>
      </c>
      <c r="L329" s="148">
        <v>-3.3328651379796154E-2</v>
      </c>
      <c r="M329" s="29">
        <v>1019719.1771891707</v>
      </c>
      <c r="N329" s="30">
        <v>0.3421631867216105</v>
      </c>
      <c r="O329" s="29">
        <v>-4865.5222309853416</v>
      </c>
      <c r="P329" s="148">
        <v>-4.7487750243966065E-3</v>
      </c>
      <c r="Q329" s="29">
        <v>1050045.5623506971</v>
      </c>
      <c r="R329" s="30">
        <v>0.33910559527426687</v>
      </c>
      <c r="S329" s="29">
        <v>30326.385161526385</v>
      </c>
      <c r="T329" s="148">
        <v>2.9739938053455338E-2</v>
      </c>
      <c r="U329" s="29">
        <v>1065138.5649687273</v>
      </c>
      <c r="V329" s="30">
        <v>0.33577547423100151</v>
      </c>
      <c r="W329" s="29">
        <v>15093.002618030179</v>
      </c>
      <c r="X329" s="148">
        <v>1.4373664495321563E-2</v>
      </c>
    </row>
    <row r="330" spans="2:24">
      <c r="B330" s="219"/>
      <c r="C330" s="295"/>
      <c r="D330" s="146" t="s">
        <v>96</v>
      </c>
      <c r="E330" s="29">
        <v>759604.56217831548</v>
      </c>
      <c r="F330" s="30">
        <v>0.23822995895554375</v>
      </c>
      <c r="G330" s="29"/>
      <c r="H330" s="148"/>
      <c r="I330" s="29">
        <v>716500.46134174324</v>
      </c>
      <c r="J330" s="30">
        <v>0.23777609681139425</v>
      </c>
      <c r="K330" s="29">
        <v>-43104.100836572237</v>
      </c>
      <c r="L330" s="148">
        <v>-5.6745447543077879E-2</v>
      </c>
      <c r="M330" s="29">
        <v>705218.67816187057</v>
      </c>
      <c r="N330" s="30">
        <v>0.23663364939414425</v>
      </c>
      <c r="O330" s="29">
        <v>-11281.783179872669</v>
      </c>
      <c r="P330" s="148">
        <v>-1.5745674690489406E-2</v>
      </c>
      <c r="Q330" s="29">
        <v>728658.2224446598</v>
      </c>
      <c r="R330" s="30">
        <v>0.23531557975487261</v>
      </c>
      <c r="S330" s="29">
        <v>23439.544282789226</v>
      </c>
      <c r="T330" s="148">
        <v>3.3237270946770203E-2</v>
      </c>
      <c r="U330" s="29">
        <v>745259.065560029</v>
      </c>
      <c r="V330" s="30">
        <v>0.23493630255582654</v>
      </c>
      <c r="W330" s="29">
        <v>16600.843115369207</v>
      </c>
      <c r="X330" s="148">
        <v>2.2782756859139143E-2</v>
      </c>
    </row>
    <row r="331" spans="2:24">
      <c r="B331" s="219"/>
      <c r="C331" s="295"/>
      <c r="D331" s="146" t="s">
        <v>97</v>
      </c>
      <c r="E331" s="29">
        <v>550061.33487357839</v>
      </c>
      <c r="F331" s="30">
        <v>0.17251224618000988</v>
      </c>
      <c r="G331" s="29"/>
      <c r="H331" s="148"/>
      <c r="I331" s="29">
        <v>518850.88739670749</v>
      </c>
      <c r="J331" s="30">
        <v>0.1721845909230677</v>
      </c>
      <c r="K331" s="29">
        <v>-31210.447476870904</v>
      </c>
      <c r="L331" s="148">
        <v>-5.6739940617793208E-2</v>
      </c>
      <c r="M331" s="29">
        <v>513745.61432578065</v>
      </c>
      <c r="N331" s="30">
        <v>0.1723855356398287</v>
      </c>
      <c r="O331" s="29">
        <v>-5105.2730709268362</v>
      </c>
      <c r="P331" s="148">
        <v>-9.839576639334921E-3</v>
      </c>
      <c r="Q331" s="29">
        <v>533194.87454309396</v>
      </c>
      <c r="R331" s="30">
        <v>0.17219192367648586</v>
      </c>
      <c r="S331" s="29">
        <v>19449.260217313305</v>
      </c>
      <c r="T331" s="148">
        <v>3.7857763988579721E-2</v>
      </c>
      <c r="U331" s="29">
        <v>550105.57592947397</v>
      </c>
      <c r="V331" s="30">
        <v>0.17341589790269263</v>
      </c>
      <c r="W331" s="29">
        <v>16910.701386380009</v>
      </c>
      <c r="X331" s="148">
        <v>3.1715798845349273E-2</v>
      </c>
    </row>
    <row r="332" spans="2:24">
      <c r="B332" s="219"/>
      <c r="C332" s="295"/>
      <c r="D332" s="146" t="s">
        <v>98</v>
      </c>
      <c r="E332" s="29">
        <v>423094.98260690551</v>
      </c>
      <c r="F332" s="30">
        <v>0.13269259475179199</v>
      </c>
      <c r="G332" s="29"/>
      <c r="H332" s="148"/>
      <c r="I332" s="29">
        <v>390147.19028965745</v>
      </c>
      <c r="J332" s="30">
        <v>0.12947329568397922</v>
      </c>
      <c r="K332" s="29">
        <v>-32947.792317248066</v>
      </c>
      <c r="L332" s="148">
        <v>-7.7873275911332709E-2</v>
      </c>
      <c r="M332" s="29">
        <v>385350.24705740972</v>
      </c>
      <c r="N332" s="30">
        <v>0.12930292132052637</v>
      </c>
      <c r="O332" s="29">
        <v>-4796.9432322477223</v>
      </c>
      <c r="P332" s="148">
        <v>-1.2295214092625713E-2</v>
      </c>
      <c r="Q332" s="29">
        <v>406753.88942476019</v>
      </c>
      <c r="R332" s="30">
        <v>0.13135860456828399</v>
      </c>
      <c r="S332" s="29">
        <v>21403.642367350461</v>
      </c>
      <c r="T332" s="148">
        <v>5.5543346684715458E-2</v>
      </c>
      <c r="U332" s="29">
        <v>426436.06407446449</v>
      </c>
      <c r="V332" s="30">
        <v>0.13443018246927249</v>
      </c>
      <c r="W332" s="29">
        <v>19682.174649704306</v>
      </c>
      <c r="X332" s="148">
        <v>4.8388411669619796E-2</v>
      </c>
    </row>
    <row r="333" spans="2:24">
      <c r="B333" s="219"/>
      <c r="C333" s="295"/>
      <c r="D333" s="146" t="s">
        <v>99</v>
      </c>
      <c r="E333" s="29">
        <v>330293.83396245871</v>
      </c>
      <c r="F333" s="30">
        <v>0.10358795934887287</v>
      </c>
      <c r="G333" s="29"/>
      <c r="H333" s="148"/>
      <c r="I333" s="29">
        <v>305751.4368797022</v>
      </c>
      <c r="J333" s="30">
        <v>0.10146592665075156</v>
      </c>
      <c r="K333" s="29">
        <v>-24542.397082756506</v>
      </c>
      <c r="L333" s="148">
        <v>-7.4304738869409234E-2</v>
      </c>
      <c r="M333" s="29">
        <v>299013.61383208452</v>
      </c>
      <c r="N333" s="30">
        <v>0.10033296741947123</v>
      </c>
      <c r="O333" s="29">
        <v>-6737.8230476176832</v>
      </c>
      <c r="P333" s="148">
        <v>-2.2036930116762388E-2</v>
      </c>
      <c r="Q333" s="29">
        <v>315276.81554453139</v>
      </c>
      <c r="R333" s="30">
        <v>0.10181666019526184</v>
      </c>
      <c r="S333" s="29">
        <v>16263.201712446869</v>
      </c>
      <c r="T333" s="148">
        <v>5.4389502551478168E-2</v>
      </c>
      <c r="U333" s="29">
        <v>326821.0892889988</v>
      </c>
      <c r="V333" s="30">
        <v>0.10302744624398048</v>
      </c>
      <c r="W333" s="29">
        <v>11544.273744467413</v>
      </c>
      <c r="X333" s="148">
        <v>3.661631041448031E-2</v>
      </c>
    </row>
    <row r="334" spans="2:24">
      <c r="B334" s="219"/>
      <c r="C334" s="295"/>
      <c r="D334" s="146" t="s">
        <v>100</v>
      </c>
      <c r="E334" s="29">
        <v>65570.213650701757</v>
      </c>
      <c r="F334" s="30">
        <v>2.0564370047906542E-2</v>
      </c>
      <c r="G334" s="29"/>
      <c r="H334" s="148"/>
      <c r="I334" s="29">
        <v>57506.324672031813</v>
      </c>
      <c r="J334" s="30">
        <v>1.9083908748472822E-2</v>
      </c>
      <c r="K334" s="29">
        <v>-8063.8889786699438</v>
      </c>
      <c r="L334" s="148">
        <v>-0.12298097763760514</v>
      </c>
      <c r="M334" s="29">
        <v>57165.669433682859</v>
      </c>
      <c r="N334" s="30">
        <v>1.9181739504418937E-2</v>
      </c>
      <c r="O334" s="29">
        <v>-340.6552383489543</v>
      </c>
      <c r="P334" s="148">
        <v>-5.923787344988018E-3</v>
      </c>
      <c r="Q334" s="29">
        <v>62585.635692259813</v>
      </c>
      <c r="R334" s="30">
        <v>2.0211636530828941E-2</v>
      </c>
      <c r="S334" s="29">
        <v>5419.9662585769547</v>
      </c>
      <c r="T334" s="148">
        <v>9.4811559319961894E-2</v>
      </c>
      <c r="U334" s="29">
        <v>58414.64017830629</v>
      </c>
      <c r="V334" s="30">
        <v>1.8414696597226284E-2</v>
      </c>
      <c r="W334" s="29">
        <v>-4170.9955139535232</v>
      </c>
      <c r="X334" s="148">
        <v>-6.6644613701181354E-2</v>
      </c>
    </row>
    <row r="335" spans="2:24">
      <c r="B335" s="219"/>
      <c r="C335" s="295"/>
      <c r="D335" s="146" t="s">
        <v>82</v>
      </c>
      <c r="E335" s="29">
        <v>3188535.0000000033</v>
      </c>
      <c r="F335" s="30">
        <v>1</v>
      </c>
      <c r="G335" s="29"/>
      <c r="H335" s="148"/>
      <c r="I335" s="29">
        <v>3013340.9999999986</v>
      </c>
      <c r="J335" s="30">
        <v>1</v>
      </c>
      <c r="K335" s="29">
        <v>-175194.00000000466</v>
      </c>
      <c r="L335" s="148">
        <v>-5.4944982570366792E-2</v>
      </c>
      <c r="M335" s="29">
        <v>2980212.9999999991</v>
      </c>
      <c r="N335" s="30">
        <v>1</v>
      </c>
      <c r="O335" s="29">
        <v>-33127.999999999534</v>
      </c>
      <c r="P335" s="148">
        <v>-1.0993777338840691E-2</v>
      </c>
      <c r="Q335" s="29">
        <v>3096515.0000000019</v>
      </c>
      <c r="R335" s="30">
        <v>1</v>
      </c>
      <c r="S335" s="29">
        <v>116302.00000000279</v>
      </c>
      <c r="T335" s="148">
        <v>3.9024727427201623E-2</v>
      </c>
      <c r="U335" s="29">
        <v>3172175</v>
      </c>
      <c r="V335" s="30">
        <v>1</v>
      </c>
      <c r="W335" s="29">
        <v>75659.999999998137</v>
      </c>
      <c r="X335" s="148">
        <v>2.4433920068205092E-2</v>
      </c>
    </row>
    <row r="336" spans="2:24">
      <c r="B336" s="219"/>
      <c r="C336" s="222" t="s">
        <v>160</v>
      </c>
      <c r="D336" s="146" t="s">
        <v>133</v>
      </c>
      <c r="E336" s="29">
        <v>772621.63091891259</v>
      </c>
      <c r="F336" s="30">
        <v>0.31379715645794992</v>
      </c>
      <c r="G336" s="29"/>
      <c r="H336" s="148"/>
      <c r="I336" s="29">
        <v>762534.26351839676</v>
      </c>
      <c r="J336" s="30">
        <v>0.31636054583262829</v>
      </c>
      <c r="K336" s="29">
        <v>-10087.367400515825</v>
      </c>
      <c r="L336" s="148">
        <v>-1.3056025092797983E-2</v>
      </c>
      <c r="M336" s="29">
        <v>742502.81932855723</v>
      </c>
      <c r="N336" s="30">
        <v>0.31792273257878123</v>
      </c>
      <c r="O336" s="29">
        <v>-20031.444189839531</v>
      </c>
      <c r="P336" s="148">
        <v>-2.6269566035515276E-2</v>
      </c>
      <c r="Q336" s="29">
        <v>734554.54809234513</v>
      </c>
      <c r="R336" s="30">
        <v>0.32068985682112561</v>
      </c>
      <c r="S336" s="29">
        <v>-7948.2712362121092</v>
      </c>
      <c r="T336" s="148">
        <v>-1.0704701759112112E-2</v>
      </c>
      <c r="U336" s="29">
        <v>745734.55686159572</v>
      </c>
      <c r="V336" s="30">
        <v>0.32113403112043565</v>
      </c>
      <c r="W336" s="29">
        <v>11180.008769250591</v>
      </c>
      <c r="X336" s="148">
        <v>1.5220120545554211E-2</v>
      </c>
    </row>
    <row r="337" spans="1:24">
      <c r="B337" s="219"/>
      <c r="C337" s="295"/>
      <c r="D337" s="146" t="s">
        <v>96</v>
      </c>
      <c r="E337" s="29">
        <v>596068.01745888486</v>
      </c>
      <c r="F337" s="30">
        <v>0.2420906190675319</v>
      </c>
      <c r="G337" s="29"/>
      <c r="H337" s="148"/>
      <c r="I337" s="29">
        <v>582798.00925432646</v>
      </c>
      <c r="J337" s="30">
        <v>0.24179149074187103</v>
      </c>
      <c r="K337" s="29">
        <v>-13270.008204558399</v>
      </c>
      <c r="L337" s="148">
        <v>-2.2262573759837277E-2</v>
      </c>
      <c r="M337" s="29">
        <v>564353.43762524496</v>
      </c>
      <c r="N337" s="30">
        <v>0.24164324007859828</v>
      </c>
      <c r="O337" s="29">
        <v>-18444.571629081503</v>
      </c>
      <c r="P337" s="148">
        <v>-3.164830925328796E-2</v>
      </c>
      <c r="Q337" s="29">
        <v>553000.5861596833</v>
      </c>
      <c r="R337" s="30">
        <v>0.24142751448222291</v>
      </c>
      <c r="S337" s="29">
        <v>-11352.85146556166</v>
      </c>
      <c r="T337" s="148">
        <v>-2.0116562970420752E-2</v>
      </c>
      <c r="U337" s="29">
        <v>559140.63994731707</v>
      </c>
      <c r="V337" s="30">
        <v>0.24078150330757331</v>
      </c>
      <c r="W337" s="29">
        <v>6140.0537876337767</v>
      </c>
      <c r="X337" s="148">
        <v>1.1103159637268066E-2</v>
      </c>
    </row>
    <row r="338" spans="1:24">
      <c r="B338" s="219"/>
      <c r="C338" s="295"/>
      <c r="D338" s="146" t="s">
        <v>97</v>
      </c>
      <c r="E338" s="29">
        <v>437460.84089852532</v>
      </c>
      <c r="F338" s="30">
        <v>0.17767295457725532</v>
      </c>
      <c r="G338" s="29"/>
      <c r="H338" s="148"/>
      <c r="I338" s="29">
        <v>426920.10814640246</v>
      </c>
      <c r="J338" s="30">
        <v>0.17712079955193008</v>
      </c>
      <c r="K338" s="29">
        <v>-10540.732752122858</v>
      </c>
      <c r="L338" s="148">
        <v>-2.4095260116248705E-2</v>
      </c>
      <c r="M338" s="29">
        <v>413762.95226641814</v>
      </c>
      <c r="N338" s="30">
        <v>0.17716383695803181</v>
      </c>
      <c r="O338" s="29">
        <v>-13157.155879984319</v>
      </c>
      <c r="P338" s="148">
        <v>-3.0818777632915743E-2</v>
      </c>
      <c r="Q338" s="29">
        <v>408109.06688364822</v>
      </c>
      <c r="R338" s="30">
        <v>0.17817116314398898</v>
      </c>
      <c r="S338" s="29">
        <v>-5653.8853827699204</v>
      </c>
      <c r="T338" s="148">
        <v>-1.3664552014143199E-2</v>
      </c>
      <c r="U338" s="29">
        <v>413735.28375498578</v>
      </c>
      <c r="V338" s="30">
        <v>0.17816591475679033</v>
      </c>
      <c r="W338" s="29">
        <v>5626.2168713375577</v>
      </c>
      <c r="X338" s="148">
        <v>1.3786061932658777E-2</v>
      </c>
    </row>
    <row r="339" spans="1:24">
      <c r="B339" s="219"/>
      <c r="C339" s="295"/>
      <c r="D339" s="146" t="s">
        <v>98</v>
      </c>
      <c r="E339" s="29">
        <v>338729.39868268115</v>
      </c>
      <c r="F339" s="30">
        <v>0.13757357788302987</v>
      </c>
      <c r="G339" s="29"/>
      <c r="H339" s="148"/>
      <c r="I339" s="29">
        <v>330864.17230797256</v>
      </c>
      <c r="J339" s="30">
        <v>0.13726907124782028</v>
      </c>
      <c r="K339" s="29">
        <v>-7865.2263747085817</v>
      </c>
      <c r="L339" s="148">
        <v>-2.3219792569810747E-2</v>
      </c>
      <c r="M339" s="29">
        <v>316881.81091978052</v>
      </c>
      <c r="N339" s="30">
        <v>0.13568154707241609</v>
      </c>
      <c r="O339" s="29">
        <v>-13982.361388192046</v>
      </c>
      <c r="P339" s="148">
        <v>-4.2260125327734446E-2</v>
      </c>
      <c r="Q339" s="29">
        <v>309735.75484804052</v>
      </c>
      <c r="R339" s="30">
        <v>0.1352236061059881</v>
      </c>
      <c r="S339" s="29">
        <v>-7146.0560717399931</v>
      </c>
      <c r="T339" s="148">
        <v>-2.2551171526689603E-2</v>
      </c>
      <c r="U339" s="29">
        <v>313210.34665750887</v>
      </c>
      <c r="V339" s="30">
        <v>0.13487708231472295</v>
      </c>
      <c r="W339" s="29">
        <v>3474.5918094683439</v>
      </c>
      <c r="X339" s="148">
        <v>1.1217922874848638E-2</v>
      </c>
    </row>
    <row r="340" spans="1:24">
      <c r="B340" s="219"/>
      <c r="C340" s="295"/>
      <c r="D340" s="146" t="s">
        <v>99</v>
      </c>
      <c r="E340" s="29">
        <v>262702.00136189</v>
      </c>
      <c r="F340" s="30">
        <v>0.10669535737063154</v>
      </c>
      <c r="G340" s="29"/>
      <c r="H340" s="148"/>
      <c r="I340" s="29">
        <v>255775.79531859304</v>
      </c>
      <c r="J340" s="30">
        <v>0.10611637284914281</v>
      </c>
      <c r="K340" s="29">
        <v>-6926.2060432969593</v>
      </c>
      <c r="L340" s="148">
        <v>-2.6365258001044445E-2</v>
      </c>
      <c r="M340" s="29">
        <v>249644.70242264585</v>
      </c>
      <c r="N340" s="30">
        <v>0.10689215434871509</v>
      </c>
      <c r="O340" s="29">
        <v>-6131.092895947193</v>
      </c>
      <c r="P340" s="148">
        <v>-2.3970575043312188E-2</v>
      </c>
      <c r="Q340" s="29">
        <v>241739.91763597334</v>
      </c>
      <c r="R340" s="30">
        <v>0.10553816564877501</v>
      </c>
      <c r="S340" s="29">
        <v>-7904.784786672506</v>
      </c>
      <c r="T340" s="148">
        <v>-3.1664139915493938E-2</v>
      </c>
      <c r="U340" s="29">
        <v>245319.06073461601</v>
      </c>
      <c r="V340" s="30">
        <v>0.10564120726271696</v>
      </c>
      <c r="W340" s="29">
        <v>3579.1430986426712</v>
      </c>
      <c r="X340" s="148">
        <v>1.4805759568563941E-2</v>
      </c>
    </row>
    <row r="341" spans="1:24" ht="15" customHeight="1">
      <c r="B341" s="219"/>
      <c r="C341" s="295"/>
      <c r="D341" s="146" t="s">
        <v>100</v>
      </c>
      <c r="E341" s="29">
        <v>54587.110679101337</v>
      </c>
      <c r="F341" s="30">
        <v>2.2170334643601412E-2</v>
      </c>
      <c r="G341" s="29"/>
      <c r="H341" s="148"/>
      <c r="I341" s="29">
        <v>51440.651454309453</v>
      </c>
      <c r="J341" s="30">
        <v>2.1341719776607395E-2</v>
      </c>
      <c r="K341" s="29">
        <v>-3146.4592247918845</v>
      </c>
      <c r="L341" s="148">
        <v>-5.764106554913348E-2</v>
      </c>
      <c r="M341" s="29">
        <v>48336.27743735382</v>
      </c>
      <c r="N341" s="30">
        <v>2.069648896345757E-2</v>
      </c>
      <c r="O341" s="29">
        <v>-3104.3740169556331</v>
      </c>
      <c r="P341" s="148">
        <v>-6.0348652849254759E-2</v>
      </c>
      <c r="Q341" s="29">
        <v>43405.126380309543</v>
      </c>
      <c r="R341" s="30">
        <v>1.8949693797899427E-2</v>
      </c>
      <c r="S341" s="29">
        <v>-4931.151057044277</v>
      </c>
      <c r="T341" s="148">
        <v>-0.10201760082652807</v>
      </c>
      <c r="U341" s="29">
        <v>45051.112043977089</v>
      </c>
      <c r="V341" s="30">
        <v>1.9400261237760837E-2</v>
      </c>
      <c r="W341" s="29">
        <v>1645.9856636675468</v>
      </c>
      <c r="X341" s="148">
        <v>3.7921457692477484E-2</v>
      </c>
    </row>
    <row r="342" spans="1:24">
      <c r="B342" s="219"/>
      <c r="C342" s="295"/>
      <c r="D342" s="146" t="s">
        <v>82</v>
      </c>
      <c r="E342" s="29">
        <v>2462168.9999999953</v>
      </c>
      <c r="F342" s="30">
        <v>1</v>
      </c>
      <c r="G342" s="29"/>
      <c r="H342" s="148"/>
      <c r="I342" s="29">
        <v>2410333.0000000009</v>
      </c>
      <c r="J342" s="30">
        <v>1</v>
      </c>
      <c r="K342" s="29">
        <v>-51835.999999994412</v>
      </c>
      <c r="L342" s="148">
        <v>-2.1052982147039666E-2</v>
      </c>
      <c r="M342" s="29">
        <v>2335482.0000000005</v>
      </c>
      <c r="N342" s="30">
        <v>1</v>
      </c>
      <c r="O342" s="29">
        <v>-74851.000000000466</v>
      </c>
      <c r="P342" s="148">
        <v>-3.1054215330413033E-2</v>
      </c>
      <c r="Q342" s="29">
        <v>2290545</v>
      </c>
      <c r="R342" s="30">
        <v>1</v>
      </c>
      <c r="S342" s="29">
        <v>-44937.000000000466</v>
      </c>
      <c r="T342" s="148">
        <v>-1.9240996077041252E-2</v>
      </c>
      <c r="U342" s="29">
        <v>2322191.0000000005</v>
      </c>
      <c r="V342" s="30">
        <v>1</v>
      </c>
      <c r="W342" s="29">
        <v>31646.000000000466</v>
      </c>
      <c r="X342" s="148">
        <v>1.3815925904097264E-2</v>
      </c>
    </row>
    <row r="343" spans="1:24">
      <c r="B343" s="219"/>
      <c r="C343" s="222" t="s">
        <v>101</v>
      </c>
      <c r="D343" s="295"/>
      <c r="E343" s="29">
        <v>5650703.9999999981</v>
      </c>
      <c r="F343" s="30">
        <v>1</v>
      </c>
      <c r="G343" s="29"/>
      <c r="H343" s="148"/>
      <c r="I343" s="29">
        <v>5423674</v>
      </c>
      <c r="J343" s="30">
        <v>1</v>
      </c>
      <c r="K343" s="29">
        <v>-227029.99999999814</v>
      </c>
      <c r="L343" s="148">
        <v>-4.0177294722922703E-2</v>
      </c>
      <c r="M343" s="29">
        <v>5315695</v>
      </c>
      <c r="N343" s="30">
        <v>1</v>
      </c>
      <c r="O343" s="29">
        <v>-107979</v>
      </c>
      <c r="P343" s="148">
        <v>-1.9908829328606402E-2</v>
      </c>
      <c r="Q343" s="29">
        <v>5387060.0000000019</v>
      </c>
      <c r="R343" s="30">
        <v>1</v>
      </c>
      <c r="S343" s="29">
        <v>71365.000000001863</v>
      </c>
      <c r="T343" s="148">
        <v>1.3425337608723199E-2</v>
      </c>
      <c r="U343" s="29">
        <v>5494366</v>
      </c>
      <c r="V343" s="30">
        <v>1</v>
      </c>
      <c r="W343" s="29">
        <v>107305.99999999814</v>
      </c>
      <c r="X343" s="148">
        <v>1.9919213819782608E-2</v>
      </c>
    </row>
    <row r="344" spans="1:24">
      <c r="A344" s="6" t="s">
        <v>136</v>
      </c>
      <c r="D344" s="147"/>
      <c r="E344" s="143"/>
      <c r="F344" s="143"/>
      <c r="G344" s="143"/>
      <c r="H344" s="147"/>
      <c r="I344" s="143"/>
      <c r="J344" s="143"/>
      <c r="K344" s="1"/>
      <c r="L344" s="63"/>
      <c r="M344" s="7"/>
      <c r="N344" s="1"/>
      <c r="O344" s="7"/>
      <c r="P344" s="63"/>
      <c r="Q344" s="1"/>
      <c r="R344" s="7"/>
      <c r="S344" s="7"/>
    </row>
    <row r="345" spans="1:24">
      <c r="A345" s="1"/>
      <c r="D345" s="147"/>
      <c r="E345" s="143"/>
      <c r="F345" s="143"/>
      <c r="G345" s="143"/>
      <c r="H345" s="147"/>
      <c r="I345" s="143"/>
      <c r="J345" s="143"/>
      <c r="K345" s="1"/>
      <c r="L345" s="63"/>
      <c r="M345" s="7"/>
      <c r="N345" s="1"/>
      <c r="O345" s="7"/>
      <c r="P345" s="63"/>
      <c r="Q345" s="1"/>
      <c r="R345" s="7"/>
      <c r="S345" s="7"/>
    </row>
    <row r="346" spans="1:24">
      <c r="A346" s="220" t="s">
        <v>26</v>
      </c>
      <c r="B346" s="236"/>
      <c r="C346" s="236"/>
      <c r="D346" s="236"/>
      <c r="E346" s="85"/>
      <c r="F346" s="85"/>
      <c r="G346" s="85"/>
      <c r="H346" s="127"/>
      <c r="I346" s="85"/>
      <c r="J346" s="85"/>
      <c r="K346" s="91"/>
      <c r="L346" s="93"/>
      <c r="M346" s="92"/>
      <c r="N346" s="91"/>
      <c r="O346" s="92"/>
      <c r="P346" s="93"/>
      <c r="Q346" s="91"/>
      <c r="R346" s="92"/>
      <c r="S346" s="92"/>
      <c r="T346" s="115"/>
      <c r="U346" s="106"/>
      <c r="V346" s="106"/>
      <c r="W346" s="106"/>
      <c r="X346" s="115"/>
    </row>
    <row r="347" spans="1:24">
      <c r="A347" s="241" t="s">
        <v>132</v>
      </c>
      <c r="B347" s="241"/>
      <c r="C347" s="219" t="s">
        <v>86</v>
      </c>
      <c r="D347" s="147" t="s">
        <v>144</v>
      </c>
      <c r="E347" s="29">
        <v>203029</v>
      </c>
      <c r="F347" s="30">
        <v>0.42201524026489623</v>
      </c>
      <c r="G347" s="29"/>
      <c r="H347" s="43"/>
      <c r="I347" s="29">
        <v>195848</v>
      </c>
      <c r="J347" s="30">
        <v>0.42003491569190121</v>
      </c>
      <c r="K347" s="29">
        <v>-7181</v>
      </c>
      <c r="L347" s="43">
        <v>-3.5369331474813942E-2</v>
      </c>
      <c r="M347" s="29">
        <v>189774</v>
      </c>
      <c r="N347" s="30">
        <v>0.42281179401031105</v>
      </c>
      <c r="O347" s="29">
        <v>-6074</v>
      </c>
      <c r="P347" s="43">
        <v>-3.1013847473550918E-2</v>
      </c>
      <c r="Q347" s="29">
        <v>192832</v>
      </c>
      <c r="R347" s="30">
        <v>0.42354781034884181</v>
      </c>
      <c r="S347" s="29">
        <v>3058</v>
      </c>
      <c r="T347" s="43">
        <v>1.6113903906752242E-2</v>
      </c>
      <c r="U347" s="29">
        <v>199001</v>
      </c>
      <c r="V347" s="30">
        <v>0.42223132219270626</v>
      </c>
      <c r="W347" s="29">
        <v>6169</v>
      </c>
      <c r="X347" s="43">
        <v>3.1991578161301028E-2</v>
      </c>
    </row>
    <row r="348" spans="1:24">
      <c r="A348" s="241"/>
      <c r="B348" s="241"/>
      <c r="C348" s="219"/>
      <c r="D348" s="147" t="s">
        <v>145</v>
      </c>
      <c r="E348" s="29">
        <v>266588</v>
      </c>
      <c r="F348" s="30">
        <v>0.55412871497046312</v>
      </c>
      <c r="G348" s="29"/>
      <c r="H348" s="43"/>
      <c r="I348" s="29">
        <v>258424</v>
      </c>
      <c r="J348" s="30">
        <v>0.55424157026246823</v>
      </c>
      <c r="K348" s="29">
        <v>-8164</v>
      </c>
      <c r="L348" s="43">
        <v>-3.0624034090056568E-2</v>
      </c>
      <c r="M348" s="29">
        <v>246626</v>
      </c>
      <c r="N348" s="30">
        <v>0.54947664859036005</v>
      </c>
      <c r="O348" s="29">
        <v>-11798</v>
      </c>
      <c r="P348" s="43">
        <v>-4.5653654459338139E-2</v>
      </c>
      <c r="Q348" s="29">
        <v>247966</v>
      </c>
      <c r="R348" s="30">
        <v>0.54464744617574312</v>
      </c>
      <c r="S348" s="29">
        <v>1340</v>
      </c>
      <c r="T348" s="43">
        <v>5.4333281973514549E-3</v>
      </c>
      <c r="U348" s="29">
        <v>255232</v>
      </c>
      <c r="V348" s="30">
        <v>0.54153971500589848</v>
      </c>
      <c r="W348" s="29">
        <v>7266</v>
      </c>
      <c r="X348" s="43">
        <v>2.9302404361888322E-2</v>
      </c>
    </row>
    <row r="349" spans="1:24" ht="13.9" customHeight="1">
      <c r="A349" s="241"/>
      <c r="B349" s="241"/>
      <c r="C349" s="219"/>
      <c r="D349" s="147" t="s">
        <v>146</v>
      </c>
      <c r="E349" s="29">
        <v>11477</v>
      </c>
      <c r="F349" s="30">
        <v>2.385604476464059E-2</v>
      </c>
      <c r="G349" s="29"/>
      <c r="H349" s="43"/>
      <c r="I349" s="29">
        <v>11994</v>
      </c>
      <c r="J349" s="30">
        <v>2.5723514045630606E-2</v>
      </c>
      <c r="K349" s="29">
        <v>517</v>
      </c>
      <c r="L349" s="43">
        <v>4.5046614969068574E-2</v>
      </c>
      <c r="M349" s="29">
        <v>12438</v>
      </c>
      <c r="N349" s="30">
        <v>2.7711557399328932E-2</v>
      </c>
      <c r="O349" s="29">
        <v>444</v>
      </c>
      <c r="P349" s="43">
        <v>3.701850925462731E-2</v>
      </c>
      <c r="Q349" s="29">
        <v>14480</v>
      </c>
      <c r="R349" s="30">
        <v>3.1804743475415023E-2</v>
      </c>
      <c r="S349" s="29">
        <v>2042</v>
      </c>
      <c r="T349" s="43">
        <v>0.16417430455057083</v>
      </c>
      <c r="U349" s="29">
        <v>17075</v>
      </c>
      <c r="V349" s="30">
        <v>3.6228962801395266E-2</v>
      </c>
      <c r="W349" s="29">
        <v>2595</v>
      </c>
      <c r="X349" s="43">
        <v>0.17921270718232044</v>
      </c>
    </row>
    <row r="350" spans="1:24">
      <c r="A350" s="241"/>
      <c r="B350" s="241"/>
      <c r="C350" s="219"/>
      <c r="D350" s="147" t="s">
        <v>82</v>
      </c>
      <c r="E350" s="29">
        <v>481094</v>
      </c>
      <c r="F350" s="30">
        <v>1</v>
      </c>
      <c r="G350" s="29"/>
      <c r="H350" s="43"/>
      <c r="I350" s="29">
        <v>466266</v>
      </c>
      <c r="J350" s="30">
        <v>1</v>
      </c>
      <c r="K350" s="29">
        <v>-14828</v>
      </c>
      <c r="L350" s="43">
        <v>-3.0821419514689436E-2</v>
      </c>
      <c r="M350" s="29">
        <v>448838</v>
      </c>
      <c r="N350" s="30">
        <v>1</v>
      </c>
      <c r="O350" s="29">
        <v>-17428</v>
      </c>
      <c r="P350" s="43">
        <v>-3.7377805801838436E-2</v>
      </c>
      <c r="Q350" s="29">
        <v>455278</v>
      </c>
      <c r="R350" s="30">
        <v>1</v>
      </c>
      <c r="S350" s="29">
        <v>6440</v>
      </c>
      <c r="T350" s="43">
        <v>1.4348161251943908E-2</v>
      </c>
      <c r="U350" s="29">
        <v>471308</v>
      </c>
      <c r="V350" s="30">
        <v>1</v>
      </c>
      <c r="W350" s="29">
        <v>16030</v>
      </c>
      <c r="X350" s="43">
        <v>3.5209256761802678E-2</v>
      </c>
    </row>
    <row r="351" spans="1:24">
      <c r="A351" s="241"/>
      <c r="B351" s="241"/>
      <c r="C351" s="219" t="s">
        <v>88</v>
      </c>
      <c r="D351" s="147" t="s">
        <v>144</v>
      </c>
      <c r="E351" s="29">
        <v>53102</v>
      </c>
      <c r="F351" s="30">
        <v>0.40398645821446233</v>
      </c>
      <c r="G351" s="29"/>
      <c r="H351" s="43"/>
      <c r="I351" s="29">
        <v>52487</v>
      </c>
      <c r="J351" s="30">
        <v>0.4061361086393005</v>
      </c>
      <c r="K351" s="29">
        <v>-615</v>
      </c>
      <c r="L351" s="43">
        <v>-1.158148468984219E-2</v>
      </c>
      <c r="M351" s="29">
        <v>52341</v>
      </c>
      <c r="N351" s="30">
        <v>0.41201706602852733</v>
      </c>
      <c r="O351" s="29">
        <v>-146</v>
      </c>
      <c r="P351" s="43">
        <v>-2.7816411682892906E-3</v>
      </c>
      <c r="Q351" s="29">
        <v>55832</v>
      </c>
      <c r="R351" s="30">
        <v>0.41502449322440849</v>
      </c>
      <c r="S351" s="29">
        <v>3491</v>
      </c>
      <c r="T351" s="43">
        <v>6.669723543684683E-2</v>
      </c>
      <c r="U351" s="29">
        <v>56540</v>
      </c>
      <c r="V351" s="30">
        <v>0.41428529558310617</v>
      </c>
      <c r="W351" s="29">
        <v>708</v>
      </c>
      <c r="X351" s="43">
        <v>1.2680899842384295E-2</v>
      </c>
    </row>
    <row r="352" spans="1:24">
      <c r="A352" s="241"/>
      <c r="B352" s="241"/>
      <c r="C352" s="219"/>
      <c r="D352" s="147" t="s">
        <v>145</v>
      </c>
      <c r="E352" s="29">
        <v>76721</v>
      </c>
      <c r="F352" s="30">
        <v>0.58367377990794633</v>
      </c>
      <c r="G352" s="29"/>
      <c r="H352" s="43"/>
      <c r="I352" s="29">
        <v>74981</v>
      </c>
      <c r="J352" s="30">
        <v>0.58019112469532252</v>
      </c>
      <c r="K352" s="29">
        <v>-1740</v>
      </c>
      <c r="L352" s="43">
        <v>-2.2679579254702101E-2</v>
      </c>
      <c r="M352" s="29">
        <v>72800</v>
      </c>
      <c r="N352" s="30">
        <v>0.57306590257879653</v>
      </c>
      <c r="O352" s="29">
        <v>-2181</v>
      </c>
      <c r="P352" s="43">
        <v>-2.9087368800096023E-2</v>
      </c>
      <c r="Q352" s="29">
        <v>76426</v>
      </c>
      <c r="R352" s="30">
        <v>0.56810900414043275</v>
      </c>
      <c r="S352" s="29">
        <v>3626</v>
      </c>
      <c r="T352" s="43">
        <v>4.980769230769231E-2</v>
      </c>
      <c r="U352" s="29">
        <v>77339</v>
      </c>
      <c r="V352" s="30">
        <v>0.56668571763533515</v>
      </c>
      <c r="W352" s="29">
        <v>913</v>
      </c>
      <c r="X352" s="43">
        <v>1.1946196320623872E-2</v>
      </c>
    </row>
    <row r="353" spans="1:24">
      <c r="A353" s="241"/>
      <c r="B353" s="241"/>
      <c r="C353" s="219"/>
      <c r="D353" s="147" t="s">
        <v>146</v>
      </c>
      <c r="E353" s="29">
        <v>1622</v>
      </c>
      <c r="F353" s="30">
        <v>1.2339761877591388E-2</v>
      </c>
      <c r="G353" s="29"/>
      <c r="H353" s="43"/>
      <c r="I353" s="29">
        <v>1767</v>
      </c>
      <c r="J353" s="30">
        <v>1.3672766665377027E-2</v>
      </c>
      <c r="K353" s="29">
        <v>145</v>
      </c>
      <c r="L353" s="43">
        <v>8.9395807644882863E-2</v>
      </c>
      <c r="M353" s="29">
        <v>1895</v>
      </c>
      <c r="N353" s="30">
        <v>1.4917031392676092E-2</v>
      </c>
      <c r="O353" s="29">
        <v>128</v>
      </c>
      <c r="P353" s="43">
        <v>7.2439162422184497E-2</v>
      </c>
      <c r="Q353" s="29">
        <v>2269</v>
      </c>
      <c r="R353" s="30">
        <v>1.686650263515874E-2</v>
      </c>
      <c r="S353" s="29">
        <v>374</v>
      </c>
      <c r="T353" s="43">
        <v>0.19736147757255937</v>
      </c>
      <c r="U353" s="29">
        <v>2597</v>
      </c>
      <c r="V353" s="30">
        <v>1.9028986781558663E-2</v>
      </c>
      <c r="W353" s="29">
        <v>328</v>
      </c>
      <c r="X353" s="43">
        <v>0.14455707360070516</v>
      </c>
    </row>
    <row r="354" spans="1:24">
      <c r="A354" s="241"/>
      <c r="B354" s="241"/>
      <c r="C354" s="219"/>
      <c r="D354" s="147" t="s">
        <v>82</v>
      </c>
      <c r="E354" s="29">
        <v>131445</v>
      </c>
      <c r="F354" s="30">
        <v>1</v>
      </c>
      <c r="G354" s="29"/>
      <c r="H354" s="43"/>
      <c r="I354" s="29">
        <v>129235</v>
      </c>
      <c r="J354" s="30">
        <v>1</v>
      </c>
      <c r="K354" s="29">
        <v>-2210</v>
      </c>
      <c r="L354" s="43">
        <v>-1.6813115751835368E-2</v>
      </c>
      <c r="M354" s="29">
        <v>127036</v>
      </c>
      <c r="N354" s="30">
        <v>1</v>
      </c>
      <c r="O354" s="29">
        <v>-2199</v>
      </c>
      <c r="P354" s="43">
        <v>-1.7015514373041357E-2</v>
      </c>
      <c r="Q354" s="29">
        <v>134527</v>
      </c>
      <c r="R354" s="30">
        <v>1</v>
      </c>
      <c r="S354" s="29">
        <v>7491</v>
      </c>
      <c r="T354" s="43">
        <v>5.8967536761233036E-2</v>
      </c>
      <c r="U354" s="29">
        <v>136476</v>
      </c>
      <c r="V354" s="30">
        <v>1</v>
      </c>
      <c r="W354" s="29">
        <v>1949</v>
      </c>
      <c r="X354" s="43">
        <v>1.4487797988507883E-2</v>
      </c>
    </row>
    <row r="355" spans="1:24">
      <c r="A355" s="241"/>
      <c r="B355" s="241"/>
      <c r="C355" s="219" t="s">
        <v>89</v>
      </c>
      <c r="D355" s="147" t="s">
        <v>144</v>
      </c>
      <c r="E355" s="29">
        <v>9369</v>
      </c>
      <c r="F355" s="30">
        <v>0.36500701262272089</v>
      </c>
      <c r="G355" s="29"/>
      <c r="H355" s="43"/>
      <c r="I355" s="29">
        <v>7207</v>
      </c>
      <c r="J355" s="30">
        <v>0.35444843358087835</v>
      </c>
      <c r="K355" s="29">
        <v>-2162</v>
      </c>
      <c r="L355" s="43">
        <v>-0.23076102038638061</v>
      </c>
      <c r="M355" s="29">
        <v>7764</v>
      </c>
      <c r="N355" s="30">
        <v>0.33056584493549623</v>
      </c>
      <c r="O355" s="29">
        <v>557</v>
      </c>
      <c r="P355" s="43">
        <v>7.7285971971694192E-2</v>
      </c>
      <c r="Q355" s="29">
        <v>8410</v>
      </c>
      <c r="R355" s="30">
        <v>0.33166384035966401</v>
      </c>
      <c r="S355" s="29">
        <v>646</v>
      </c>
      <c r="T355" s="43">
        <v>8.3204533745492013E-2</v>
      </c>
      <c r="U355" s="29">
        <v>8189</v>
      </c>
      <c r="V355" s="30">
        <v>0.31968301061836352</v>
      </c>
      <c r="W355" s="29">
        <v>-221</v>
      </c>
      <c r="X355" s="43">
        <v>-2.6278240190249703E-2</v>
      </c>
    </row>
    <row r="356" spans="1:24">
      <c r="A356" s="241"/>
      <c r="B356" s="241"/>
      <c r="C356" s="219"/>
      <c r="D356" s="147" t="s">
        <v>145</v>
      </c>
      <c r="E356" s="29">
        <v>16122</v>
      </c>
      <c r="F356" s="30">
        <v>0.62809724170172976</v>
      </c>
      <c r="G356" s="29"/>
      <c r="H356" s="43"/>
      <c r="I356" s="29">
        <v>13000</v>
      </c>
      <c r="J356" s="30">
        <v>0.63935474352038557</v>
      </c>
      <c r="K356" s="29">
        <v>-3122</v>
      </c>
      <c r="L356" s="43">
        <v>-0.19364843071579207</v>
      </c>
      <c r="M356" s="29">
        <v>15580</v>
      </c>
      <c r="N356" s="30">
        <v>0.66334568058926213</v>
      </c>
      <c r="O356" s="29">
        <v>2580</v>
      </c>
      <c r="P356" s="43">
        <v>0.19846153846153847</v>
      </c>
      <c r="Q356" s="29">
        <v>16763</v>
      </c>
      <c r="R356" s="30">
        <v>0.66107978073115903</v>
      </c>
      <c r="S356" s="29">
        <v>1183</v>
      </c>
      <c r="T356" s="43">
        <v>7.5930680359435176E-2</v>
      </c>
      <c r="U356" s="29">
        <v>17247</v>
      </c>
      <c r="V356" s="30">
        <v>0.67329013116801995</v>
      </c>
      <c r="W356" s="29">
        <v>484</v>
      </c>
      <c r="X356" s="43">
        <v>2.8873113404521863E-2</v>
      </c>
    </row>
    <row r="357" spans="1:24">
      <c r="A357" s="241"/>
      <c r="B357" s="241"/>
      <c r="C357" s="219"/>
      <c r="D357" s="147" t="s">
        <v>146</v>
      </c>
      <c r="E357" s="29">
        <v>177</v>
      </c>
      <c r="F357" s="30">
        <v>6.8957456755493222E-3</v>
      </c>
      <c r="G357" s="29"/>
      <c r="H357" s="43"/>
      <c r="I357" s="29">
        <v>126</v>
      </c>
      <c r="J357" s="30">
        <v>6.1968228987360451E-3</v>
      </c>
      <c r="K357" s="29">
        <v>-51</v>
      </c>
      <c r="L357" s="43">
        <v>-0.28813559322033899</v>
      </c>
      <c r="M357" s="29">
        <v>143</v>
      </c>
      <c r="N357" s="30">
        <v>6.0884744752416229E-3</v>
      </c>
      <c r="O357" s="29">
        <v>17</v>
      </c>
      <c r="P357" s="43">
        <v>0.13492063492063491</v>
      </c>
      <c r="Q357" s="29">
        <v>184</v>
      </c>
      <c r="R357" s="30">
        <v>7.2563789091769533E-3</v>
      </c>
      <c r="S357" s="29">
        <v>41</v>
      </c>
      <c r="T357" s="43">
        <v>0.28671328671328672</v>
      </c>
      <c r="U357" s="29">
        <v>180</v>
      </c>
      <c r="V357" s="30">
        <v>7.0268582136164895E-3</v>
      </c>
      <c r="W357" s="29">
        <v>-4</v>
      </c>
      <c r="X357" s="43">
        <v>-2.1739130434782608E-2</v>
      </c>
    </row>
    <row r="358" spans="1:24">
      <c r="A358" s="241"/>
      <c r="B358" s="241"/>
      <c r="C358" s="219"/>
      <c r="D358" s="147" t="s">
        <v>82</v>
      </c>
      <c r="E358" s="29">
        <v>25668</v>
      </c>
      <c r="F358" s="30">
        <v>1</v>
      </c>
      <c r="G358" s="29"/>
      <c r="H358" s="43"/>
      <c r="I358" s="29">
        <v>20333</v>
      </c>
      <c r="J358" s="30">
        <v>1</v>
      </c>
      <c r="K358" s="29">
        <v>-5335</v>
      </c>
      <c r="L358" s="43">
        <v>-0.20784634564438212</v>
      </c>
      <c r="M358" s="29">
        <v>23487</v>
      </c>
      <c r="N358" s="30">
        <v>1</v>
      </c>
      <c r="O358" s="29">
        <v>3154</v>
      </c>
      <c r="P358" s="43">
        <v>0.15511729700486893</v>
      </c>
      <c r="Q358" s="29">
        <v>25357</v>
      </c>
      <c r="R358" s="30">
        <v>1</v>
      </c>
      <c r="S358" s="29">
        <v>1870</v>
      </c>
      <c r="T358" s="43">
        <v>7.9618512368544295E-2</v>
      </c>
      <c r="U358" s="29">
        <v>25616</v>
      </c>
      <c r="V358" s="30">
        <v>1</v>
      </c>
      <c r="W358" s="29">
        <v>259</v>
      </c>
      <c r="X358" s="43">
        <v>1.0214142051504515E-2</v>
      </c>
    </row>
    <row r="359" spans="1:24">
      <c r="A359" s="241"/>
      <c r="B359" s="241"/>
      <c r="C359" s="219" t="s">
        <v>90</v>
      </c>
      <c r="D359" s="147" t="s">
        <v>144</v>
      </c>
      <c r="E359" s="29">
        <v>38636</v>
      </c>
      <c r="F359" s="30">
        <v>0.34065740283557877</v>
      </c>
      <c r="G359" s="29"/>
      <c r="H359" s="43"/>
      <c r="I359" s="29">
        <v>35908</v>
      </c>
      <c r="J359" s="30">
        <v>0.34013772982599061</v>
      </c>
      <c r="K359" s="29">
        <v>-2728</v>
      </c>
      <c r="L359" s="43">
        <v>-7.0607723366808164E-2</v>
      </c>
      <c r="M359" s="29">
        <v>41290</v>
      </c>
      <c r="N359" s="30">
        <v>0.34061193007927537</v>
      </c>
      <c r="O359" s="29">
        <v>5382</v>
      </c>
      <c r="P359" s="43">
        <v>0.14988303442129888</v>
      </c>
      <c r="Q359" s="29">
        <v>49476</v>
      </c>
      <c r="R359" s="30">
        <v>0.33426116095557235</v>
      </c>
      <c r="S359" s="29">
        <v>8186</v>
      </c>
      <c r="T359" s="43">
        <v>0.1982562363768467</v>
      </c>
      <c r="U359" s="29">
        <v>51242</v>
      </c>
      <c r="V359" s="30">
        <v>0.32466166556845255</v>
      </c>
      <c r="W359" s="29">
        <v>1766</v>
      </c>
      <c r="X359" s="43">
        <v>3.5694073894413453E-2</v>
      </c>
    </row>
    <row r="360" spans="1:24">
      <c r="A360" s="241"/>
      <c r="B360" s="241"/>
      <c r="C360" s="219"/>
      <c r="D360" s="147" t="s">
        <v>145</v>
      </c>
      <c r="E360" s="29">
        <v>73194</v>
      </c>
      <c r="F360" s="30">
        <v>0.64535867955138604</v>
      </c>
      <c r="G360" s="29"/>
      <c r="H360" s="43"/>
      <c r="I360" s="29">
        <v>67852</v>
      </c>
      <c r="J360" s="30">
        <v>0.64272655798577238</v>
      </c>
      <c r="K360" s="29">
        <v>-5342</v>
      </c>
      <c r="L360" s="43">
        <v>-7.2984124381779925E-2</v>
      </c>
      <c r="M360" s="29">
        <v>77303</v>
      </c>
      <c r="N360" s="30">
        <v>0.63769251709659058</v>
      </c>
      <c r="O360" s="29">
        <v>9451</v>
      </c>
      <c r="P360" s="43">
        <v>0.13928845133525911</v>
      </c>
      <c r="Q360" s="29">
        <v>94540</v>
      </c>
      <c r="R360" s="30">
        <v>0.63871473354231978</v>
      </c>
      <c r="S360" s="29">
        <v>17237</v>
      </c>
      <c r="T360" s="43">
        <v>0.22297970324566962</v>
      </c>
      <c r="U360" s="29">
        <v>96991</v>
      </c>
      <c r="V360" s="30">
        <v>0.61452050281311776</v>
      </c>
      <c r="W360" s="29">
        <v>2451</v>
      </c>
      <c r="X360" s="43">
        <v>2.5925534165432623E-2</v>
      </c>
    </row>
    <row r="361" spans="1:24">
      <c r="A361" s="241"/>
      <c r="B361" s="241"/>
      <c r="C361" s="219"/>
      <c r="D361" s="147" t="s">
        <v>146</v>
      </c>
      <c r="E361" s="29">
        <v>1586</v>
      </c>
      <c r="F361" s="30">
        <v>1.3983917613035197E-2</v>
      </c>
      <c r="G361" s="29"/>
      <c r="H361" s="43"/>
      <c r="I361" s="29">
        <v>1809</v>
      </c>
      <c r="J361" s="30">
        <v>1.7135712188237076E-2</v>
      </c>
      <c r="K361" s="29">
        <v>223</v>
      </c>
      <c r="L361" s="43">
        <v>0.14060529634300126</v>
      </c>
      <c r="M361" s="29">
        <v>2630</v>
      </c>
      <c r="N361" s="30">
        <v>2.1695552824134035E-2</v>
      </c>
      <c r="O361" s="29">
        <v>821</v>
      </c>
      <c r="P361" s="43">
        <v>0.45384190160309562</v>
      </c>
      <c r="Q361" s="29">
        <v>4000</v>
      </c>
      <c r="R361" s="30">
        <v>2.7024105502107879E-2</v>
      </c>
      <c r="S361" s="29">
        <v>1370</v>
      </c>
      <c r="T361" s="43">
        <v>0.52091254752851712</v>
      </c>
      <c r="U361" s="29">
        <v>9599</v>
      </c>
      <c r="V361" s="30">
        <v>6.081783161842972E-2</v>
      </c>
      <c r="W361" s="29">
        <v>5599</v>
      </c>
      <c r="X361" s="43">
        <v>1.39975</v>
      </c>
    </row>
    <row r="362" spans="1:24">
      <c r="A362" s="241"/>
      <c r="B362" s="241"/>
      <c r="C362" s="219"/>
      <c r="D362" s="147" t="s">
        <v>82</v>
      </c>
      <c r="E362" s="29">
        <v>113416</v>
      </c>
      <c r="F362" s="30">
        <v>1</v>
      </c>
      <c r="G362" s="29"/>
      <c r="H362" s="43"/>
      <c r="I362" s="29">
        <v>105569</v>
      </c>
      <c r="J362" s="30">
        <v>1</v>
      </c>
      <c r="K362" s="29">
        <v>-7847</v>
      </c>
      <c r="L362" s="43">
        <v>-6.918776892149256E-2</v>
      </c>
      <c r="M362" s="29">
        <v>121223</v>
      </c>
      <c r="N362" s="30">
        <v>1</v>
      </c>
      <c r="O362" s="29">
        <v>15654</v>
      </c>
      <c r="P362" s="43">
        <v>0.1482821661662041</v>
      </c>
      <c r="Q362" s="29">
        <v>148016</v>
      </c>
      <c r="R362" s="30">
        <v>1</v>
      </c>
      <c r="S362" s="29">
        <v>26793</v>
      </c>
      <c r="T362" s="43">
        <v>0.22102241323841185</v>
      </c>
      <c r="U362" s="29">
        <v>157832</v>
      </c>
      <c r="V362" s="30">
        <v>1</v>
      </c>
      <c r="W362" s="29">
        <v>9816</v>
      </c>
      <c r="X362" s="43">
        <v>6.6317154902172742E-2</v>
      </c>
    </row>
    <row r="363" spans="1:24">
      <c r="A363" s="241"/>
      <c r="B363" s="241"/>
      <c r="C363" s="219" t="s">
        <v>137</v>
      </c>
      <c r="D363" s="147" t="s">
        <v>144</v>
      </c>
      <c r="E363" s="29">
        <v>133340</v>
      </c>
      <c r="F363" s="30">
        <v>0.38850622938591889</v>
      </c>
      <c r="G363" s="29"/>
      <c r="H363" s="43"/>
      <c r="I363" s="29">
        <v>138491</v>
      </c>
      <c r="J363" s="30">
        <v>0.4037744430611882</v>
      </c>
      <c r="K363" s="29">
        <v>5151</v>
      </c>
      <c r="L363" s="43">
        <v>3.8630568471576421E-2</v>
      </c>
      <c r="M363" s="29">
        <v>141035</v>
      </c>
      <c r="N363" s="30">
        <v>0.40334666048927248</v>
      </c>
      <c r="O363" s="29">
        <v>2544</v>
      </c>
      <c r="P363" s="43">
        <v>1.8369424727960663E-2</v>
      </c>
      <c r="Q363" s="29">
        <v>145855</v>
      </c>
      <c r="R363" s="30">
        <v>0.39605237433201546</v>
      </c>
      <c r="S363" s="29">
        <v>4820</v>
      </c>
      <c r="T363" s="43">
        <v>3.4175913780267311E-2</v>
      </c>
      <c r="U363" s="29">
        <v>150016</v>
      </c>
      <c r="V363" s="30">
        <v>0.3849367231522442</v>
      </c>
      <c r="W363" s="29">
        <v>4161</v>
      </c>
      <c r="X363" s="43">
        <v>2.8528332933392752E-2</v>
      </c>
    </row>
    <row r="364" spans="1:24">
      <c r="A364" s="241"/>
      <c r="B364" s="241"/>
      <c r="C364" s="219"/>
      <c r="D364" s="147" t="s">
        <v>145</v>
      </c>
      <c r="E364" s="29">
        <v>203228</v>
      </c>
      <c r="F364" s="30">
        <v>0.59213547311865555</v>
      </c>
      <c r="G364" s="29"/>
      <c r="H364" s="43"/>
      <c r="I364" s="29">
        <v>197805</v>
      </c>
      <c r="J364" s="30">
        <v>0.57670609432900577</v>
      </c>
      <c r="K364" s="29">
        <v>-5423</v>
      </c>
      <c r="L364" s="43">
        <v>-2.6684315153423739E-2</v>
      </c>
      <c r="M364" s="29">
        <v>200812</v>
      </c>
      <c r="N364" s="30">
        <v>0.57430318421790183</v>
      </c>
      <c r="O364" s="29">
        <v>3007</v>
      </c>
      <c r="P364" s="43">
        <v>1.5201840196152777E-2</v>
      </c>
      <c r="Q364" s="29">
        <v>212527</v>
      </c>
      <c r="R364" s="30">
        <v>0.57709247512707995</v>
      </c>
      <c r="S364" s="29">
        <v>11715</v>
      </c>
      <c r="T364" s="43">
        <v>5.8338147122681913E-2</v>
      </c>
      <c r="U364" s="29">
        <v>228786</v>
      </c>
      <c r="V364" s="30">
        <v>0.58705826807213457</v>
      </c>
      <c r="W364" s="29">
        <v>16259</v>
      </c>
      <c r="X364" s="43">
        <v>7.6503220767243696E-2</v>
      </c>
    </row>
    <row r="365" spans="1:24" ht="13.15" customHeight="1">
      <c r="A365" s="241"/>
      <c r="B365" s="241"/>
      <c r="C365" s="219"/>
      <c r="D365" s="147" t="s">
        <v>146</v>
      </c>
      <c r="E365" s="29">
        <v>6644</v>
      </c>
      <c r="F365" s="30">
        <v>1.9358297495425569E-2</v>
      </c>
      <c r="G365" s="29"/>
      <c r="H365" s="43"/>
      <c r="I365" s="29">
        <v>6695</v>
      </c>
      <c r="J365" s="30">
        <v>1.9519462609806089E-2</v>
      </c>
      <c r="K365" s="29">
        <v>51</v>
      </c>
      <c r="L365" s="43">
        <v>7.6760987357013845E-3</v>
      </c>
      <c r="M365" s="29">
        <v>7815</v>
      </c>
      <c r="N365" s="30">
        <v>2.2350155292825642E-2</v>
      </c>
      <c r="O365" s="29">
        <v>1120</v>
      </c>
      <c r="P365" s="43">
        <v>0.1672890216579537</v>
      </c>
      <c r="Q365" s="29">
        <v>9890</v>
      </c>
      <c r="R365" s="30">
        <v>2.6855150540904548E-2</v>
      </c>
      <c r="S365" s="29">
        <v>2075</v>
      </c>
      <c r="T365" s="43">
        <v>0.26551503518873959</v>
      </c>
      <c r="U365" s="29">
        <v>10914</v>
      </c>
      <c r="V365" s="30">
        <v>2.8005008775621221E-2</v>
      </c>
      <c r="W365" s="29">
        <v>1024</v>
      </c>
      <c r="X365" s="43">
        <v>0.10353892821031345</v>
      </c>
    </row>
    <row r="366" spans="1:24">
      <c r="A366" s="241"/>
      <c r="B366" s="241"/>
      <c r="C366" s="219"/>
      <c r="D366" s="147" t="s">
        <v>82</v>
      </c>
      <c r="E366" s="29">
        <v>343212</v>
      </c>
      <c r="F366" s="30">
        <v>1</v>
      </c>
      <c r="G366" s="29"/>
      <c r="H366" s="43"/>
      <c r="I366" s="29">
        <v>342991</v>
      </c>
      <c r="J366" s="30">
        <v>1</v>
      </c>
      <c r="K366" s="29">
        <v>-221</v>
      </c>
      <c r="L366" s="43">
        <v>-6.4391687936319242E-4</v>
      </c>
      <c r="M366" s="29">
        <v>349662</v>
      </c>
      <c r="N366" s="30">
        <v>1</v>
      </c>
      <c r="O366" s="29">
        <v>6671</v>
      </c>
      <c r="P366" s="43">
        <v>1.9449489928307157E-2</v>
      </c>
      <c r="Q366" s="29">
        <v>368272</v>
      </c>
      <c r="R366" s="30">
        <v>1</v>
      </c>
      <c r="S366" s="29">
        <v>18610</v>
      </c>
      <c r="T366" s="43">
        <v>5.3222826615417176E-2</v>
      </c>
      <c r="U366" s="29">
        <v>389716</v>
      </c>
      <c r="V366" s="30">
        <v>1</v>
      </c>
      <c r="W366" s="29">
        <v>21444</v>
      </c>
      <c r="X366" s="43">
        <v>5.8228700525698396E-2</v>
      </c>
    </row>
    <row r="367" spans="1:24">
      <c r="B367" s="237" t="s">
        <v>138</v>
      </c>
      <c r="C367" s="219" t="s">
        <v>86</v>
      </c>
      <c r="D367" s="147" t="s">
        <v>144</v>
      </c>
      <c r="E367" s="29">
        <v>145730</v>
      </c>
      <c r="F367" s="30">
        <v>0.43183097756837646</v>
      </c>
      <c r="G367" s="29"/>
      <c r="H367" s="43"/>
      <c r="I367" s="29">
        <v>137714</v>
      </c>
      <c r="J367" s="30">
        <v>0.4214001793140168</v>
      </c>
      <c r="K367" s="29">
        <v>-8016</v>
      </c>
      <c r="L367" s="43">
        <v>-5.50058327043162E-2</v>
      </c>
      <c r="M367" s="29">
        <v>132583</v>
      </c>
      <c r="N367" s="30">
        <v>0.42695438795357643</v>
      </c>
      <c r="O367" s="29">
        <v>-5131</v>
      </c>
      <c r="P367" s="43">
        <v>-3.7258376054722105E-2</v>
      </c>
      <c r="Q367" s="29">
        <v>135188</v>
      </c>
      <c r="R367" s="30">
        <v>0.43222400910564529</v>
      </c>
      <c r="S367" s="29">
        <v>2605</v>
      </c>
      <c r="T367" s="43">
        <v>1.9648069511174131E-2</v>
      </c>
      <c r="U367" s="29">
        <v>141653</v>
      </c>
      <c r="V367" s="30">
        <v>0.43403244833238858</v>
      </c>
      <c r="W367" s="29">
        <v>6465</v>
      </c>
      <c r="X367" s="43">
        <v>4.7822291919401128E-2</v>
      </c>
    </row>
    <row r="368" spans="1:24">
      <c r="B368" s="237"/>
      <c r="C368" s="219"/>
      <c r="D368" s="147" t="s">
        <v>145</v>
      </c>
      <c r="E368" s="29">
        <v>182896</v>
      </c>
      <c r="F368" s="30">
        <v>0.54196224849616259</v>
      </c>
      <c r="G368" s="29"/>
      <c r="H368" s="43"/>
      <c r="I368" s="29">
        <v>180114</v>
      </c>
      <c r="J368" s="30">
        <v>0.55114274436124733</v>
      </c>
      <c r="K368" s="29">
        <v>-2782</v>
      </c>
      <c r="L368" s="43">
        <v>-1.5210830198582801E-2</v>
      </c>
      <c r="M368" s="29">
        <v>168750</v>
      </c>
      <c r="N368" s="30">
        <v>0.54342225599938165</v>
      </c>
      <c r="O368" s="29">
        <v>-11364</v>
      </c>
      <c r="P368" s="43">
        <v>-6.3093374196342311E-2</v>
      </c>
      <c r="Q368" s="29">
        <v>167130</v>
      </c>
      <c r="R368" s="30">
        <v>0.53434919254539237</v>
      </c>
      <c r="S368" s="29">
        <v>-1620</v>
      </c>
      <c r="T368" s="43">
        <v>-9.5999999999999992E-3</v>
      </c>
      <c r="U368" s="29">
        <v>171792</v>
      </c>
      <c r="V368" s="30">
        <v>0.52637997334272979</v>
      </c>
      <c r="W368" s="29">
        <v>4662</v>
      </c>
      <c r="X368" s="43">
        <v>2.7894453419493807E-2</v>
      </c>
    </row>
    <row r="369" spans="2:24" ht="13.9" customHeight="1">
      <c r="B369" s="237"/>
      <c r="C369" s="219"/>
      <c r="D369" s="147" t="s">
        <v>146</v>
      </c>
      <c r="E369" s="29">
        <v>8844</v>
      </c>
      <c r="F369" s="30">
        <v>2.620677393546093E-2</v>
      </c>
      <c r="G369" s="29"/>
      <c r="H369" s="43"/>
      <c r="I369" s="29">
        <v>8973</v>
      </c>
      <c r="J369" s="30">
        <v>2.745707632473585E-2</v>
      </c>
      <c r="K369" s="29">
        <v>129</v>
      </c>
      <c r="L369" s="43">
        <v>1.4586160108548168E-2</v>
      </c>
      <c r="M369" s="29">
        <v>9199</v>
      </c>
      <c r="N369" s="30">
        <v>2.962335604704185E-2</v>
      </c>
      <c r="O369" s="29">
        <v>226</v>
      </c>
      <c r="P369" s="43">
        <v>2.5186671124484566E-2</v>
      </c>
      <c r="Q369" s="29">
        <v>10455</v>
      </c>
      <c r="R369" s="30">
        <v>3.3426798348962346E-2</v>
      </c>
      <c r="S369" s="29">
        <v>1256</v>
      </c>
      <c r="T369" s="43">
        <v>0.13653658006305033</v>
      </c>
      <c r="U369" s="29">
        <v>12920</v>
      </c>
      <c r="V369" s="30">
        <v>3.9587578324881648E-2</v>
      </c>
      <c r="W369" s="29">
        <v>2465</v>
      </c>
      <c r="X369" s="43">
        <v>0.23577235772357724</v>
      </c>
    </row>
    <row r="370" spans="2:24">
      <c r="B370" s="237"/>
      <c r="C370" s="219"/>
      <c r="D370" s="147" t="s">
        <v>82</v>
      </c>
      <c r="E370" s="29">
        <v>337470</v>
      </c>
      <c r="F370" s="30">
        <v>1</v>
      </c>
      <c r="G370" s="29"/>
      <c r="H370" s="43"/>
      <c r="I370" s="29">
        <v>326801</v>
      </c>
      <c r="J370" s="30">
        <v>1</v>
      </c>
      <c r="K370" s="29">
        <v>-10669</v>
      </c>
      <c r="L370" s="43">
        <v>-3.1614662044033542E-2</v>
      </c>
      <c r="M370" s="29">
        <v>310532</v>
      </c>
      <c r="N370" s="30">
        <v>1</v>
      </c>
      <c r="O370" s="29">
        <v>-16269</v>
      </c>
      <c r="P370" s="43">
        <v>-4.9782589404561185E-2</v>
      </c>
      <c r="Q370" s="29">
        <v>312773</v>
      </c>
      <c r="R370" s="30">
        <v>1</v>
      </c>
      <c r="S370" s="29">
        <v>2241</v>
      </c>
      <c r="T370" s="43">
        <v>7.2166475596717895E-3</v>
      </c>
      <c r="U370" s="29">
        <v>326365</v>
      </c>
      <c r="V370" s="30">
        <v>1</v>
      </c>
      <c r="W370" s="29">
        <v>13592</v>
      </c>
      <c r="X370" s="43">
        <v>4.3456436457111065E-2</v>
      </c>
    </row>
    <row r="371" spans="2:24">
      <c r="B371" s="237"/>
      <c r="C371" s="219" t="s">
        <v>88</v>
      </c>
      <c r="D371" s="147" t="s">
        <v>144</v>
      </c>
      <c r="E371" s="29">
        <v>33081</v>
      </c>
      <c r="F371" s="30">
        <v>0.41662153822903419</v>
      </c>
      <c r="G371" s="29"/>
      <c r="H371" s="43"/>
      <c r="I371" s="29">
        <v>33294</v>
      </c>
      <c r="J371" s="30">
        <v>0.41198817022013784</v>
      </c>
      <c r="K371" s="29">
        <v>213</v>
      </c>
      <c r="L371" s="43">
        <v>6.4387412714246852E-3</v>
      </c>
      <c r="M371" s="29">
        <v>32974</v>
      </c>
      <c r="N371" s="30">
        <v>0.42277069042887366</v>
      </c>
      <c r="O371" s="29">
        <v>-320</v>
      </c>
      <c r="P371" s="43">
        <v>-9.6113413828317409E-3</v>
      </c>
      <c r="Q371" s="29">
        <v>35342</v>
      </c>
      <c r="R371" s="30">
        <v>0.4305851679479526</v>
      </c>
      <c r="S371" s="29">
        <v>2368</v>
      </c>
      <c r="T371" s="43">
        <v>7.1814156608236798E-2</v>
      </c>
      <c r="U371" s="29">
        <v>36183</v>
      </c>
      <c r="V371" s="30">
        <v>0.43369291621718808</v>
      </c>
      <c r="W371" s="29">
        <v>841</v>
      </c>
      <c r="X371" s="43">
        <v>2.3796050025465452E-2</v>
      </c>
    </row>
    <row r="372" spans="2:24">
      <c r="B372" s="237"/>
      <c r="C372" s="219"/>
      <c r="D372" s="147" t="s">
        <v>145</v>
      </c>
      <c r="E372" s="29">
        <v>45277</v>
      </c>
      <c r="F372" s="30">
        <v>0.5702177499590696</v>
      </c>
      <c r="G372" s="29"/>
      <c r="H372" s="43"/>
      <c r="I372" s="29">
        <v>46348</v>
      </c>
      <c r="J372" s="30">
        <v>0.57352158687339905</v>
      </c>
      <c r="K372" s="29">
        <v>1071</v>
      </c>
      <c r="L372" s="43">
        <v>2.3654394063210901E-2</v>
      </c>
      <c r="M372" s="29">
        <v>43752</v>
      </c>
      <c r="N372" s="30">
        <v>0.56095903583563045</v>
      </c>
      <c r="O372" s="29">
        <v>-2596</v>
      </c>
      <c r="P372" s="43">
        <v>-5.6011046862863553E-2</v>
      </c>
      <c r="Q372" s="29">
        <v>45209</v>
      </c>
      <c r="R372" s="30">
        <v>0.55079862084089715</v>
      </c>
      <c r="S372" s="29">
        <v>1457</v>
      </c>
      <c r="T372" s="43">
        <v>3.3301334796123606E-2</v>
      </c>
      <c r="U372" s="29">
        <v>45425</v>
      </c>
      <c r="V372" s="30">
        <v>0.54446841663670142</v>
      </c>
      <c r="W372" s="29">
        <v>216</v>
      </c>
      <c r="X372" s="43">
        <v>4.7778097281514741E-3</v>
      </c>
    </row>
    <row r="373" spans="2:24">
      <c r="B373" s="237"/>
      <c r="C373" s="219"/>
      <c r="D373" s="147" t="s">
        <v>146</v>
      </c>
      <c r="E373" s="29">
        <v>1045</v>
      </c>
      <c r="F373" s="30">
        <v>1.3160711811896276E-2</v>
      </c>
      <c r="G373" s="29"/>
      <c r="H373" s="43"/>
      <c r="I373" s="29">
        <v>1171</v>
      </c>
      <c r="J373" s="30">
        <v>1.4490242906463068E-2</v>
      </c>
      <c r="K373" s="29">
        <v>126</v>
      </c>
      <c r="L373" s="43">
        <v>0.12057416267942583</v>
      </c>
      <c r="M373" s="29">
        <v>1269</v>
      </c>
      <c r="N373" s="30">
        <v>1.6270273735495864E-2</v>
      </c>
      <c r="O373" s="29">
        <v>98</v>
      </c>
      <c r="P373" s="43">
        <v>8.3689154568744664E-2</v>
      </c>
      <c r="Q373" s="29">
        <v>1528</v>
      </c>
      <c r="R373" s="30">
        <v>1.8616211211150233E-2</v>
      </c>
      <c r="S373" s="29">
        <v>259</v>
      </c>
      <c r="T373" s="43">
        <v>0.2040977147360126</v>
      </c>
      <c r="U373" s="29">
        <v>1822</v>
      </c>
      <c r="V373" s="30">
        <v>2.1838667146110512E-2</v>
      </c>
      <c r="W373" s="29">
        <v>294</v>
      </c>
      <c r="X373" s="43">
        <v>0.19240837696335078</v>
      </c>
    </row>
    <row r="374" spans="2:24">
      <c r="B374" s="237"/>
      <c r="C374" s="219"/>
      <c r="D374" s="147" t="s">
        <v>82</v>
      </c>
      <c r="E374" s="29">
        <v>79403</v>
      </c>
      <c r="F374" s="30">
        <v>1</v>
      </c>
      <c r="G374" s="29"/>
      <c r="H374" s="43"/>
      <c r="I374" s="29">
        <v>80813</v>
      </c>
      <c r="J374" s="30">
        <v>1</v>
      </c>
      <c r="K374" s="29">
        <v>1410</v>
      </c>
      <c r="L374" s="43">
        <v>1.7757515459113634E-2</v>
      </c>
      <c r="M374" s="29">
        <v>77995</v>
      </c>
      <c r="N374" s="30">
        <v>1</v>
      </c>
      <c r="O374" s="29">
        <v>-2818</v>
      </c>
      <c r="P374" s="43">
        <v>-3.4870627250566125E-2</v>
      </c>
      <c r="Q374" s="29">
        <v>82079</v>
      </c>
      <c r="R374" s="30">
        <v>1</v>
      </c>
      <c r="S374" s="29">
        <v>4084</v>
      </c>
      <c r="T374" s="43">
        <v>5.2362330918648628E-2</v>
      </c>
      <c r="U374" s="29">
        <v>83430</v>
      </c>
      <c r="V374" s="30">
        <v>1</v>
      </c>
      <c r="W374" s="29">
        <v>1351</v>
      </c>
      <c r="X374" s="43">
        <v>1.6459752189963327E-2</v>
      </c>
    </row>
    <row r="375" spans="2:24">
      <c r="B375" s="237"/>
      <c r="C375" s="219" t="s">
        <v>89</v>
      </c>
      <c r="D375" s="147" t="s">
        <v>144</v>
      </c>
      <c r="E375" s="29">
        <v>2265</v>
      </c>
      <c r="F375" s="30">
        <v>0.35776338651081979</v>
      </c>
      <c r="G375" s="29"/>
      <c r="H375" s="43"/>
      <c r="I375" s="29">
        <v>2167</v>
      </c>
      <c r="J375" s="30">
        <v>0.35053380782918148</v>
      </c>
      <c r="K375" s="29">
        <v>-98</v>
      </c>
      <c r="L375" s="43">
        <v>-4.3267108167770421E-2</v>
      </c>
      <c r="M375" s="29">
        <v>2204</v>
      </c>
      <c r="N375" s="30">
        <v>0.33277970708138305</v>
      </c>
      <c r="O375" s="29">
        <v>37</v>
      </c>
      <c r="P375" s="43">
        <v>1.7074296262113521E-2</v>
      </c>
      <c r="Q375" s="29">
        <v>2133</v>
      </c>
      <c r="R375" s="30">
        <v>0.33659460312450684</v>
      </c>
      <c r="S375" s="29">
        <v>-71</v>
      </c>
      <c r="T375" s="43">
        <v>-3.2214156079854811E-2</v>
      </c>
      <c r="U375" s="29">
        <v>1977</v>
      </c>
      <c r="V375" s="30">
        <v>0.32495069033530571</v>
      </c>
      <c r="W375" s="29">
        <v>-156</v>
      </c>
      <c r="X375" s="43">
        <v>-7.3136427566807313E-2</v>
      </c>
    </row>
    <row r="376" spans="2:24">
      <c r="B376" s="237"/>
      <c r="C376" s="219"/>
      <c r="D376" s="147" t="s">
        <v>145</v>
      </c>
      <c r="E376" s="29">
        <v>4028</v>
      </c>
      <c r="F376" s="30">
        <v>0.63623440214815985</v>
      </c>
      <c r="G376" s="29"/>
      <c r="H376" s="43"/>
      <c r="I376" s="29">
        <v>3985</v>
      </c>
      <c r="J376" s="30">
        <v>0.64461339372371396</v>
      </c>
      <c r="K376" s="29">
        <v>-43</v>
      </c>
      <c r="L376" s="43">
        <v>-1.0675273088381331E-2</v>
      </c>
      <c r="M376" s="29">
        <v>4391</v>
      </c>
      <c r="N376" s="30">
        <v>0.66299260154008754</v>
      </c>
      <c r="O376" s="29">
        <v>406</v>
      </c>
      <c r="P376" s="43">
        <v>0.10188205771643664</v>
      </c>
      <c r="Q376" s="29">
        <v>4162</v>
      </c>
      <c r="R376" s="30">
        <v>0.65677765504181784</v>
      </c>
      <c r="S376" s="29">
        <v>-229</v>
      </c>
      <c r="T376" s="43">
        <v>-5.2152129355499885E-2</v>
      </c>
      <c r="U376" s="29">
        <v>4052</v>
      </c>
      <c r="V376" s="30">
        <v>0.66600920447074297</v>
      </c>
      <c r="W376" s="29">
        <v>-110</v>
      </c>
      <c r="X376" s="43">
        <v>-2.6429601153291685E-2</v>
      </c>
    </row>
    <row r="377" spans="2:24">
      <c r="B377" s="237"/>
      <c r="C377" s="219"/>
      <c r="D377" s="147" t="s">
        <v>146</v>
      </c>
      <c r="E377" s="29">
        <v>38</v>
      </c>
      <c r="F377" s="30">
        <v>6.0022113410203764E-3</v>
      </c>
      <c r="G377" s="29"/>
      <c r="H377" s="43"/>
      <c r="I377" s="29">
        <v>30</v>
      </c>
      <c r="J377" s="30">
        <v>4.8527984471044968E-3</v>
      </c>
      <c r="K377" s="29">
        <v>-8</v>
      </c>
      <c r="L377" s="43">
        <v>-0.21052631578947367</v>
      </c>
      <c r="M377" s="29">
        <v>28</v>
      </c>
      <c r="N377" s="30">
        <v>4.2276913785293671E-3</v>
      </c>
      <c r="O377" s="29">
        <v>-2</v>
      </c>
      <c r="P377" s="43">
        <v>-6.6666666666666666E-2</v>
      </c>
      <c r="Q377" s="29">
        <v>42</v>
      </c>
      <c r="R377" s="30">
        <v>6.6277418336752403E-3</v>
      </c>
      <c r="S377" s="29">
        <v>14</v>
      </c>
      <c r="T377" s="43">
        <v>0.5</v>
      </c>
      <c r="U377" s="29">
        <v>55</v>
      </c>
      <c r="V377" s="30">
        <v>9.0401051939513477E-3</v>
      </c>
      <c r="W377" s="29">
        <v>13</v>
      </c>
      <c r="X377" s="43">
        <v>0.30952380952380953</v>
      </c>
    </row>
    <row r="378" spans="2:24">
      <c r="B378" s="237"/>
      <c r="C378" s="219"/>
      <c r="D378" s="147" t="s">
        <v>82</v>
      </c>
      <c r="E378" s="29">
        <v>6331</v>
      </c>
      <c r="F378" s="30">
        <v>1</v>
      </c>
      <c r="G378" s="29"/>
      <c r="H378" s="43"/>
      <c r="I378" s="29">
        <v>6182</v>
      </c>
      <c r="J378" s="30">
        <v>1</v>
      </c>
      <c r="K378" s="29">
        <v>-149</v>
      </c>
      <c r="L378" s="43">
        <v>-2.3534986574000948E-2</v>
      </c>
      <c r="M378" s="29">
        <v>6623</v>
      </c>
      <c r="N378" s="30">
        <v>1</v>
      </c>
      <c r="O378" s="29">
        <v>441</v>
      </c>
      <c r="P378" s="43">
        <v>7.1336137172436101E-2</v>
      </c>
      <c r="Q378" s="29">
        <v>6337</v>
      </c>
      <c r="R378" s="30">
        <v>1</v>
      </c>
      <c r="S378" s="29">
        <v>-286</v>
      </c>
      <c r="T378" s="43">
        <v>-4.3182847652121395E-2</v>
      </c>
      <c r="U378" s="29">
        <v>6084</v>
      </c>
      <c r="V378" s="30">
        <v>1</v>
      </c>
      <c r="W378" s="29">
        <v>-253</v>
      </c>
      <c r="X378" s="43">
        <v>-3.9924254379043712E-2</v>
      </c>
    </row>
    <row r="379" spans="2:24">
      <c r="B379" s="237"/>
      <c r="C379" s="219" t="s">
        <v>90</v>
      </c>
      <c r="D379" s="147" t="s">
        <v>144</v>
      </c>
      <c r="E379" s="29">
        <v>5954</v>
      </c>
      <c r="F379" s="30">
        <v>0.32597864768683277</v>
      </c>
      <c r="G379" s="29"/>
      <c r="H379" s="43"/>
      <c r="I379" s="29">
        <v>6370</v>
      </c>
      <c r="J379" s="30">
        <v>0.31311443177349585</v>
      </c>
      <c r="K379" s="29">
        <v>416</v>
      </c>
      <c r="L379" s="43">
        <v>6.9868995633187769E-2</v>
      </c>
      <c r="M379" s="29">
        <v>6944</v>
      </c>
      <c r="N379" s="30">
        <v>0.32745449401112892</v>
      </c>
      <c r="O379" s="29">
        <v>574</v>
      </c>
      <c r="P379" s="43">
        <v>9.0109890109890109E-2</v>
      </c>
      <c r="Q379" s="29">
        <v>8065</v>
      </c>
      <c r="R379" s="30">
        <v>0.33455013066744099</v>
      </c>
      <c r="S379" s="29">
        <v>1121</v>
      </c>
      <c r="T379" s="43">
        <v>0.16143433179723501</v>
      </c>
      <c r="U379" s="29">
        <v>7922</v>
      </c>
      <c r="V379" s="30">
        <v>0.31440250823510735</v>
      </c>
      <c r="W379" s="29">
        <v>-143</v>
      </c>
      <c r="X379" s="43">
        <v>-1.773093614383137E-2</v>
      </c>
    </row>
    <row r="380" spans="2:24">
      <c r="B380" s="237"/>
      <c r="C380" s="219"/>
      <c r="D380" s="147" t="s">
        <v>145</v>
      </c>
      <c r="E380" s="29">
        <v>12157</v>
      </c>
      <c r="F380" s="30">
        <v>0.66558992608814671</v>
      </c>
      <c r="G380" s="29"/>
      <c r="H380" s="43"/>
      <c r="I380" s="29">
        <v>13688</v>
      </c>
      <c r="J380" s="30">
        <v>0.67282736924891862</v>
      </c>
      <c r="K380" s="29">
        <v>1531</v>
      </c>
      <c r="L380" s="43">
        <v>0.12593567491979929</v>
      </c>
      <c r="M380" s="29">
        <v>13918</v>
      </c>
      <c r="N380" s="30">
        <v>0.65632368197679902</v>
      </c>
      <c r="O380" s="29">
        <v>230</v>
      </c>
      <c r="P380" s="43">
        <v>1.6803039158386907E-2</v>
      </c>
      <c r="Q380" s="29">
        <v>15471</v>
      </c>
      <c r="R380" s="30">
        <v>0.64176380304475877</v>
      </c>
      <c r="S380" s="29">
        <v>1553</v>
      </c>
      <c r="T380" s="43">
        <v>0.11158212386837189</v>
      </c>
      <c r="U380" s="29">
        <v>15618</v>
      </c>
      <c r="V380" s="30">
        <v>0.61983569472556255</v>
      </c>
      <c r="W380" s="29">
        <v>147</v>
      </c>
      <c r="X380" s="43">
        <v>9.5016482451037425E-3</v>
      </c>
    </row>
    <row r="381" spans="2:24">
      <c r="B381" s="237"/>
      <c r="C381" s="219"/>
      <c r="D381" s="147" t="s">
        <v>146</v>
      </c>
      <c r="E381" s="29">
        <v>154</v>
      </c>
      <c r="F381" s="30">
        <v>8.4314262250205305E-3</v>
      </c>
      <c r="G381" s="29"/>
      <c r="H381" s="43"/>
      <c r="I381" s="29">
        <v>286</v>
      </c>
      <c r="J381" s="30">
        <v>1.4058198977585529E-2</v>
      </c>
      <c r="K381" s="29">
        <v>132</v>
      </c>
      <c r="L381" s="43">
        <v>0.8571428571428571</v>
      </c>
      <c r="M381" s="29">
        <v>344</v>
      </c>
      <c r="N381" s="30">
        <v>1.6221824012072054E-2</v>
      </c>
      <c r="O381" s="29">
        <v>58</v>
      </c>
      <c r="P381" s="43">
        <v>0.20279720279720279</v>
      </c>
      <c r="Q381" s="29">
        <v>571</v>
      </c>
      <c r="R381" s="30">
        <v>2.3686066287800223E-2</v>
      </c>
      <c r="S381" s="29">
        <v>227</v>
      </c>
      <c r="T381" s="43">
        <v>0.65988372093023251</v>
      </c>
      <c r="U381" s="29">
        <v>1657</v>
      </c>
      <c r="V381" s="30">
        <v>6.5761797039330078E-2</v>
      </c>
      <c r="W381" s="29">
        <v>1086</v>
      </c>
      <c r="X381" s="43">
        <v>1.9019264448336253</v>
      </c>
    </row>
    <row r="382" spans="2:24">
      <c r="B382" s="237"/>
      <c r="C382" s="219"/>
      <c r="D382" s="147" t="s">
        <v>82</v>
      </c>
      <c r="E382" s="29">
        <v>18265</v>
      </c>
      <c r="F382" s="30">
        <v>1</v>
      </c>
      <c r="G382" s="29"/>
      <c r="H382" s="43"/>
      <c r="I382" s="29">
        <v>20344</v>
      </c>
      <c r="J382" s="30">
        <v>1</v>
      </c>
      <c r="K382" s="29">
        <v>2079</v>
      </c>
      <c r="L382" s="43">
        <v>0.11382425403777717</v>
      </c>
      <c r="M382" s="29">
        <v>21206</v>
      </c>
      <c r="N382" s="30">
        <v>1</v>
      </c>
      <c r="O382" s="29">
        <v>862</v>
      </c>
      <c r="P382" s="43">
        <v>4.2371215100275264E-2</v>
      </c>
      <c r="Q382" s="29">
        <v>24107</v>
      </c>
      <c r="R382" s="30">
        <v>1</v>
      </c>
      <c r="S382" s="29">
        <v>2901</v>
      </c>
      <c r="T382" s="43">
        <v>0.1368009054041309</v>
      </c>
      <c r="U382" s="29">
        <v>25197</v>
      </c>
      <c r="V382" s="30">
        <v>1</v>
      </c>
      <c r="W382" s="29">
        <v>1090</v>
      </c>
      <c r="X382" s="43">
        <v>4.5215082756045959E-2</v>
      </c>
    </row>
    <row r="383" spans="2:24">
      <c r="B383" s="237"/>
      <c r="C383" s="219" t="s">
        <v>137</v>
      </c>
      <c r="D383" s="147" t="s">
        <v>144</v>
      </c>
      <c r="E383" s="29">
        <v>49884</v>
      </c>
      <c r="F383" s="30">
        <v>0.4224665051914836</v>
      </c>
      <c r="G383" s="29"/>
      <c r="H383" s="43"/>
      <c r="I383" s="29">
        <v>50131</v>
      </c>
      <c r="J383" s="30">
        <v>0.41416886979510903</v>
      </c>
      <c r="K383" s="29">
        <v>247</v>
      </c>
      <c r="L383" s="43">
        <v>4.951487450886056E-3</v>
      </c>
      <c r="M383" s="29">
        <v>52724</v>
      </c>
      <c r="N383" s="30">
        <v>0.42001449864174811</v>
      </c>
      <c r="O383" s="29">
        <v>2593</v>
      </c>
      <c r="P383" s="43">
        <v>5.1724481857533262E-2</v>
      </c>
      <c r="Q383" s="29">
        <v>52026</v>
      </c>
      <c r="R383" s="30">
        <v>0.41579220779220777</v>
      </c>
      <c r="S383" s="29">
        <v>-698</v>
      </c>
      <c r="T383" s="43">
        <v>-1.3238752750170701E-2</v>
      </c>
      <c r="U383" s="29">
        <v>53270</v>
      </c>
      <c r="V383" s="30">
        <v>0.4075870722898941</v>
      </c>
      <c r="W383" s="29">
        <v>1244</v>
      </c>
      <c r="X383" s="43">
        <v>2.3911121362395725E-2</v>
      </c>
    </row>
    <row r="384" spans="2:24">
      <c r="B384" s="237"/>
      <c r="C384" s="219"/>
      <c r="D384" s="147" t="s">
        <v>145</v>
      </c>
      <c r="E384" s="29">
        <v>65800</v>
      </c>
      <c r="F384" s="30">
        <v>0.55725876115787865</v>
      </c>
      <c r="G384" s="29"/>
      <c r="H384" s="43"/>
      <c r="I384" s="29">
        <v>68544</v>
      </c>
      <c r="J384" s="30">
        <v>0.56629213483146068</v>
      </c>
      <c r="K384" s="29">
        <v>2744</v>
      </c>
      <c r="L384" s="43">
        <v>4.170212765957447E-2</v>
      </c>
      <c r="M384" s="29">
        <v>69823</v>
      </c>
      <c r="N384" s="30">
        <v>0.55623003449402131</v>
      </c>
      <c r="O384" s="29">
        <v>1279</v>
      </c>
      <c r="P384" s="43">
        <v>1.8659547152194211E-2</v>
      </c>
      <c r="Q384" s="29">
        <v>69435</v>
      </c>
      <c r="R384" s="30">
        <v>0.55492507492507492</v>
      </c>
      <c r="S384" s="29">
        <v>-388</v>
      </c>
      <c r="T384" s="43">
        <v>-5.5569081821176406E-3</v>
      </c>
      <c r="U384" s="29">
        <v>73061</v>
      </c>
      <c r="V384" s="30">
        <v>0.55901481300116296</v>
      </c>
      <c r="W384" s="29">
        <v>3626</v>
      </c>
      <c r="X384" s="43">
        <v>5.2221502124288902E-2</v>
      </c>
    </row>
    <row r="385" spans="2:24" ht="13.15" customHeight="1">
      <c r="B385" s="237"/>
      <c r="C385" s="219"/>
      <c r="D385" s="147" t="s">
        <v>146</v>
      </c>
      <c r="E385" s="29">
        <v>2394</v>
      </c>
      <c r="F385" s="30">
        <v>2.0274733650637713E-2</v>
      </c>
      <c r="G385" s="29"/>
      <c r="H385" s="43"/>
      <c r="I385" s="29">
        <v>2365</v>
      </c>
      <c r="J385" s="30">
        <v>1.9538995373430269E-2</v>
      </c>
      <c r="K385" s="29">
        <v>-29</v>
      </c>
      <c r="L385" s="43">
        <v>-1.2113617376775271E-2</v>
      </c>
      <c r="M385" s="29">
        <v>2982</v>
      </c>
      <c r="N385" s="30">
        <v>2.3755466864230575E-2</v>
      </c>
      <c r="O385" s="29">
        <v>617</v>
      </c>
      <c r="P385" s="43">
        <v>0.26088794926004227</v>
      </c>
      <c r="Q385" s="29">
        <v>3664</v>
      </c>
      <c r="R385" s="30">
        <v>2.9282717282717283E-2</v>
      </c>
      <c r="S385" s="29">
        <v>682</v>
      </c>
      <c r="T385" s="43">
        <v>0.22870556673373574</v>
      </c>
      <c r="U385" s="29">
        <v>4365</v>
      </c>
      <c r="V385" s="30">
        <v>3.339811470894289E-2</v>
      </c>
      <c r="W385" s="29">
        <v>701</v>
      </c>
      <c r="X385" s="43">
        <v>0.19132096069868995</v>
      </c>
    </row>
    <row r="386" spans="2:24">
      <c r="B386" s="237"/>
      <c r="C386" s="219"/>
      <c r="D386" s="147" t="s">
        <v>82</v>
      </c>
      <c r="E386" s="29">
        <v>118078</v>
      </c>
      <c r="F386" s="30">
        <v>1</v>
      </c>
      <c r="G386" s="29"/>
      <c r="H386" s="43"/>
      <c r="I386" s="29">
        <v>121040</v>
      </c>
      <c r="J386" s="30">
        <v>1</v>
      </c>
      <c r="K386" s="29">
        <v>2962</v>
      </c>
      <c r="L386" s="43">
        <v>2.5085113230237641E-2</v>
      </c>
      <c r="M386" s="29">
        <v>125529</v>
      </c>
      <c r="N386" s="30">
        <v>1</v>
      </c>
      <c r="O386" s="29">
        <v>4489</v>
      </c>
      <c r="P386" s="43">
        <v>3.7086913417052211E-2</v>
      </c>
      <c r="Q386" s="29">
        <v>125125</v>
      </c>
      <c r="R386" s="30">
        <v>1</v>
      </c>
      <c r="S386" s="29">
        <v>-404</v>
      </c>
      <c r="T386" s="43">
        <v>-3.2183798166160807E-3</v>
      </c>
      <c r="U386" s="29">
        <v>130696</v>
      </c>
      <c r="V386" s="30">
        <v>1</v>
      </c>
      <c r="W386" s="29">
        <v>5571</v>
      </c>
      <c r="X386" s="43">
        <v>4.4523476523476525E-2</v>
      </c>
    </row>
    <row r="387" spans="2:24">
      <c r="B387" s="237" t="s">
        <v>139</v>
      </c>
      <c r="C387" s="219" t="s">
        <v>86</v>
      </c>
      <c r="D387" s="147" t="s">
        <v>144</v>
      </c>
      <c r="E387" s="29">
        <v>57299</v>
      </c>
      <c r="F387" s="30">
        <v>0.39895142873057426</v>
      </c>
      <c r="G387" s="29"/>
      <c r="H387" s="43"/>
      <c r="I387" s="29">
        <v>58134</v>
      </c>
      <c r="J387" s="30">
        <v>0.4168357652457606</v>
      </c>
      <c r="K387" s="29">
        <v>835</v>
      </c>
      <c r="L387" s="43">
        <v>1.4572680151486064E-2</v>
      </c>
      <c r="M387" s="29">
        <v>57191</v>
      </c>
      <c r="N387" s="30">
        <v>0.41351062137578992</v>
      </c>
      <c r="O387" s="29">
        <v>-943</v>
      </c>
      <c r="P387" s="43">
        <v>-1.6221144252932879E-2</v>
      </c>
      <c r="Q387" s="29">
        <v>57644</v>
      </c>
      <c r="R387" s="30">
        <v>0.40450510508403215</v>
      </c>
      <c r="S387" s="29">
        <v>453</v>
      </c>
      <c r="T387" s="43">
        <v>7.9208267035022987E-3</v>
      </c>
      <c r="U387" s="29">
        <v>57348</v>
      </c>
      <c r="V387" s="30">
        <v>0.39565898318649401</v>
      </c>
      <c r="W387" s="29">
        <v>-296</v>
      </c>
      <c r="X387" s="43">
        <v>-5.1349663451530081E-3</v>
      </c>
    </row>
    <row r="388" spans="2:24">
      <c r="B388" s="237"/>
      <c r="C388" s="219"/>
      <c r="D388" s="147" t="s">
        <v>145</v>
      </c>
      <c r="E388" s="29">
        <v>83692</v>
      </c>
      <c r="F388" s="30">
        <v>0.58271598061605301</v>
      </c>
      <c r="G388" s="29"/>
      <c r="H388" s="43"/>
      <c r="I388" s="29">
        <v>78310</v>
      </c>
      <c r="J388" s="30">
        <v>0.56150288602875276</v>
      </c>
      <c r="K388" s="29">
        <v>-5382</v>
      </c>
      <c r="L388" s="43">
        <v>-6.4307221717726903E-2</v>
      </c>
      <c r="M388" s="29">
        <v>77876</v>
      </c>
      <c r="N388" s="30">
        <v>0.56307029340737202</v>
      </c>
      <c r="O388" s="29">
        <v>-434</v>
      </c>
      <c r="P388" s="43">
        <v>-5.5420763631720089E-3</v>
      </c>
      <c r="Q388" s="29">
        <v>80836</v>
      </c>
      <c r="R388" s="30">
        <v>0.56725027192028354</v>
      </c>
      <c r="S388" s="29">
        <v>2960</v>
      </c>
      <c r="T388" s="43">
        <v>3.8009142739740098E-2</v>
      </c>
      <c r="U388" s="29">
        <v>83440</v>
      </c>
      <c r="V388" s="30">
        <v>0.57567457552279166</v>
      </c>
      <c r="W388" s="29">
        <v>2604</v>
      </c>
      <c r="X388" s="43">
        <v>3.2213370280568067E-2</v>
      </c>
    </row>
    <row r="389" spans="2:24" ht="13.9" customHeight="1">
      <c r="B389" s="237"/>
      <c r="C389" s="219"/>
      <c r="D389" s="147" t="s">
        <v>146</v>
      </c>
      <c r="E389" s="29">
        <v>2633</v>
      </c>
      <c r="F389" s="30">
        <v>1.8332590653372696E-2</v>
      </c>
      <c r="G389" s="29"/>
      <c r="H389" s="43"/>
      <c r="I389" s="29">
        <v>3021</v>
      </c>
      <c r="J389" s="30">
        <v>2.1661348725486682E-2</v>
      </c>
      <c r="K389" s="29">
        <v>388</v>
      </c>
      <c r="L389" s="43">
        <v>0.14736042537030003</v>
      </c>
      <c r="M389" s="29">
        <v>3239</v>
      </c>
      <c r="N389" s="30">
        <v>2.3419085216838026E-2</v>
      </c>
      <c r="O389" s="29">
        <v>218</v>
      </c>
      <c r="P389" s="43">
        <v>7.2161535915259853E-2</v>
      </c>
      <c r="Q389" s="29">
        <v>4025</v>
      </c>
      <c r="R389" s="30">
        <v>2.8244622995684362E-2</v>
      </c>
      <c r="S389" s="29">
        <v>786</v>
      </c>
      <c r="T389" s="43">
        <v>0.2426674899660389</v>
      </c>
      <c r="U389" s="29">
        <v>4155</v>
      </c>
      <c r="V389" s="30">
        <v>2.866644129071428E-2</v>
      </c>
      <c r="W389" s="29">
        <v>130</v>
      </c>
      <c r="X389" s="43">
        <v>3.2298136645962733E-2</v>
      </c>
    </row>
    <row r="390" spans="2:24">
      <c r="B390" s="237"/>
      <c r="C390" s="219"/>
      <c r="D390" s="147" t="s">
        <v>82</v>
      </c>
      <c r="E390" s="29">
        <v>143624</v>
      </c>
      <c r="F390" s="30">
        <v>1</v>
      </c>
      <c r="G390" s="29"/>
      <c r="H390" s="43"/>
      <c r="I390" s="29">
        <v>139465</v>
      </c>
      <c r="J390" s="30">
        <v>1</v>
      </c>
      <c r="K390" s="29">
        <v>-4159</v>
      </c>
      <c r="L390" s="43">
        <v>-2.8957555840249539E-2</v>
      </c>
      <c r="M390" s="29">
        <v>138306</v>
      </c>
      <c r="N390" s="30">
        <v>1</v>
      </c>
      <c r="O390" s="29">
        <v>-1159</v>
      </c>
      <c r="P390" s="43">
        <v>-8.3103287563187894E-3</v>
      </c>
      <c r="Q390" s="29">
        <v>142505</v>
      </c>
      <c r="R390" s="30">
        <v>1</v>
      </c>
      <c r="S390" s="29">
        <v>4199</v>
      </c>
      <c r="T390" s="43">
        <v>3.0360215753474182E-2</v>
      </c>
      <c r="U390" s="29">
        <v>144943</v>
      </c>
      <c r="V390" s="30">
        <v>1</v>
      </c>
      <c r="W390" s="29">
        <v>2438</v>
      </c>
      <c r="X390" s="43">
        <v>1.7108171643100242E-2</v>
      </c>
    </row>
    <row r="391" spans="2:24">
      <c r="B391" s="237"/>
      <c r="C391" s="219" t="s">
        <v>88</v>
      </c>
      <c r="D391" s="147" t="s">
        <v>144</v>
      </c>
      <c r="E391" s="29">
        <v>20021</v>
      </c>
      <c r="F391" s="30">
        <v>0.38470850466930556</v>
      </c>
      <c r="G391" s="29"/>
      <c r="H391" s="43"/>
      <c r="I391" s="29">
        <v>19193</v>
      </c>
      <c r="J391" s="30">
        <v>0.39636941885919624</v>
      </c>
      <c r="K391" s="29">
        <v>-828</v>
      </c>
      <c r="L391" s="43">
        <v>-4.1356575595624591E-2</v>
      </c>
      <c r="M391" s="29">
        <v>19367</v>
      </c>
      <c r="N391" s="30">
        <v>0.3949144593299484</v>
      </c>
      <c r="O391" s="29">
        <v>174</v>
      </c>
      <c r="P391" s="43">
        <v>9.0658052414942947E-3</v>
      </c>
      <c r="Q391" s="29">
        <v>20490</v>
      </c>
      <c r="R391" s="30">
        <v>0.39067266625991459</v>
      </c>
      <c r="S391" s="29">
        <v>1123</v>
      </c>
      <c r="T391" s="43">
        <v>5.798523261217535E-2</v>
      </c>
      <c r="U391" s="29">
        <v>20357</v>
      </c>
      <c r="V391" s="30">
        <v>0.38376126380876974</v>
      </c>
      <c r="W391" s="29">
        <v>-133</v>
      </c>
      <c r="X391" s="43">
        <v>-6.4909712054660807E-3</v>
      </c>
    </row>
    <row r="392" spans="2:24">
      <c r="B392" s="237"/>
      <c r="C392" s="219"/>
      <c r="D392" s="147" t="s">
        <v>145</v>
      </c>
      <c r="E392" s="29">
        <v>31444</v>
      </c>
      <c r="F392" s="30">
        <v>0.60420429652972596</v>
      </c>
      <c r="G392" s="29"/>
      <c r="H392" s="43"/>
      <c r="I392" s="29">
        <v>28633</v>
      </c>
      <c r="J392" s="30">
        <v>0.59132212630622449</v>
      </c>
      <c r="K392" s="29">
        <v>-2811</v>
      </c>
      <c r="L392" s="43">
        <v>-8.9397023279480986E-2</v>
      </c>
      <c r="M392" s="29">
        <v>29048</v>
      </c>
      <c r="N392" s="30">
        <v>0.59232071124161412</v>
      </c>
      <c r="O392" s="29">
        <v>415</v>
      </c>
      <c r="P392" s="43">
        <v>1.4493765934411344E-2</v>
      </c>
      <c r="Q392" s="29">
        <v>31217</v>
      </c>
      <c r="R392" s="30">
        <v>0.5951990543014033</v>
      </c>
      <c r="S392" s="29">
        <v>2169</v>
      </c>
      <c r="T392" s="43">
        <v>7.4669512530983195E-2</v>
      </c>
      <c r="U392" s="29">
        <v>31914</v>
      </c>
      <c r="V392" s="30">
        <v>0.60162877502544965</v>
      </c>
      <c r="W392" s="29">
        <v>697</v>
      </c>
      <c r="X392" s="43">
        <v>2.2327577922285933E-2</v>
      </c>
    </row>
    <row r="393" spans="2:24">
      <c r="B393" s="237"/>
      <c r="C393" s="219"/>
      <c r="D393" s="147" t="s">
        <v>146</v>
      </c>
      <c r="E393" s="29">
        <v>577</v>
      </c>
      <c r="F393" s="30">
        <v>1.1087198800968449E-2</v>
      </c>
      <c r="G393" s="29"/>
      <c r="H393" s="43"/>
      <c r="I393" s="29">
        <v>596</v>
      </c>
      <c r="J393" s="30">
        <v>1.2308454834579324E-2</v>
      </c>
      <c r="K393" s="29">
        <v>19</v>
      </c>
      <c r="L393" s="43">
        <v>3.292894280762565E-2</v>
      </c>
      <c r="M393" s="29">
        <v>626</v>
      </c>
      <c r="N393" s="30">
        <v>1.276482942843743E-2</v>
      </c>
      <c r="O393" s="29">
        <v>30</v>
      </c>
      <c r="P393" s="43">
        <v>5.0335570469798654E-2</v>
      </c>
      <c r="Q393" s="29">
        <v>741</v>
      </c>
      <c r="R393" s="30">
        <v>1.4128279438682122E-2</v>
      </c>
      <c r="S393" s="29">
        <v>115</v>
      </c>
      <c r="T393" s="43">
        <v>0.18370607028753994</v>
      </c>
      <c r="U393" s="29">
        <v>775</v>
      </c>
      <c r="V393" s="30">
        <v>1.4609961165780644E-2</v>
      </c>
      <c r="W393" s="29">
        <v>34</v>
      </c>
      <c r="X393" s="43">
        <v>4.5883940620782729E-2</v>
      </c>
    </row>
    <row r="394" spans="2:24">
      <c r="B394" s="237"/>
      <c r="C394" s="219"/>
      <c r="D394" s="147" t="s">
        <v>82</v>
      </c>
      <c r="E394" s="29">
        <v>52042</v>
      </c>
      <c r="F394" s="30">
        <v>1</v>
      </c>
      <c r="G394" s="29"/>
      <c r="H394" s="43"/>
      <c r="I394" s="29">
        <v>48422</v>
      </c>
      <c r="J394" s="30">
        <v>1</v>
      </c>
      <c r="K394" s="29">
        <v>-3620</v>
      </c>
      <c r="L394" s="43">
        <v>-6.9559202182852317E-2</v>
      </c>
      <c r="M394" s="29">
        <v>49041</v>
      </c>
      <c r="N394" s="30">
        <v>1</v>
      </c>
      <c r="O394" s="29">
        <v>619</v>
      </c>
      <c r="P394" s="43">
        <v>1.2783445541282887E-2</v>
      </c>
      <c r="Q394" s="29">
        <v>52448</v>
      </c>
      <c r="R394" s="30">
        <v>1</v>
      </c>
      <c r="S394" s="29">
        <v>3407</v>
      </c>
      <c r="T394" s="43">
        <v>6.9472482208764091E-2</v>
      </c>
      <c r="U394" s="29">
        <v>53046</v>
      </c>
      <c r="V394" s="30">
        <v>1</v>
      </c>
      <c r="W394" s="29">
        <v>598</v>
      </c>
      <c r="X394" s="43">
        <v>1.1401769371568029E-2</v>
      </c>
    </row>
    <row r="395" spans="2:24">
      <c r="B395" s="237"/>
      <c r="C395" s="219" t="s">
        <v>89</v>
      </c>
      <c r="D395" s="147" t="s">
        <v>144</v>
      </c>
      <c r="E395" s="29">
        <v>7104</v>
      </c>
      <c r="F395" s="30">
        <v>0.36737860061022909</v>
      </c>
      <c r="G395" s="29"/>
      <c r="H395" s="43"/>
      <c r="I395" s="29">
        <v>5040</v>
      </c>
      <c r="J395" s="30">
        <v>0.35615857536569856</v>
      </c>
      <c r="K395" s="29">
        <v>-2064</v>
      </c>
      <c r="L395" s="43">
        <v>-0.29054054054054052</v>
      </c>
      <c r="M395" s="29">
        <v>5560</v>
      </c>
      <c r="N395" s="30">
        <v>0.32969639468690703</v>
      </c>
      <c r="O395" s="29">
        <v>520</v>
      </c>
      <c r="P395" s="43">
        <v>0.10317460317460317</v>
      </c>
      <c r="Q395" s="29">
        <v>6277</v>
      </c>
      <c r="R395" s="30">
        <v>0.33002103049421661</v>
      </c>
      <c r="S395" s="29">
        <v>717</v>
      </c>
      <c r="T395" s="43">
        <v>0.12895683453237411</v>
      </c>
      <c r="U395" s="29">
        <v>6212</v>
      </c>
      <c r="V395" s="30">
        <v>0.31804218718001231</v>
      </c>
      <c r="W395" s="29">
        <v>-65</v>
      </c>
      <c r="X395" s="43">
        <v>-1.0355265254102278E-2</v>
      </c>
    </row>
    <row r="396" spans="2:24">
      <c r="B396" s="237"/>
      <c r="C396" s="219"/>
      <c r="D396" s="147" t="s">
        <v>145</v>
      </c>
      <c r="E396" s="29">
        <v>12094</v>
      </c>
      <c r="F396" s="30">
        <v>0.6254331075140922</v>
      </c>
      <c r="G396" s="29"/>
      <c r="H396" s="43"/>
      <c r="I396" s="29">
        <v>9015</v>
      </c>
      <c r="J396" s="30">
        <v>0.63705745177019291</v>
      </c>
      <c r="K396" s="29">
        <v>-3079</v>
      </c>
      <c r="L396" s="43">
        <v>-0.25458905242268892</v>
      </c>
      <c r="M396" s="29">
        <v>11189</v>
      </c>
      <c r="N396" s="30">
        <v>0.66348434535104361</v>
      </c>
      <c r="O396" s="29">
        <v>2174</v>
      </c>
      <c r="P396" s="43">
        <v>0.24115363283416527</v>
      </c>
      <c r="Q396" s="29">
        <v>12601</v>
      </c>
      <c r="R396" s="30">
        <v>0.66251314405888539</v>
      </c>
      <c r="S396" s="29">
        <v>1412</v>
      </c>
      <c r="T396" s="43">
        <v>0.1261953704531236</v>
      </c>
      <c r="U396" s="29">
        <v>13195</v>
      </c>
      <c r="V396" s="30">
        <v>0.67555805857055085</v>
      </c>
      <c r="W396" s="29">
        <v>594</v>
      </c>
      <c r="X396" s="43">
        <v>4.7139115943179113E-2</v>
      </c>
    </row>
    <row r="397" spans="2:24">
      <c r="B397" s="237"/>
      <c r="C397" s="219"/>
      <c r="D397" s="147" t="s">
        <v>146</v>
      </c>
      <c r="E397" s="29">
        <v>139</v>
      </c>
      <c r="F397" s="30">
        <v>7.1882918756787503E-3</v>
      </c>
      <c r="G397" s="29"/>
      <c r="H397" s="43"/>
      <c r="I397" s="29">
        <v>96</v>
      </c>
      <c r="J397" s="30">
        <v>6.7839728641085435E-3</v>
      </c>
      <c r="K397" s="29">
        <v>-43</v>
      </c>
      <c r="L397" s="43">
        <v>-0.30935251798561153</v>
      </c>
      <c r="M397" s="29">
        <v>115</v>
      </c>
      <c r="N397" s="30">
        <v>6.8192599620493363E-3</v>
      </c>
      <c r="O397" s="29">
        <v>19</v>
      </c>
      <c r="P397" s="43">
        <v>0.19791666666666666</v>
      </c>
      <c r="Q397" s="29">
        <v>142</v>
      </c>
      <c r="R397" s="30">
        <v>7.4658254468980018E-3</v>
      </c>
      <c r="S397" s="29">
        <v>27</v>
      </c>
      <c r="T397" s="43">
        <v>0.23478260869565218</v>
      </c>
      <c r="U397" s="29">
        <v>125</v>
      </c>
      <c r="V397" s="30">
        <v>6.3997542494368216E-3</v>
      </c>
      <c r="W397" s="29">
        <v>-17</v>
      </c>
      <c r="X397" s="43">
        <v>-0.11971830985915492</v>
      </c>
    </row>
    <row r="398" spans="2:24">
      <c r="B398" s="237"/>
      <c r="C398" s="219"/>
      <c r="D398" s="147" t="s">
        <v>82</v>
      </c>
      <c r="E398" s="29">
        <v>19337</v>
      </c>
      <c r="F398" s="30">
        <v>1</v>
      </c>
      <c r="G398" s="29"/>
      <c r="H398" s="43"/>
      <c r="I398" s="29">
        <v>14151</v>
      </c>
      <c r="J398" s="30">
        <v>1</v>
      </c>
      <c r="K398" s="29">
        <v>-5186</v>
      </c>
      <c r="L398" s="43">
        <v>-0.26819051559187052</v>
      </c>
      <c r="M398" s="29">
        <v>16864</v>
      </c>
      <c r="N398" s="30">
        <v>1</v>
      </c>
      <c r="O398" s="29">
        <v>2713</v>
      </c>
      <c r="P398" s="43">
        <v>0.19171789979506748</v>
      </c>
      <c r="Q398" s="29">
        <v>19020</v>
      </c>
      <c r="R398" s="30">
        <v>1</v>
      </c>
      <c r="S398" s="29">
        <v>2156</v>
      </c>
      <c r="T398" s="43">
        <v>0.12784629981024667</v>
      </c>
      <c r="U398" s="29">
        <v>19532</v>
      </c>
      <c r="V398" s="30">
        <v>1</v>
      </c>
      <c r="W398" s="29">
        <v>512</v>
      </c>
      <c r="X398" s="43">
        <v>2.6919032597266034E-2</v>
      </c>
    </row>
    <row r="399" spans="2:24">
      <c r="B399" s="237"/>
      <c r="C399" s="219" t="s">
        <v>90</v>
      </c>
      <c r="D399" s="147" t="s">
        <v>144</v>
      </c>
      <c r="E399" s="29">
        <v>32682</v>
      </c>
      <c r="F399" s="30">
        <v>0.34347510798625341</v>
      </c>
      <c r="G399" s="29"/>
      <c r="H399" s="43"/>
      <c r="I399" s="29">
        <v>29538</v>
      </c>
      <c r="J399" s="30">
        <v>0.34658844235846287</v>
      </c>
      <c r="K399" s="29">
        <v>-3144</v>
      </c>
      <c r="L399" s="43">
        <v>-9.619974297778594E-2</v>
      </c>
      <c r="M399" s="29">
        <v>34346</v>
      </c>
      <c r="N399" s="30">
        <v>0.34340162172430688</v>
      </c>
      <c r="O399" s="29">
        <v>4808</v>
      </c>
      <c r="P399" s="43">
        <v>0.16277337666734376</v>
      </c>
      <c r="Q399" s="29">
        <v>41411</v>
      </c>
      <c r="R399" s="30">
        <v>0.33420494072262708</v>
      </c>
      <c r="S399" s="29">
        <v>7065</v>
      </c>
      <c r="T399" s="43">
        <v>0.20570080941012053</v>
      </c>
      <c r="U399" s="29">
        <v>43320</v>
      </c>
      <c r="V399" s="30">
        <v>0.32661062313868888</v>
      </c>
      <c r="W399" s="29">
        <v>1909</v>
      </c>
      <c r="X399" s="43">
        <v>4.6098862621042715E-2</v>
      </c>
    </row>
    <row r="400" spans="2:24">
      <c r="B400" s="237"/>
      <c r="C400" s="219"/>
      <c r="D400" s="147" t="s">
        <v>145</v>
      </c>
      <c r="E400" s="29">
        <v>61037</v>
      </c>
      <c r="F400" s="30">
        <v>0.64147512900547554</v>
      </c>
      <c r="G400" s="29"/>
      <c r="H400" s="43"/>
      <c r="I400" s="29">
        <v>54164</v>
      </c>
      <c r="J400" s="30">
        <v>0.63554121443238487</v>
      </c>
      <c r="K400" s="29">
        <v>-6873</v>
      </c>
      <c r="L400" s="43">
        <v>-0.11260383046348936</v>
      </c>
      <c r="M400" s="29">
        <v>63385</v>
      </c>
      <c r="N400" s="30">
        <v>0.63374226381515142</v>
      </c>
      <c r="O400" s="29">
        <v>9221</v>
      </c>
      <c r="P400" s="43">
        <v>0.17024222730965216</v>
      </c>
      <c r="Q400" s="29">
        <v>79069</v>
      </c>
      <c r="R400" s="30">
        <v>0.63812152466729621</v>
      </c>
      <c r="S400" s="29">
        <v>15684</v>
      </c>
      <c r="T400" s="43">
        <v>0.24744024611501145</v>
      </c>
      <c r="U400" s="29">
        <v>81373</v>
      </c>
      <c r="V400" s="30">
        <v>0.61351076261921811</v>
      </c>
      <c r="W400" s="29">
        <v>2304</v>
      </c>
      <c r="X400" s="43">
        <v>2.9139106350149869E-2</v>
      </c>
    </row>
    <row r="401" spans="1:24">
      <c r="B401" s="237"/>
      <c r="C401" s="219"/>
      <c r="D401" s="147" t="s">
        <v>146</v>
      </c>
      <c r="E401" s="29">
        <v>1432</v>
      </c>
      <c r="F401" s="30">
        <v>1.5049763008271063E-2</v>
      </c>
      <c r="G401" s="29"/>
      <c r="H401" s="43"/>
      <c r="I401" s="29">
        <v>1523</v>
      </c>
      <c r="J401" s="30">
        <v>1.7870343209152244E-2</v>
      </c>
      <c r="K401" s="29">
        <v>91</v>
      </c>
      <c r="L401" s="43">
        <v>6.3547486033519548E-2</v>
      </c>
      <c r="M401" s="29">
        <v>2286</v>
      </c>
      <c r="N401" s="30">
        <v>2.2856114460541709E-2</v>
      </c>
      <c r="O401" s="29">
        <v>763</v>
      </c>
      <c r="P401" s="43">
        <v>0.50098489822718317</v>
      </c>
      <c r="Q401" s="29">
        <v>3429</v>
      </c>
      <c r="R401" s="30">
        <v>2.7673534610076749E-2</v>
      </c>
      <c r="S401" s="29">
        <v>1143</v>
      </c>
      <c r="T401" s="43">
        <v>0.5</v>
      </c>
      <c r="U401" s="29">
        <v>7942</v>
      </c>
      <c r="V401" s="30">
        <v>5.987861424209296E-2</v>
      </c>
      <c r="W401" s="29">
        <v>4513</v>
      </c>
      <c r="X401" s="43">
        <v>1.3161271507728201</v>
      </c>
    </row>
    <row r="402" spans="1:24">
      <c r="B402" s="237"/>
      <c r="C402" s="219"/>
      <c r="D402" s="147" t="s">
        <v>82</v>
      </c>
      <c r="E402" s="29">
        <v>95151</v>
      </c>
      <c r="F402" s="30">
        <v>1</v>
      </c>
      <c r="G402" s="29"/>
      <c r="H402" s="43"/>
      <c r="I402" s="29">
        <v>85225</v>
      </c>
      <c r="J402" s="30">
        <v>1</v>
      </c>
      <c r="K402" s="29">
        <v>-9926</v>
      </c>
      <c r="L402" s="43">
        <v>-0.10431839917604649</v>
      </c>
      <c r="M402" s="29">
        <v>100017</v>
      </c>
      <c r="N402" s="30">
        <v>1</v>
      </c>
      <c r="O402" s="29">
        <v>14792</v>
      </c>
      <c r="P402" s="43">
        <v>0.17356409504253448</v>
      </c>
      <c r="Q402" s="29">
        <v>123909</v>
      </c>
      <c r="R402" s="30">
        <v>1</v>
      </c>
      <c r="S402" s="29">
        <v>23892</v>
      </c>
      <c r="T402" s="43">
        <v>0.2388793905036144</v>
      </c>
      <c r="U402" s="29">
        <v>132635</v>
      </c>
      <c r="V402" s="30">
        <v>1</v>
      </c>
      <c r="W402" s="29">
        <v>8726</v>
      </c>
      <c r="X402" s="43">
        <v>7.0422648879419569E-2</v>
      </c>
    </row>
    <row r="403" spans="1:24">
      <c r="B403" s="237"/>
      <c r="C403" s="219" t="s">
        <v>137</v>
      </c>
      <c r="D403" s="147" t="s">
        <v>144</v>
      </c>
      <c r="E403" s="29">
        <v>83456</v>
      </c>
      <c r="F403" s="30">
        <v>0.37069478621620899</v>
      </c>
      <c r="G403" s="29"/>
      <c r="H403" s="43"/>
      <c r="I403" s="29">
        <v>88360</v>
      </c>
      <c r="J403" s="30">
        <v>0.39810588823659276</v>
      </c>
      <c r="K403" s="29">
        <v>4904</v>
      </c>
      <c r="L403" s="43">
        <v>5.8761503067484663E-2</v>
      </c>
      <c r="M403" s="29">
        <v>88311</v>
      </c>
      <c r="N403" s="30">
        <v>0.39401159133193236</v>
      </c>
      <c r="O403" s="29">
        <v>-49</v>
      </c>
      <c r="P403" s="43">
        <v>-5.5454956994114982E-4</v>
      </c>
      <c r="Q403" s="29">
        <v>93829</v>
      </c>
      <c r="R403" s="30">
        <v>0.38589412988850369</v>
      </c>
      <c r="S403" s="29">
        <v>5518</v>
      </c>
      <c r="T403" s="43">
        <v>6.2483722299600274E-2</v>
      </c>
      <c r="U403" s="29">
        <v>96746</v>
      </c>
      <c r="V403" s="30">
        <v>0.37350783723264613</v>
      </c>
      <c r="W403" s="29">
        <v>2917</v>
      </c>
      <c r="X403" s="43">
        <v>3.1088469449743684E-2</v>
      </c>
    </row>
    <row r="404" spans="1:24">
      <c r="B404" s="237"/>
      <c r="C404" s="219"/>
      <c r="D404" s="147" t="s">
        <v>145</v>
      </c>
      <c r="E404" s="29">
        <v>137428</v>
      </c>
      <c r="F404" s="30">
        <v>0.61042756758197336</v>
      </c>
      <c r="G404" s="29"/>
      <c r="H404" s="43"/>
      <c r="I404" s="29">
        <v>129261</v>
      </c>
      <c r="J404" s="30">
        <v>0.58238530126018806</v>
      </c>
      <c r="K404" s="29">
        <v>-8167</v>
      </c>
      <c r="L404" s="43">
        <v>-5.9427482026952298E-2</v>
      </c>
      <c r="M404" s="29">
        <v>130989</v>
      </c>
      <c r="N404" s="30">
        <v>0.58442531889547722</v>
      </c>
      <c r="O404" s="29">
        <v>1728</v>
      </c>
      <c r="P404" s="43">
        <v>1.3368301343792792E-2</v>
      </c>
      <c r="Q404" s="29">
        <v>143092</v>
      </c>
      <c r="R404" s="30">
        <v>0.58849996092898538</v>
      </c>
      <c r="S404" s="29">
        <v>12103</v>
      </c>
      <c r="T404" s="43">
        <v>9.2397071509821432E-2</v>
      </c>
      <c r="U404" s="29">
        <v>155725</v>
      </c>
      <c r="V404" s="30">
        <v>0.60120840089568373</v>
      </c>
      <c r="W404" s="29">
        <v>12633</v>
      </c>
      <c r="X404" s="43">
        <v>8.8285858049366839E-2</v>
      </c>
    </row>
    <row r="405" spans="1:24" ht="13.15" customHeight="1">
      <c r="B405" s="237"/>
      <c r="C405" s="219"/>
      <c r="D405" s="147" t="s">
        <v>146</v>
      </c>
      <c r="E405" s="29">
        <v>4250</v>
      </c>
      <c r="F405" s="30">
        <v>1.8877646201817585E-2</v>
      </c>
      <c r="G405" s="29"/>
      <c r="H405" s="43"/>
      <c r="I405" s="29">
        <v>4330</v>
      </c>
      <c r="J405" s="30">
        <v>1.950881050321918E-2</v>
      </c>
      <c r="K405" s="29">
        <v>80</v>
      </c>
      <c r="L405" s="43">
        <v>1.8823529411764704E-2</v>
      </c>
      <c r="M405" s="29">
        <v>4833</v>
      </c>
      <c r="N405" s="30">
        <v>2.1563089772590381E-2</v>
      </c>
      <c r="O405" s="29">
        <v>503</v>
      </c>
      <c r="P405" s="43">
        <v>0.1161662817551963</v>
      </c>
      <c r="Q405" s="29">
        <v>6226</v>
      </c>
      <c r="R405" s="30">
        <v>2.5605909182510992E-2</v>
      </c>
      <c r="S405" s="29">
        <v>1393</v>
      </c>
      <c r="T405" s="43">
        <v>0.28822677426029381</v>
      </c>
      <c r="U405" s="29">
        <v>6549</v>
      </c>
      <c r="V405" s="30">
        <v>2.5283761871670141E-2</v>
      </c>
      <c r="W405" s="29">
        <v>323</v>
      </c>
      <c r="X405" s="43">
        <v>5.1879216190170253E-2</v>
      </c>
    </row>
    <row r="406" spans="1:24">
      <c r="B406" s="237"/>
      <c r="C406" s="219"/>
      <c r="D406" s="147" t="s">
        <v>82</v>
      </c>
      <c r="E406" s="29">
        <v>225134</v>
      </c>
      <c r="F406" s="30">
        <v>1</v>
      </c>
      <c r="G406" s="29"/>
      <c r="H406" s="43"/>
      <c r="I406" s="29">
        <v>221951</v>
      </c>
      <c r="J406" s="30">
        <v>1</v>
      </c>
      <c r="K406" s="29">
        <v>-3183</v>
      </c>
      <c r="L406" s="43">
        <v>-1.4138246555384794E-2</v>
      </c>
      <c r="M406" s="29">
        <v>224133</v>
      </c>
      <c r="N406" s="30">
        <v>1</v>
      </c>
      <c r="O406" s="29">
        <v>2182</v>
      </c>
      <c r="P406" s="43">
        <v>9.8309987339547916E-3</v>
      </c>
      <c r="Q406" s="29">
        <v>243147</v>
      </c>
      <c r="R406" s="30">
        <v>1</v>
      </c>
      <c r="S406" s="29">
        <v>19014</v>
      </c>
      <c r="T406" s="43">
        <v>8.4833558645982521E-2</v>
      </c>
      <c r="U406" s="29">
        <v>259020</v>
      </c>
      <c r="V406" s="30">
        <v>1</v>
      </c>
      <c r="W406" s="29">
        <v>15873</v>
      </c>
      <c r="X406" s="43">
        <v>6.5281496378733858E-2</v>
      </c>
    </row>
    <row r="407" spans="1:24">
      <c r="A407" s="237" t="s">
        <v>135</v>
      </c>
      <c r="B407" s="237"/>
      <c r="C407" s="219" t="s">
        <v>86</v>
      </c>
      <c r="D407" s="147" t="s">
        <v>144</v>
      </c>
      <c r="E407" s="29">
        <v>1644487</v>
      </c>
      <c r="F407" s="30">
        <v>0.43126924762393548</v>
      </c>
      <c r="G407" s="29"/>
      <c r="H407" s="43"/>
      <c r="I407" s="29">
        <v>1575815</v>
      </c>
      <c r="J407" s="30">
        <v>0.42679128485216827</v>
      </c>
      <c r="K407" s="29">
        <v>-68672</v>
      </c>
      <c r="L407" s="43">
        <v>-4.1758919346884471E-2</v>
      </c>
      <c r="M407" s="29">
        <v>1531039</v>
      </c>
      <c r="N407" s="30">
        <v>0.42440372933544668</v>
      </c>
      <c r="O407" s="29">
        <v>-44776</v>
      </c>
      <c r="P407" s="43">
        <v>-2.841450297147825E-2</v>
      </c>
      <c r="Q407" s="29">
        <v>1528957</v>
      </c>
      <c r="R407" s="30">
        <v>0.4229508024396289</v>
      </c>
      <c r="S407" s="29">
        <v>-2082</v>
      </c>
      <c r="T407" s="43">
        <v>-1.3598608526627996E-3</v>
      </c>
      <c r="U407" s="29">
        <v>1550343</v>
      </c>
      <c r="V407" s="30">
        <v>0.42103417878207366</v>
      </c>
      <c r="W407" s="29">
        <v>21386</v>
      </c>
      <c r="X407" s="43">
        <v>1.3987312919853208E-2</v>
      </c>
    </row>
    <row r="408" spans="1:24">
      <c r="A408" s="237"/>
      <c r="B408" s="237"/>
      <c r="C408" s="219"/>
      <c r="D408" s="147" t="s">
        <v>145</v>
      </c>
      <c r="E408" s="29">
        <v>1994803</v>
      </c>
      <c r="F408" s="30">
        <v>0.5231401579750824</v>
      </c>
      <c r="G408" s="29"/>
      <c r="H408" s="43"/>
      <c r="I408" s="29">
        <v>1939603</v>
      </c>
      <c r="J408" s="30">
        <v>0.52531906123061411</v>
      </c>
      <c r="K408" s="29">
        <v>-55200</v>
      </c>
      <c r="L408" s="43">
        <v>-2.7671905446302218E-2</v>
      </c>
      <c r="M408" s="29">
        <v>1886642</v>
      </c>
      <c r="N408" s="30">
        <v>0.52297681556177589</v>
      </c>
      <c r="O408" s="29">
        <v>-52961</v>
      </c>
      <c r="P408" s="43">
        <v>-2.7305072223542653E-2</v>
      </c>
      <c r="Q408" s="29">
        <v>1876479</v>
      </c>
      <c r="R408" s="30">
        <v>0.51908477400679842</v>
      </c>
      <c r="S408" s="29">
        <v>-10163</v>
      </c>
      <c r="T408" s="43">
        <v>-5.3868195449905173E-3</v>
      </c>
      <c r="U408" s="29">
        <v>1902174</v>
      </c>
      <c r="V408" s="30">
        <v>0.51658263235336455</v>
      </c>
      <c r="W408" s="29">
        <v>25695</v>
      </c>
      <c r="X408" s="43">
        <v>1.3693198804782787E-2</v>
      </c>
    </row>
    <row r="409" spans="1:24" ht="13.9" customHeight="1">
      <c r="A409" s="237"/>
      <c r="B409" s="237"/>
      <c r="C409" s="219"/>
      <c r="D409" s="147" t="s">
        <v>146</v>
      </c>
      <c r="E409" s="29">
        <v>173843</v>
      </c>
      <c r="F409" s="30">
        <v>4.5590594400982079E-2</v>
      </c>
      <c r="G409" s="29"/>
      <c r="H409" s="43"/>
      <c r="I409" s="29">
        <v>176820</v>
      </c>
      <c r="J409" s="30">
        <v>4.7889653917217688E-2</v>
      </c>
      <c r="K409" s="29">
        <v>2977</v>
      </c>
      <c r="L409" s="43">
        <v>1.7124646951559741E-2</v>
      </c>
      <c r="M409" s="29">
        <v>189825</v>
      </c>
      <c r="N409" s="30">
        <v>5.2619455102777372E-2</v>
      </c>
      <c r="O409" s="29">
        <v>13005</v>
      </c>
      <c r="P409" s="43">
        <v>7.3549372242958946E-2</v>
      </c>
      <c r="Q409" s="29">
        <v>209540</v>
      </c>
      <c r="R409" s="30">
        <v>5.7964423553572696E-2</v>
      </c>
      <c r="S409" s="29">
        <v>19715</v>
      </c>
      <c r="T409" s="43">
        <v>0.10385881733175294</v>
      </c>
      <c r="U409" s="29">
        <v>229709</v>
      </c>
      <c r="V409" s="30">
        <v>6.2383188864561817E-2</v>
      </c>
      <c r="W409" s="29">
        <v>20169</v>
      </c>
      <c r="X409" s="43">
        <v>9.6253698577837166E-2</v>
      </c>
    </row>
    <row r="410" spans="1:24">
      <c r="A410" s="237"/>
      <c r="B410" s="237"/>
      <c r="C410" s="219"/>
      <c r="D410" s="147" t="s">
        <v>82</v>
      </c>
      <c r="E410" s="29">
        <v>3813133</v>
      </c>
      <c r="F410" s="30">
        <v>1</v>
      </c>
      <c r="G410" s="29"/>
      <c r="H410" s="43"/>
      <c r="I410" s="29">
        <v>3692238</v>
      </c>
      <c r="J410" s="30">
        <v>1</v>
      </c>
      <c r="K410" s="29">
        <v>-120895</v>
      </c>
      <c r="L410" s="43">
        <v>-3.1704899881540981E-2</v>
      </c>
      <c r="M410" s="29">
        <v>3607506</v>
      </c>
      <c r="N410" s="30">
        <v>1</v>
      </c>
      <c r="O410" s="29">
        <v>-84732</v>
      </c>
      <c r="P410" s="43">
        <v>-2.2948683156394575E-2</v>
      </c>
      <c r="Q410" s="29">
        <v>3614976</v>
      </c>
      <c r="R410" s="30">
        <v>1</v>
      </c>
      <c r="S410" s="29">
        <v>7470</v>
      </c>
      <c r="T410" s="43">
        <v>2.0706826267232821E-3</v>
      </c>
      <c r="U410" s="29">
        <v>3682226</v>
      </c>
      <c r="V410" s="30">
        <v>1</v>
      </c>
      <c r="W410" s="29">
        <v>67250</v>
      </c>
      <c r="X410" s="43">
        <v>1.8603166383400611E-2</v>
      </c>
    </row>
    <row r="411" spans="1:24">
      <c r="A411" s="237"/>
      <c r="B411" s="237"/>
      <c r="C411" s="219" t="s">
        <v>88</v>
      </c>
      <c r="D411" s="147" t="s">
        <v>144</v>
      </c>
      <c r="E411" s="29">
        <v>557566</v>
      </c>
      <c r="F411" s="30">
        <v>0.41210948471347181</v>
      </c>
      <c r="G411" s="29"/>
      <c r="H411" s="43"/>
      <c r="I411" s="29">
        <v>545430</v>
      </c>
      <c r="J411" s="30">
        <v>0.4124119022757019</v>
      </c>
      <c r="K411" s="29">
        <v>-12136</v>
      </c>
      <c r="L411" s="43">
        <v>-2.1766033079491934E-2</v>
      </c>
      <c r="M411" s="29">
        <v>532440</v>
      </c>
      <c r="N411" s="30">
        <v>0.41009604645968284</v>
      </c>
      <c r="O411" s="29">
        <v>-12990</v>
      </c>
      <c r="P411" s="43">
        <v>-2.3816071723227545E-2</v>
      </c>
      <c r="Q411" s="29">
        <v>527692</v>
      </c>
      <c r="R411" s="30">
        <v>0.40861250836286145</v>
      </c>
      <c r="S411" s="29">
        <v>-4748</v>
      </c>
      <c r="T411" s="43">
        <v>-8.9174367064833605E-3</v>
      </c>
      <c r="U411" s="29">
        <v>533158</v>
      </c>
      <c r="V411" s="30">
        <v>0.40889234516545647</v>
      </c>
      <c r="W411" s="29">
        <v>5466</v>
      </c>
      <c r="X411" s="43">
        <v>1.0358315077734739E-2</v>
      </c>
    </row>
    <row r="412" spans="1:24">
      <c r="A412" s="237"/>
      <c r="B412" s="237"/>
      <c r="C412" s="219"/>
      <c r="D412" s="147" t="s">
        <v>145</v>
      </c>
      <c r="E412" s="29">
        <v>753085</v>
      </c>
      <c r="F412" s="30">
        <v>0.55662194483782179</v>
      </c>
      <c r="G412" s="29"/>
      <c r="H412" s="43"/>
      <c r="I412" s="29">
        <v>732827</v>
      </c>
      <c r="J412" s="30">
        <v>0.55410699284783715</v>
      </c>
      <c r="K412" s="29">
        <v>-20258</v>
      </c>
      <c r="L412" s="43">
        <v>-2.6900017926263304E-2</v>
      </c>
      <c r="M412" s="29">
        <v>716203</v>
      </c>
      <c r="N412" s="30">
        <v>0.55163402216693758</v>
      </c>
      <c r="O412" s="29">
        <v>-16624</v>
      </c>
      <c r="P412" s="43">
        <v>-2.2684753700395865E-2</v>
      </c>
      <c r="Q412" s="29">
        <v>708442</v>
      </c>
      <c r="R412" s="30">
        <v>0.54857428698862654</v>
      </c>
      <c r="S412" s="29">
        <v>-7761</v>
      </c>
      <c r="T412" s="43">
        <v>-1.0836313168193935E-2</v>
      </c>
      <c r="U412" s="29">
        <v>711331</v>
      </c>
      <c r="V412" s="30">
        <v>0.54553772198652051</v>
      </c>
      <c r="W412" s="29">
        <v>2889</v>
      </c>
      <c r="X412" s="43">
        <v>4.0779626278509744E-3</v>
      </c>
    </row>
    <row r="413" spans="1:24">
      <c r="A413" s="237"/>
      <c r="B413" s="237"/>
      <c r="C413" s="219"/>
      <c r="D413" s="147" t="s">
        <v>146</v>
      </c>
      <c r="E413" s="29">
        <v>42305</v>
      </c>
      <c r="F413" s="30">
        <v>3.1268570448706387E-2</v>
      </c>
      <c r="G413" s="29"/>
      <c r="H413" s="43"/>
      <c r="I413" s="29">
        <v>44280</v>
      </c>
      <c r="J413" s="30">
        <v>3.3481104876460922E-2</v>
      </c>
      <c r="K413" s="29">
        <v>1975</v>
      </c>
      <c r="L413" s="43">
        <v>4.6684789032029314E-2</v>
      </c>
      <c r="M413" s="29">
        <v>49687</v>
      </c>
      <c r="N413" s="30">
        <v>3.8269931373379647E-2</v>
      </c>
      <c r="O413" s="29">
        <v>5407</v>
      </c>
      <c r="P413" s="43">
        <v>0.1221093044263776</v>
      </c>
      <c r="Q413" s="29">
        <v>55290</v>
      </c>
      <c r="R413" s="30">
        <v>4.2813204648512029E-2</v>
      </c>
      <c r="S413" s="29">
        <v>5603</v>
      </c>
      <c r="T413" s="43">
        <v>0.11276591462555598</v>
      </c>
      <c r="U413" s="29">
        <v>59419</v>
      </c>
      <c r="V413" s="30">
        <v>4.556993284802302E-2</v>
      </c>
      <c r="W413" s="29">
        <v>4129</v>
      </c>
      <c r="X413" s="43">
        <v>7.4678965454874305E-2</v>
      </c>
    </row>
    <row r="414" spans="1:24">
      <c r="A414" s="237"/>
      <c r="B414" s="237"/>
      <c r="C414" s="219"/>
      <c r="D414" s="147" t="s">
        <v>82</v>
      </c>
      <c r="E414" s="29">
        <v>1352956</v>
      </c>
      <c r="F414" s="30">
        <v>1</v>
      </c>
      <c r="G414" s="29"/>
      <c r="H414" s="43"/>
      <c r="I414" s="29">
        <v>1322537</v>
      </c>
      <c r="J414" s="30">
        <v>1</v>
      </c>
      <c r="K414" s="29">
        <v>-30419</v>
      </c>
      <c r="L414" s="43">
        <v>-2.248336235620375E-2</v>
      </c>
      <c r="M414" s="29">
        <v>1298330</v>
      </c>
      <c r="N414" s="30">
        <v>1</v>
      </c>
      <c r="O414" s="29">
        <v>-24207</v>
      </c>
      <c r="P414" s="43">
        <v>-1.8303457672639783E-2</v>
      </c>
      <c r="Q414" s="29">
        <v>1291424</v>
      </c>
      <c r="R414" s="30">
        <v>1</v>
      </c>
      <c r="S414" s="29">
        <v>-6906</v>
      </c>
      <c r="T414" s="43">
        <v>-5.3191407423382343E-3</v>
      </c>
      <c r="U414" s="29">
        <v>1303908</v>
      </c>
      <c r="V414" s="30">
        <v>1</v>
      </c>
      <c r="W414" s="29">
        <v>12484</v>
      </c>
      <c r="X414" s="43">
        <v>9.6668483782243481E-3</v>
      </c>
    </row>
    <row r="415" spans="1:24">
      <c r="A415" s="237"/>
      <c r="B415" s="237"/>
      <c r="C415" s="219" t="s">
        <v>89</v>
      </c>
      <c r="D415" s="147" t="s">
        <v>144</v>
      </c>
      <c r="E415" s="29">
        <v>37188</v>
      </c>
      <c r="F415" s="30">
        <v>0.34223870569937698</v>
      </c>
      <c r="G415" s="29"/>
      <c r="H415" s="43"/>
      <c r="I415" s="29">
        <v>38210</v>
      </c>
      <c r="J415" s="30">
        <v>0.35065018491497579</v>
      </c>
      <c r="K415" s="29">
        <v>1022</v>
      </c>
      <c r="L415" s="43">
        <v>2.7481983435516832E-2</v>
      </c>
      <c r="M415" s="29">
        <v>38214</v>
      </c>
      <c r="N415" s="30">
        <v>0.35059037238873753</v>
      </c>
      <c r="O415" s="29">
        <v>4</v>
      </c>
      <c r="P415" s="43">
        <v>1.0468463752944256E-4</v>
      </c>
      <c r="Q415" s="29">
        <v>39504</v>
      </c>
      <c r="R415" s="30">
        <v>0.34422843997525293</v>
      </c>
      <c r="S415" s="29">
        <v>1290</v>
      </c>
      <c r="T415" s="43">
        <v>3.3757261736536349E-2</v>
      </c>
      <c r="U415" s="29">
        <v>40624</v>
      </c>
      <c r="V415" s="30">
        <v>0.33502395737978014</v>
      </c>
      <c r="W415" s="29">
        <v>1120</v>
      </c>
      <c r="X415" s="43">
        <v>2.8351559335763468E-2</v>
      </c>
    </row>
    <row r="416" spans="1:24">
      <c r="A416" s="237"/>
      <c r="B416" s="237"/>
      <c r="C416" s="219"/>
      <c r="D416" s="147" t="s">
        <v>145</v>
      </c>
      <c r="E416" s="29">
        <v>69406</v>
      </c>
      <c r="F416" s="30">
        <v>0.63873882993898456</v>
      </c>
      <c r="G416" s="29"/>
      <c r="H416" s="43"/>
      <c r="I416" s="29">
        <v>68968</v>
      </c>
      <c r="J416" s="30">
        <v>0.6329139480035606</v>
      </c>
      <c r="K416" s="29">
        <v>-438</v>
      </c>
      <c r="L416" s="43">
        <v>-6.3106935999769475E-3</v>
      </c>
      <c r="M416" s="29">
        <v>69116</v>
      </c>
      <c r="N416" s="30">
        <v>0.6340975605280782</v>
      </c>
      <c r="O416" s="29">
        <v>148</v>
      </c>
      <c r="P416" s="43">
        <v>2.1459227467811159E-3</v>
      </c>
      <c r="Q416" s="29">
        <v>73434</v>
      </c>
      <c r="R416" s="30">
        <v>0.63988637254816527</v>
      </c>
      <c r="S416" s="29">
        <v>4318</v>
      </c>
      <c r="T416" s="43">
        <v>6.2474680247699518E-2</v>
      </c>
      <c r="U416" s="29">
        <v>78490</v>
      </c>
      <c r="V416" s="30">
        <v>0.64730283612492479</v>
      </c>
      <c r="W416" s="29">
        <v>5056</v>
      </c>
      <c r="X416" s="43">
        <v>6.8850940981016961E-2</v>
      </c>
    </row>
    <row r="417" spans="1:24">
      <c r="A417" s="237"/>
      <c r="B417" s="237"/>
      <c r="C417" s="219"/>
      <c r="D417" s="147" t="s">
        <v>146</v>
      </c>
      <c r="E417" s="29">
        <v>2067</v>
      </c>
      <c r="F417" s="30">
        <v>1.9022464361638489E-2</v>
      </c>
      <c r="G417" s="29"/>
      <c r="H417" s="43"/>
      <c r="I417" s="29">
        <v>1791</v>
      </c>
      <c r="J417" s="30">
        <v>1.6435867081463537E-2</v>
      </c>
      <c r="K417" s="29">
        <v>-276</v>
      </c>
      <c r="L417" s="43">
        <v>-0.13352685050798258</v>
      </c>
      <c r="M417" s="29">
        <v>1669</v>
      </c>
      <c r="N417" s="30">
        <v>1.531206708318425E-2</v>
      </c>
      <c r="O417" s="29">
        <v>-122</v>
      </c>
      <c r="P417" s="43">
        <v>-6.811836962590731E-2</v>
      </c>
      <c r="Q417" s="29">
        <v>1823</v>
      </c>
      <c r="R417" s="30">
        <v>1.5885187476581766E-2</v>
      </c>
      <c r="S417" s="29">
        <v>154</v>
      </c>
      <c r="T417" s="43">
        <v>9.2270820850808871E-2</v>
      </c>
      <c r="U417" s="29">
        <v>2143</v>
      </c>
      <c r="V417" s="30">
        <v>1.7673206495295118E-2</v>
      </c>
      <c r="W417" s="29">
        <v>320</v>
      </c>
      <c r="X417" s="43">
        <v>0.17553483269336259</v>
      </c>
    </row>
    <row r="418" spans="1:24">
      <c r="A418" s="237"/>
      <c r="B418" s="237"/>
      <c r="C418" s="219"/>
      <c r="D418" s="147" t="s">
        <v>82</v>
      </c>
      <c r="E418" s="29">
        <v>108661</v>
      </c>
      <c r="F418" s="30">
        <v>1</v>
      </c>
      <c r="G418" s="29"/>
      <c r="H418" s="43"/>
      <c r="I418" s="29">
        <v>108969</v>
      </c>
      <c r="J418" s="30">
        <v>1</v>
      </c>
      <c r="K418" s="29">
        <v>308</v>
      </c>
      <c r="L418" s="43">
        <v>2.8345036397603557E-3</v>
      </c>
      <c r="M418" s="29">
        <v>108999</v>
      </c>
      <c r="N418" s="30">
        <v>1</v>
      </c>
      <c r="O418" s="29">
        <v>30</v>
      </c>
      <c r="P418" s="43">
        <v>2.7530765630592185E-4</v>
      </c>
      <c r="Q418" s="29">
        <v>114761</v>
      </c>
      <c r="R418" s="30">
        <v>1</v>
      </c>
      <c r="S418" s="29">
        <v>5762</v>
      </c>
      <c r="T418" s="43">
        <v>5.2862870301562399E-2</v>
      </c>
      <c r="U418" s="29">
        <v>121257</v>
      </c>
      <c r="V418" s="30">
        <v>1</v>
      </c>
      <c r="W418" s="29">
        <v>6496</v>
      </c>
      <c r="X418" s="43">
        <v>5.6604595637890921E-2</v>
      </c>
    </row>
    <row r="419" spans="1:24">
      <c r="A419" s="237"/>
      <c r="B419" s="237"/>
      <c r="C419" s="219" t="s">
        <v>90</v>
      </c>
      <c r="D419" s="147" t="s">
        <v>144</v>
      </c>
      <c r="E419" s="29">
        <v>141287</v>
      </c>
      <c r="F419" s="30">
        <v>0.36218427724386498</v>
      </c>
      <c r="G419" s="29"/>
      <c r="H419" s="43"/>
      <c r="I419" s="29">
        <v>139111</v>
      </c>
      <c r="J419" s="30">
        <v>0.36121937603053633</v>
      </c>
      <c r="K419" s="29">
        <v>-2176</v>
      </c>
      <c r="L419" s="43">
        <v>-1.5401275418120563E-2</v>
      </c>
      <c r="M419" s="29">
        <v>143681</v>
      </c>
      <c r="N419" s="30">
        <v>0.35997374374597574</v>
      </c>
      <c r="O419" s="29">
        <v>4570</v>
      </c>
      <c r="P419" s="43">
        <v>3.2851463938868959E-2</v>
      </c>
      <c r="Q419" s="29">
        <v>160194</v>
      </c>
      <c r="R419" s="30">
        <v>0.36089646254150914</v>
      </c>
      <c r="S419" s="29">
        <v>16513</v>
      </c>
      <c r="T419" s="43">
        <v>0.11492820901858979</v>
      </c>
      <c r="U419" s="29">
        <v>171297</v>
      </c>
      <c r="V419" s="30">
        <v>0.35923069179857564</v>
      </c>
      <c r="W419" s="29">
        <v>11103</v>
      </c>
      <c r="X419" s="43">
        <v>6.9309711974231247E-2</v>
      </c>
    </row>
    <row r="420" spans="1:24">
      <c r="A420" s="237"/>
      <c r="B420" s="237"/>
      <c r="C420" s="219"/>
      <c r="D420" s="147" t="s">
        <v>145</v>
      </c>
      <c r="E420" s="29">
        <v>241098</v>
      </c>
      <c r="F420" s="30">
        <v>0.61804628079682744</v>
      </c>
      <c r="G420" s="29"/>
      <c r="H420" s="43"/>
      <c r="I420" s="29">
        <v>237663</v>
      </c>
      <c r="J420" s="30">
        <v>0.61712215831634709</v>
      </c>
      <c r="K420" s="29">
        <v>-3435</v>
      </c>
      <c r="L420" s="43">
        <v>-1.4247318517781151E-2</v>
      </c>
      <c r="M420" s="29">
        <v>244596</v>
      </c>
      <c r="N420" s="30">
        <v>0.61280293027812083</v>
      </c>
      <c r="O420" s="29">
        <v>6933</v>
      </c>
      <c r="P420" s="43">
        <v>2.9171558046477575E-2</v>
      </c>
      <c r="Q420" s="29">
        <v>267607</v>
      </c>
      <c r="R420" s="30">
        <v>0.60288412581835549</v>
      </c>
      <c r="S420" s="29">
        <v>23011</v>
      </c>
      <c r="T420" s="43">
        <v>9.4077580990694853E-2</v>
      </c>
      <c r="U420" s="29">
        <v>284606</v>
      </c>
      <c r="V420" s="30">
        <v>0.59685347828639979</v>
      </c>
      <c r="W420" s="29">
        <v>16999</v>
      </c>
      <c r="X420" s="43">
        <v>6.3522254649542059E-2</v>
      </c>
    </row>
    <row r="421" spans="1:24">
      <c r="A421" s="237"/>
      <c r="B421" s="237"/>
      <c r="C421" s="219"/>
      <c r="D421" s="147" t="s">
        <v>146</v>
      </c>
      <c r="E421" s="29">
        <v>7712</v>
      </c>
      <c r="F421" s="30">
        <v>1.9769441959307556E-2</v>
      </c>
      <c r="G421" s="29"/>
      <c r="H421" s="43"/>
      <c r="I421" s="29">
        <v>8341</v>
      </c>
      <c r="J421" s="30">
        <v>2.1658465653116601E-2</v>
      </c>
      <c r="K421" s="29">
        <v>629</v>
      </c>
      <c r="L421" s="43">
        <v>8.1561203319502076E-2</v>
      </c>
      <c r="M421" s="29">
        <v>10866</v>
      </c>
      <c r="N421" s="30">
        <v>2.7223325975903372E-2</v>
      </c>
      <c r="O421" s="29">
        <v>2525</v>
      </c>
      <c r="P421" s="43">
        <v>0.30272149622347438</v>
      </c>
      <c r="Q421" s="29">
        <v>16077</v>
      </c>
      <c r="R421" s="30">
        <v>3.6219411640135354E-2</v>
      </c>
      <c r="S421" s="29">
        <v>5211</v>
      </c>
      <c r="T421" s="43">
        <v>0.47956929872998344</v>
      </c>
      <c r="U421" s="29">
        <v>20941</v>
      </c>
      <c r="V421" s="30">
        <v>4.3915829915024622E-2</v>
      </c>
      <c r="W421" s="29">
        <v>4864</v>
      </c>
      <c r="X421" s="43">
        <v>0.30254400696647382</v>
      </c>
    </row>
    <row r="422" spans="1:24">
      <c r="A422" s="237"/>
      <c r="B422" s="237"/>
      <c r="C422" s="219"/>
      <c r="D422" s="147" t="s">
        <v>82</v>
      </c>
      <c r="E422" s="29">
        <v>390097</v>
      </c>
      <c r="F422" s="30">
        <v>1</v>
      </c>
      <c r="G422" s="29"/>
      <c r="H422" s="43"/>
      <c r="I422" s="29">
        <v>385115</v>
      </c>
      <c r="J422" s="30">
        <v>1</v>
      </c>
      <c r="K422" s="29">
        <v>-4982</v>
      </c>
      <c r="L422" s="43">
        <v>-1.2771182552031931E-2</v>
      </c>
      <c r="M422" s="29">
        <v>399143</v>
      </c>
      <c r="N422" s="30">
        <v>1</v>
      </c>
      <c r="O422" s="29">
        <v>14028</v>
      </c>
      <c r="P422" s="43">
        <v>3.6425483297196942E-2</v>
      </c>
      <c r="Q422" s="29">
        <v>443878</v>
      </c>
      <c r="R422" s="30">
        <v>1</v>
      </c>
      <c r="S422" s="29">
        <v>44735</v>
      </c>
      <c r="T422" s="43">
        <v>0.11207762631437855</v>
      </c>
      <c r="U422" s="29">
        <v>476844</v>
      </c>
      <c r="V422" s="30">
        <v>1</v>
      </c>
      <c r="W422" s="29">
        <v>32966</v>
      </c>
      <c r="X422" s="43">
        <v>7.4268154763245761E-2</v>
      </c>
    </row>
    <row r="423" spans="1:24">
      <c r="A423" s="237"/>
      <c r="B423" s="237"/>
      <c r="C423" s="219" t="s">
        <v>137</v>
      </c>
      <c r="D423" s="147" t="s">
        <v>144</v>
      </c>
      <c r="E423" s="29">
        <v>966667</v>
      </c>
      <c r="F423" s="30">
        <v>0.38278459860098879</v>
      </c>
      <c r="G423" s="29"/>
      <c r="H423" s="43"/>
      <c r="I423" s="29">
        <v>890905</v>
      </c>
      <c r="J423" s="30">
        <v>0.38234739986773059</v>
      </c>
      <c r="K423" s="29">
        <v>-75762</v>
      </c>
      <c r="L423" s="43">
        <v>-7.8374455732946297E-2</v>
      </c>
      <c r="M423" s="29">
        <v>850379</v>
      </c>
      <c r="N423" s="30">
        <v>0.38847013721959245</v>
      </c>
      <c r="O423" s="29">
        <v>-40526</v>
      </c>
      <c r="P423" s="43">
        <v>-4.5488576223054085E-2</v>
      </c>
      <c r="Q423" s="29">
        <v>874688</v>
      </c>
      <c r="R423" s="30">
        <v>0.39109050782102323</v>
      </c>
      <c r="S423" s="29">
        <v>24309</v>
      </c>
      <c r="T423" s="43">
        <v>2.8586077501913852E-2</v>
      </c>
      <c r="U423" s="29">
        <v>900027</v>
      </c>
      <c r="V423" s="30">
        <v>0.3877817095748618</v>
      </c>
      <c r="W423" s="29">
        <v>25339</v>
      </c>
      <c r="X423" s="43">
        <v>2.8969186727152995E-2</v>
      </c>
    </row>
    <row r="424" spans="1:24">
      <c r="A424" s="237"/>
      <c r="B424" s="237"/>
      <c r="C424" s="219"/>
      <c r="D424" s="147" t="s">
        <v>145</v>
      </c>
      <c r="E424" s="29">
        <v>1468291</v>
      </c>
      <c r="F424" s="30">
        <v>0.58141964199092799</v>
      </c>
      <c r="G424" s="29"/>
      <c r="H424" s="43"/>
      <c r="I424" s="29">
        <v>1351193</v>
      </c>
      <c r="J424" s="30">
        <v>0.57988801305355619</v>
      </c>
      <c r="K424" s="29">
        <v>-117098</v>
      </c>
      <c r="L424" s="43">
        <v>-7.9751220977313075E-2</v>
      </c>
      <c r="M424" s="29">
        <v>1248236</v>
      </c>
      <c r="N424" s="30">
        <v>0.57021917310097636</v>
      </c>
      <c r="O424" s="29">
        <v>-102957</v>
      </c>
      <c r="P424" s="43">
        <v>-7.6197108777206507E-2</v>
      </c>
      <c r="Q424" s="29">
        <v>1257610</v>
      </c>
      <c r="R424" s="30">
        <v>0.56230259651532544</v>
      </c>
      <c r="S424" s="29">
        <v>9374</v>
      </c>
      <c r="T424" s="43">
        <v>7.5097978266930295E-3</v>
      </c>
      <c r="U424" s="29">
        <v>1305529</v>
      </c>
      <c r="V424" s="30">
        <v>0.56249453351906087</v>
      </c>
      <c r="W424" s="29">
        <v>47919</v>
      </c>
      <c r="X424" s="43">
        <v>3.8103227550671512E-2</v>
      </c>
    </row>
    <row r="425" spans="1:24" ht="13.15" customHeight="1">
      <c r="A425" s="237"/>
      <c r="B425" s="237"/>
      <c r="C425" s="219"/>
      <c r="D425" s="147" t="s">
        <v>146</v>
      </c>
      <c r="E425" s="29">
        <v>90397</v>
      </c>
      <c r="F425" s="30">
        <v>3.5795759408083223E-2</v>
      </c>
      <c r="G425" s="29"/>
      <c r="H425" s="43"/>
      <c r="I425" s="29">
        <v>87995</v>
      </c>
      <c r="J425" s="30">
        <v>3.776458707871317E-2</v>
      </c>
      <c r="K425" s="29">
        <v>-2402</v>
      </c>
      <c r="L425" s="43">
        <v>-2.6571678263659193E-2</v>
      </c>
      <c r="M425" s="29">
        <v>90431</v>
      </c>
      <c r="N425" s="30">
        <v>4.1310689679431134E-2</v>
      </c>
      <c r="O425" s="29">
        <v>2436</v>
      </c>
      <c r="P425" s="43">
        <v>2.7683391101767145E-2</v>
      </c>
      <c r="Q425" s="29">
        <v>104238</v>
      </c>
      <c r="R425" s="30">
        <v>4.6606895663651289E-2</v>
      </c>
      <c r="S425" s="29">
        <v>13807</v>
      </c>
      <c r="T425" s="43">
        <v>0.15267994382457342</v>
      </c>
      <c r="U425" s="29">
        <v>115407</v>
      </c>
      <c r="V425" s="30">
        <v>4.9723756906077346E-2</v>
      </c>
      <c r="W425" s="29">
        <v>11169</v>
      </c>
      <c r="X425" s="43">
        <v>0.1071490243481264</v>
      </c>
    </row>
    <row r="426" spans="1:24">
      <c r="A426" s="237"/>
      <c r="B426" s="237"/>
      <c r="C426" s="219"/>
      <c r="D426" s="147" t="s">
        <v>82</v>
      </c>
      <c r="E426" s="29">
        <v>2525355</v>
      </c>
      <c r="F426" s="30">
        <v>1</v>
      </c>
      <c r="G426" s="29"/>
      <c r="H426" s="43"/>
      <c r="I426" s="29">
        <v>2330093</v>
      </c>
      <c r="J426" s="30">
        <v>1</v>
      </c>
      <c r="K426" s="29">
        <v>-195262</v>
      </c>
      <c r="L426" s="43">
        <v>-7.7320614329470516E-2</v>
      </c>
      <c r="M426" s="29">
        <v>2189046</v>
      </c>
      <c r="N426" s="30">
        <v>1</v>
      </c>
      <c r="O426" s="29">
        <v>-141047</v>
      </c>
      <c r="P426" s="43">
        <v>-6.0532777017913021E-2</v>
      </c>
      <c r="Q426" s="29">
        <v>2236536</v>
      </c>
      <c r="R426" s="30">
        <v>1</v>
      </c>
      <c r="S426" s="29">
        <v>47490</v>
      </c>
      <c r="T426" s="43">
        <v>2.1694381936240719E-2</v>
      </c>
      <c r="U426" s="29">
        <v>2320963</v>
      </c>
      <c r="V426" s="30">
        <v>1</v>
      </c>
      <c r="W426" s="29">
        <v>84427</v>
      </c>
      <c r="X426" s="43">
        <v>3.774900113389635E-2</v>
      </c>
    </row>
    <row r="427" spans="1:24">
      <c r="D427" s="147"/>
      <c r="E427" s="143"/>
      <c r="F427" s="143"/>
      <c r="G427" s="143"/>
      <c r="H427" s="147"/>
      <c r="I427" s="143"/>
      <c r="J427" s="143"/>
      <c r="K427" s="2"/>
      <c r="L427" s="63"/>
      <c r="M427" s="7"/>
      <c r="N427" s="2"/>
      <c r="O427" s="7"/>
      <c r="P427" s="63"/>
      <c r="Q427" s="2"/>
      <c r="R427" s="7"/>
      <c r="S427" s="7"/>
    </row>
    <row r="428" spans="1:24">
      <c r="A428" s="220" t="s">
        <v>27</v>
      </c>
      <c r="B428" s="236"/>
      <c r="C428" s="236"/>
      <c r="D428" s="236"/>
      <c r="E428" s="85"/>
      <c r="F428" s="85"/>
      <c r="G428" s="85"/>
      <c r="H428" s="127"/>
      <c r="I428" s="85"/>
      <c r="J428" s="85"/>
      <c r="K428" s="91"/>
      <c r="L428" s="93"/>
      <c r="M428" s="92"/>
      <c r="N428" s="91"/>
      <c r="O428" s="92"/>
      <c r="P428" s="93"/>
      <c r="Q428" s="91"/>
      <c r="R428" s="92"/>
      <c r="S428" s="92"/>
      <c r="T428" s="115"/>
      <c r="U428" s="106"/>
      <c r="V428" s="106"/>
      <c r="W428" s="106"/>
      <c r="X428" s="115"/>
    </row>
    <row r="429" spans="1:24">
      <c r="A429" s="237" t="s">
        <v>132</v>
      </c>
      <c r="B429" s="237"/>
      <c r="C429" s="219" t="s">
        <v>86</v>
      </c>
      <c r="D429" s="147" t="s">
        <v>149</v>
      </c>
      <c r="E429" s="29">
        <v>245862</v>
      </c>
      <c r="F429" s="30">
        <v>0.51104773703267969</v>
      </c>
      <c r="G429" s="29"/>
      <c r="H429" s="43"/>
      <c r="I429" s="29">
        <v>237700</v>
      </c>
      <c r="J429" s="30">
        <v>0.50979483813960269</v>
      </c>
      <c r="K429" s="29">
        <v>-8162</v>
      </c>
      <c r="L429" s="43">
        <v>-3.3197484767877913E-2</v>
      </c>
      <c r="M429" s="29">
        <v>225796</v>
      </c>
      <c r="N429" s="30">
        <v>0.50306792205651041</v>
      </c>
      <c r="O429" s="29">
        <v>-11904</v>
      </c>
      <c r="P429" s="43">
        <v>-5.0079932688262517E-2</v>
      </c>
      <c r="Q429" s="29">
        <v>223664</v>
      </c>
      <c r="R429" s="30">
        <v>0.49126907076555421</v>
      </c>
      <c r="S429" s="29">
        <v>-2132</v>
      </c>
      <c r="T429" s="43">
        <v>-9.4421513224326389E-3</v>
      </c>
      <c r="U429" s="29">
        <v>220498</v>
      </c>
      <c r="V429" s="30">
        <v>0.46784268461388306</v>
      </c>
      <c r="W429" s="29">
        <v>-3166</v>
      </c>
      <c r="X429" s="43">
        <v>-1.4155161313398669E-2</v>
      </c>
    </row>
    <row r="430" spans="1:24">
      <c r="A430" s="237"/>
      <c r="B430" s="237"/>
      <c r="C430" s="219"/>
      <c r="D430" s="147" t="s">
        <v>150</v>
      </c>
      <c r="E430" s="29">
        <v>90214</v>
      </c>
      <c r="F430" s="30">
        <v>0.18751844753831892</v>
      </c>
      <c r="G430" s="29"/>
      <c r="H430" s="43"/>
      <c r="I430" s="29">
        <v>86516</v>
      </c>
      <c r="J430" s="30">
        <v>0.18555073713288123</v>
      </c>
      <c r="K430" s="29">
        <v>-3698</v>
      </c>
      <c r="L430" s="43">
        <v>-4.0991420400381312E-2</v>
      </c>
      <c r="M430" s="29">
        <v>82764</v>
      </c>
      <c r="N430" s="30">
        <v>0.18439615184097602</v>
      </c>
      <c r="O430" s="29">
        <v>-3752</v>
      </c>
      <c r="P430" s="43">
        <v>-4.3367700772111516E-2</v>
      </c>
      <c r="Q430" s="29">
        <v>84813</v>
      </c>
      <c r="R430" s="30">
        <v>0.18628837765057832</v>
      </c>
      <c r="S430" s="29">
        <v>2049</v>
      </c>
      <c r="T430" s="43">
        <v>2.4757140785848921E-2</v>
      </c>
      <c r="U430" s="29">
        <v>88625</v>
      </c>
      <c r="V430" s="30">
        <v>0.18804051702920382</v>
      </c>
      <c r="W430" s="29">
        <v>3812</v>
      </c>
      <c r="X430" s="43">
        <v>4.4945939891290247E-2</v>
      </c>
    </row>
    <row r="431" spans="1:24">
      <c r="A431" s="237"/>
      <c r="B431" s="237"/>
      <c r="C431" s="219"/>
      <c r="D431" s="147" t="s">
        <v>151</v>
      </c>
      <c r="E431" s="29">
        <v>53006</v>
      </c>
      <c r="F431" s="30">
        <v>0.11017805252196036</v>
      </c>
      <c r="G431" s="29"/>
      <c r="H431" s="43"/>
      <c r="I431" s="29">
        <v>50751</v>
      </c>
      <c r="J431" s="30">
        <v>0.10884559457477062</v>
      </c>
      <c r="K431" s="29">
        <v>-2255</v>
      </c>
      <c r="L431" s="43">
        <v>-4.254235369580802E-2</v>
      </c>
      <c r="M431" s="29">
        <v>49188</v>
      </c>
      <c r="N431" s="30">
        <v>0.10958965150009581</v>
      </c>
      <c r="O431" s="29">
        <v>-1563</v>
      </c>
      <c r="P431" s="43">
        <v>-3.0797422710882545E-2</v>
      </c>
      <c r="Q431" s="29">
        <v>50902</v>
      </c>
      <c r="R431" s="30">
        <v>0.11180421632497067</v>
      </c>
      <c r="S431" s="29">
        <v>1714</v>
      </c>
      <c r="T431" s="43">
        <v>3.4845897373343093E-2</v>
      </c>
      <c r="U431" s="29">
        <v>55550</v>
      </c>
      <c r="V431" s="30">
        <v>0.11786347781068855</v>
      </c>
      <c r="W431" s="29">
        <v>4648</v>
      </c>
      <c r="X431" s="43">
        <v>9.1312718557227612E-2</v>
      </c>
    </row>
    <row r="432" spans="1:24">
      <c r="A432" s="237"/>
      <c r="B432" s="237"/>
      <c r="C432" s="219"/>
      <c r="D432" s="147" t="s">
        <v>152</v>
      </c>
      <c r="E432" s="29">
        <v>31388</v>
      </c>
      <c r="F432" s="30">
        <v>6.524296707088427E-2</v>
      </c>
      <c r="G432" s="29"/>
      <c r="H432" s="43"/>
      <c r="I432" s="29">
        <v>30947</v>
      </c>
      <c r="J432" s="30">
        <v>6.6371985090055888E-2</v>
      </c>
      <c r="K432" s="29">
        <v>-441</v>
      </c>
      <c r="L432" s="43">
        <v>-1.4049955396966993E-2</v>
      </c>
      <c r="M432" s="29">
        <v>30499</v>
      </c>
      <c r="N432" s="30">
        <v>6.7951020189912614E-2</v>
      </c>
      <c r="O432" s="29">
        <v>-448</v>
      </c>
      <c r="P432" s="43">
        <v>-1.4476362813843022E-2</v>
      </c>
      <c r="Q432" s="29">
        <v>31050</v>
      </c>
      <c r="R432" s="30">
        <v>6.820008873699146E-2</v>
      </c>
      <c r="S432" s="29">
        <v>551</v>
      </c>
      <c r="T432" s="43">
        <v>1.8066166103806684E-2</v>
      </c>
      <c r="U432" s="29">
        <v>31347</v>
      </c>
      <c r="V432" s="30">
        <v>6.6510646965466325E-2</v>
      </c>
      <c r="W432" s="29">
        <v>297</v>
      </c>
      <c r="X432" s="43">
        <v>9.5652173913043474E-3</v>
      </c>
    </row>
    <row r="433" spans="1:24">
      <c r="A433" s="237"/>
      <c r="B433" s="237"/>
      <c r="C433" s="219"/>
      <c r="D433" s="147" t="s">
        <v>153</v>
      </c>
      <c r="E433" s="29">
        <v>4364</v>
      </c>
      <c r="F433" s="30">
        <v>9.0709923632387845E-3</v>
      </c>
      <c r="G433" s="29"/>
      <c r="H433" s="43"/>
      <c r="I433" s="29">
        <v>4255</v>
      </c>
      <c r="J433" s="30">
        <v>9.1256922014472421E-3</v>
      </c>
      <c r="K433" s="29">
        <v>-109</v>
      </c>
      <c r="L433" s="43">
        <v>-2.4977085242896425E-2</v>
      </c>
      <c r="M433" s="29">
        <v>4226</v>
      </c>
      <c r="N433" s="30">
        <v>9.4154238277507699E-3</v>
      </c>
      <c r="O433" s="29">
        <v>-29</v>
      </c>
      <c r="P433" s="43">
        <v>-6.8155111633372506E-3</v>
      </c>
      <c r="Q433" s="29">
        <v>4258</v>
      </c>
      <c r="R433" s="30">
        <v>9.3525274667346104E-3</v>
      </c>
      <c r="S433" s="29">
        <v>32</v>
      </c>
      <c r="T433" s="43">
        <v>7.5721722669190722E-3</v>
      </c>
      <c r="U433" s="29">
        <v>4261</v>
      </c>
      <c r="V433" s="30">
        <v>9.0407971008342747E-3</v>
      </c>
      <c r="W433" s="29">
        <v>3</v>
      </c>
      <c r="X433" s="43">
        <v>7.045561296383278E-4</v>
      </c>
    </row>
    <row r="434" spans="1:24">
      <c r="A434" s="237"/>
      <c r="B434" s="237"/>
      <c r="C434" s="219"/>
      <c r="D434" s="147" t="s">
        <v>154</v>
      </c>
      <c r="E434" s="29">
        <v>29758</v>
      </c>
      <c r="F434" s="30">
        <v>6.1854855807804712E-2</v>
      </c>
      <c r="G434" s="29"/>
      <c r="H434" s="43"/>
      <c r="I434" s="29">
        <v>29481</v>
      </c>
      <c r="J434" s="30">
        <v>6.3227857060133064E-2</v>
      </c>
      <c r="K434" s="29">
        <v>-277</v>
      </c>
      <c r="L434" s="43">
        <v>-9.3084212648699514E-3</v>
      </c>
      <c r="M434" s="29">
        <v>29279</v>
      </c>
      <c r="N434" s="30">
        <v>6.5232890263302132E-2</v>
      </c>
      <c r="O434" s="29">
        <v>-202</v>
      </c>
      <c r="P434" s="43">
        <v>-6.8518706963807199E-3</v>
      </c>
      <c r="Q434" s="29">
        <v>30117</v>
      </c>
      <c r="R434" s="30">
        <v>6.6150791384604571E-2</v>
      </c>
      <c r="S434" s="29">
        <v>838</v>
      </c>
      <c r="T434" s="43">
        <v>2.8621196079101061E-2</v>
      </c>
      <c r="U434" s="29">
        <v>31226</v>
      </c>
      <c r="V434" s="30">
        <v>6.6253914637561848E-2</v>
      </c>
      <c r="W434" s="29">
        <v>1109</v>
      </c>
      <c r="X434" s="43">
        <v>3.6823056745359767E-2</v>
      </c>
    </row>
    <row r="435" spans="1:24">
      <c r="A435" s="237"/>
      <c r="B435" s="237"/>
      <c r="C435" s="219"/>
      <c r="D435" s="147" t="s">
        <v>155</v>
      </c>
      <c r="E435" s="29">
        <v>26502</v>
      </c>
      <c r="F435" s="30">
        <v>5.508694766511326E-2</v>
      </c>
      <c r="G435" s="29"/>
      <c r="H435" s="43"/>
      <c r="I435" s="29">
        <v>26616</v>
      </c>
      <c r="J435" s="30">
        <v>5.7083295801109241E-2</v>
      </c>
      <c r="K435" s="29">
        <v>114</v>
      </c>
      <c r="L435" s="43">
        <v>4.301562146253113E-3</v>
      </c>
      <c r="M435" s="29">
        <v>27086</v>
      </c>
      <c r="N435" s="30">
        <v>6.0346940321452283E-2</v>
      </c>
      <c r="O435" s="29">
        <v>470</v>
      </c>
      <c r="P435" s="43">
        <v>1.7658551247370004E-2</v>
      </c>
      <c r="Q435" s="29">
        <v>30474</v>
      </c>
      <c r="R435" s="30">
        <v>6.6934927670566122E-2</v>
      </c>
      <c r="S435" s="29">
        <v>3388</v>
      </c>
      <c r="T435" s="43">
        <v>0.1250830687440006</v>
      </c>
      <c r="U435" s="29">
        <v>39801</v>
      </c>
      <c r="V435" s="30">
        <v>8.4447961842362113E-2</v>
      </c>
      <c r="W435" s="29">
        <v>9327</v>
      </c>
      <c r="X435" s="43">
        <v>0.30606418586335893</v>
      </c>
    </row>
    <row r="436" spans="1:24">
      <c r="A436" s="237"/>
      <c r="B436" s="237"/>
      <c r="C436" s="219"/>
      <c r="D436" s="147" t="s">
        <v>82</v>
      </c>
      <c r="E436" s="29">
        <v>481094</v>
      </c>
      <c r="F436" s="30">
        <v>1</v>
      </c>
      <c r="G436" s="29"/>
      <c r="H436" s="43"/>
      <c r="I436" s="29">
        <v>466266</v>
      </c>
      <c r="J436" s="30">
        <v>1</v>
      </c>
      <c r="K436" s="29">
        <v>-14828</v>
      </c>
      <c r="L436" s="43">
        <v>-3.0821419514689436E-2</v>
      </c>
      <c r="M436" s="29">
        <v>448838</v>
      </c>
      <c r="N436" s="30">
        <v>1</v>
      </c>
      <c r="O436" s="29">
        <v>-17428</v>
      </c>
      <c r="P436" s="43">
        <v>-3.7377805801838436E-2</v>
      </c>
      <c r="Q436" s="29">
        <v>455278</v>
      </c>
      <c r="R436" s="30">
        <v>1</v>
      </c>
      <c r="S436" s="29">
        <v>6440</v>
      </c>
      <c r="T436" s="43">
        <v>1.4348161251943908E-2</v>
      </c>
      <c r="U436" s="29">
        <v>471308</v>
      </c>
      <c r="V436" s="30">
        <v>1</v>
      </c>
      <c r="W436" s="29">
        <v>16030</v>
      </c>
      <c r="X436" s="43">
        <v>3.5209256761802678E-2</v>
      </c>
    </row>
    <row r="437" spans="1:24">
      <c r="A437" s="237"/>
      <c r="B437" s="237"/>
      <c r="C437" s="219" t="s">
        <v>88</v>
      </c>
      <c r="D437" s="147" t="s">
        <v>149</v>
      </c>
      <c r="E437" s="29">
        <v>71947</v>
      </c>
      <c r="F437" s="30">
        <v>0.54735440678610825</v>
      </c>
      <c r="G437" s="29"/>
      <c r="H437" s="43"/>
      <c r="I437" s="29">
        <v>72048</v>
      </c>
      <c r="J437" s="30">
        <v>0.55749603435601813</v>
      </c>
      <c r="K437" s="29">
        <v>101</v>
      </c>
      <c r="L437" s="43">
        <v>1.4038111387549169E-3</v>
      </c>
      <c r="M437" s="29">
        <v>69108</v>
      </c>
      <c r="N437" s="30">
        <v>0.54400327466230047</v>
      </c>
      <c r="O437" s="29">
        <v>-2940</v>
      </c>
      <c r="P437" s="43">
        <v>-4.0806129247168553E-2</v>
      </c>
      <c r="Q437" s="29">
        <v>71269</v>
      </c>
      <c r="R437" s="30">
        <v>0.52977469206924999</v>
      </c>
      <c r="S437" s="29">
        <v>2161</v>
      </c>
      <c r="T437" s="43">
        <v>3.1269896394049895E-2</v>
      </c>
      <c r="U437" s="29">
        <v>69446</v>
      </c>
      <c r="V437" s="30">
        <v>0.50885137313520323</v>
      </c>
      <c r="W437" s="29">
        <v>-1823</v>
      </c>
      <c r="X437" s="43">
        <v>-2.557914380726543E-2</v>
      </c>
    </row>
    <row r="438" spans="1:24">
      <c r="A438" s="237"/>
      <c r="B438" s="237"/>
      <c r="C438" s="219"/>
      <c r="D438" s="147" t="s">
        <v>150</v>
      </c>
      <c r="E438" s="29">
        <v>17780</v>
      </c>
      <c r="F438" s="30">
        <v>0.13526570048309178</v>
      </c>
      <c r="G438" s="29"/>
      <c r="H438" s="43"/>
      <c r="I438" s="29">
        <v>17453</v>
      </c>
      <c r="J438" s="30">
        <v>0.1350485549580222</v>
      </c>
      <c r="K438" s="29">
        <v>-327</v>
      </c>
      <c r="L438" s="43">
        <v>-1.8391451068616425E-2</v>
      </c>
      <c r="M438" s="29">
        <v>17674</v>
      </c>
      <c r="N438" s="30">
        <v>0.1391259170628798</v>
      </c>
      <c r="O438" s="29">
        <v>221</v>
      </c>
      <c r="P438" s="43">
        <v>1.2662579499226494E-2</v>
      </c>
      <c r="Q438" s="29">
        <v>19405</v>
      </c>
      <c r="R438" s="30">
        <v>0.14424613646331219</v>
      </c>
      <c r="S438" s="29">
        <v>1731</v>
      </c>
      <c r="T438" s="43">
        <v>9.7940477537625886E-2</v>
      </c>
      <c r="U438" s="29">
        <v>19740</v>
      </c>
      <c r="V438" s="30">
        <v>0.14464081596764267</v>
      </c>
      <c r="W438" s="29">
        <v>335</v>
      </c>
      <c r="X438" s="43">
        <v>1.7263591857768615E-2</v>
      </c>
    </row>
    <row r="439" spans="1:24">
      <c r="A439" s="237"/>
      <c r="B439" s="237"/>
      <c r="C439" s="219"/>
      <c r="D439" s="147" t="s">
        <v>151</v>
      </c>
      <c r="E439" s="29">
        <v>16939</v>
      </c>
      <c r="F439" s="30">
        <v>0.12886758720377345</v>
      </c>
      <c r="G439" s="29"/>
      <c r="H439" s="43"/>
      <c r="I439" s="29">
        <v>15707</v>
      </c>
      <c r="J439" s="30">
        <v>0.12153828297287886</v>
      </c>
      <c r="K439" s="29">
        <v>-1232</v>
      </c>
      <c r="L439" s="43">
        <v>-7.2731566208158682E-2</v>
      </c>
      <c r="M439" s="29">
        <v>16417</v>
      </c>
      <c r="N439" s="30">
        <v>0.12923108410214426</v>
      </c>
      <c r="O439" s="29">
        <v>710</v>
      </c>
      <c r="P439" s="43">
        <v>4.5202775832431402E-2</v>
      </c>
      <c r="Q439" s="29">
        <v>18151</v>
      </c>
      <c r="R439" s="30">
        <v>0.13492458762924914</v>
      </c>
      <c r="S439" s="29">
        <v>1734</v>
      </c>
      <c r="T439" s="43">
        <v>0.10562222086861181</v>
      </c>
      <c r="U439" s="29">
        <v>19466</v>
      </c>
      <c r="V439" s="30">
        <v>0.14263313696181013</v>
      </c>
      <c r="W439" s="29">
        <v>1315</v>
      </c>
      <c r="X439" s="43">
        <v>7.2447799019337775E-2</v>
      </c>
    </row>
    <row r="440" spans="1:24">
      <c r="A440" s="237"/>
      <c r="B440" s="237"/>
      <c r="C440" s="219"/>
      <c r="D440" s="147" t="s">
        <v>152</v>
      </c>
      <c r="E440" s="29">
        <v>6049</v>
      </c>
      <c r="F440" s="30">
        <v>4.6019247594050745E-2</v>
      </c>
      <c r="G440" s="29"/>
      <c r="H440" s="43"/>
      <c r="I440" s="29">
        <v>5995</v>
      </c>
      <c r="J440" s="30">
        <v>4.6388362285758503E-2</v>
      </c>
      <c r="K440" s="29">
        <v>-54</v>
      </c>
      <c r="L440" s="43">
        <v>-8.9270953876673838E-3</v>
      </c>
      <c r="M440" s="29">
        <v>5757</v>
      </c>
      <c r="N440" s="30">
        <v>4.5317862653106208E-2</v>
      </c>
      <c r="O440" s="29">
        <v>-238</v>
      </c>
      <c r="P440" s="43">
        <v>-3.9699749791492912E-2</v>
      </c>
      <c r="Q440" s="29">
        <v>6062</v>
      </c>
      <c r="R440" s="30">
        <v>4.5061586149992193E-2</v>
      </c>
      <c r="S440" s="29">
        <v>305</v>
      </c>
      <c r="T440" s="43">
        <v>5.2978982108737187E-2</v>
      </c>
      <c r="U440" s="29">
        <v>6064</v>
      </c>
      <c r="V440" s="30">
        <v>4.4432720771417689E-2</v>
      </c>
      <c r="W440" s="29">
        <v>2</v>
      </c>
      <c r="X440" s="43">
        <v>3.2992411745298581E-4</v>
      </c>
    </row>
    <row r="441" spans="1:24">
      <c r="A441" s="237"/>
      <c r="B441" s="237"/>
      <c r="C441" s="219"/>
      <c r="D441" s="147" t="s">
        <v>153</v>
      </c>
      <c r="E441" s="29">
        <v>884</v>
      </c>
      <c r="F441" s="30">
        <v>6.7252463007341475E-3</v>
      </c>
      <c r="G441" s="29"/>
      <c r="H441" s="43"/>
      <c r="I441" s="29">
        <v>886</v>
      </c>
      <c r="J441" s="30">
        <v>6.8557279374782372E-3</v>
      </c>
      <c r="K441" s="29">
        <v>2</v>
      </c>
      <c r="L441" s="43">
        <v>2.2624434389140274E-3</v>
      </c>
      <c r="M441" s="29">
        <v>887</v>
      </c>
      <c r="N441" s="30">
        <v>6.9822727415850628E-3</v>
      </c>
      <c r="O441" s="29">
        <v>1</v>
      </c>
      <c r="P441" s="43">
        <v>1.128668171557562E-3</v>
      </c>
      <c r="Q441" s="29">
        <v>900</v>
      </c>
      <c r="R441" s="30">
        <v>6.6901068187055386E-3</v>
      </c>
      <c r="S441" s="29">
        <v>13</v>
      </c>
      <c r="T441" s="43">
        <v>1.4656144306651634E-2</v>
      </c>
      <c r="U441" s="29">
        <v>927</v>
      </c>
      <c r="V441" s="30">
        <v>6.79240305987866E-3</v>
      </c>
      <c r="W441" s="29">
        <v>27</v>
      </c>
      <c r="X441" s="43">
        <v>0.03</v>
      </c>
    </row>
    <row r="442" spans="1:24" ht="15" customHeight="1">
      <c r="A442" s="237"/>
      <c r="B442" s="237"/>
      <c r="C442" s="219"/>
      <c r="D442" s="147" t="s">
        <v>154</v>
      </c>
      <c r="E442" s="29">
        <v>8628</v>
      </c>
      <c r="F442" s="30">
        <v>6.5639621134314735E-2</v>
      </c>
      <c r="G442" s="29"/>
      <c r="H442" s="43"/>
      <c r="I442" s="29">
        <v>8554</v>
      </c>
      <c r="J442" s="30">
        <v>6.6189499748520134E-2</v>
      </c>
      <c r="K442" s="29">
        <v>-74</v>
      </c>
      <c r="L442" s="43">
        <v>-8.576726935558646E-3</v>
      </c>
      <c r="M442" s="29">
        <v>8457</v>
      </c>
      <c r="N442" s="30">
        <v>6.6571680468528613E-2</v>
      </c>
      <c r="O442" s="29">
        <v>-97</v>
      </c>
      <c r="P442" s="43">
        <v>-1.1339724105681553E-2</v>
      </c>
      <c r="Q442" s="29">
        <v>9116</v>
      </c>
      <c r="R442" s="30">
        <v>6.7763348621466324E-2</v>
      </c>
      <c r="S442" s="29">
        <v>659</v>
      </c>
      <c r="T442" s="43">
        <v>7.792361357455363E-2</v>
      </c>
      <c r="U442" s="29">
        <v>9136</v>
      </c>
      <c r="V442" s="30">
        <v>6.6942172982795506E-2</v>
      </c>
      <c r="W442" s="29">
        <v>20</v>
      </c>
      <c r="X442" s="43">
        <v>2.1939447125932428E-3</v>
      </c>
    </row>
    <row r="443" spans="1:24">
      <c r="A443" s="237"/>
      <c r="B443" s="237"/>
      <c r="C443" s="219"/>
      <c r="D443" s="147" t="s">
        <v>155</v>
      </c>
      <c r="E443" s="29">
        <v>9218</v>
      </c>
      <c r="F443" s="30">
        <v>7.0128190497926887E-2</v>
      </c>
      <c r="G443" s="29"/>
      <c r="H443" s="43"/>
      <c r="I443" s="29">
        <v>8592</v>
      </c>
      <c r="J443" s="30">
        <v>6.6483537741323942E-2</v>
      </c>
      <c r="K443" s="29">
        <v>-626</v>
      </c>
      <c r="L443" s="43">
        <v>-6.7910609676719455E-2</v>
      </c>
      <c r="M443" s="29">
        <v>8736</v>
      </c>
      <c r="N443" s="30">
        <v>6.8767908309455589E-2</v>
      </c>
      <c r="O443" s="29">
        <v>144</v>
      </c>
      <c r="P443" s="43">
        <v>1.6759776536312849E-2</v>
      </c>
      <c r="Q443" s="29">
        <v>9624</v>
      </c>
      <c r="R443" s="30">
        <v>7.1539542248024557E-2</v>
      </c>
      <c r="S443" s="29">
        <v>888</v>
      </c>
      <c r="T443" s="43">
        <v>0.10164835164835165</v>
      </c>
      <c r="U443" s="29">
        <v>11697</v>
      </c>
      <c r="V443" s="30">
        <v>8.5707377121252093E-2</v>
      </c>
      <c r="W443" s="29">
        <v>2073</v>
      </c>
      <c r="X443" s="43">
        <v>0.21539900249376559</v>
      </c>
    </row>
    <row r="444" spans="1:24">
      <c r="A444" s="237"/>
      <c r="B444" s="237"/>
      <c r="C444" s="219"/>
      <c r="D444" s="147" t="s">
        <v>82</v>
      </c>
      <c r="E444" s="29">
        <v>131445</v>
      </c>
      <c r="F444" s="30">
        <v>1</v>
      </c>
      <c r="G444" s="29"/>
      <c r="H444" s="43"/>
      <c r="I444" s="29">
        <v>129235</v>
      </c>
      <c r="J444" s="30">
        <v>1</v>
      </c>
      <c r="K444" s="29">
        <v>-2210</v>
      </c>
      <c r="L444" s="43">
        <v>-1.6813115751835368E-2</v>
      </c>
      <c r="M444" s="29">
        <v>127036</v>
      </c>
      <c r="N444" s="30">
        <v>1</v>
      </c>
      <c r="O444" s="29">
        <v>-2199</v>
      </c>
      <c r="P444" s="43">
        <v>-1.7015514373041357E-2</v>
      </c>
      <c r="Q444" s="29">
        <v>134527</v>
      </c>
      <c r="R444" s="30">
        <v>1</v>
      </c>
      <c r="S444" s="29">
        <v>7491</v>
      </c>
      <c r="T444" s="43">
        <v>5.8967536761233036E-2</v>
      </c>
      <c r="U444" s="29">
        <v>136476</v>
      </c>
      <c r="V444" s="30">
        <v>1</v>
      </c>
      <c r="W444" s="29">
        <v>1949</v>
      </c>
      <c r="X444" s="43">
        <v>1.4487797988507883E-2</v>
      </c>
    </row>
    <row r="445" spans="1:24">
      <c r="A445" s="237"/>
      <c r="B445" s="237"/>
      <c r="C445" s="219" t="s">
        <v>166</v>
      </c>
      <c r="D445" s="147" t="s">
        <v>149</v>
      </c>
      <c r="E445" s="29">
        <v>9067</v>
      </c>
      <c r="F445" s="30">
        <v>0.35324139005765937</v>
      </c>
      <c r="G445" s="29"/>
      <c r="H445" s="43"/>
      <c r="I445" s="29">
        <v>7084</v>
      </c>
      <c r="J445" s="30">
        <v>0.34839915408449318</v>
      </c>
      <c r="K445" s="29">
        <v>-1983</v>
      </c>
      <c r="L445" s="43">
        <v>-0.21870519466196095</v>
      </c>
      <c r="M445" s="29">
        <v>7861</v>
      </c>
      <c r="N445" s="30">
        <v>0.33469578915996084</v>
      </c>
      <c r="O445" s="29">
        <v>777</v>
      </c>
      <c r="P445" s="43">
        <v>0.10968379446640317</v>
      </c>
      <c r="Q445" s="29">
        <v>7947</v>
      </c>
      <c r="R445" s="30">
        <v>0.31340458256102849</v>
      </c>
      <c r="S445" s="29">
        <v>86</v>
      </c>
      <c r="T445" s="43">
        <v>1.094008395878387E-2</v>
      </c>
      <c r="U445" s="29">
        <v>7454</v>
      </c>
      <c r="V445" s="30">
        <v>0.29099000624609617</v>
      </c>
      <c r="W445" s="29">
        <v>-493</v>
      </c>
      <c r="X445" s="43">
        <v>-6.2035988423304392E-2</v>
      </c>
    </row>
    <row r="446" spans="1:24">
      <c r="A446" s="237"/>
      <c r="B446" s="237"/>
      <c r="C446" s="219"/>
      <c r="D446" s="147" t="s">
        <v>150</v>
      </c>
      <c r="E446" s="29">
        <v>3745</v>
      </c>
      <c r="F446" s="30">
        <v>0.14590151160978651</v>
      </c>
      <c r="G446" s="29"/>
      <c r="H446" s="43"/>
      <c r="I446" s="29">
        <v>3166</v>
      </c>
      <c r="J446" s="30">
        <v>0.15570747061427237</v>
      </c>
      <c r="K446" s="29">
        <v>-579</v>
      </c>
      <c r="L446" s="43">
        <v>-0.15460614152202937</v>
      </c>
      <c r="M446" s="29">
        <v>3947</v>
      </c>
      <c r="N446" s="30">
        <v>0.16805041086558523</v>
      </c>
      <c r="O446" s="29">
        <v>781</v>
      </c>
      <c r="P446" s="43">
        <v>0.24668351231838281</v>
      </c>
      <c r="Q446" s="29">
        <v>4371</v>
      </c>
      <c r="R446" s="30">
        <v>0.17237843593485033</v>
      </c>
      <c r="S446" s="29">
        <v>424</v>
      </c>
      <c r="T446" s="43">
        <v>0.1074233595135546</v>
      </c>
      <c r="U446" s="29">
        <v>4515</v>
      </c>
      <c r="V446" s="30">
        <v>0.17625702685821362</v>
      </c>
      <c r="W446" s="29">
        <v>144</v>
      </c>
      <c r="X446" s="43">
        <v>3.2944406314344546E-2</v>
      </c>
    </row>
    <row r="447" spans="1:24">
      <c r="A447" s="237"/>
      <c r="B447" s="237"/>
      <c r="C447" s="219"/>
      <c r="D447" s="147" t="s">
        <v>151</v>
      </c>
      <c r="E447" s="29">
        <v>6228</v>
      </c>
      <c r="F447" s="30">
        <v>0.2426367461430575</v>
      </c>
      <c r="G447" s="29"/>
      <c r="H447" s="43"/>
      <c r="I447" s="29">
        <v>4578</v>
      </c>
      <c r="J447" s="30">
        <v>0.22515123198740963</v>
      </c>
      <c r="K447" s="29">
        <v>-1650</v>
      </c>
      <c r="L447" s="43">
        <v>-0.26493256262042392</v>
      </c>
      <c r="M447" s="29">
        <v>5534</v>
      </c>
      <c r="N447" s="30">
        <v>0.23561970451739259</v>
      </c>
      <c r="O447" s="29">
        <v>956</v>
      </c>
      <c r="P447" s="43">
        <v>0.20882481432940148</v>
      </c>
      <c r="Q447" s="29">
        <v>6399</v>
      </c>
      <c r="R447" s="30">
        <v>0.25235635130338763</v>
      </c>
      <c r="S447" s="29">
        <v>865</v>
      </c>
      <c r="T447" s="43">
        <v>0.15630646910010842</v>
      </c>
      <c r="U447" s="29">
        <v>6401</v>
      </c>
      <c r="V447" s="30">
        <v>0.24988288569643974</v>
      </c>
      <c r="W447" s="29">
        <v>2</v>
      </c>
      <c r="X447" s="43">
        <v>3.1254883575558681E-4</v>
      </c>
    </row>
    <row r="448" spans="1:24" ht="13.9" customHeight="1">
      <c r="A448" s="237"/>
      <c r="B448" s="237"/>
      <c r="C448" s="219"/>
      <c r="D448" s="147" t="s">
        <v>152</v>
      </c>
      <c r="E448" s="29">
        <v>808</v>
      </c>
      <c r="F448" s="30">
        <v>3.1478884213807075E-2</v>
      </c>
      <c r="G448" s="29"/>
      <c r="H448" s="43"/>
      <c r="I448" s="29">
        <v>735</v>
      </c>
      <c r="J448" s="30">
        <v>3.6148133575960265E-2</v>
      </c>
      <c r="K448" s="29">
        <v>-73</v>
      </c>
      <c r="L448" s="43">
        <v>-9.0346534653465344E-2</v>
      </c>
      <c r="M448" s="29">
        <v>820</v>
      </c>
      <c r="N448" s="30">
        <v>3.4912930557329587E-2</v>
      </c>
      <c r="O448" s="29">
        <v>85</v>
      </c>
      <c r="P448" s="43">
        <v>0.11564625850340136</v>
      </c>
      <c r="Q448" s="29">
        <v>778</v>
      </c>
      <c r="R448" s="30">
        <v>3.0681862996411246E-2</v>
      </c>
      <c r="S448" s="29">
        <v>-42</v>
      </c>
      <c r="T448" s="43">
        <v>-5.1219512195121948E-2</v>
      </c>
      <c r="U448" s="29">
        <v>703</v>
      </c>
      <c r="V448" s="30">
        <v>2.744378513429107E-2</v>
      </c>
      <c r="W448" s="29">
        <v>-75</v>
      </c>
      <c r="X448" s="43">
        <v>-9.6401028277634956E-2</v>
      </c>
    </row>
    <row r="449" spans="1:24">
      <c r="A449" s="237"/>
      <c r="B449" s="237"/>
      <c r="C449" s="219"/>
      <c r="D449" s="147" t="s">
        <v>153</v>
      </c>
      <c r="E449" s="29">
        <v>379</v>
      </c>
      <c r="F449" s="30">
        <v>1.476546672900109E-2</v>
      </c>
      <c r="G449" s="29"/>
      <c r="H449" s="43"/>
      <c r="I449" s="29">
        <v>235</v>
      </c>
      <c r="J449" s="30">
        <v>1.1557566517483893E-2</v>
      </c>
      <c r="K449" s="29">
        <v>-144</v>
      </c>
      <c r="L449" s="43">
        <v>-0.37994722955145116</v>
      </c>
      <c r="M449" s="29">
        <v>282</v>
      </c>
      <c r="N449" s="30">
        <v>1.2006641972154808E-2</v>
      </c>
      <c r="O449" s="29">
        <v>47</v>
      </c>
      <c r="P449" s="43">
        <v>0.2</v>
      </c>
      <c r="Q449" s="29">
        <v>214</v>
      </c>
      <c r="R449" s="30">
        <v>8.4394841661079786E-3</v>
      </c>
      <c r="S449" s="29">
        <v>-68</v>
      </c>
      <c r="T449" s="43">
        <v>-0.24113475177304963</v>
      </c>
      <c r="U449" s="29">
        <v>183</v>
      </c>
      <c r="V449" s="30">
        <v>7.1439725171767643E-3</v>
      </c>
      <c r="W449" s="29">
        <v>-31</v>
      </c>
      <c r="X449" s="43">
        <v>-0.14485981308411214</v>
      </c>
    </row>
    <row r="450" spans="1:24">
      <c r="A450" s="237"/>
      <c r="B450" s="237"/>
      <c r="C450" s="219"/>
      <c r="D450" s="147" t="s">
        <v>154</v>
      </c>
      <c r="E450" s="29">
        <v>1271</v>
      </c>
      <c r="F450" s="30">
        <v>4.9516908212560384E-2</v>
      </c>
      <c r="G450" s="29"/>
      <c r="H450" s="43"/>
      <c r="I450" s="29">
        <v>1175</v>
      </c>
      <c r="J450" s="30">
        <v>5.7787832587419465E-2</v>
      </c>
      <c r="K450" s="29">
        <v>-96</v>
      </c>
      <c r="L450" s="43">
        <v>-7.5531077891424075E-2</v>
      </c>
      <c r="M450" s="29">
        <v>1263</v>
      </c>
      <c r="N450" s="30">
        <v>5.3774428407203985E-2</v>
      </c>
      <c r="O450" s="29">
        <v>88</v>
      </c>
      <c r="P450" s="43">
        <v>7.4893617021276601E-2</v>
      </c>
      <c r="Q450" s="29">
        <v>1505</v>
      </c>
      <c r="R450" s="30">
        <v>5.9352447056039752E-2</v>
      </c>
      <c r="S450" s="29">
        <v>242</v>
      </c>
      <c r="T450" s="43">
        <v>0.19160728424386381</v>
      </c>
      <c r="U450" s="29">
        <v>1781</v>
      </c>
      <c r="V450" s="30">
        <v>6.9526858213616496E-2</v>
      </c>
      <c r="W450" s="29">
        <v>276</v>
      </c>
      <c r="X450" s="43">
        <v>0.18338870431893689</v>
      </c>
    </row>
    <row r="451" spans="1:24">
      <c r="A451" s="237"/>
      <c r="B451" s="237"/>
      <c r="C451" s="219"/>
      <c r="D451" s="147" t="s">
        <v>155</v>
      </c>
      <c r="E451" s="29">
        <v>4170</v>
      </c>
      <c r="F451" s="30">
        <v>0.16245909303412809</v>
      </c>
      <c r="G451" s="29"/>
      <c r="H451" s="43"/>
      <c r="I451" s="29">
        <v>3360</v>
      </c>
      <c r="J451" s="30">
        <v>0.1652486106329612</v>
      </c>
      <c r="K451" s="29">
        <v>-810</v>
      </c>
      <c r="L451" s="43">
        <v>-0.19424460431654678</v>
      </c>
      <c r="M451" s="29">
        <v>3780</v>
      </c>
      <c r="N451" s="30">
        <v>0.16094009452037297</v>
      </c>
      <c r="O451" s="29">
        <v>420</v>
      </c>
      <c r="P451" s="43">
        <v>0.125</v>
      </c>
      <c r="Q451" s="29">
        <v>4143</v>
      </c>
      <c r="R451" s="30">
        <v>0.16338683598217454</v>
      </c>
      <c r="S451" s="29">
        <v>363</v>
      </c>
      <c r="T451" s="43">
        <v>9.6031746031746038E-2</v>
      </c>
      <c r="U451" s="29">
        <v>4579</v>
      </c>
      <c r="V451" s="30">
        <v>0.17875546533416614</v>
      </c>
      <c r="W451" s="29">
        <v>436</v>
      </c>
      <c r="X451" s="43">
        <v>0.10523775042239923</v>
      </c>
    </row>
    <row r="452" spans="1:24">
      <c r="A452" s="237"/>
      <c r="B452" s="237"/>
      <c r="C452" s="219"/>
      <c r="D452" s="147" t="s">
        <v>82</v>
      </c>
      <c r="E452" s="29">
        <v>25668</v>
      </c>
      <c r="F452" s="30">
        <v>1</v>
      </c>
      <c r="G452" s="29"/>
      <c r="H452" s="43"/>
      <c r="I452" s="29">
        <v>20333</v>
      </c>
      <c r="J452" s="30">
        <v>1</v>
      </c>
      <c r="K452" s="29">
        <v>-5335</v>
      </c>
      <c r="L452" s="43">
        <v>-0.20784634564438212</v>
      </c>
      <c r="M452" s="29">
        <v>23487</v>
      </c>
      <c r="N452" s="30">
        <v>1</v>
      </c>
      <c r="O452" s="29">
        <v>3154</v>
      </c>
      <c r="P452" s="43">
        <v>0.15511729700486893</v>
      </c>
      <c r="Q452" s="29">
        <v>25357</v>
      </c>
      <c r="R452" s="30">
        <v>1</v>
      </c>
      <c r="S452" s="29">
        <v>1870</v>
      </c>
      <c r="T452" s="43">
        <v>7.9618512368544295E-2</v>
      </c>
      <c r="U452" s="29">
        <v>25616</v>
      </c>
      <c r="V452" s="30">
        <v>1</v>
      </c>
      <c r="W452" s="29">
        <v>259</v>
      </c>
      <c r="X452" s="43">
        <v>1.0214142051504515E-2</v>
      </c>
    </row>
    <row r="453" spans="1:24">
      <c r="A453" s="237"/>
      <c r="B453" s="237"/>
      <c r="C453" s="219" t="s">
        <v>90</v>
      </c>
      <c r="D453" s="147" t="s">
        <v>149</v>
      </c>
      <c r="E453" s="29">
        <v>44972</v>
      </c>
      <c r="F453" s="30">
        <v>0.39652253650278618</v>
      </c>
      <c r="G453" s="29"/>
      <c r="H453" s="43"/>
      <c r="I453" s="29">
        <v>43026</v>
      </c>
      <c r="J453" s="30">
        <v>0.40756282620845136</v>
      </c>
      <c r="K453" s="29">
        <v>-1946</v>
      </c>
      <c r="L453" s="43">
        <v>-4.3271368851729962E-2</v>
      </c>
      <c r="M453" s="29">
        <v>48480</v>
      </c>
      <c r="N453" s="30">
        <v>0.39992410681141366</v>
      </c>
      <c r="O453" s="29">
        <v>5454</v>
      </c>
      <c r="P453" s="43">
        <v>0.12676056338028169</v>
      </c>
      <c r="Q453" s="29">
        <v>56233</v>
      </c>
      <c r="R453" s="30">
        <v>0.37991163117500809</v>
      </c>
      <c r="S453" s="29">
        <v>7753</v>
      </c>
      <c r="T453" s="43">
        <v>0.15992161716171618</v>
      </c>
      <c r="U453" s="29">
        <v>54536</v>
      </c>
      <c r="V453" s="30">
        <v>0.34553195803132447</v>
      </c>
      <c r="W453" s="29">
        <v>-1697</v>
      </c>
      <c r="X453" s="43">
        <v>-3.0178009353938079E-2</v>
      </c>
    </row>
    <row r="454" spans="1:24">
      <c r="A454" s="237"/>
      <c r="B454" s="237"/>
      <c r="C454" s="219"/>
      <c r="D454" s="147" t="s">
        <v>150</v>
      </c>
      <c r="E454" s="29">
        <v>11711</v>
      </c>
      <c r="F454" s="30">
        <v>0.1032570360442971</v>
      </c>
      <c r="G454" s="29"/>
      <c r="H454" s="43"/>
      <c r="I454" s="29">
        <v>11732</v>
      </c>
      <c r="J454" s="30">
        <v>0.1111311085640671</v>
      </c>
      <c r="K454" s="29">
        <v>21</v>
      </c>
      <c r="L454" s="43">
        <v>1.7931858936043037E-3</v>
      </c>
      <c r="M454" s="29">
        <v>14041</v>
      </c>
      <c r="N454" s="30">
        <v>0.11582785445006311</v>
      </c>
      <c r="O454" s="29">
        <v>2309</v>
      </c>
      <c r="P454" s="43">
        <v>0.19681213774292533</v>
      </c>
      <c r="Q454" s="29">
        <v>17312</v>
      </c>
      <c r="R454" s="30">
        <v>0.1169603286131229</v>
      </c>
      <c r="S454" s="29">
        <v>3271</v>
      </c>
      <c r="T454" s="43">
        <v>0.23296061534078769</v>
      </c>
      <c r="U454" s="29">
        <v>17927</v>
      </c>
      <c r="V454" s="30">
        <v>0.11358279689796746</v>
      </c>
      <c r="W454" s="29">
        <v>615</v>
      </c>
      <c r="X454" s="43">
        <v>3.5524491682070239E-2</v>
      </c>
    </row>
    <row r="455" spans="1:24">
      <c r="A455" s="237"/>
      <c r="B455" s="237"/>
      <c r="C455" s="219"/>
      <c r="D455" s="147" t="s">
        <v>151</v>
      </c>
      <c r="E455" s="29">
        <v>23640</v>
      </c>
      <c r="F455" s="30">
        <v>0.2084361994780278</v>
      </c>
      <c r="G455" s="29"/>
      <c r="H455" s="43"/>
      <c r="I455" s="29">
        <v>22122</v>
      </c>
      <c r="J455" s="30">
        <v>0.20955015203326735</v>
      </c>
      <c r="K455" s="29">
        <v>-1518</v>
      </c>
      <c r="L455" s="43">
        <v>-6.4213197969543154E-2</v>
      </c>
      <c r="M455" s="29">
        <v>27577</v>
      </c>
      <c r="N455" s="30">
        <v>0.22748983278750731</v>
      </c>
      <c r="O455" s="29">
        <v>5455</v>
      </c>
      <c r="P455" s="43">
        <v>0.24658710785643251</v>
      </c>
      <c r="Q455" s="29">
        <v>36306</v>
      </c>
      <c r="R455" s="30">
        <v>0.24528429358988219</v>
      </c>
      <c r="S455" s="29">
        <v>8729</v>
      </c>
      <c r="T455" s="43">
        <v>0.31653189251912828</v>
      </c>
      <c r="U455" s="29">
        <v>38726</v>
      </c>
      <c r="V455" s="30">
        <v>0.24536215723047292</v>
      </c>
      <c r="W455" s="29">
        <v>2420</v>
      </c>
      <c r="X455" s="43">
        <v>6.6655649203988324E-2</v>
      </c>
    </row>
    <row r="456" spans="1:24">
      <c r="A456" s="237"/>
      <c r="B456" s="237"/>
      <c r="C456" s="219"/>
      <c r="D456" s="147" t="s">
        <v>152</v>
      </c>
      <c r="E456" s="29">
        <v>2509</v>
      </c>
      <c r="F456" s="30">
        <v>2.2122099174719616E-2</v>
      </c>
      <c r="G456" s="29"/>
      <c r="H456" s="43"/>
      <c r="I456" s="29">
        <v>2381</v>
      </c>
      <c r="J456" s="30">
        <v>2.2553969441786888E-2</v>
      </c>
      <c r="K456" s="29">
        <v>-128</v>
      </c>
      <c r="L456" s="43">
        <v>-5.1016341171781589E-2</v>
      </c>
      <c r="M456" s="29">
        <v>2879</v>
      </c>
      <c r="N456" s="30">
        <v>2.3749618471742163E-2</v>
      </c>
      <c r="O456" s="29">
        <v>498</v>
      </c>
      <c r="P456" s="43">
        <v>0.20915581688366233</v>
      </c>
      <c r="Q456" s="29">
        <v>3579</v>
      </c>
      <c r="R456" s="30">
        <v>2.4179818398011026E-2</v>
      </c>
      <c r="S456" s="29">
        <v>700</v>
      </c>
      <c r="T456" s="43">
        <v>0.24313997915943036</v>
      </c>
      <c r="U456" s="29">
        <v>3840</v>
      </c>
      <c r="V456" s="30">
        <v>2.4329666987683105E-2</v>
      </c>
      <c r="W456" s="29">
        <v>261</v>
      </c>
      <c r="X456" s="43">
        <v>7.2925398155909468E-2</v>
      </c>
    </row>
    <row r="457" spans="1:24">
      <c r="A457" s="237"/>
      <c r="B457" s="237"/>
      <c r="C457" s="219"/>
      <c r="D457" s="147" t="s">
        <v>153</v>
      </c>
      <c r="E457" s="29">
        <v>850</v>
      </c>
      <c r="F457" s="30">
        <v>7.4945333991676662E-3</v>
      </c>
      <c r="G457" s="29"/>
      <c r="H457" s="43"/>
      <c r="I457" s="29">
        <v>820</v>
      </c>
      <c r="J457" s="30">
        <v>7.7674317271168624E-3</v>
      </c>
      <c r="K457" s="29">
        <v>-30</v>
      </c>
      <c r="L457" s="43">
        <v>-3.5294117647058823E-2</v>
      </c>
      <c r="M457" s="29">
        <v>888</v>
      </c>
      <c r="N457" s="30">
        <v>7.3253425505060924E-3</v>
      </c>
      <c r="O457" s="29">
        <v>68</v>
      </c>
      <c r="P457" s="43">
        <v>8.2926829268292687E-2</v>
      </c>
      <c r="Q457" s="29">
        <v>1122</v>
      </c>
      <c r="R457" s="30">
        <v>7.5802615933412603E-3</v>
      </c>
      <c r="S457" s="29">
        <v>234</v>
      </c>
      <c r="T457" s="43">
        <v>0.26351351351351349</v>
      </c>
      <c r="U457" s="29">
        <v>1171</v>
      </c>
      <c r="V457" s="30">
        <v>7.4192812610877389E-3</v>
      </c>
      <c r="W457" s="29">
        <v>49</v>
      </c>
      <c r="X457" s="43">
        <v>4.3672014260249553E-2</v>
      </c>
    </row>
    <row r="458" spans="1:24">
      <c r="A458" s="237"/>
      <c r="B458" s="237"/>
      <c r="C458" s="219"/>
      <c r="D458" s="147" t="s">
        <v>154</v>
      </c>
      <c r="E458" s="29">
        <v>5434</v>
      </c>
      <c r="F458" s="30">
        <v>4.7912111165973055E-2</v>
      </c>
      <c r="G458" s="29"/>
      <c r="H458" s="43"/>
      <c r="I458" s="29">
        <v>5508</v>
      </c>
      <c r="J458" s="30">
        <v>5.2174407259706922E-2</v>
      </c>
      <c r="K458" s="29">
        <v>74</v>
      </c>
      <c r="L458" s="43">
        <v>1.3617960986382039E-2</v>
      </c>
      <c r="M458" s="29">
        <v>6644</v>
      </c>
      <c r="N458" s="30">
        <v>5.4808080974732519E-2</v>
      </c>
      <c r="O458" s="29">
        <v>1136</v>
      </c>
      <c r="P458" s="43">
        <v>0.20624546114742193</v>
      </c>
      <c r="Q458" s="29">
        <v>8592</v>
      </c>
      <c r="R458" s="30">
        <v>5.8047778618527723E-2</v>
      </c>
      <c r="S458" s="29">
        <v>1948</v>
      </c>
      <c r="T458" s="43">
        <v>0.29319686935580974</v>
      </c>
      <c r="U458" s="29">
        <v>8905</v>
      </c>
      <c r="V458" s="30">
        <v>5.6420751178468245E-2</v>
      </c>
      <c r="W458" s="29">
        <v>313</v>
      </c>
      <c r="X458" s="43">
        <v>3.6429236499068901E-2</v>
      </c>
    </row>
    <row r="459" spans="1:24">
      <c r="A459" s="237"/>
      <c r="B459" s="237"/>
      <c r="C459" s="219"/>
      <c r="D459" s="147" t="s">
        <v>155</v>
      </c>
      <c r="E459" s="29">
        <v>24300</v>
      </c>
      <c r="F459" s="30">
        <v>0.21425548423502858</v>
      </c>
      <c r="G459" s="29"/>
      <c r="H459" s="43"/>
      <c r="I459" s="29">
        <v>19980</v>
      </c>
      <c r="J459" s="30">
        <v>0.18926010476560354</v>
      </c>
      <c r="K459" s="29">
        <v>-4320</v>
      </c>
      <c r="L459" s="43">
        <v>-0.17777777777777778</v>
      </c>
      <c r="M459" s="29">
        <v>20714</v>
      </c>
      <c r="N459" s="30">
        <v>0.17087516395403513</v>
      </c>
      <c r="O459" s="29">
        <v>734</v>
      </c>
      <c r="P459" s="43">
        <v>3.673673673673674E-2</v>
      </c>
      <c r="Q459" s="29">
        <v>24872</v>
      </c>
      <c r="R459" s="30">
        <v>0.16803588801210681</v>
      </c>
      <c r="S459" s="29">
        <v>4158</v>
      </c>
      <c r="T459" s="43">
        <v>0.20073380322487205</v>
      </c>
      <c r="U459" s="29">
        <v>32727</v>
      </c>
      <c r="V459" s="30">
        <v>0.20735338841299611</v>
      </c>
      <c r="W459" s="29">
        <v>7855</v>
      </c>
      <c r="X459" s="43">
        <v>0.31581698295271793</v>
      </c>
    </row>
    <row r="460" spans="1:24" ht="13.15" customHeight="1">
      <c r="A460" s="237"/>
      <c r="B460" s="237"/>
      <c r="C460" s="219"/>
      <c r="D460" s="147" t="s">
        <v>82</v>
      </c>
      <c r="E460" s="29">
        <v>113416</v>
      </c>
      <c r="F460" s="30">
        <v>1</v>
      </c>
      <c r="G460" s="29"/>
      <c r="H460" s="43"/>
      <c r="I460" s="29">
        <v>105569</v>
      </c>
      <c r="J460" s="30">
        <v>1</v>
      </c>
      <c r="K460" s="29">
        <v>-7847</v>
      </c>
      <c r="L460" s="43">
        <v>-6.918776892149256E-2</v>
      </c>
      <c r="M460" s="29">
        <v>121223</v>
      </c>
      <c r="N460" s="30">
        <v>1</v>
      </c>
      <c r="O460" s="29">
        <v>15654</v>
      </c>
      <c r="P460" s="43">
        <v>0.1482821661662041</v>
      </c>
      <c r="Q460" s="29">
        <v>148016</v>
      </c>
      <c r="R460" s="30">
        <v>1</v>
      </c>
      <c r="S460" s="29">
        <v>26793</v>
      </c>
      <c r="T460" s="43">
        <v>0.22102241323841185</v>
      </c>
      <c r="U460" s="29">
        <v>157832</v>
      </c>
      <c r="V460" s="30">
        <v>1</v>
      </c>
      <c r="W460" s="29">
        <v>9816</v>
      </c>
      <c r="X460" s="43">
        <v>6.6317154902172742E-2</v>
      </c>
    </row>
    <row r="461" spans="1:24">
      <c r="A461" s="237"/>
      <c r="B461" s="237"/>
      <c r="C461" s="219" t="s">
        <v>137</v>
      </c>
      <c r="D461" s="147" t="s">
        <v>149</v>
      </c>
      <c r="E461" s="29">
        <v>155543</v>
      </c>
      <c r="F461" s="30">
        <v>0.45319802337913595</v>
      </c>
      <c r="G461" s="29"/>
      <c r="H461" s="43"/>
      <c r="I461" s="29">
        <v>148460</v>
      </c>
      <c r="J461" s="30">
        <v>0.43283934563880683</v>
      </c>
      <c r="K461" s="29">
        <v>-7083</v>
      </c>
      <c r="L461" s="43">
        <v>-4.5537246934931178E-2</v>
      </c>
      <c r="M461" s="29">
        <v>143714</v>
      </c>
      <c r="N461" s="30">
        <v>0.41100834520193785</v>
      </c>
      <c r="O461" s="29">
        <v>-4746</v>
      </c>
      <c r="P461" s="43">
        <v>-3.1968206924424085E-2</v>
      </c>
      <c r="Q461" s="29">
        <v>143528</v>
      </c>
      <c r="R461" s="30">
        <v>0.38973367510970153</v>
      </c>
      <c r="S461" s="29">
        <v>-186</v>
      </c>
      <c r="T461" s="43">
        <v>-1.2942371654814423E-3</v>
      </c>
      <c r="U461" s="29">
        <v>144181</v>
      </c>
      <c r="V461" s="30">
        <v>0.36996428168204537</v>
      </c>
      <c r="W461" s="29">
        <v>653</v>
      </c>
      <c r="X461" s="43">
        <v>4.5496349144417813E-3</v>
      </c>
    </row>
    <row r="462" spans="1:24">
      <c r="A462" s="237"/>
      <c r="B462" s="237"/>
      <c r="C462" s="219"/>
      <c r="D462" s="147" t="s">
        <v>150</v>
      </c>
      <c r="E462" s="29">
        <v>67313</v>
      </c>
      <c r="F462" s="30">
        <v>0.19612659231029217</v>
      </c>
      <c r="G462" s="29"/>
      <c r="H462" s="43"/>
      <c r="I462" s="29">
        <v>70102</v>
      </c>
      <c r="J462" s="30">
        <v>0.20438437160158721</v>
      </c>
      <c r="K462" s="29">
        <v>2789</v>
      </c>
      <c r="L462" s="43">
        <v>4.1433304116589666E-2</v>
      </c>
      <c r="M462" s="29">
        <v>74635</v>
      </c>
      <c r="N462" s="30">
        <v>0.21344898787972386</v>
      </c>
      <c r="O462" s="29">
        <v>4533</v>
      </c>
      <c r="P462" s="43">
        <v>6.4662919745513678E-2</v>
      </c>
      <c r="Q462" s="29">
        <v>80494</v>
      </c>
      <c r="R462" s="30">
        <v>0.21857214232958247</v>
      </c>
      <c r="S462" s="29">
        <v>5859</v>
      </c>
      <c r="T462" s="43">
        <v>7.8502043277282774E-2</v>
      </c>
      <c r="U462" s="29">
        <v>84650</v>
      </c>
      <c r="V462" s="30">
        <v>0.21720945509037351</v>
      </c>
      <c r="W462" s="29">
        <v>4156</v>
      </c>
      <c r="X462" s="43">
        <v>5.1631177479066766E-2</v>
      </c>
    </row>
    <row r="463" spans="1:24">
      <c r="A463" s="237"/>
      <c r="B463" s="237"/>
      <c r="C463" s="219"/>
      <c r="D463" s="147" t="s">
        <v>151</v>
      </c>
      <c r="E463" s="29">
        <v>57777</v>
      </c>
      <c r="F463" s="30">
        <v>0.1683420160134261</v>
      </c>
      <c r="G463" s="29"/>
      <c r="H463" s="43"/>
      <c r="I463" s="29">
        <v>61444</v>
      </c>
      <c r="J463" s="30">
        <v>0.17914172675084769</v>
      </c>
      <c r="K463" s="29">
        <v>3667</v>
      </c>
      <c r="L463" s="43">
        <v>6.3468162071412496E-2</v>
      </c>
      <c r="M463" s="29">
        <v>64665</v>
      </c>
      <c r="N463" s="30">
        <v>0.18493573794121179</v>
      </c>
      <c r="O463" s="29">
        <v>3221</v>
      </c>
      <c r="P463" s="43">
        <v>5.242171733611093E-2</v>
      </c>
      <c r="Q463" s="29">
        <v>70331</v>
      </c>
      <c r="R463" s="30">
        <v>0.19097569187991484</v>
      </c>
      <c r="S463" s="29">
        <v>5666</v>
      </c>
      <c r="T463" s="43">
        <v>8.7620814969457977E-2</v>
      </c>
      <c r="U463" s="29">
        <v>76818</v>
      </c>
      <c r="V463" s="30">
        <v>0.19711276929866878</v>
      </c>
      <c r="W463" s="29">
        <v>6487</v>
      </c>
      <c r="X463" s="43">
        <v>9.223528742659709E-2</v>
      </c>
    </row>
    <row r="464" spans="1:24">
      <c r="A464" s="237"/>
      <c r="B464" s="237"/>
      <c r="C464" s="219"/>
      <c r="D464" s="147" t="s">
        <v>152</v>
      </c>
      <c r="E464" s="29">
        <v>14490</v>
      </c>
      <c r="F464" s="30">
        <v>4.2218803538337818E-2</v>
      </c>
      <c r="G464" s="29"/>
      <c r="H464" s="43"/>
      <c r="I464" s="29">
        <v>14116</v>
      </c>
      <c r="J464" s="30">
        <v>4.115559883495485E-2</v>
      </c>
      <c r="K464" s="29">
        <v>-374</v>
      </c>
      <c r="L464" s="43">
        <v>-2.5810904071773638E-2</v>
      </c>
      <c r="M464" s="29">
        <v>15284</v>
      </c>
      <c r="N464" s="30">
        <v>4.371078355669189E-2</v>
      </c>
      <c r="O464" s="29">
        <v>1168</v>
      </c>
      <c r="P464" s="43">
        <v>8.274298668177954E-2</v>
      </c>
      <c r="Q464" s="29">
        <v>16153</v>
      </c>
      <c r="R464" s="30">
        <v>4.3861602293956643E-2</v>
      </c>
      <c r="S464" s="29">
        <v>869</v>
      </c>
      <c r="T464" s="43">
        <v>5.6856843758178489E-2</v>
      </c>
      <c r="U464" s="29">
        <v>16701</v>
      </c>
      <c r="V464" s="30">
        <v>4.2854283632183438E-2</v>
      </c>
      <c r="W464" s="29">
        <v>548</v>
      </c>
      <c r="X464" s="43">
        <v>3.3925586578344581E-2</v>
      </c>
    </row>
    <row r="465" spans="1:58">
      <c r="A465" s="237"/>
      <c r="B465" s="237"/>
      <c r="C465" s="219"/>
      <c r="D465" s="147" t="s">
        <v>153</v>
      </c>
      <c r="E465" s="29">
        <v>3266</v>
      </c>
      <c r="F465" s="30">
        <v>9.5159842895936042E-3</v>
      </c>
      <c r="G465" s="29"/>
      <c r="H465" s="43"/>
      <c r="I465" s="29">
        <v>3412</v>
      </c>
      <c r="J465" s="30">
        <v>9.9477828864314218E-3</v>
      </c>
      <c r="K465" s="29">
        <v>146</v>
      </c>
      <c r="L465" s="43">
        <v>4.470300061236987E-2</v>
      </c>
      <c r="M465" s="29">
        <v>3505</v>
      </c>
      <c r="N465" s="30">
        <v>1.0023966001452831E-2</v>
      </c>
      <c r="O465" s="29">
        <v>93</v>
      </c>
      <c r="P465" s="43">
        <v>2.7256740914419694E-2</v>
      </c>
      <c r="Q465" s="29">
        <v>3463</v>
      </c>
      <c r="R465" s="30">
        <v>9.4033757657383671E-3</v>
      </c>
      <c r="S465" s="29">
        <v>-42</v>
      </c>
      <c r="T465" s="43">
        <v>-1.1982881597717546E-2</v>
      </c>
      <c r="U465" s="29">
        <v>3585</v>
      </c>
      <c r="V465" s="30">
        <v>9.1990064559833318E-3</v>
      </c>
      <c r="W465" s="29">
        <v>122</v>
      </c>
      <c r="X465" s="43">
        <v>3.5229569737222063E-2</v>
      </c>
    </row>
    <row r="466" spans="1:58">
      <c r="A466" s="237"/>
      <c r="B466" s="237"/>
      <c r="C466" s="219"/>
      <c r="D466" s="147" t="s">
        <v>154</v>
      </c>
      <c r="E466" s="29">
        <v>20605</v>
      </c>
      <c r="F466" s="30">
        <v>6.0035779634744706E-2</v>
      </c>
      <c r="G466" s="29"/>
      <c r="H466" s="43"/>
      <c r="I466" s="29">
        <v>20329</v>
      </c>
      <c r="J466" s="30">
        <v>5.9269776757990736E-2</v>
      </c>
      <c r="K466" s="29">
        <v>-276</v>
      </c>
      <c r="L466" s="43">
        <v>-1.339480708565882E-2</v>
      </c>
      <c r="M466" s="29">
        <v>21762</v>
      </c>
      <c r="N466" s="30">
        <v>6.2237246254954783E-2</v>
      </c>
      <c r="O466" s="29">
        <v>1433</v>
      </c>
      <c r="P466" s="43">
        <v>7.0490432387230059E-2</v>
      </c>
      <c r="Q466" s="29">
        <v>22874</v>
      </c>
      <c r="R466" s="30">
        <v>6.2111700047790763E-2</v>
      </c>
      <c r="S466" s="29">
        <v>1112</v>
      </c>
      <c r="T466" s="43">
        <v>5.1098244646631742E-2</v>
      </c>
      <c r="U466" s="29">
        <v>25349</v>
      </c>
      <c r="V466" s="30">
        <v>6.5044801855710307E-2</v>
      </c>
      <c r="W466" s="29">
        <v>2475</v>
      </c>
      <c r="X466" s="43">
        <v>0.10820145142957069</v>
      </c>
    </row>
    <row r="467" spans="1:58" s="1" customFormat="1">
      <c r="A467" s="237"/>
      <c r="B467" s="237"/>
      <c r="C467" s="219"/>
      <c r="D467" s="147" t="s">
        <v>155</v>
      </c>
      <c r="E467" s="29">
        <v>24218</v>
      </c>
      <c r="F467" s="30">
        <v>7.0562800834469655E-2</v>
      </c>
      <c r="G467" s="29"/>
      <c r="H467" s="43"/>
      <c r="I467" s="29">
        <v>25128</v>
      </c>
      <c r="J467" s="30">
        <v>7.3261397529381239E-2</v>
      </c>
      <c r="K467" s="29">
        <v>910</v>
      </c>
      <c r="L467" s="43">
        <v>3.7575357172351144E-2</v>
      </c>
      <c r="M467" s="29">
        <v>26097</v>
      </c>
      <c r="N467" s="30">
        <v>7.4634933164026973E-2</v>
      </c>
      <c r="O467" s="29">
        <v>969</v>
      </c>
      <c r="P467" s="43">
        <v>3.8562559694364854E-2</v>
      </c>
      <c r="Q467" s="29">
        <v>31429</v>
      </c>
      <c r="R467" s="30">
        <v>8.534181257331537E-2</v>
      </c>
      <c r="S467" s="29">
        <v>5332</v>
      </c>
      <c r="T467" s="43">
        <v>0.20431467218454227</v>
      </c>
      <c r="U467" s="29">
        <v>38432</v>
      </c>
      <c r="V467" s="30">
        <v>9.8615401985035253E-2</v>
      </c>
      <c r="W467" s="29">
        <v>7003</v>
      </c>
      <c r="X467" s="43">
        <v>0.22281968882242514</v>
      </c>
      <c r="Z467" s="7"/>
      <c r="AA467" s="7"/>
      <c r="AC467" s="7"/>
      <c r="AD467" s="7"/>
      <c r="AF467" s="7"/>
      <c r="AG467" s="7"/>
      <c r="AI467" s="7"/>
      <c r="AJ467" s="7"/>
      <c r="AL467" s="7"/>
      <c r="AN467" s="7"/>
      <c r="AP467" s="7"/>
      <c r="AR467" s="7"/>
      <c r="AS467" s="7"/>
      <c r="AU467" s="7"/>
      <c r="AV467" s="7"/>
      <c r="AX467" s="7"/>
      <c r="AY467" s="7"/>
      <c r="BA467" s="7"/>
      <c r="BB467" s="7"/>
      <c r="BD467" s="7"/>
      <c r="BF467" s="7"/>
    </row>
    <row r="468" spans="1:58" s="1" customFormat="1">
      <c r="A468" s="237"/>
      <c r="B468" s="237"/>
      <c r="C468" s="219"/>
      <c r="D468" s="147" t="s">
        <v>82</v>
      </c>
      <c r="E468" s="29">
        <v>343212</v>
      </c>
      <c r="F468" s="30">
        <v>1</v>
      </c>
      <c r="G468" s="29"/>
      <c r="H468" s="43"/>
      <c r="I468" s="29">
        <v>342991</v>
      </c>
      <c r="J468" s="30">
        <v>1</v>
      </c>
      <c r="K468" s="29">
        <v>-221</v>
      </c>
      <c r="L468" s="43">
        <v>-6.4391687936319242E-4</v>
      </c>
      <c r="M468" s="29">
        <v>349662</v>
      </c>
      <c r="N468" s="30">
        <v>1</v>
      </c>
      <c r="O468" s="29">
        <v>6671</v>
      </c>
      <c r="P468" s="43">
        <v>1.9449489928307157E-2</v>
      </c>
      <c r="Q468" s="29">
        <v>368272</v>
      </c>
      <c r="R468" s="30">
        <v>1</v>
      </c>
      <c r="S468" s="29">
        <v>18610</v>
      </c>
      <c r="T468" s="43">
        <v>5.3222826615417176E-2</v>
      </c>
      <c r="U468" s="29">
        <v>389716</v>
      </c>
      <c r="V468" s="30">
        <v>1</v>
      </c>
      <c r="W468" s="29">
        <v>21444</v>
      </c>
      <c r="X468" s="43">
        <v>5.8228700525698396E-2</v>
      </c>
      <c r="Z468" s="7"/>
      <c r="AA468" s="7"/>
      <c r="AC468" s="7"/>
      <c r="AD468" s="7"/>
      <c r="AF468" s="7"/>
      <c r="AG468" s="7"/>
      <c r="AI468" s="7"/>
      <c r="AJ468" s="7"/>
      <c r="AL468" s="7"/>
      <c r="AN468" s="7"/>
      <c r="AP468" s="7"/>
      <c r="AR468" s="7"/>
      <c r="AS468" s="7"/>
      <c r="AU468" s="7"/>
      <c r="AV468" s="7"/>
      <c r="AX468" s="7"/>
      <c r="AY468" s="7"/>
      <c r="BA468" s="7"/>
      <c r="BB468" s="7"/>
      <c r="BD468" s="7"/>
      <c r="BF468" s="7"/>
    </row>
    <row r="469" spans="1:58">
      <c r="B469" s="237" t="s">
        <v>138</v>
      </c>
      <c r="C469" s="219" t="s">
        <v>86</v>
      </c>
      <c r="D469" s="147" t="s">
        <v>149</v>
      </c>
      <c r="E469" s="29">
        <v>175772</v>
      </c>
      <c r="F469" s="30">
        <v>0.52085222390138386</v>
      </c>
      <c r="G469" s="29"/>
      <c r="H469" s="43"/>
      <c r="I469" s="29">
        <v>170408</v>
      </c>
      <c r="J469" s="30">
        <v>0.521442712843596</v>
      </c>
      <c r="K469" s="29">
        <v>-5364</v>
      </c>
      <c r="L469" s="43">
        <v>-3.051680586213959E-2</v>
      </c>
      <c r="M469" s="29">
        <v>161220</v>
      </c>
      <c r="N469" s="30">
        <v>0.51917354733167598</v>
      </c>
      <c r="O469" s="29">
        <v>-9188</v>
      </c>
      <c r="P469" s="43">
        <v>-5.3917656448054081E-2</v>
      </c>
      <c r="Q469" s="29">
        <v>158827</v>
      </c>
      <c r="R469" s="30">
        <v>0.50780278348834462</v>
      </c>
      <c r="S469" s="29">
        <v>-2393</v>
      </c>
      <c r="T469" s="43">
        <v>-1.4843071579208535E-2</v>
      </c>
      <c r="U469" s="29">
        <v>156946</v>
      </c>
      <c r="V469" s="30">
        <v>0.48089102691771485</v>
      </c>
      <c r="W469" s="29">
        <v>-1881</v>
      </c>
      <c r="X469" s="43">
        <v>-1.1843074540223011E-2</v>
      </c>
    </row>
    <row r="470" spans="1:58">
      <c r="B470" s="237"/>
      <c r="C470" s="219"/>
      <c r="D470" s="147" t="s">
        <v>150</v>
      </c>
      <c r="E470" s="29">
        <v>64187</v>
      </c>
      <c r="F470" s="30">
        <v>0.19020061042463035</v>
      </c>
      <c r="G470" s="29"/>
      <c r="H470" s="43"/>
      <c r="I470" s="29">
        <v>61073</v>
      </c>
      <c r="J470" s="30">
        <v>0.18688131309267719</v>
      </c>
      <c r="K470" s="29">
        <v>-3114</v>
      </c>
      <c r="L470" s="43">
        <v>-4.8514496704940249E-2</v>
      </c>
      <c r="M470" s="29">
        <v>56616</v>
      </c>
      <c r="N470" s="30">
        <v>0.18231937449280589</v>
      </c>
      <c r="O470" s="29">
        <v>-4457</v>
      </c>
      <c r="P470" s="43">
        <v>-7.2978239156419364E-2</v>
      </c>
      <c r="Q470" s="29">
        <v>58026</v>
      </c>
      <c r="R470" s="30">
        <v>0.18552112874193105</v>
      </c>
      <c r="S470" s="29">
        <v>1410</v>
      </c>
      <c r="T470" s="43">
        <v>2.4904620601949978E-2</v>
      </c>
      <c r="U470" s="29">
        <v>61510</v>
      </c>
      <c r="V470" s="30">
        <v>0.18846996461017573</v>
      </c>
      <c r="W470" s="29">
        <v>3484</v>
      </c>
      <c r="X470" s="43">
        <v>6.0042050115465484E-2</v>
      </c>
    </row>
    <row r="471" spans="1:58">
      <c r="B471" s="237"/>
      <c r="C471" s="219"/>
      <c r="D471" s="147" t="s">
        <v>151</v>
      </c>
      <c r="E471" s="29">
        <v>31707</v>
      </c>
      <c r="F471" s="30">
        <v>9.3955018223842113E-2</v>
      </c>
      <c r="G471" s="29"/>
      <c r="H471" s="43"/>
      <c r="I471" s="29">
        <v>29900</v>
      </c>
      <c r="J471" s="30">
        <v>9.1492988087551755E-2</v>
      </c>
      <c r="K471" s="29">
        <v>-1807</v>
      </c>
      <c r="L471" s="43">
        <v>-5.6990569905699055E-2</v>
      </c>
      <c r="M471" s="29">
        <v>28113</v>
      </c>
      <c r="N471" s="30">
        <v>9.0531732639470328E-2</v>
      </c>
      <c r="O471" s="29">
        <v>-1787</v>
      </c>
      <c r="P471" s="43">
        <v>-5.9765886287625421E-2</v>
      </c>
      <c r="Q471" s="29">
        <v>28433</v>
      </c>
      <c r="R471" s="30">
        <v>9.0906184357345418E-2</v>
      </c>
      <c r="S471" s="29">
        <v>320</v>
      </c>
      <c r="T471" s="43">
        <v>1.1382634368441646E-2</v>
      </c>
      <c r="U471" s="29">
        <v>30690</v>
      </c>
      <c r="V471" s="30">
        <v>9.4035818791843487E-2</v>
      </c>
      <c r="W471" s="29">
        <v>2257</v>
      </c>
      <c r="X471" s="43">
        <v>7.9379594133577175E-2</v>
      </c>
    </row>
    <row r="472" spans="1:58">
      <c r="B472" s="237"/>
      <c r="C472" s="219"/>
      <c r="D472" s="147" t="s">
        <v>152</v>
      </c>
      <c r="E472" s="29">
        <v>24335</v>
      </c>
      <c r="F472" s="30">
        <v>7.2110113491569622E-2</v>
      </c>
      <c r="G472" s="29"/>
      <c r="H472" s="43"/>
      <c r="I472" s="29">
        <v>24185</v>
      </c>
      <c r="J472" s="30">
        <v>7.4005281501586598E-2</v>
      </c>
      <c r="K472" s="29">
        <v>-150</v>
      </c>
      <c r="L472" s="43">
        <v>-6.1639613725087321E-3</v>
      </c>
      <c r="M472" s="29">
        <v>23667</v>
      </c>
      <c r="N472" s="30">
        <v>7.6214367601406624E-2</v>
      </c>
      <c r="O472" s="29">
        <v>-518</v>
      </c>
      <c r="P472" s="43">
        <v>-2.141823444283647E-2</v>
      </c>
      <c r="Q472" s="29">
        <v>24034</v>
      </c>
      <c r="R472" s="30">
        <v>7.6841671116112967E-2</v>
      </c>
      <c r="S472" s="29">
        <v>367</v>
      </c>
      <c r="T472" s="43">
        <v>1.5506823847551443E-2</v>
      </c>
      <c r="U472" s="29">
        <v>24607</v>
      </c>
      <c r="V472" s="30">
        <v>7.5397178006220034E-2</v>
      </c>
      <c r="W472" s="29">
        <v>573</v>
      </c>
      <c r="X472" s="43">
        <v>2.3841224931347257E-2</v>
      </c>
    </row>
    <row r="473" spans="1:58">
      <c r="B473" s="237"/>
      <c r="C473" s="219"/>
      <c r="D473" s="147" t="s">
        <v>153</v>
      </c>
      <c r="E473" s="29">
        <v>2588</v>
      </c>
      <c r="F473" s="30">
        <v>7.6688298219100958E-3</v>
      </c>
      <c r="G473" s="29"/>
      <c r="H473" s="43"/>
      <c r="I473" s="29">
        <v>2317</v>
      </c>
      <c r="J473" s="30">
        <v>7.0899415852460675E-3</v>
      </c>
      <c r="K473" s="29">
        <v>-271</v>
      </c>
      <c r="L473" s="43">
        <v>-0.10471406491499227</v>
      </c>
      <c r="M473" s="29">
        <v>2366</v>
      </c>
      <c r="N473" s="30">
        <v>7.6191825641157753E-3</v>
      </c>
      <c r="O473" s="29">
        <v>49</v>
      </c>
      <c r="P473" s="43">
        <v>2.1148036253776436E-2</v>
      </c>
      <c r="Q473" s="29">
        <v>2369</v>
      </c>
      <c r="R473" s="30">
        <v>7.5741831935621038E-3</v>
      </c>
      <c r="S473" s="29">
        <v>3</v>
      </c>
      <c r="T473" s="43">
        <v>1.2679628064243449E-3</v>
      </c>
      <c r="U473" s="29">
        <v>2459</v>
      </c>
      <c r="V473" s="30">
        <v>7.5345089087371503E-3</v>
      </c>
      <c r="W473" s="29">
        <v>90</v>
      </c>
      <c r="X473" s="43">
        <v>3.7990713381173491E-2</v>
      </c>
    </row>
    <row r="474" spans="1:58">
      <c r="B474" s="237"/>
      <c r="C474" s="219"/>
      <c r="D474" s="147" t="s">
        <v>154</v>
      </c>
      <c r="E474" s="29">
        <v>20818</v>
      </c>
      <c r="F474" s="30">
        <v>6.1688446380419003E-2</v>
      </c>
      <c r="G474" s="29"/>
      <c r="H474" s="43"/>
      <c r="I474" s="29">
        <v>20353</v>
      </c>
      <c r="J474" s="30">
        <v>6.2279491188827453E-2</v>
      </c>
      <c r="K474" s="29">
        <v>-465</v>
      </c>
      <c r="L474" s="43">
        <v>-2.2336439619559997E-2</v>
      </c>
      <c r="M474" s="29">
        <v>19651</v>
      </c>
      <c r="N474" s="30">
        <v>6.3281722978630217E-2</v>
      </c>
      <c r="O474" s="29">
        <v>-702</v>
      </c>
      <c r="P474" s="43">
        <v>-3.4491229794133542E-2</v>
      </c>
      <c r="Q474" s="29">
        <v>19978</v>
      </c>
      <c r="R474" s="30">
        <v>6.3873799848452387E-2</v>
      </c>
      <c r="S474" s="29">
        <v>327</v>
      </c>
      <c r="T474" s="43">
        <v>1.664037453564704E-2</v>
      </c>
      <c r="U474" s="29">
        <v>21159</v>
      </c>
      <c r="V474" s="30">
        <v>6.4832319642118483E-2</v>
      </c>
      <c r="W474" s="29">
        <v>1181</v>
      </c>
      <c r="X474" s="43">
        <v>5.9115026529182102E-2</v>
      </c>
    </row>
    <row r="475" spans="1:58">
      <c r="B475" s="237"/>
      <c r="C475" s="219"/>
      <c r="D475" s="147" t="s">
        <v>155</v>
      </c>
      <c r="E475" s="29">
        <v>18063</v>
      </c>
      <c r="F475" s="30">
        <v>5.3524757756244996E-2</v>
      </c>
      <c r="G475" s="29"/>
      <c r="H475" s="43"/>
      <c r="I475" s="29">
        <v>18565</v>
      </c>
      <c r="J475" s="30">
        <v>5.6808271700514994E-2</v>
      </c>
      <c r="K475" s="29">
        <v>502</v>
      </c>
      <c r="L475" s="43">
        <v>2.7791618225101036E-2</v>
      </c>
      <c r="M475" s="29">
        <v>18899</v>
      </c>
      <c r="N475" s="30">
        <v>6.0860072391895198E-2</v>
      </c>
      <c r="O475" s="29">
        <v>334</v>
      </c>
      <c r="P475" s="43">
        <v>1.7990842984109884E-2</v>
      </c>
      <c r="Q475" s="29">
        <v>21106</v>
      </c>
      <c r="R475" s="30">
        <v>6.7480249254251487E-2</v>
      </c>
      <c r="S475" s="29">
        <v>2207</v>
      </c>
      <c r="T475" s="43">
        <v>0.11677866553785915</v>
      </c>
      <c r="U475" s="29">
        <v>28994</v>
      </c>
      <c r="V475" s="30">
        <v>8.8839183123190293E-2</v>
      </c>
      <c r="W475" s="29">
        <v>7888</v>
      </c>
      <c r="X475" s="43">
        <v>0.3737325878896996</v>
      </c>
    </row>
    <row r="476" spans="1:58">
      <c r="B476" s="237"/>
      <c r="C476" s="219"/>
      <c r="D476" s="147" t="s">
        <v>82</v>
      </c>
      <c r="E476" s="29">
        <v>337470</v>
      </c>
      <c r="F476" s="30">
        <v>1</v>
      </c>
      <c r="G476" s="29"/>
      <c r="H476" s="43"/>
      <c r="I476" s="29">
        <v>326801</v>
      </c>
      <c r="J476" s="30">
        <v>1</v>
      </c>
      <c r="K476" s="29">
        <v>-10669</v>
      </c>
      <c r="L476" s="43">
        <v>-3.1614662044033542E-2</v>
      </c>
      <c r="M476" s="29">
        <v>310532</v>
      </c>
      <c r="N476" s="30">
        <v>1</v>
      </c>
      <c r="O476" s="29">
        <v>-16269</v>
      </c>
      <c r="P476" s="43">
        <v>-4.9782589404561185E-2</v>
      </c>
      <c r="Q476" s="29">
        <v>312773</v>
      </c>
      <c r="R476" s="30">
        <v>1</v>
      </c>
      <c r="S476" s="29">
        <v>2241</v>
      </c>
      <c r="T476" s="43">
        <v>7.2166475596717895E-3</v>
      </c>
      <c r="U476" s="29">
        <v>326365</v>
      </c>
      <c r="V476" s="30">
        <v>1</v>
      </c>
      <c r="W476" s="29">
        <v>13592</v>
      </c>
      <c r="X476" s="43">
        <v>4.3456436457111065E-2</v>
      </c>
    </row>
    <row r="477" spans="1:58">
      <c r="B477" s="237"/>
      <c r="C477" s="219" t="s">
        <v>88</v>
      </c>
      <c r="D477" s="147" t="s">
        <v>149</v>
      </c>
      <c r="E477" s="29">
        <v>46543</v>
      </c>
      <c r="F477" s="30">
        <v>0.58616173192448651</v>
      </c>
      <c r="G477" s="29"/>
      <c r="H477" s="43"/>
      <c r="I477" s="29">
        <v>48024</v>
      </c>
      <c r="J477" s="30">
        <v>0.59426082437231631</v>
      </c>
      <c r="K477" s="29">
        <v>1481</v>
      </c>
      <c r="L477" s="43">
        <v>3.1820037384783964E-2</v>
      </c>
      <c r="M477" s="29">
        <v>45618</v>
      </c>
      <c r="N477" s="30">
        <v>0.58488364638758894</v>
      </c>
      <c r="O477" s="29">
        <v>-2406</v>
      </c>
      <c r="P477" s="43">
        <v>-5.0099950024987509E-2</v>
      </c>
      <c r="Q477" s="29">
        <v>46529</v>
      </c>
      <c r="R477" s="30">
        <v>0.56688068811754533</v>
      </c>
      <c r="S477" s="29">
        <v>911</v>
      </c>
      <c r="T477" s="43">
        <v>1.9970187206804331E-2</v>
      </c>
      <c r="U477" s="29">
        <v>45299</v>
      </c>
      <c r="V477" s="30">
        <v>0.54295816852451162</v>
      </c>
      <c r="W477" s="29">
        <v>-1230</v>
      </c>
      <c r="X477" s="43">
        <v>-2.6435126480259623E-2</v>
      </c>
    </row>
    <row r="478" spans="1:58">
      <c r="B478" s="237"/>
      <c r="C478" s="219"/>
      <c r="D478" s="147" t="s">
        <v>150</v>
      </c>
      <c r="E478" s="29">
        <v>10481</v>
      </c>
      <c r="F478" s="30">
        <v>0.13199753157941135</v>
      </c>
      <c r="G478" s="29"/>
      <c r="H478" s="43"/>
      <c r="I478" s="29">
        <v>10610</v>
      </c>
      <c r="J478" s="30">
        <v>0.13129075767512652</v>
      </c>
      <c r="K478" s="29">
        <v>129</v>
      </c>
      <c r="L478" s="43">
        <v>1.2307985879209999E-2</v>
      </c>
      <c r="M478" s="29">
        <v>10411</v>
      </c>
      <c r="N478" s="30">
        <v>0.13348291557151098</v>
      </c>
      <c r="O478" s="29">
        <v>-199</v>
      </c>
      <c r="P478" s="43">
        <v>-1.8755890669180018E-2</v>
      </c>
      <c r="Q478" s="29">
        <v>11421</v>
      </c>
      <c r="R478" s="30">
        <v>0.1391464320959076</v>
      </c>
      <c r="S478" s="29">
        <v>1010</v>
      </c>
      <c r="T478" s="43">
        <v>9.7012774949572569E-2</v>
      </c>
      <c r="U478" s="29">
        <v>11546</v>
      </c>
      <c r="V478" s="30">
        <v>0.1383914658995565</v>
      </c>
      <c r="W478" s="29">
        <v>125</v>
      </c>
      <c r="X478" s="43">
        <v>1.0944750897469574E-2</v>
      </c>
    </row>
    <row r="479" spans="1:58">
      <c r="B479" s="237"/>
      <c r="C479" s="219"/>
      <c r="D479" s="147" t="s">
        <v>151</v>
      </c>
      <c r="E479" s="29">
        <v>7810</v>
      </c>
      <c r="F479" s="30">
        <v>9.8359004067856373E-2</v>
      </c>
      <c r="G479" s="29"/>
      <c r="H479" s="43"/>
      <c r="I479" s="29">
        <v>7573</v>
      </c>
      <c r="J479" s="30">
        <v>9.3710170393377298E-2</v>
      </c>
      <c r="K479" s="29">
        <v>-237</v>
      </c>
      <c r="L479" s="43">
        <v>-3.0345710627400768E-2</v>
      </c>
      <c r="M479" s="29">
        <v>7611</v>
      </c>
      <c r="N479" s="30">
        <v>9.7583178408872359E-2</v>
      </c>
      <c r="O479" s="29">
        <v>38</v>
      </c>
      <c r="P479" s="43">
        <v>5.0178264888419387E-3</v>
      </c>
      <c r="Q479" s="29">
        <v>8239</v>
      </c>
      <c r="R479" s="30">
        <v>0.10037890325174527</v>
      </c>
      <c r="S479" s="29">
        <v>628</v>
      </c>
      <c r="T479" s="43">
        <v>8.251215346209434E-2</v>
      </c>
      <c r="U479" s="29">
        <v>8651</v>
      </c>
      <c r="V479" s="30">
        <v>0.10369171760757522</v>
      </c>
      <c r="W479" s="29">
        <v>412</v>
      </c>
      <c r="X479" s="43">
        <v>5.0006068697657481E-2</v>
      </c>
    </row>
    <row r="480" spans="1:58">
      <c r="B480" s="237"/>
      <c r="C480" s="219"/>
      <c r="D480" s="147" t="s">
        <v>152</v>
      </c>
      <c r="E480" s="29">
        <v>4216</v>
      </c>
      <c r="F480" s="30">
        <v>5.309623062100928E-2</v>
      </c>
      <c r="G480" s="29"/>
      <c r="H480" s="43"/>
      <c r="I480" s="29">
        <v>4204</v>
      </c>
      <c r="J480" s="30">
        <v>5.202133320134137E-2</v>
      </c>
      <c r="K480" s="29">
        <v>-12</v>
      </c>
      <c r="L480" s="43">
        <v>-2.8462998102466793E-3</v>
      </c>
      <c r="M480" s="29">
        <v>4028</v>
      </c>
      <c r="N480" s="30">
        <v>5.1644336175395857E-2</v>
      </c>
      <c r="O480" s="29">
        <v>-176</v>
      </c>
      <c r="P480" s="43">
        <v>-4.1864890580399619E-2</v>
      </c>
      <c r="Q480" s="29">
        <v>4289</v>
      </c>
      <c r="R480" s="30">
        <v>5.2254535264805856E-2</v>
      </c>
      <c r="S480" s="29">
        <v>261</v>
      </c>
      <c r="T480" s="43">
        <v>6.4796425024826215E-2</v>
      </c>
      <c r="U480" s="29">
        <v>4339</v>
      </c>
      <c r="V480" s="30">
        <v>5.2007671101522233E-2</v>
      </c>
      <c r="W480" s="29">
        <v>50</v>
      </c>
      <c r="X480" s="43">
        <v>1.1657729074376311E-2</v>
      </c>
    </row>
    <row r="481" spans="2:24">
      <c r="B481" s="237"/>
      <c r="C481" s="219"/>
      <c r="D481" s="147" t="s">
        <v>153</v>
      </c>
      <c r="E481" s="29">
        <v>442</v>
      </c>
      <c r="F481" s="30">
        <v>5.5665403070412961E-3</v>
      </c>
      <c r="G481" s="29"/>
      <c r="H481" s="43"/>
      <c r="I481" s="29">
        <v>472</v>
      </c>
      <c r="J481" s="30">
        <v>5.8406444507690591E-3</v>
      </c>
      <c r="K481" s="29">
        <v>30</v>
      </c>
      <c r="L481" s="43">
        <v>6.7873303167420809E-2</v>
      </c>
      <c r="M481" s="29">
        <v>461</v>
      </c>
      <c r="N481" s="30">
        <v>5.9106352971344317E-3</v>
      </c>
      <c r="O481" s="29">
        <v>-11</v>
      </c>
      <c r="P481" s="43">
        <v>-2.3305084745762712E-2</v>
      </c>
      <c r="Q481" s="29">
        <v>500</v>
      </c>
      <c r="R481" s="30">
        <v>6.091692150245495E-3</v>
      </c>
      <c r="S481" s="29">
        <v>39</v>
      </c>
      <c r="T481" s="43">
        <v>8.4598698481561818E-2</v>
      </c>
      <c r="U481" s="29">
        <v>496</v>
      </c>
      <c r="V481" s="30">
        <v>5.9451036797315117E-3</v>
      </c>
      <c r="W481" s="29">
        <v>-4</v>
      </c>
      <c r="X481" s="43">
        <v>-8.0000000000000002E-3</v>
      </c>
    </row>
    <row r="482" spans="2:24" ht="15" customHeight="1">
      <c r="B482" s="237"/>
      <c r="C482" s="219"/>
      <c r="D482" s="147" t="s">
        <v>154</v>
      </c>
      <c r="E482" s="29">
        <v>5598</v>
      </c>
      <c r="F482" s="30">
        <v>7.0501114567459666E-2</v>
      </c>
      <c r="G482" s="29"/>
      <c r="H482" s="43"/>
      <c r="I482" s="29">
        <v>5635</v>
      </c>
      <c r="J482" s="30">
        <v>6.972888025441451E-2</v>
      </c>
      <c r="K482" s="29">
        <v>37</v>
      </c>
      <c r="L482" s="43">
        <v>6.6095033940693102E-3</v>
      </c>
      <c r="M482" s="29">
        <v>5450</v>
      </c>
      <c r="N482" s="30">
        <v>6.9876274120135903E-2</v>
      </c>
      <c r="O482" s="29">
        <v>-185</v>
      </c>
      <c r="P482" s="43">
        <v>-3.2830523513753325E-2</v>
      </c>
      <c r="Q482" s="29">
        <v>5982</v>
      </c>
      <c r="R482" s="30">
        <v>7.2881004885537101E-2</v>
      </c>
      <c r="S482" s="29">
        <v>532</v>
      </c>
      <c r="T482" s="43">
        <v>9.7614678899082569E-2</v>
      </c>
      <c r="U482" s="29">
        <v>6027</v>
      </c>
      <c r="V482" s="30">
        <v>7.2240201366414958E-2</v>
      </c>
      <c r="W482" s="29">
        <v>45</v>
      </c>
      <c r="X482" s="43">
        <v>7.5225677031093277E-3</v>
      </c>
    </row>
    <row r="483" spans="2:24">
      <c r="B483" s="237"/>
      <c r="C483" s="219"/>
      <c r="D483" s="147" t="s">
        <v>155</v>
      </c>
      <c r="E483" s="29">
        <v>4313</v>
      </c>
      <c r="F483" s="30">
        <v>5.4317846932735538E-2</v>
      </c>
      <c r="G483" s="29"/>
      <c r="H483" s="43"/>
      <c r="I483" s="29">
        <v>4295</v>
      </c>
      <c r="J483" s="30">
        <v>5.3147389652654892E-2</v>
      </c>
      <c r="K483" s="29">
        <v>-18</v>
      </c>
      <c r="L483" s="43">
        <v>-4.1734291676327386E-3</v>
      </c>
      <c r="M483" s="29">
        <v>4416</v>
      </c>
      <c r="N483" s="30">
        <v>5.6619014039361495E-2</v>
      </c>
      <c r="O483" s="29">
        <v>121</v>
      </c>
      <c r="P483" s="43">
        <v>2.8172293364377182E-2</v>
      </c>
      <c r="Q483" s="29">
        <v>5119</v>
      </c>
      <c r="R483" s="30">
        <v>6.236674423421338E-2</v>
      </c>
      <c r="S483" s="29">
        <v>703</v>
      </c>
      <c r="T483" s="43">
        <v>0.15919384057971014</v>
      </c>
      <c r="U483" s="29">
        <v>7072</v>
      </c>
      <c r="V483" s="30">
        <v>8.4765671820688004E-2</v>
      </c>
      <c r="W483" s="29">
        <v>1953</v>
      </c>
      <c r="X483" s="43">
        <v>0.3815198280914241</v>
      </c>
    </row>
    <row r="484" spans="2:24">
      <c r="B484" s="237"/>
      <c r="C484" s="219"/>
      <c r="D484" s="147" t="s">
        <v>82</v>
      </c>
      <c r="E484" s="29">
        <v>79403</v>
      </c>
      <c r="F484" s="30">
        <v>1</v>
      </c>
      <c r="G484" s="29"/>
      <c r="H484" s="43"/>
      <c r="I484" s="29">
        <v>80813</v>
      </c>
      <c r="J484" s="30">
        <v>1</v>
      </c>
      <c r="K484" s="29">
        <v>1410</v>
      </c>
      <c r="L484" s="43">
        <v>1.7757515459113634E-2</v>
      </c>
      <c r="M484" s="29">
        <v>77995</v>
      </c>
      <c r="N484" s="30">
        <v>1</v>
      </c>
      <c r="O484" s="29">
        <v>-2818</v>
      </c>
      <c r="P484" s="43">
        <v>-3.4870627250566125E-2</v>
      </c>
      <c r="Q484" s="29">
        <v>82079</v>
      </c>
      <c r="R484" s="30">
        <v>1</v>
      </c>
      <c r="S484" s="29">
        <v>4084</v>
      </c>
      <c r="T484" s="43">
        <v>5.2362330918648628E-2</v>
      </c>
      <c r="U484" s="29">
        <v>83430</v>
      </c>
      <c r="V484" s="30">
        <v>1</v>
      </c>
      <c r="W484" s="29">
        <v>1351</v>
      </c>
      <c r="X484" s="43">
        <v>1.6459752189963327E-2</v>
      </c>
    </row>
    <row r="485" spans="2:24">
      <c r="B485" s="237"/>
      <c r="C485" s="219" t="s">
        <v>166</v>
      </c>
      <c r="D485" s="147" t="s">
        <v>149</v>
      </c>
      <c r="E485" s="29">
        <v>2688</v>
      </c>
      <c r="F485" s="30">
        <v>0.42457747591217815</v>
      </c>
      <c r="G485" s="29"/>
      <c r="H485" s="43"/>
      <c r="I485" s="29">
        <v>2626</v>
      </c>
      <c r="J485" s="30">
        <v>0.42478162406988029</v>
      </c>
      <c r="K485" s="29">
        <v>-62</v>
      </c>
      <c r="L485" s="43">
        <v>-2.3065476190476192E-2</v>
      </c>
      <c r="M485" s="29">
        <v>2665</v>
      </c>
      <c r="N485" s="30">
        <v>0.40238562584931298</v>
      </c>
      <c r="O485" s="29">
        <v>39</v>
      </c>
      <c r="P485" s="43">
        <v>1.4851485148514851E-2</v>
      </c>
      <c r="Q485" s="29">
        <v>2383</v>
      </c>
      <c r="R485" s="30">
        <v>0.37604544737257378</v>
      </c>
      <c r="S485" s="29">
        <v>-282</v>
      </c>
      <c r="T485" s="43">
        <v>-0.10581613508442776</v>
      </c>
      <c r="U485" s="29">
        <v>2137</v>
      </c>
      <c r="V485" s="30">
        <v>0.35124917817225509</v>
      </c>
      <c r="W485" s="29">
        <v>-246</v>
      </c>
      <c r="X485" s="43">
        <v>-0.10323122114981116</v>
      </c>
    </row>
    <row r="486" spans="2:24">
      <c r="B486" s="237"/>
      <c r="C486" s="219"/>
      <c r="D486" s="147" t="s">
        <v>150</v>
      </c>
      <c r="E486" s="29">
        <v>1101</v>
      </c>
      <c r="F486" s="30">
        <v>0.17390617595956406</v>
      </c>
      <c r="G486" s="29"/>
      <c r="H486" s="43"/>
      <c r="I486" s="29">
        <v>1119</v>
      </c>
      <c r="J486" s="30">
        <v>0.18100938207699774</v>
      </c>
      <c r="K486" s="29">
        <v>18</v>
      </c>
      <c r="L486" s="43">
        <v>1.6348773841961851E-2</v>
      </c>
      <c r="M486" s="29">
        <v>1278</v>
      </c>
      <c r="N486" s="30">
        <v>0.19296391363430471</v>
      </c>
      <c r="O486" s="29">
        <v>159</v>
      </c>
      <c r="P486" s="43">
        <v>0.14209115281501342</v>
      </c>
      <c r="Q486" s="29">
        <v>1289</v>
      </c>
      <c r="R486" s="30">
        <v>0.20340855294303298</v>
      </c>
      <c r="S486" s="29">
        <v>11</v>
      </c>
      <c r="T486" s="43">
        <v>8.6071987480438178E-3</v>
      </c>
      <c r="U486" s="29">
        <v>1264</v>
      </c>
      <c r="V486" s="30">
        <v>0.20775805391190005</v>
      </c>
      <c r="W486" s="29">
        <v>-25</v>
      </c>
      <c r="X486" s="43">
        <v>-1.9394879751745538E-2</v>
      </c>
    </row>
    <row r="487" spans="2:24">
      <c r="B487" s="237"/>
      <c r="C487" s="219"/>
      <c r="D487" s="147" t="s">
        <v>151</v>
      </c>
      <c r="E487" s="29">
        <v>1095</v>
      </c>
      <c r="F487" s="30">
        <v>0.17295845837940294</v>
      </c>
      <c r="G487" s="29"/>
      <c r="H487" s="43"/>
      <c r="I487" s="29">
        <v>948</v>
      </c>
      <c r="J487" s="30">
        <v>0.15334843092850212</v>
      </c>
      <c r="K487" s="29">
        <v>-147</v>
      </c>
      <c r="L487" s="43">
        <v>-0.13424657534246576</v>
      </c>
      <c r="M487" s="29">
        <v>1072</v>
      </c>
      <c r="N487" s="30">
        <v>0.16186018420655293</v>
      </c>
      <c r="O487" s="29">
        <v>124</v>
      </c>
      <c r="P487" s="43">
        <v>0.13080168776371309</v>
      </c>
      <c r="Q487" s="29">
        <v>1107</v>
      </c>
      <c r="R487" s="30">
        <v>0.17468833833044028</v>
      </c>
      <c r="S487" s="29">
        <v>35</v>
      </c>
      <c r="T487" s="43">
        <v>3.2649253731343281E-2</v>
      </c>
      <c r="U487" s="29">
        <v>1070</v>
      </c>
      <c r="V487" s="30">
        <v>0.17587113740959895</v>
      </c>
      <c r="W487" s="29">
        <v>-37</v>
      </c>
      <c r="X487" s="43">
        <v>-3.342366757000903E-2</v>
      </c>
    </row>
    <row r="488" spans="2:24" ht="13.9" customHeight="1">
      <c r="B488" s="237"/>
      <c r="C488" s="219"/>
      <c r="D488" s="147" t="s">
        <v>152</v>
      </c>
      <c r="E488" s="29">
        <v>304</v>
      </c>
      <c r="F488" s="30">
        <v>4.8017690728163011E-2</v>
      </c>
      <c r="G488" s="29"/>
      <c r="H488" s="43"/>
      <c r="I488" s="29">
        <v>307</v>
      </c>
      <c r="J488" s="30">
        <v>4.9660304108702688E-2</v>
      </c>
      <c r="K488" s="29">
        <v>3</v>
      </c>
      <c r="L488" s="43">
        <v>9.8684210526315784E-3</v>
      </c>
      <c r="M488" s="29">
        <v>304</v>
      </c>
      <c r="N488" s="30">
        <v>4.5900649252604557E-2</v>
      </c>
      <c r="O488" s="29">
        <v>-3</v>
      </c>
      <c r="P488" s="43">
        <v>-9.7719869706840382E-3</v>
      </c>
      <c r="Q488" s="29">
        <v>294</v>
      </c>
      <c r="R488" s="30">
        <v>4.6394192835726683E-2</v>
      </c>
      <c r="S488" s="29">
        <v>-10</v>
      </c>
      <c r="T488" s="43">
        <v>-3.2894736842105261E-2</v>
      </c>
      <c r="U488" s="29">
        <v>226</v>
      </c>
      <c r="V488" s="30">
        <v>3.7146614069690991E-2</v>
      </c>
      <c r="W488" s="29">
        <v>-68</v>
      </c>
      <c r="X488" s="43">
        <v>-0.23129251700680273</v>
      </c>
    </row>
    <row r="489" spans="2:24">
      <c r="B489" s="237"/>
      <c r="C489" s="219"/>
      <c r="D489" s="147" t="s">
        <v>153</v>
      </c>
      <c r="E489" s="29">
        <v>73</v>
      </c>
      <c r="F489" s="30">
        <v>1.1530563891960196E-2</v>
      </c>
      <c r="G489" s="29"/>
      <c r="H489" s="43"/>
      <c r="I489" s="29">
        <v>66</v>
      </c>
      <c r="J489" s="30">
        <v>1.0676156583629894E-2</v>
      </c>
      <c r="K489" s="29">
        <v>-7</v>
      </c>
      <c r="L489" s="43">
        <v>-9.5890410958904104E-2</v>
      </c>
      <c r="M489" s="29">
        <v>71</v>
      </c>
      <c r="N489" s="30">
        <v>1.0720217424128039E-2</v>
      </c>
      <c r="O489" s="29">
        <v>5</v>
      </c>
      <c r="P489" s="43">
        <v>7.575757575757576E-2</v>
      </c>
      <c r="Q489" s="29">
        <v>42</v>
      </c>
      <c r="R489" s="30">
        <v>6.6277418336752403E-3</v>
      </c>
      <c r="S489" s="29">
        <v>-29</v>
      </c>
      <c r="T489" s="43">
        <v>-0.40845070422535212</v>
      </c>
      <c r="U489" s="29">
        <v>39</v>
      </c>
      <c r="V489" s="30">
        <v>6.41025641025641E-3</v>
      </c>
      <c r="W489" s="29">
        <v>-3</v>
      </c>
      <c r="X489" s="43">
        <v>-7.1428571428571425E-2</v>
      </c>
    </row>
    <row r="490" spans="2:24">
      <c r="B490" s="237"/>
      <c r="C490" s="219"/>
      <c r="D490" s="147" t="s">
        <v>154</v>
      </c>
      <c r="E490" s="29">
        <v>425</v>
      </c>
      <c r="F490" s="30">
        <v>6.7129995261412098E-2</v>
      </c>
      <c r="G490" s="29"/>
      <c r="H490" s="43"/>
      <c r="I490" s="29">
        <v>408</v>
      </c>
      <c r="J490" s="30">
        <v>6.5998058880621158E-2</v>
      </c>
      <c r="K490" s="29">
        <v>-17</v>
      </c>
      <c r="L490" s="43">
        <v>-0.04</v>
      </c>
      <c r="M490" s="29">
        <v>431</v>
      </c>
      <c r="N490" s="30">
        <v>6.5076249433791339E-2</v>
      </c>
      <c r="O490" s="29">
        <v>23</v>
      </c>
      <c r="P490" s="43">
        <v>5.6372549019607844E-2</v>
      </c>
      <c r="Q490" s="29">
        <v>435</v>
      </c>
      <c r="R490" s="30">
        <v>6.8644468991636426E-2</v>
      </c>
      <c r="S490" s="29">
        <v>4</v>
      </c>
      <c r="T490" s="43">
        <v>9.2807424593967514E-3</v>
      </c>
      <c r="U490" s="29">
        <v>458</v>
      </c>
      <c r="V490" s="30">
        <v>7.5279421433267588E-2</v>
      </c>
      <c r="W490" s="29">
        <v>23</v>
      </c>
      <c r="X490" s="43">
        <v>5.2873563218390804E-2</v>
      </c>
    </row>
    <row r="491" spans="2:24">
      <c r="B491" s="237"/>
      <c r="C491" s="219"/>
      <c r="D491" s="147" t="s">
        <v>155</v>
      </c>
      <c r="E491" s="29">
        <v>645</v>
      </c>
      <c r="F491" s="30">
        <v>0.10187963986731954</v>
      </c>
      <c r="G491" s="29"/>
      <c r="H491" s="43"/>
      <c r="I491" s="29">
        <v>708</v>
      </c>
      <c r="J491" s="30">
        <v>0.11452604335166612</v>
      </c>
      <c r="K491" s="29">
        <v>63</v>
      </c>
      <c r="L491" s="43">
        <v>9.7674418604651161E-2</v>
      </c>
      <c r="M491" s="29">
        <v>802</v>
      </c>
      <c r="N491" s="30">
        <v>0.12109316019930545</v>
      </c>
      <c r="O491" s="29">
        <v>94</v>
      </c>
      <c r="P491" s="43">
        <v>0.1327683615819209</v>
      </c>
      <c r="Q491" s="29">
        <v>787</v>
      </c>
      <c r="R491" s="30">
        <v>0.12419125769291463</v>
      </c>
      <c r="S491" s="29">
        <v>-15</v>
      </c>
      <c r="T491" s="43">
        <v>-1.8703241895261846E-2</v>
      </c>
      <c r="U491" s="29">
        <v>890</v>
      </c>
      <c r="V491" s="30">
        <v>0.14628533859303089</v>
      </c>
      <c r="W491" s="29">
        <v>103</v>
      </c>
      <c r="X491" s="43">
        <v>0.13087674714104194</v>
      </c>
    </row>
    <row r="492" spans="2:24">
      <c r="B492" s="237"/>
      <c r="C492" s="219"/>
      <c r="D492" s="147" t="s">
        <v>82</v>
      </c>
      <c r="E492" s="29">
        <v>6331</v>
      </c>
      <c r="F492" s="30">
        <v>1</v>
      </c>
      <c r="G492" s="29"/>
      <c r="H492" s="43"/>
      <c r="I492" s="29">
        <v>6182</v>
      </c>
      <c r="J492" s="30">
        <v>1</v>
      </c>
      <c r="K492" s="29">
        <v>-149</v>
      </c>
      <c r="L492" s="43">
        <v>-2.3534986574000948E-2</v>
      </c>
      <c r="M492" s="29">
        <v>6623</v>
      </c>
      <c r="N492" s="30">
        <v>1</v>
      </c>
      <c r="O492" s="29">
        <v>441</v>
      </c>
      <c r="P492" s="43">
        <v>7.1336137172436101E-2</v>
      </c>
      <c r="Q492" s="29">
        <v>6337</v>
      </c>
      <c r="R492" s="30">
        <v>1</v>
      </c>
      <c r="S492" s="29">
        <v>-286</v>
      </c>
      <c r="T492" s="43">
        <v>-4.3182847652121395E-2</v>
      </c>
      <c r="U492" s="29">
        <v>6084</v>
      </c>
      <c r="V492" s="30">
        <v>1</v>
      </c>
      <c r="W492" s="29">
        <v>-253</v>
      </c>
      <c r="X492" s="43">
        <v>-3.9924254379043712E-2</v>
      </c>
    </row>
    <row r="493" spans="2:24">
      <c r="B493" s="237"/>
      <c r="C493" s="219" t="s">
        <v>90</v>
      </c>
      <c r="D493" s="147" t="s">
        <v>149</v>
      </c>
      <c r="E493" s="29">
        <v>8998</v>
      </c>
      <c r="F493" s="30">
        <v>0.49263618943334248</v>
      </c>
      <c r="G493" s="29"/>
      <c r="H493" s="43"/>
      <c r="I493" s="29">
        <v>9976</v>
      </c>
      <c r="J493" s="30">
        <v>0.49036570979158473</v>
      </c>
      <c r="K493" s="29">
        <v>978</v>
      </c>
      <c r="L493" s="43">
        <v>0.10869082018226273</v>
      </c>
      <c r="M493" s="29">
        <v>10273</v>
      </c>
      <c r="N493" s="30">
        <v>0.48443836650004718</v>
      </c>
      <c r="O493" s="29">
        <v>297</v>
      </c>
      <c r="P493" s="43">
        <v>2.9771451483560547E-2</v>
      </c>
      <c r="Q493" s="29">
        <v>10884</v>
      </c>
      <c r="R493" s="30">
        <v>0.45148711992367363</v>
      </c>
      <c r="S493" s="29">
        <v>611</v>
      </c>
      <c r="T493" s="43">
        <v>5.94762970894578E-2</v>
      </c>
      <c r="U493" s="29">
        <v>10427</v>
      </c>
      <c r="V493" s="30">
        <v>0.41381910544906142</v>
      </c>
      <c r="W493" s="29">
        <v>-457</v>
      </c>
      <c r="X493" s="43">
        <v>-4.1988239617787575E-2</v>
      </c>
    </row>
    <row r="494" spans="2:24">
      <c r="B494" s="237"/>
      <c r="C494" s="219"/>
      <c r="D494" s="147" t="s">
        <v>150</v>
      </c>
      <c r="E494" s="29">
        <v>2117</v>
      </c>
      <c r="F494" s="30">
        <v>0.11590473583356145</v>
      </c>
      <c r="G494" s="29"/>
      <c r="H494" s="43"/>
      <c r="I494" s="29">
        <v>2680</v>
      </c>
      <c r="J494" s="30">
        <v>0.13173417223751474</v>
      </c>
      <c r="K494" s="29">
        <v>563</v>
      </c>
      <c r="L494" s="43">
        <v>0.26594237128011339</v>
      </c>
      <c r="M494" s="29">
        <v>2830</v>
      </c>
      <c r="N494" s="30">
        <v>0.13345279637838348</v>
      </c>
      <c r="O494" s="29">
        <v>150</v>
      </c>
      <c r="P494" s="43">
        <v>5.5970149253731345E-2</v>
      </c>
      <c r="Q494" s="29">
        <v>3342</v>
      </c>
      <c r="R494" s="30">
        <v>0.13863193263367488</v>
      </c>
      <c r="S494" s="29">
        <v>512</v>
      </c>
      <c r="T494" s="43">
        <v>0.18091872791519434</v>
      </c>
      <c r="U494" s="29">
        <v>3301</v>
      </c>
      <c r="V494" s="30">
        <v>0.13100765964202088</v>
      </c>
      <c r="W494" s="29">
        <v>-41</v>
      </c>
      <c r="X494" s="43">
        <v>-1.2268102932375824E-2</v>
      </c>
    </row>
    <row r="495" spans="2:24">
      <c r="B495" s="237"/>
      <c r="C495" s="219"/>
      <c r="D495" s="147" t="s">
        <v>151</v>
      </c>
      <c r="E495" s="29">
        <v>3795</v>
      </c>
      <c r="F495" s="30">
        <v>0.20777443197372022</v>
      </c>
      <c r="G495" s="29"/>
      <c r="H495" s="43"/>
      <c r="I495" s="29">
        <v>4078</v>
      </c>
      <c r="J495" s="30">
        <v>0.20045222178529296</v>
      </c>
      <c r="K495" s="29">
        <v>283</v>
      </c>
      <c r="L495" s="43">
        <v>7.457180500658761E-2</v>
      </c>
      <c r="M495" s="29">
        <v>4491</v>
      </c>
      <c r="N495" s="30">
        <v>0.21177968499481278</v>
      </c>
      <c r="O495" s="29">
        <v>413</v>
      </c>
      <c r="P495" s="43">
        <v>0.10127513487003433</v>
      </c>
      <c r="Q495" s="29">
        <v>5402</v>
      </c>
      <c r="R495" s="30">
        <v>0.22408429086987183</v>
      </c>
      <c r="S495" s="29">
        <v>911</v>
      </c>
      <c r="T495" s="43">
        <v>0.20285014473391227</v>
      </c>
      <c r="U495" s="29">
        <v>6015</v>
      </c>
      <c r="V495" s="30">
        <v>0.2387188951065603</v>
      </c>
      <c r="W495" s="29">
        <v>613</v>
      </c>
      <c r="X495" s="43">
        <v>0.11347649018881896</v>
      </c>
    </row>
    <row r="496" spans="2:24">
      <c r="B496" s="237"/>
      <c r="C496" s="219"/>
      <c r="D496" s="147" t="s">
        <v>152</v>
      </c>
      <c r="E496" s="29">
        <v>581</v>
      </c>
      <c r="F496" s="30">
        <v>3.1809471667122911E-2</v>
      </c>
      <c r="G496" s="29"/>
      <c r="H496" s="43"/>
      <c r="I496" s="29">
        <v>660</v>
      </c>
      <c r="J496" s="30">
        <v>3.244199764058199E-2</v>
      </c>
      <c r="K496" s="29">
        <v>79</v>
      </c>
      <c r="L496" s="43">
        <v>0.13597246127366611</v>
      </c>
      <c r="M496" s="29">
        <v>679</v>
      </c>
      <c r="N496" s="30">
        <v>3.2019239837781759E-2</v>
      </c>
      <c r="O496" s="29">
        <v>19</v>
      </c>
      <c r="P496" s="43">
        <v>2.8787878787878789E-2</v>
      </c>
      <c r="Q496" s="29">
        <v>851</v>
      </c>
      <c r="R496" s="30">
        <v>3.5300949931555151E-2</v>
      </c>
      <c r="S496" s="29">
        <v>172</v>
      </c>
      <c r="T496" s="43">
        <v>0.25331369661266567</v>
      </c>
      <c r="U496" s="29">
        <v>864</v>
      </c>
      <c r="V496" s="30">
        <v>3.4289796404333849E-2</v>
      </c>
      <c r="W496" s="29">
        <v>13</v>
      </c>
      <c r="X496" s="43">
        <v>1.5276145710928319E-2</v>
      </c>
    </row>
    <row r="497" spans="2:58">
      <c r="B497" s="237"/>
      <c r="C497" s="219"/>
      <c r="D497" s="147" t="s">
        <v>153</v>
      </c>
      <c r="E497" s="29">
        <v>157</v>
      </c>
      <c r="F497" s="30">
        <v>8.5956747878456058E-3</v>
      </c>
      <c r="G497" s="29"/>
      <c r="H497" s="43"/>
      <c r="I497" s="29">
        <v>167</v>
      </c>
      <c r="J497" s="30">
        <v>8.2088084939048369E-3</v>
      </c>
      <c r="K497" s="29">
        <v>10</v>
      </c>
      <c r="L497" s="43">
        <v>6.3694267515923567E-2</v>
      </c>
      <c r="M497" s="29">
        <v>143</v>
      </c>
      <c r="N497" s="30">
        <v>6.7433745166462318E-3</v>
      </c>
      <c r="O497" s="29">
        <v>-24</v>
      </c>
      <c r="P497" s="43">
        <v>-0.1437125748502994</v>
      </c>
      <c r="Q497" s="29">
        <v>159</v>
      </c>
      <c r="R497" s="30">
        <v>6.5955946405608333E-3</v>
      </c>
      <c r="S497" s="29">
        <v>16</v>
      </c>
      <c r="T497" s="43">
        <v>0.11188811188811189</v>
      </c>
      <c r="U497" s="29">
        <v>212</v>
      </c>
      <c r="V497" s="30">
        <v>8.4137000436559899E-3</v>
      </c>
      <c r="W497" s="29">
        <v>53</v>
      </c>
      <c r="X497" s="43">
        <v>0.33333333333333331</v>
      </c>
    </row>
    <row r="498" spans="2:58">
      <c r="B498" s="237"/>
      <c r="C498" s="219"/>
      <c r="D498" s="147" t="s">
        <v>154</v>
      </c>
      <c r="E498" s="29">
        <v>1090</v>
      </c>
      <c r="F498" s="30">
        <v>5.9676977826444016E-2</v>
      </c>
      <c r="G498" s="29"/>
      <c r="H498" s="43"/>
      <c r="I498" s="29">
        <v>1221</v>
      </c>
      <c r="J498" s="30">
        <v>6.0017695635076682E-2</v>
      </c>
      <c r="K498" s="29">
        <v>131</v>
      </c>
      <c r="L498" s="43">
        <v>0.12018348623853212</v>
      </c>
      <c r="M498" s="29">
        <v>1323</v>
      </c>
      <c r="N498" s="30">
        <v>6.2388003395265491E-2</v>
      </c>
      <c r="O498" s="29">
        <v>102</v>
      </c>
      <c r="P498" s="43">
        <v>8.3538083538083535E-2</v>
      </c>
      <c r="Q498" s="29">
        <v>1574</v>
      </c>
      <c r="R498" s="30">
        <v>6.5292238768822328E-2</v>
      </c>
      <c r="S498" s="29">
        <v>251</v>
      </c>
      <c r="T498" s="43">
        <v>0.18972033257747545</v>
      </c>
      <c r="U498" s="29">
        <v>1729</v>
      </c>
      <c r="V498" s="30">
        <v>6.8619280073024563E-2</v>
      </c>
      <c r="W498" s="29">
        <v>155</v>
      </c>
      <c r="X498" s="43">
        <v>9.8475222363405335E-2</v>
      </c>
    </row>
    <row r="499" spans="2:58">
      <c r="B499" s="237"/>
      <c r="C499" s="219"/>
      <c r="D499" s="147" t="s">
        <v>155</v>
      </c>
      <c r="E499" s="29">
        <v>1527</v>
      </c>
      <c r="F499" s="30">
        <v>8.3602518477963322E-2</v>
      </c>
      <c r="G499" s="29"/>
      <c r="H499" s="43"/>
      <c r="I499" s="29">
        <v>1562</v>
      </c>
      <c r="J499" s="30">
        <v>7.6779394416044047E-2</v>
      </c>
      <c r="K499" s="29">
        <v>35</v>
      </c>
      <c r="L499" s="43">
        <v>2.2920759659463E-2</v>
      </c>
      <c r="M499" s="29">
        <v>1467</v>
      </c>
      <c r="N499" s="30">
        <v>6.9178534377063089E-2</v>
      </c>
      <c r="O499" s="29">
        <v>-95</v>
      </c>
      <c r="P499" s="43">
        <v>-6.0819462227912929E-2</v>
      </c>
      <c r="Q499" s="29">
        <v>1895</v>
      </c>
      <c r="R499" s="30">
        <v>7.8607873231841374E-2</v>
      </c>
      <c r="S499" s="29">
        <v>428</v>
      </c>
      <c r="T499" s="43">
        <v>0.29175187457396046</v>
      </c>
      <c r="U499" s="29">
        <v>2649</v>
      </c>
      <c r="V499" s="30">
        <v>0.10513156328134302</v>
      </c>
      <c r="W499" s="29">
        <v>754</v>
      </c>
      <c r="X499" s="43">
        <v>0.39788918205804752</v>
      </c>
    </row>
    <row r="500" spans="2:58" ht="13.15" customHeight="1">
      <c r="B500" s="237"/>
      <c r="C500" s="219"/>
      <c r="D500" s="147" t="s">
        <v>82</v>
      </c>
      <c r="E500" s="29">
        <v>18265</v>
      </c>
      <c r="F500" s="30">
        <v>1</v>
      </c>
      <c r="G500" s="29"/>
      <c r="H500" s="43"/>
      <c r="I500" s="29">
        <v>20344</v>
      </c>
      <c r="J500" s="30">
        <v>1</v>
      </c>
      <c r="K500" s="29">
        <v>2079</v>
      </c>
      <c r="L500" s="43">
        <v>0.11382425403777717</v>
      </c>
      <c r="M500" s="29">
        <v>21206</v>
      </c>
      <c r="N500" s="30">
        <v>1</v>
      </c>
      <c r="O500" s="29">
        <v>862</v>
      </c>
      <c r="P500" s="43">
        <v>4.2371215100275264E-2</v>
      </c>
      <c r="Q500" s="29">
        <v>24107</v>
      </c>
      <c r="R500" s="30">
        <v>1</v>
      </c>
      <c r="S500" s="29">
        <v>2901</v>
      </c>
      <c r="T500" s="43">
        <v>0.1368009054041309</v>
      </c>
      <c r="U500" s="29">
        <v>25197</v>
      </c>
      <c r="V500" s="30">
        <v>1</v>
      </c>
      <c r="W500" s="29">
        <v>1090</v>
      </c>
      <c r="X500" s="43">
        <v>4.5215082756045959E-2</v>
      </c>
    </row>
    <row r="501" spans="2:58">
      <c r="B501" s="237"/>
      <c r="C501" s="219" t="s">
        <v>137</v>
      </c>
      <c r="D501" s="147" t="s">
        <v>149</v>
      </c>
      <c r="E501" s="29">
        <v>56675</v>
      </c>
      <c r="F501" s="30">
        <v>0.47997933569335521</v>
      </c>
      <c r="G501" s="29"/>
      <c r="H501" s="43"/>
      <c r="I501" s="29">
        <v>55543</v>
      </c>
      <c r="J501" s="30">
        <v>0.45888136153337739</v>
      </c>
      <c r="K501" s="29">
        <v>-1132</v>
      </c>
      <c r="L501" s="43">
        <v>-1.9973533303925893E-2</v>
      </c>
      <c r="M501" s="29">
        <v>54845</v>
      </c>
      <c r="N501" s="30">
        <v>0.43691099267898253</v>
      </c>
      <c r="O501" s="29">
        <v>-698</v>
      </c>
      <c r="P501" s="43">
        <v>-1.2566840105863925E-2</v>
      </c>
      <c r="Q501" s="29">
        <v>51551</v>
      </c>
      <c r="R501" s="30">
        <v>0.411996003996004</v>
      </c>
      <c r="S501" s="29">
        <v>-3294</v>
      </c>
      <c r="T501" s="43">
        <v>-6.0060169568784759E-2</v>
      </c>
      <c r="U501" s="29">
        <v>50943</v>
      </c>
      <c r="V501" s="30">
        <v>0.3897823957887005</v>
      </c>
      <c r="W501" s="29">
        <v>-608</v>
      </c>
      <c r="X501" s="43">
        <v>-1.1794145603383058E-2</v>
      </c>
    </row>
    <row r="502" spans="2:58">
      <c r="B502" s="237"/>
      <c r="C502" s="219"/>
      <c r="D502" s="147" t="s">
        <v>150</v>
      </c>
      <c r="E502" s="29">
        <v>24239</v>
      </c>
      <c r="F502" s="30">
        <v>0.20527956096817357</v>
      </c>
      <c r="G502" s="29"/>
      <c r="H502" s="43"/>
      <c r="I502" s="29">
        <v>26419</v>
      </c>
      <c r="J502" s="30">
        <v>0.2182666886979511</v>
      </c>
      <c r="K502" s="29">
        <v>2180</v>
      </c>
      <c r="L502" s="43">
        <v>8.9937703700647714E-2</v>
      </c>
      <c r="M502" s="29">
        <v>27597</v>
      </c>
      <c r="N502" s="30">
        <v>0.21984561336424252</v>
      </c>
      <c r="O502" s="29">
        <v>1178</v>
      </c>
      <c r="P502" s="43">
        <v>4.4589121465611871E-2</v>
      </c>
      <c r="Q502" s="29">
        <v>28865</v>
      </c>
      <c r="R502" s="30">
        <v>0.2306893106893107</v>
      </c>
      <c r="S502" s="29">
        <v>1268</v>
      </c>
      <c r="T502" s="43">
        <v>4.5947023227162376E-2</v>
      </c>
      <c r="U502" s="29">
        <v>30651</v>
      </c>
      <c r="V502" s="30">
        <v>0.2345213319458897</v>
      </c>
      <c r="W502" s="29">
        <v>1786</v>
      </c>
      <c r="X502" s="43">
        <v>6.1874242161787635E-2</v>
      </c>
    </row>
    <row r="503" spans="2:58">
      <c r="B503" s="237"/>
      <c r="C503" s="219"/>
      <c r="D503" s="147" t="s">
        <v>151</v>
      </c>
      <c r="E503" s="29">
        <v>15168</v>
      </c>
      <c r="F503" s="30">
        <v>0.12845746032283745</v>
      </c>
      <c r="G503" s="29"/>
      <c r="H503" s="43"/>
      <c r="I503" s="29">
        <v>17124</v>
      </c>
      <c r="J503" s="30">
        <v>0.1414738929279577</v>
      </c>
      <c r="K503" s="29">
        <v>1956</v>
      </c>
      <c r="L503" s="43">
        <v>0.12895569620253164</v>
      </c>
      <c r="M503" s="29">
        <v>18361</v>
      </c>
      <c r="N503" s="30">
        <v>0.14626898963586105</v>
      </c>
      <c r="O503" s="29">
        <v>1237</v>
      </c>
      <c r="P503" s="43">
        <v>7.2237794907731842E-2</v>
      </c>
      <c r="Q503" s="29">
        <v>18582</v>
      </c>
      <c r="R503" s="30">
        <v>0.14850749250749251</v>
      </c>
      <c r="S503" s="29">
        <v>221</v>
      </c>
      <c r="T503" s="43">
        <v>1.2036381460704754E-2</v>
      </c>
      <c r="U503" s="29">
        <v>19657</v>
      </c>
      <c r="V503" s="30">
        <v>0.15040246067209401</v>
      </c>
      <c r="W503" s="29">
        <v>1075</v>
      </c>
      <c r="X503" s="43">
        <v>5.7851684425788398E-2</v>
      </c>
    </row>
    <row r="504" spans="2:58">
      <c r="B504" s="237"/>
      <c r="C504" s="219"/>
      <c r="D504" s="147" t="s">
        <v>152</v>
      </c>
      <c r="E504" s="29">
        <v>6800</v>
      </c>
      <c r="F504" s="30">
        <v>5.7589051305069527E-2</v>
      </c>
      <c r="G504" s="29"/>
      <c r="H504" s="43"/>
      <c r="I504" s="29">
        <v>6871</v>
      </c>
      <c r="J504" s="30">
        <v>5.6766358228684734E-2</v>
      </c>
      <c r="K504" s="29">
        <v>71</v>
      </c>
      <c r="L504" s="43">
        <v>1.0441176470588235E-2</v>
      </c>
      <c r="M504" s="29">
        <v>7720</v>
      </c>
      <c r="N504" s="30">
        <v>6.1499733129396397E-2</v>
      </c>
      <c r="O504" s="29">
        <v>849</v>
      </c>
      <c r="P504" s="43">
        <v>0.12356280017464706</v>
      </c>
      <c r="Q504" s="29">
        <v>8020</v>
      </c>
      <c r="R504" s="30">
        <v>6.4095904095904099E-2</v>
      </c>
      <c r="S504" s="29">
        <v>300</v>
      </c>
      <c r="T504" s="43">
        <v>3.8860103626943004E-2</v>
      </c>
      <c r="U504" s="29">
        <v>8504</v>
      </c>
      <c r="V504" s="30">
        <v>6.5067025769725159E-2</v>
      </c>
      <c r="W504" s="29">
        <v>484</v>
      </c>
      <c r="X504" s="43">
        <v>6.0349127182044889E-2</v>
      </c>
    </row>
    <row r="505" spans="2:58">
      <c r="B505" s="237"/>
      <c r="C505" s="219"/>
      <c r="D505" s="147" t="s">
        <v>153</v>
      </c>
      <c r="E505" s="29">
        <v>1013</v>
      </c>
      <c r="F505" s="30">
        <v>8.5790748488287407E-3</v>
      </c>
      <c r="G505" s="29"/>
      <c r="H505" s="43"/>
      <c r="I505" s="29">
        <v>1031</v>
      </c>
      <c r="J505" s="30">
        <v>8.5178453403833444E-3</v>
      </c>
      <c r="K505" s="29">
        <v>18</v>
      </c>
      <c r="L505" s="43">
        <v>1.7769002961500493E-2</v>
      </c>
      <c r="M505" s="29">
        <v>1084</v>
      </c>
      <c r="N505" s="30">
        <v>8.635454755474831E-3</v>
      </c>
      <c r="O505" s="29">
        <v>53</v>
      </c>
      <c r="P505" s="43">
        <v>5.140640155189137E-2</v>
      </c>
      <c r="Q505" s="29">
        <v>1038</v>
      </c>
      <c r="R505" s="30">
        <v>8.2957042957042954E-3</v>
      </c>
      <c r="S505" s="29">
        <v>-46</v>
      </c>
      <c r="T505" s="43">
        <v>-4.2435424354243544E-2</v>
      </c>
      <c r="U505" s="29">
        <v>1060</v>
      </c>
      <c r="V505" s="30">
        <v>8.1104241904878492E-3</v>
      </c>
      <c r="W505" s="29">
        <v>22</v>
      </c>
      <c r="X505" s="43">
        <v>2.119460500963391E-2</v>
      </c>
    </row>
    <row r="506" spans="2:58">
      <c r="B506" s="237"/>
      <c r="C506" s="219"/>
      <c r="D506" s="147" t="s">
        <v>154</v>
      </c>
      <c r="E506" s="29">
        <v>7702</v>
      </c>
      <c r="F506" s="30">
        <v>6.5228069581124343E-2</v>
      </c>
      <c r="G506" s="29"/>
      <c r="H506" s="43"/>
      <c r="I506" s="29">
        <v>7768</v>
      </c>
      <c r="J506" s="30">
        <v>6.4177131526768016E-2</v>
      </c>
      <c r="K506" s="29">
        <v>66</v>
      </c>
      <c r="L506" s="43">
        <v>8.5692028044663717E-3</v>
      </c>
      <c r="M506" s="29">
        <v>8675</v>
      </c>
      <c r="N506" s="30">
        <v>6.9107536903823027E-2</v>
      </c>
      <c r="O506" s="29">
        <v>907</v>
      </c>
      <c r="P506" s="43">
        <v>0.1167610710607621</v>
      </c>
      <c r="Q506" s="29">
        <v>8439</v>
      </c>
      <c r="R506" s="30">
        <v>6.7444555444555451E-2</v>
      </c>
      <c r="S506" s="29">
        <v>-236</v>
      </c>
      <c r="T506" s="43">
        <v>-2.7204610951008644E-2</v>
      </c>
      <c r="U506" s="29">
        <v>9533</v>
      </c>
      <c r="V506" s="30">
        <v>7.2940258309359129E-2</v>
      </c>
      <c r="W506" s="29">
        <v>1094</v>
      </c>
      <c r="X506" s="43">
        <v>0.12963621282142435</v>
      </c>
    </row>
    <row r="507" spans="2:58" s="1" customFormat="1">
      <c r="B507" s="237"/>
      <c r="C507" s="219"/>
      <c r="D507" s="147" t="s">
        <v>155</v>
      </c>
      <c r="E507" s="29">
        <v>6481</v>
      </c>
      <c r="F507" s="30">
        <v>5.4887447280611124E-2</v>
      </c>
      <c r="G507" s="29"/>
      <c r="H507" s="43"/>
      <c r="I507" s="29">
        <v>6284</v>
      </c>
      <c r="J507" s="30">
        <v>5.1916721744877728E-2</v>
      </c>
      <c r="K507" s="29">
        <v>-197</v>
      </c>
      <c r="L507" s="43">
        <v>-3.0396543743249498E-2</v>
      </c>
      <c r="M507" s="29">
        <v>7247</v>
      </c>
      <c r="N507" s="30">
        <v>5.7731679532219644E-2</v>
      </c>
      <c r="O507" s="29">
        <v>963</v>
      </c>
      <c r="P507" s="43">
        <v>0.15324633991088479</v>
      </c>
      <c r="Q507" s="29">
        <v>8630</v>
      </c>
      <c r="R507" s="30">
        <v>6.8971028971028969E-2</v>
      </c>
      <c r="S507" s="29">
        <v>1383</v>
      </c>
      <c r="T507" s="43">
        <v>0.1908375879674348</v>
      </c>
      <c r="U507" s="29">
        <v>10348</v>
      </c>
      <c r="V507" s="30">
        <v>7.9176103323743655E-2</v>
      </c>
      <c r="W507" s="29">
        <v>1718</v>
      </c>
      <c r="X507" s="43">
        <v>0.19907300115874854</v>
      </c>
      <c r="Z507" s="7"/>
      <c r="AA507" s="7"/>
      <c r="AC507" s="7"/>
      <c r="AD507" s="7"/>
      <c r="AF507" s="7"/>
      <c r="AG507" s="7"/>
      <c r="AI507" s="7"/>
      <c r="AJ507" s="7"/>
      <c r="AL507" s="7"/>
      <c r="AN507" s="7"/>
      <c r="AP507" s="7"/>
      <c r="AR507" s="7"/>
      <c r="AS507" s="7"/>
      <c r="AU507" s="7"/>
      <c r="AV507" s="7"/>
      <c r="AX507" s="7"/>
      <c r="AY507" s="7"/>
      <c r="BA507" s="7"/>
      <c r="BB507" s="7"/>
      <c r="BD507" s="7"/>
      <c r="BF507" s="7"/>
    </row>
    <row r="508" spans="2:58" s="1" customFormat="1">
      <c r="B508" s="237"/>
      <c r="C508" s="219"/>
      <c r="D508" s="147" t="s">
        <v>82</v>
      </c>
      <c r="E508" s="29">
        <v>118078</v>
      </c>
      <c r="F508" s="30">
        <v>1</v>
      </c>
      <c r="G508" s="29"/>
      <c r="H508" s="43"/>
      <c r="I508" s="29">
        <v>121040</v>
      </c>
      <c r="J508" s="30">
        <v>1</v>
      </c>
      <c r="K508" s="29">
        <v>2962</v>
      </c>
      <c r="L508" s="43">
        <v>2.5085113230237641E-2</v>
      </c>
      <c r="M508" s="29">
        <v>125529</v>
      </c>
      <c r="N508" s="30">
        <v>1</v>
      </c>
      <c r="O508" s="29">
        <v>4489</v>
      </c>
      <c r="P508" s="43">
        <v>3.7086913417052211E-2</v>
      </c>
      <c r="Q508" s="29">
        <v>125125</v>
      </c>
      <c r="R508" s="30">
        <v>1</v>
      </c>
      <c r="S508" s="29">
        <v>-404</v>
      </c>
      <c r="T508" s="43">
        <v>-3.2183798166160807E-3</v>
      </c>
      <c r="U508" s="29">
        <v>130696</v>
      </c>
      <c r="V508" s="30">
        <v>1</v>
      </c>
      <c r="W508" s="29">
        <v>5571</v>
      </c>
      <c r="X508" s="43">
        <v>4.4523476523476525E-2</v>
      </c>
      <c r="Z508" s="7"/>
      <c r="AA508" s="7"/>
      <c r="AC508" s="7"/>
      <c r="AD508" s="7"/>
      <c r="AF508" s="7"/>
      <c r="AG508" s="7"/>
      <c r="AI508" s="7"/>
      <c r="AJ508" s="7"/>
      <c r="AL508" s="7"/>
      <c r="AN508" s="7"/>
      <c r="AP508" s="7"/>
      <c r="AR508" s="7"/>
      <c r="AS508" s="7"/>
      <c r="AU508" s="7"/>
      <c r="AV508" s="7"/>
      <c r="AX508" s="7"/>
      <c r="AY508" s="7"/>
      <c r="BA508" s="7"/>
      <c r="BB508" s="7"/>
      <c r="BD508" s="7"/>
      <c r="BF508" s="7"/>
    </row>
    <row r="509" spans="2:58">
      <c r="B509" s="237" t="s">
        <v>139</v>
      </c>
      <c r="C509" s="219" t="s">
        <v>86</v>
      </c>
      <c r="D509" s="147" t="s">
        <v>149</v>
      </c>
      <c r="E509" s="29">
        <v>70090</v>
      </c>
      <c r="F509" s="30">
        <v>0.48801036038545093</v>
      </c>
      <c r="G509" s="29"/>
      <c r="H509" s="43"/>
      <c r="I509" s="29">
        <v>67292</v>
      </c>
      <c r="J509" s="30">
        <v>0.48250098591044349</v>
      </c>
      <c r="K509" s="29">
        <v>-2798</v>
      </c>
      <c r="L509" s="43">
        <v>-3.9920102725067769E-2</v>
      </c>
      <c r="M509" s="29">
        <v>64576</v>
      </c>
      <c r="N509" s="30">
        <v>0.46690671409772533</v>
      </c>
      <c r="O509" s="29">
        <v>-2716</v>
      </c>
      <c r="P509" s="43">
        <v>-4.0361409974439752E-2</v>
      </c>
      <c r="Q509" s="29">
        <v>64837</v>
      </c>
      <c r="R509" s="30">
        <v>0.45498052699905267</v>
      </c>
      <c r="S509" s="29">
        <v>261</v>
      </c>
      <c r="T509" s="43">
        <v>4.0417492566897917E-3</v>
      </c>
      <c r="U509" s="29">
        <v>63552</v>
      </c>
      <c r="V509" s="30">
        <v>0.43846201610288182</v>
      </c>
      <c r="W509" s="29">
        <v>-1285</v>
      </c>
      <c r="X509" s="43">
        <v>-1.9818930548914971E-2</v>
      </c>
    </row>
    <row r="510" spans="2:58">
      <c r="B510" s="237"/>
      <c r="C510" s="219"/>
      <c r="D510" s="147" t="s">
        <v>150</v>
      </c>
      <c r="E510" s="29">
        <v>26027</v>
      </c>
      <c r="F510" s="30">
        <v>0.18121623127053973</v>
      </c>
      <c r="G510" s="29"/>
      <c r="H510" s="43"/>
      <c r="I510" s="29">
        <v>25443</v>
      </c>
      <c r="J510" s="30">
        <v>0.18243286846162118</v>
      </c>
      <c r="K510" s="29">
        <v>-584</v>
      </c>
      <c r="L510" s="43">
        <v>-2.2438237215199601E-2</v>
      </c>
      <c r="M510" s="29">
        <v>26148</v>
      </c>
      <c r="N510" s="30">
        <v>0.18905904299162726</v>
      </c>
      <c r="O510" s="29">
        <v>705</v>
      </c>
      <c r="P510" s="43">
        <v>2.7708996580591911E-2</v>
      </c>
      <c r="Q510" s="29">
        <v>26787</v>
      </c>
      <c r="R510" s="30">
        <v>0.1879723518473036</v>
      </c>
      <c r="S510" s="29">
        <v>639</v>
      </c>
      <c r="T510" s="43">
        <v>2.4437815511702616E-2</v>
      </c>
      <c r="U510" s="29">
        <v>27115</v>
      </c>
      <c r="V510" s="30">
        <v>0.18707353925336168</v>
      </c>
      <c r="W510" s="29">
        <v>328</v>
      </c>
      <c r="X510" s="43">
        <v>1.2244745585545226E-2</v>
      </c>
    </row>
    <row r="511" spans="2:58">
      <c r="B511" s="237"/>
      <c r="C511" s="219"/>
      <c r="D511" s="147" t="s">
        <v>151</v>
      </c>
      <c r="E511" s="29">
        <v>21299</v>
      </c>
      <c r="F511" s="30">
        <v>0.14829694201526208</v>
      </c>
      <c r="G511" s="29"/>
      <c r="H511" s="43"/>
      <c r="I511" s="29">
        <v>20851</v>
      </c>
      <c r="J511" s="30">
        <v>0.14950704477825977</v>
      </c>
      <c r="K511" s="29">
        <v>-448</v>
      </c>
      <c r="L511" s="43">
        <v>-2.1033851354523687E-2</v>
      </c>
      <c r="M511" s="29">
        <v>21075</v>
      </c>
      <c r="N511" s="30">
        <v>0.15237950631209057</v>
      </c>
      <c r="O511" s="29">
        <v>224</v>
      </c>
      <c r="P511" s="43">
        <v>1.0742890029255192E-2</v>
      </c>
      <c r="Q511" s="29">
        <v>22469</v>
      </c>
      <c r="R511" s="30">
        <v>0.1576716606434862</v>
      </c>
      <c r="S511" s="29">
        <v>1394</v>
      </c>
      <c r="T511" s="43">
        <v>6.614472123368921E-2</v>
      </c>
      <c r="U511" s="29">
        <v>24860</v>
      </c>
      <c r="V511" s="30">
        <v>0.17151569927488736</v>
      </c>
      <c r="W511" s="29">
        <v>2391</v>
      </c>
      <c r="X511" s="43">
        <v>0.10641328051982732</v>
      </c>
    </row>
    <row r="512" spans="2:58">
      <c r="B512" s="237"/>
      <c r="C512" s="219"/>
      <c r="D512" s="147" t="s">
        <v>152</v>
      </c>
      <c r="E512" s="29">
        <v>7053</v>
      </c>
      <c r="F512" s="30">
        <v>4.9107391522308252E-2</v>
      </c>
      <c r="G512" s="29"/>
      <c r="H512" s="43"/>
      <c r="I512" s="29">
        <v>6762</v>
      </c>
      <c r="J512" s="30">
        <v>4.8485283045925504E-2</v>
      </c>
      <c r="K512" s="29">
        <v>-291</v>
      </c>
      <c r="L512" s="43">
        <v>-4.1259038706933218E-2</v>
      </c>
      <c r="M512" s="29">
        <v>6832</v>
      </c>
      <c r="N512" s="30">
        <v>4.9397712319060635E-2</v>
      </c>
      <c r="O512" s="29">
        <v>70</v>
      </c>
      <c r="P512" s="43">
        <v>1.0351966873706004E-2</v>
      </c>
      <c r="Q512" s="29">
        <v>7016</v>
      </c>
      <c r="R512" s="30">
        <v>4.9233360232974283E-2</v>
      </c>
      <c r="S512" s="29">
        <v>184</v>
      </c>
      <c r="T512" s="43">
        <v>2.6932084309133488E-2</v>
      </c>
      <c r="U512" s="29">
        <v>6740</v>
      </c>
      <c r="V512" s="30">
        <v>4.6501038339209204E-2</v>
      </c>
      <c r="W512" s="29">
        <v>-276</v>
      </c>
      <c r="X512" s="43">
        <v>-3.9338654503990877E-2</v>
      </c>
    </row>
    <row r="513" spans="2:24">
      <c r="B513" s="237"/>
      <c r="C513" s="219"/>
      <c r="D513" s="147" t="s">
        <v>153</v>
      </c>
      <c r="E513" s="29">
        <v>1776</v>
      </c>
      <c r="F513" s="30">
        <v>1.2365621344622069E-2</v>
      </c>
      <c r="G513" s="29"/>
      <c r="H513" s="43"/>
      <c r="I513" s="29">
        <v>1938</v>
      </c>
      <c r="J513" s="30">
        <v>1.3895959559746172E-2</v>
      </c>
      <c r="K513" s="29">
        <v>162</v>
      </c>
      <c r="L513" s="43">
        <v>9.1216216216216214E-2</v>
      </c>
      <c r="M513" s="29">
        <v>1860</v>
      </c>
      <c r="N513" s="30">
        <v>1.3448440414732549E-2</v>
      </c>
      <c r="O513" s="29">
        <v>-78</v>
      </c>
      <c r="P513" s="43">
        <v>-4.0247678018575851E-2</v>
      </c>
      <c r="Q513" s="29">
        <v>1889</v>
      </c>
      <c r="R513" s="30">
        <v>1.3255675239465282E-2</v>
      </c>
      <c r="S513" s="29">
        <v>29</v>
      </c>
      <c r="T513" s="43">
        <v>1.5591397849462365E-2</v>
      </c>
      <c r="U513" s="29">
        <v>1802</v>
      </c>
      <c r="V513" s="30">
        <v>1.2432473455082343E-2</v>
      </c>
      <c r="W513" s="29">
        <v>-87</v>
      </c>
      <c r="X513" s="43">
        <v>-4.6056114346214927E-2</v>
      </c>
    </row>
    <row r="514" spans="2:24">
      <c r="B514" s="237"/>
      <c r="C514" s="219"/>
      <c r="D514" s="147" t="s">
        <v>154</v>
      </c>
      <c r="E514" s="29">
        <v>8940</v>
      </c>
      <c r="F514" s="30">
        <v>6.2245864200969198E-2</v>
      </c>
      <c r="G514" s="29"/>
      <c r="H514" s="43"/>
      <c r="I514" s="29">
        <v>9128</v>
      </c>
      <c r="J514" s="30">
        <v>6.545011293155989E-2</v>
      </c>
      <c r="K514" s="29">
        <v>188</v>
      </c>
      <c r="L514" s="43">
        <v>2.1029082774049218E-2</v>
      </c>
      <c r="M514" s="29">
        <v>9628</v>
      </c>
      <c r="N514" s="30">
        <v>6.9613755007013431E-2</v>
      </c>
      <c r="O514" s="29">
        <v>500</v>
      </c>
      <c r="P514" s="43">
        <v>5.4776511831726556E-2</v>
      </c>
      <c r="Q514" s="29">
        <v>10139</v>
      </c>
      <c r="R514" s="30">
        <v>7.1148380758569871E-2</v>
      </c>
      <c r="S514" s="29">
        <v>511</v>
      </c>
      <c r="T514" s="43">
        <v>5.3074366431242213E-2</v>
      </c>
      <c r="U514" s="29">
        <v>10067</v>
      </c>
      <c r="V514" s="30">
        <v>6.9454889163326275E-2</v>
      </c>
      <c r="W514" s="29">
        <v>-72</v>
      </c>
      <c r="X514" s="43">
        <v>-7.1012920406351709E-3</v>
      </c>
    </row>
    <row r="515" spans="2:24">
      <c r="B515" s="237"/>
      <c r="C515" s="219"/>
      <c r="D515" s="147" t="s">
        <v>155</v>
      </c>
      <c r="E515" s="29">
        <v>8439</v>
      </c>
      <c r="F515" s="30">
        <v>5.8757589260847766E-2</v>
      </c>
      <c r="G515" s="29"/>
      <c r="H515" s="43"/>
      <c r="I515" s="29">
        <v>8051</v>
      </c>
      <c r="J515" s="30">
        <v>5.7727745312443984E-2</v>
      </c>
      <c r="K515" s="29">
        <v>-388</v>
      </c>
      <c r="L515" s="43">
        <v>-4.5977011494252873E-2</v>
      </c>
      <c r="M515" s="29">
        <v>8187</v>
      </c>
      <c r="N515" s="30">
        <v>5.9194828857750209E-2</v>
      </c>
      <c r="O515" s="29">
        <v>136</v>
      </c>
      <c r="P515" s="43">
        <v>1.6892311514097629E-2</v>
      </c>
      <c r="Q515" s="29">
        <v>9368</v>
      </c>
      <c r="R515" s="30">
        <v>6.5738044279148103E-2</v>
      </c>
      <c r="S515" s="29">
        <v>1181</v>
      </c>
      <c r="T515" s="43">
        <v>0.14425308415781116</v>
      </c>
      <c r="U515" s="29">
        <v>10807</v>
      </c>
      <c r="V515" s="30">
        <v>7.4560344411251325E-2</v>
      </c>
      <c r="W515" s="29">
        <v>1439</v>
      </c>
      <c r="X515" s="43">
        <v>0.15360802732707088</v>
      </c>
    </row>
    <row r="516" spans="2:24">
      <c r="B516" s="237"/>
      <c r="C516" s="219"/>
      <c r="D516" s="147" t="s">
        <v>82</v>
      </c>
      <c r="E516" s="29">
        <v>143624</v>
      </c>
      <c r="F516" s="30">
        <v>1</v>
      </c>
      <c r="G516" s="29"/>
      <c r="H516" s="43"/>
      <c r="I516" s="29">
        <v>139465</v>
      </c>
      <c r="J516" s="30">
        <v>1</v>
      </c>
      <c r="K516" s="29">
        <v>-4159</v>
      </c>
      <c r="L516" s="43">
        <v>-2.8957555840249539E-2</v>
      </c>
      <c r="M516" s="29">
        <v>138306</v>
      </c>
      <c r="N516" s="30">
        <v>1</v>
      </c>
      <c r="O516" s="29">
        <v>-1159</v>
      </c>
      <c r="P516" s="43">
        <v>-8.3103287563187894E-3</v>
      </c>
      <c r="Q516" s="29">
        <v>142505</v>
      </c>
      <c r="R516" s="30">
        <v>1</v>
      </c>
      <c r="S516" s="29">
        <v>4199</v>
      </c>
      <c r="T516" s="43">
        <v>3.0360215753474182E-2</v>
      </c>
      <c r="U516" s="29">
        <v>144943</v>
      </c>
      <c r="V516" s="30">
        <v>1</v>
      </c>
      <c r="W516" s="29">
        <v>2438</v>
      </c>
      <c r="X516" s="43">
        <v>1.7108171643100242E-2</v>
      </c>
    </row>
    <row r="517" spans="2:24">
      <c r="B517" s="237"/>
      <c r="C517" s="219" t="s">
        <v>88</v>
      </c>
      <c r="D517" s="147" t="s">
        <v>149</v>
      </c>
      <c r="E517" s="29">
        <v>25404</v>
      </c>
      <c r="F517" s="30">
        <v>0.48814419123016023</v>
      </c>
      <c r="G517" s="29"/>
      <c r="H517" s="43"/>
      <c r="I517" s="29">
        <v>24024</v>
      </c>
      <c r="J517" s="30">
        <v>0.49613811903680144</v>
      </c>
      <c r="K517" s="29">
        <v>-1380</v>
      </c>
      <c r="L517" s="43">
        <v>-5.4322153991497403E-2</v>
      </c>
      <c r="M517" s="29">
        <v>23490</v>
      </c>
      <c r="N517" s="30">
        <v>0.47898697008625435</v>
      </c>
      <c r="O517" s="29">
        <v>-534</v>
      </c>
      <c r="P517" s="43">
        <v>-2.2227772227772228E-2</v>
      </c>
      <c r="Q517" s="29">
        <v>24740</v>
      </c>
      <c r="R517" s="30">
        <v>0.47170530811470407</v>
      </c>
      <c r="S517" s="29">
        <v>1250</v>
      </c>
      <c r="T517" s="43">
        <v>5.3214133673903791E-2</v>
      </c>
      <c r="U517" s="29">
        <v>24147</v>
      </c>
      <c r="V517" s="30">
        <v>0.45520868680013571</v>
      </c>
      <c r="W517" s="29">
        <v>-593</v>
      </c>
      <c r="X517" s="43">
        <v>-2.3969280517380759E-2</v>
      </c>
    </row>
    <row r="518" spans="2:24">
      <c r="B518" s="237"/>
      <c r="C518" s="219"/>
      <c r="D518" s="147" t="s">
        <v>150</v>
      </c>
      <c r="E518" s="29">
        <v>7299</v>
      </c>
      <c r="F518" s="30">
        <v>0.14025210406978977</v>
      </c>
      <c r="G518" s="29"/>
      <c r="H518" s="43"/>
      <c r="I518" s="29">
        <v>6843</v>
      </c>
      <c r="J518" s="30">
        <v>0.14132006112923878</v>
      </c>
      <c r="K518" s="29">
        <v>-456</v>
      </c>
      <c r="L518" s="43">
        <v>-6.2474311549527331E-2</v>
      </c>
      <c r="M518" s="29">
        <v>7263</v>
      </c>
      <c r="N518" s="30">
        <v>0.14810056891172693</v>
      </c>
      <c r="O518" s="29">
        <v>420</v>
      </c>
      <c r="P518" s="43">
        <v>6.1376589215256468E-2</v>
      </c>
      <c r="Q518" s="29">
        <v>7984</v>
      </c>
      <c r="R518" s="30">
        <v>0.15222696766320928</v>
      </c>
      <c r="S518" s="29">
        <v>721</v>
      </c>
      <c r="T518" s="43">
        <v>9.9270273991463584E-2</v>
      </c>
      <c r="U518" s="29">
        <v>8194</v>
      </c>
      <c r="V518" s="30">
        <v>0.15446970553858916</v>
      </c>
      <c r="W518" s="29">
        <v>210</v>
      </c>
      <c r="X518" s="43">
        <v>2.630260521042084E-2</v>
      </c>
    </row>
    <row r="519" spans="2:24">
      <c r="B519" s="237"/>
      <c r="C519" s="219"/>
      <c r="D519" s="147" t="s">
        <v>151</v>
      </c>
      <c r="E519" s="29">
        <v>9129</v>
      </c>
      <c r="F519" s="30">
        <v>0.17541601014565159</v>
      </c>
      <c r="G519" s="29"/>
      <c r="H519" s="43"/>
      <c r="I519" s="29">
        <v>8134</v>
      </c>
      <c r="J519" s="30">
        <v>0.16798149601420842</v>
      </c>
      <c r="K519" s="29">
        <v>-995</v>
      </c>
      <c r="L519" s="43">
        <v>-0.1089933179975901</v>
      </c>
      <c r="M519" s="29">
        <v>8806</v>
      </c>
      <c r="N519" s="30">
        <v>0.17956403825370609</v>
      </c>
      <c r="O519" s="29">
        <v>672</v>
      </c>
      <c r="P519" s="43">
        <v>8.2616179001721177E-2</v>
      </c>
      <c r="Q519" s="29">
        <v>9912</v>
      </c>
      <c r="R519" s="30">
        <v>0.18898718730933495</v>
      </c>
      <c r="S519" s="29">
        <v>1106</v>
      </c>
      <c r="T519" s="43">
        <v>0.12559618441971382</v>
      </c>
      <c r="U519" s="29">
        <v>10815</v>
      </c>
      <c r="V519" s="30">
        <v>0.20387965162311955</v>
      </c>
      <c r="W519" s="29">
        <v>903</v>
      </c>
      <c r="X519" s="43">
        <v>9.110169491525423E-2</v>
      </c>
    </row>
    <row r="520" spans="2:24">
      <c r="B520" s="237"/>
      <c r="C520" s="219"/>
      <c r="D520" s="147" t="s">
        <v>152</v>
      </c>
      <c r="E520" s="29">
        <v>1833</v>
      </c>
      <c r="F520" s="30">
        <v>3.5221551823527153E-2</v>
      </c>
      <c r="G520" s="29"/>
      <c r="H520" s="43"/>
      <c r="I520" s="29">
        <v>1791</v>
      </c>
      <c r="J520" s="30">
        <v>3.6987319813308002E-2</v>
      </c>
      <c r="K520" s="29">
        <v>-42</v>
      </c>
      <c r="L520" s="43">
        <v>-2.2913256955810146E-2</v>
      </c>
      <c r="M520" s="29">
        <v>1729</v>
      </c>
      <c r="N520" s="30">
        <v>3.5256214188128299E-2</v>
      </c>
      <c r="O520" s="29">
        <v>-62</v>
      </c>
      <c r="P520" s="43">
        <v>-3.461753210496929E-2</v>
      </c>
      <c r="Q520" s="29">
        <v>1773</v>
      </c>
      <c r="R520" s="30">
        <v>3.3804911531421601E-2</v>
      </c>
      <c r="S520" s="29">
        <v>44</v>
      </c>
      <c r="T520" s="43">
        <v>2.5448235974551765E-2</v>
      </c>
      <c r="U520" s="29">
        <v>1725</v>
      </c>
      <c r="V520" s="30">
        <v>3.2518945820608526E-2</v>
      </c>
      <c r="W520" s="29">
        <v>-48</v>
      </c>
      <c r="X520" s="43">
        <v>-2.7072758037225041E-2</v>
      </c>
    </row>
    <row r="521" spans="2:24">
      <c r="B521" s="237"/>
      <c r="C521" s="219"/>
      <c r="D521" s="147" t="s">
        <v>153</v>
      </c>
      <c r="E521" s="29">
        <v>442</v>
      </c>
      <c r="F521" s="30">
        <v>8.4931401560278241E-3</v>
      </c>
      <c r="G521" s="29"/>
      <c r="H521" s="43"/>
      <c r="I521" s="29">
        <v>414</v>
      </c>
      <c r="J521" s="30">
        <v>8.5498327206641606E-3</v>
      </c>
      <c r="K521" s="29">
        <v>-28</v>
      </c>
      <c r="L521" s="43">
        <v>-6.3348416289592757E-2</v>
      </c>
      <c r="M521" s="29">
        <v>426</v>
      </c>
      <c r="N521" s="30">
        <v>8.686609163760935E-3</v>
      </c>
      <c r="O521" s="29">
        <v>12</v>
      </c>
      <c r="P521" s="43">
        <v>2.8985507246376812E-2</v>
      </c>
      <c r="Q521" s="29">
        <v>400</v>
      </c>
      <c r="R521" s="30">
        <v>7.6266015863331298E-3</v>
      </c>
      <c r="S521" s="29">
        <v>-26</v>
      </c>
      <c r="T521" s="43">
        <v>-6.1032863849765258E-2</v>
      </c>
      <c r="U521" s="29">
        <v>431</v>
      </c>
      <c r="V521" s="30">
        <v>8.1250235644534929E-3</v>
      </c>
      <c r="W521" s="29">
        <v>31</v>
      </c>
      <c r="X521" s="43">
        <v>7.7499999999999999E-2</v>
      </c>
    </row>
    <row r="522" spans="2:24" ht="15" customHeight="1">
      <c r="B522" s="237"/>
      <c r="C522" s="219"/>
      <c r="D522" s="147" t="s">
        <v>154</v>
      </c>
      <c r="E522" s="29">
        <v>3030</v>
      </c>
      <c r="F522" s="30">
        <v>5.8222205142000695E-2</v>
      </c>
      <c r="G522" s="29"/>
      <c r="H522" s="43"/>
      <c r="I522" s="29">
        <v>2919</v>
      </c>
      <c r="J522" s="30">
        <v>6.0282516211639339E-2</v>
      </c>
      <c r="K522" s="29">
        <v>-111</v>
      </c>
      <c r="L522" s="43">
        <v>-3.6633663366336632E-2</v>
      </c>
      <c r="M522" s="29">
        <v>3007</v>
      </c>
      <c r="N522" s="30">
        <v>6.1316041679411105E-2</v>
      </c>
      <c r="O522" s="29">
        <v>88</v>
      </c>
      <c r="P522" s="43">
        <v>3.014731072285029E-2</v>
      </c>
      <c r="Q522" s="29">
        <v>3134</v>
      </c>
      <c r="R522" s="30">
        <v>5.9754423428920074E-2</v>
      </c>
      <c r="S522" s="29">
        <v>127</v>
      </c>
      <c r="T522" s="43">
        <v>4.2234785500498834E-2</v>
      </c>
      <c r="U522" s="29">
        <v>3109</v>
      </c>
      <c r="V522" s="30">
        <v>5.8609508728273571E-2</v>
      </c>
      <c r="W522" s="29">
        <v>-25</v>
      </c>
      <c r="X522" s="43">
        <v>-7.9770261646458195E-3</v>
      </c>
    </row>
    <row r="523" spans="2:24">
      <c r="B523" s="237"/>
      <c r="C523" s="219"/>
      <c r="D523" s="147" t="s">
        <v>155</v>
      </c>
      <c r="E523" s="29">
        <v>4905</v>
      </c>
      <c r="F523" s="30">
        <v>9.4250797432842703E-2</v>
      </c>
      <c r="G523" s="29"/>
      <c r="H523" s="43"/>
      <c r="I523" s="29">
        <v>4297</v>
      </c>
      <c r="J523" s="30">
        <v>8.8740655074139849E-2</v>
      </c>
      <c r="K523" s="29">
        <v>-608</v>
      </c>
      <c r="L523" s="43">
        <v>-0.12395514780835881</v>
      </c>
      <c r="M523" s="29">
        <v>4320</v>
      </c>
      <c r="N523" s="30">
        <v>8.8089557717012296E-2</v>
      </c>
      <c r="O523" s="29">
        <v>23</v>
      </c>
      <c r="P523" s="43">
        <v>5.3525715615545732E-3</v>
      </c>
      <c r="Q523" s="29">
        <v>4505</v>
      </c>
      <c r="R523" s="30">
        <v>8.5894600366076879E-2</v>
      </c>
      <c r="S523" s="29">
        <v>185</v>
      </c>
      <c r="T523" s="43">
        <v>4.2824074074074077E-2</v>
      </c>
      <c r="U523" s="29">
        <v>4625</v>
      </c>
      <c r="V523" s="30">
        <v>8.7188477924819971E-2</v>
      </c>
      <c r="W523" s="29">
        <v>120</v>
      </c>
      <c r="X523" s="43">
        <v>2.6637069922308545E-2</v>
      </c>
    </row>
    <row r="524" spans="2:24">
      <c r="B524" s="237"/>
      <c r="C524" s="219"/>
      <c r="D524" s="147" t="s">
        <v>82</v>
      </c>
      <c r="E524" s="29">
        <v>52042</v>
      </c>
      <c r="F524" s="30">
        <v>1</v>
      </c>
      <c r="G524" s="29"/>
      <c r="H524" s="43"/>
      <c r="I524" s="29">
        <v>48422</v>
      </c>
      <c r="J524" s="30">
        <v>1</v>
      </c>
      <c r="K524" s="29">
        <v>-3620</v>
      </c>
      <c r="L524" s="43">
        <v>-6.9559202182852317E-2</v>
      </c>
      <c r="M524" s="29">
        <v>49041</v>
      </c>
      <c r="N524" s="30">
        <v>1</v>
      </c>
      <c r="O524" s="29">
        <v>619</v>
      </c>
      <c r="P524" s="43">
        <v>1.2783445541282887E-2</v>
      </c>
      <c r="Q524" s="29">
        <v>52448</v>
      </c>
      <c r="R524" s="30">
        <v>1</v>
      </c>
      <c r="S524" s="29">
        <v>3407</v>
      </c>
      <c r="T524" s="43">
        <v>6.9472482208764091E-2</v>
      </c>
      <c r="U524" s="29">
        <v>53046</v>
      </c>
      <c r="V524" s="30">
        <v>1</v>
      </c>
      <c r="W524" s="29">
        <v>598</v>
      </c>
      <c r="X524" s="43">
        <v>1.1401769371568029E-2</v>
      </c>
    </row>
    <row r="525" spans="2:24">
      <c r="B525" s="237"/>
      <c r="C525" s="219" t="s">
        <v>166</v>
      </c>
      <c r="D525" s="147" t="s">
        <v>149</v>
      </c>
      <c r="E525" s="29">
        <v>6379</v>
      </c>
      <c r="F525" s="30">
        <v>0.32988571133060973</v>
      </c>
      <c r="G525" s="29"/>
      <c r="H525" s="43"/>
      <c r="I525" s="29">
        <v>4458</v>
      </c>
      <c r="J525" s="30">
        <v>0.3150307398770405</v>
      </c>
      <c r="K525" s="29">
        <v>-1921</v>
      </c>
      <c r="L525" s="43">
        <v>-0.30114437999686472</v>
      </c>
      <c r="M525" s="29">
        <v>5196</v>
      </c>
      <c r="N525" s="30">
        <v>0.30811195445920303</v>
      </c>
      <c r="O525" s="29">
        <v>738</v>
      </c>
      <c r="P525" s="43">
        <v>0.16554508748317631</v>
      </c>
      <c r="Q525" s="29">
        <v>5564</v>
      </c>
      <c r="R525" s="30">
        <v>0.29253417455310199</v>
      </c>
      <c r="S525" s="29">
        <v>368</v>
      </c>
      <c r="T525" s="43">
        <v>7.0823710546574284E-2</v>
      </c>
      <c r="U525" s="29">
        <v>5317</v>
      </c>
      <c r="V525" s="30">
        <v>0.27221994675404465</v>
      </c>
      <c r="W525" s="29">
        <v>-247</v>
      </c>
      <c r="X525" s="43">
        <v>-4.4392523364485979E-2</v>
      </c>
    </row>
    <row r="526" spans="2:24">
      <c r="B526" s="237"/>
      <c r="C526" s="219"/>
      <c r="D526" s="147" t="s">
        <v>150</v>
      </c>
      <c r="E526" s="29">
        <v>2644</v>
      </c>
      <c r="F526" s="30">
        <v>0.13673268862801882</v>
      </c>
      <c r="G526" s="29"/>
      <c r="H526" s="43"/>
      <c r="I526" s="29">
        <v>2047</v>
      </c>
      <c r="J526" s="30">
        <v>0.14465408805031446</v>
      </c>
      <c r="K526" s="29">
        <v>-597</v>
      </c>
      <c r="L526" s="43">
        <v>-0.22579425113464449</v>
      </c>
      <c r="M526" s="29">
        <v>2669</v>
      </c>
      <c r="N526" s="30">
        <v>0.15826612903225806</v>
      </c>
      <c r="O526" s="29">
        <v>622</v>
      </c>
      <c r="P526" s="43">
        <v>0.30385930630190522</v>
      </c>
      <c r="Q526" s="29">
        <v>3082</v>
      </c>
      <c r="R526" s="30">
        <v>0.16203995793901158</v>
      </c>
      <c r="S526" s="29">
        <v>413</v>
      </c>
      <c r="T526" s="43">
        <v>0.15473960284750843</v>
      </c>
      <c r="U526" s="29">
        <v>3251</v>
      </c>
      <c r="V526" s="30">
        <v>0.16644480851935287</v>
      </c>
      <c r="W526" s="29">
        <v>169</v>
      </c>
      <c r="X526" s="43">
        <v>5.4834523036988971E-2</v>
      </c>
    </row>
    <row r="527" spans="2:24">
      <c r="B527" s="237"/>
      <c r="C527" s="219"/>
      <c r="D527" s="147" t="s">
        <v>151</v>
      </c>
      <c r="E527" s="29">
        <v>5133</v>
      </c>
      <c r="F527" s="30">
        <v>0.26544965609970522</v>
      </c>
      <c r="G527" s="29"/>
      <c r="H527" s="43"/>
      <c r="I527" s="29">
        <v>3630</v>
      </c>
      <c r="J527" s="30">
        <v>0.25651897392410428</v>
      </c>
      <c r="K527" s="29">
        <v>-1503</v>
      </c>
      <c r="L527" s="43">
        <v>-0.29281122150789013</v>
      </c>
      <c r="M527" s="29">
        <v>4462</v>
      </c>
      <c r="N527" s="30">
        <v>0.26458728652751423</v>
      </c>
      <c r="O527" s="29">
        <v>832</v>
      </c>
      <c r="P527" s="43">
        <v>0.22920110192837465</v>
      </c>
      <c r="Q527" s="29">
        <v>5292</v>
      </c>
      <c r="R527" s="30">
        <v>0.2782334384858044</v>
      </c>
      <c r="S527" s="29">
        <v>830</v>
      </c>
      <c r="T527" s="43">
        <v>0.18601523980277904</v>
      </c>
      <c r="U527" s="29">
        <v>5331</v>
      </c>
      <c r="V527" s="30">
        <v>0.27293671922998158</v>
      </c>
      <c r="W527" s="29">
        <v>39</v>
      </c>
      <c r="X527" s="43">
        <v>7.3696145124716554E-3</v>
      </c>
    </row>
    <row r="528" spans="2:24" ht="13.9" customHeight="1">
      <c r="B528" s="237"/>
      <c r="C528" s="219"/>
      <c r="D528" s="147" t="s">
        <v>152</v>
      </c>
      <c r="E528" s="29">
        <v>504</v>
      </c>
      <c r="F528" s="30">
        <v>2.6064022340590579E-2</v>
      </c>
      <c r="G528" s="29"/>
      <c r="H528" s="43"/>
      <c r="I528" s="29">
        <v>428</v>
      </c>
      <c r="J528" s="30">
        <v>3.0245212352483924E-2</v>
      </c>
      <c r="K528" s="29">
        <v>-76</v>
      </c>
      <c r="L528" s="43">
        <v>-0.15079365079365079</v>
      </c>
      <c r="M528" s="29">
        <v>516</v>
      </c>
      <c r="N528" s="30">
        <v>3.0597722960151803E-2</v>
      </c>
      <c r="O528" s="29">
        <v>88</v>
      </c>
      <c r="P528" s="43">
        <v>0.20560747663551401</v>
      </c>
      <c r="Q528" s="29">
        <v>484</v>
      </c>
      <c r="R528" s="30">
        <v>2.5446898002103049E-2</v>
      </c>
      <c r="S528" s="29">
        <v>-32</v>
      </c>
      <c r="T528" s="43">
        <v>-6.2015503875968991E-2</v>
      </c>
      <c r="U528" s="29">
        <v>477</v>
      </c>
      <c r="V528" s="30">
        <v>2.4421462215850911E-2</v>
      </c>
      <c r="W528" s="29">
        <v>-7</v>
      </c>
      <c r="X528" s="43">
        <v>-1.4462809917355372E-2</v>
      </c>
    </row>
    <row r="529" spans="2:24">
      <c r="B529" s="237"/>
      <c r="C529" s="219"/>
      <c r="D529" s="147" t="s">
        <v>153</v>
      </c>
      <c r="E529" s="29">
        <v>306</v>
      </c>
      <c r="F529" s="30">
        <v>1.5824584992501421E-2</v>
      </c>
      <c r="G529" s="29"/>
      <c r="H529" s="43"/>
      <c r="I529" s="29">
        <v>169</v>
      </c>
      <c r="J529" s="30">
        <v>1.1942618896191082E-2</v>
      </c>
      <c r="K529" s="29">
        <v>-137</v>
      </c>
      <c r="L529" s="43">
        <v>-0.44771241830065361</v>
      </c>
      <c r="M529" s="29">
        <v>211</v>
      </c>
      <c r="N529" s="30">
        <v>1.2511859582542695E-2</v>
      </c>
      <c r="O529" s="29">
        <v>42</v>
      </c>
      <c r="P529" s="43">
        <v>0.24852071005917159</v>
      </c>
      <c r="Q529" s="29">
        <v>172</v>
      </c>
      <c r="R529" s="30">
        <v>9.0431125131440592E-3</v>
      </c>
      <c r="S529" s="29">
        <v>-39</v>
      </c>
      <c r="T529" s="43">
        <v>-0.18483412322274881</v>
      </c>
      <c r="U529" s="29">
        <v>144</v>
      </c>
      <c r="V529" s="30">
        <v>7.3725168953512185E-3</v>
      </c>
      <c r="W529" s="29">
        <v>-28</v>
      </c>
      <c r="X529" s="43">
        <v>-0.16279069767441862</v>
      </c>
    </row>
    <row r="530" spans="2:24">
      <c r="B530" s="237"/>
      <c r="C530" s="219"/>
      <c r="D530" s="147" t="s">
        <v>154</v>
      </c>
      <c r="E530" s="29">
        <v>846</v>
      </c>
      <c r="F530" s="30">
        <v>4.3750323214562757E-2</v>
      </c>
      <c r="G530" s="29"/>
      <c r="H530" s="43"/>
      <c r="I530" s="29">
        <v>767</v>
      </c>
      <c r="J530" s="30">
        <v>5.4201116528867214E-2</v>
      </c>
      <c r="K530" s="29">
        <v>-79</v>
      </c>
      <c r="L530" s="43">
        <v>-9.3380614657210398E-2</v>
      </c>
      <c r="M530" s="29">
        <v>832</v>
      </c>
      <c r="N530" s="30">
        <v>4.9335863377609111E-2</v>
      </c>
      <c r="O530" s="29">
        <v>65</v>
      </c>
      <c r="P530" s="43">
        <v>8.4745762711864403E-2</v>
      </c>
      <c r="Q530" s="29">
        <v>1070</v>
      </c>
      <c r="R530" s="30">
        <v>5.6256572029442689E-2</v>
      </c>
      <c r="S530" s="29">
        <v>238</v>
      </c>
      <c r="T530" s="43">
        <v>0.28605769230769229</v>
      </c>
      <c r="U530" s="29">
        <v>1323</v>
      </c>
      <c r="V530" s="30">
        <v>6.7734998976039323E-2</v>
      </c>
      <c r="W530" s="29">
        <v>253</v>
      </c>
      <c r="X530" s="43">
        <v>0.23644859813084113</v>
      </c>
    </row>
    <row r="531" spans="2:24">
      <c r="B531" s="237"/>
      <c r="C531" s="219"/>
      <c r="D531" s="147" t="s">
        <v>155</v>
      </c>
      <c r="E531" s="29">
        <v>3525</v>
      </c>
      <c r="F531" s="30">
        <v>0.18229301339401149</v>
      </c>
      <c r="G531" s="29"/>
      <c r="H531" s="43"/>
      <c r="I531" s="29">
        <v>2652</v>
      </c>
      <c r="J531" s="30">
        <v>0.18740725037099851</v>
      </c>
      <c r="K531" s="29">
        <v>-873</v>
      </c>
      <c r="L531" s="43">
        <v>-0.24765957446808512</v>
      </c>
      <c r="M531" s="29">
        <v>2978</v>
      </c>
      <c r="N531" s="30">
        <v>0.17658918406072105</v>
      </c>
      <c r="O531" s="29">
        <v>326</v>
      </c>
      <c r="P531" s="43">
        <v>0.1229260935143288</v>
      </c>
      <c r="Q531" s="29">
        <v>3356</v>
      </c>
      <c r="R531" s="30">
        <v>0.17644584647739223</v>
      </c>
      <c r="S531" s="29">
        <v>378</v>
      </c>
      <c r="T531" s="43">
        <v>0.12693082605775688</v>
      </c>
      <c r="U531" s="29">
        <v>3689</v>
      </c>
      <c r="V531" s="30">
        <v>0.18886954740937947</v>
      </c>
      <c r="W531" s="29">
        <v>333</v>
      </c>
      <c r="X531" s="43">
        <v>9.9225268176400483E-2</v>
      </c>
    </row>
    <row r="532" spans="2:24">
      <c r="B532" s="237"/>
      <c r="C532" s="219"/>
      <c r="D532" s="147" t="s">
        <v>82</v>
      </c>
      <c r="E532" s="29">
        <v>19337</v>
      </c>
      <c r="F532" s="30">
        <v>1</v>
      </c>
      <c r="G532" s="29"/>
      <c r="H532" s="43"/>
      <c r="I532" s="29">
        <v>14151</v>
      </c>
      <c r="J532" s="30">
        <v>1</v>
      </c>
      <c r="K532" s="29">
        <v>-5186</v>
      </c>
      <c r="L532" s="43">
        <v>-0.26819051559187052</v>
      </c>
      <c r="M532" s="29">
        <v>16864</v>
      </c>
      <c r="N532" s="30">
        <v>1</v>
      </c>
      <c r="O532" s="29">
        <v>2713</v>
      </c>
      <c r="P532" s="43">
        <v>0.19171789979506748</v>
      </c>
      <c r="Q532" s="29">
        <v>19020</v>
      </c>
      <c r="R532" s="30">
        <v>1</v>
      </c>
      <c r="S532" s="29">
        <v>2156</v>
      </c>
      <c r="T532" s="43">
        <v>0.12784629981024667</v>
      </c>
      <c r="U532" s="29">
        <v>19532</v>
      </c>
      <c r="V532" s="30">
        <v>1</v>
      </c>
      <c r="W532" s="29">
        <v>512</v>
      </c>
      <c r="X532" s="43">
        <v>2.6919032597266034E-2</v>
      </c>
    </row>
    <row r="533" spans="2:24">
      <c r="B533" s="237"/>
      <c r="C533" s="219" t="s">
        <v>90</v>
      </c>
      <c r="D533" s="147" t="s">
        <v>149</v>
      </c>
      <c r="E533" s="29">
        <v>35974</v>
      </c>
      <c r="F533" s="30">
        <v>0.37807274752761399</v>
      </c>
      <c r="G533" s="29"/>
      <c r="H533" s="43"/>
      <c r="I533" s="29">
        <v>33050</v>
      </c>
      <c r="J533" s="30">
        <v>0.38779700792021121</v>
      </c>
      <c r="K533" s="29">
        <v>-2924</v>
      </c>
      <c r="L533" s="43">
        <v>-8.1280925112581309E-2</v>
      </c>
      <c r="M533" s="29">
        <v>38207</v>
      </c>
      <c r="N533" s="30">
        <v>0.3820050591399462</v>
      </c>
      <c r="O533" s="29">
        <v>5157</v>
      </c>
      <c r="P533" s="43">
        <v>0.15603630862329804</v>
      </c>
      <c r="Q533" s="29">
        <v>45349</v>
      </c>
      <c r="R533" s="30">
        <v>0.36598632867669018</v>
      </c>
      <c r="S533" s="29">
        <v>7142</v>
      </c>
      <c r="T533" s="43">
        <v>0.18692909676237338</v>
      </c>
      <c r="U533" s="29">
        <v>44109</v>
      </c>
      <c r="V533" s="30">
        <v>0.33255927922494061</v>
      </c>
      <c r="W533" s="29">
        <v>-1240</v>
      </c>
      <c r="X533" s="43">
        <v>-2.7343491587466098E-2</v>
      </c>
    </row>
    <row r="534" spans="2:24">
      <c r="B534" s="237"/>
      <c r="C534" s="219"/>
      <c r="D534" s="147" t="s">
        <v>150</v>
      </c>
      <c r="E534" s="29">
        <v>9594</v>
      </c>
      <c r="F534" s="30">
        <v>0.10082920831100041</v>
      </c>
      <c r="G534" s="29"/>
      <c r="H534" s="43"/>
      <c r="I534" s="29">
        <v>9052</v>
      </c>
      <c r="J534" s="30">
        <v>0.10621296567908478</v>
      </c>
      <c r="K534" s="29">
        <v>-542</v>
      </c>
      <c r="L534" s="43">
        <v>-5.6493641859495521E-2</v>
      </c>
      <c r="M534" s="29">
        <v>11211</v>
      </c>
      <c r="N534" s="30">
        <v>0.11209094453942829</v>
      </c>
      <c r="O534" s="29">
        <v>2159</v>
      </c>
      <c r="P534" s="43">
        <v>0.23851082633672116</v>
      </c>
      <c r="Q534" s="29">
        <v>13970</v>
      </c>
      <c r="R534" s="30">
        <v>0.11274402989290527</v>
      </c>
      <c r="S534" s="29">
        <v>2759</v>
      </c>
      <c r="T534" s="43">
        <v>0.2460975827312461</v>
      </c>
      <c r="U534" s="29">
        <v>14626</v>
      </c>
      <c r="V534" s="30">
        <v>0.11027255249368569</v>
      </c>
      <c r="W534" s="29">
        <v>656</v>
      </c>
      <c r="X534" s="43">
        <v>4.6957766642806015E-2</v>
      </c>
    </row>
    <row r="535" spans="2:24">
      <c r="B535" s="237"/>
      <c r="C535" s="219"/>
      <c r="D535" s="147" t="s">
        <v>151</v>
      </c>
      <c r="E535" s="29">
        <v>19845</v>
      </c>
      <c r="F535" s="30">
        <v>0.20856323107481792</v>
      </c>
      <c r="G535" s="29"/>
      <c r="H535" s="43"/>
      <c r="I535" s="29">
        <v>18044</v>
      </c>
      <c r="J535" s="30">
        <v>0.21172191258433559</v>
      </c>
      <c r="K535" s="29">
        <v>-1801</v>
      </c>
      <c r="L535" s="43">
        <v>-9.0753338372385986E-2</v>
      </c>
      <c r="M535" s="29">
        <v>23086</v>
      </c>
      <c r="N535" s="30">
        <v>0.23082076047071998</v>
      </c>
      <c r="O535" s="29">
        <v>5042</v>
      </c>
      <c r="P535" s="43">
        <v>0.2794280647306584</v>
      </c>
      <c r="Q535" s="29">
        <v>30904</v>
      </c>
      <c r="R535" s="30">
        <v>0.2494088403586503</v>
      </c>
      <c r="S535" s="29">
        <v>7818</v>
      </c>
      <c r="T535" s="43">
        <v>0.33864679892575589</v>
      </c>
      <c r="U535" s="29">
        <v>32711</v>
      </c>
      <c r="V535" s="30">
        <v>0.24662419421721266</v>
      </c>
      <c r="W535" s="29">
        <v>1807</v>
      </c>
      <c r="X535" s="43">
        <v>5.8471395288635777E-2</v>
      </c>
    </row>
    <row r="536" spans="2:24">
      <c r="B536" s="237"/>
      <c r="C536" s="219"/>
      <c r="D536" s="147" t="s">
        <v>152</v>
      </c>
      <c r="E536" s="29">
        <v>1928</v>
      </c>
      <c r="F536" s="30">
        <v>2.0262530083761599E-2</v>
      </c>
      <c r="G536" s="29"/>
      <c r="H536" s="43"/>
      <c r="I536" s="29">
        <v>1721</v>
      </c>
      <c r="J536" s="30">
        <v>2.0193605162804343E-2</v>
      </c>
      <c r="K536" s="29">
        <v>-207</v>
      </c>
      <c r="L536" s="43">
        <v>-0.10736514522821576</v>
      </c>
      <c r="M536" s="29">
        <v>2200</v>
      </c>
      <c r="N536" s="30">
        <v>2.1996260635691933E-2</v>
      </c>
      <c r="O536" s="29">
        <v>479</v>
      </c>
      <c r="P536" s="43">
        <v>0.27832655432887854</v>
      </c>
      <c r="Q536" s="29">
        <v>2728</v>
      </c>
      <c r="R536" s="30">
        <v>2.2016157018457095E-2</v>
      </c>
      <c r="S536" s="29">
        <v>528</v>
      </c>
      <c r="T536" s="43">
        <v>0.24</v>
      </c>
      <c r="U536" s="29">
        <v>2976</v>
      </c>
      <c r="V536" s="30">
        <v>2.243751649263015E-2</v>
      </c>
      <c r="W536" s="29">
        <v>248</v>
      </c>
      <c r="X536" s="43">
        <v>9.0909090909090912E-2</v>
      </c>
    </row>
    <row r="537" spans="2:24">
      <c r="B537" s="237"/>
      <c r="C537" s="219"/>
      <c r="D537" s="147" t="s">
        <v>153</v>
      </c>
      <c r="E537" s="29">
        <v>693</v>
      </c>
      <c r="F537" s="30">
        <v>7.2831604502317368E-3</v>
      </c>
      <c r="G537" s="29"/>
      <c r="H537" s="43"/>
      <c r="I537" s="29">
        <v>653</v>
      </c>
      <c r="J537" s="30">
        <v>7.662070988559695E-3</v>
      </c>
      <c r="K537" s="29">
        <v>-40</v>
      </c>
      <c r="L537" s="43">
        <v>-5.772005772005772E-2</v>
      </c>
      <c r="M537" s="29">
        <v>745</v>
      </c>
      <c r="N537" s="30">
        <v>7.4487337152684043E-3</v>
      </c>
      <c r="O537" s="29">
        <v>92</v>
      </c>
      <c r="P537" s="43">
        <v>0.14088820826952528</v>
      </c>
      <c r="Q537" s="29">
        <v>963</v>
      </c>
      <c r="R537" s="30">
        <v>7.7718325545359903E-3</v>
      </c>
      <c r="S537" s="29">
        <v>218</v>
      </c>
      <c r="T537" s="43">
        <v>0.29261744966442954</v>
      </c>
      <c r="U537" s="29">
        <v>959</v>
      </c>
      <c r="V537" s="30">
        <v>7.2303690579409658E-3</v>
      </c>
      <c r="W537" s="29">
        <v>-4</v>
      </c>
      <c r="X537" s="43">
        <v>-4.1536863966770508E-3</v>
      </c>
    </row>
    <row r="538" spans="2:24">
      <c r="B538" s="237"/>
      <c r="C538" s="219"/>
      <c r="D538" s="147" t="s">
        <v>154</v>
      </c>
      <c r="E538" s="29">
        <v>4344</v>
      </c>
      <c r="F538" s="30">
        <v>4.5653750354699374E-2</v>
      </c>
      <c r="G538" s="29"/>
      <c r="H538" s="43"/>
      <c r="I538" s="29">
        <v>4287</v>
      </c>
      <c r="J538" s="30">
        <v>5.030214139043708E-2</v>
      </c>
      <c r="K538" s="29">
        <v>-57</v>
      </c>
      <c r="L538" s="43">
        <v>-1.3121546961325966E-2</v>
      </c>
      <c r="M538" s="29">
        <v>5321</v>
      </c>
      <c r="N538" s="30">
        <v>5.3200955837507627E-2</v>
      </c>
      <c r="O538" s="29">
        <v>1034</v>
      </c>
      <c r="P538" s="43">
        <v>0.24119430837415443</v>
      </c>
      <c r="Q538" s="29">
        <v>7018</v>
      </c>
      <c r="R538" s="30">
        <v>5.6638339426514618E-2</v>
      </c>
      <c r="S538" s="29">
        <v>1697</v>
      </c>
      <c r="T538" s="43">
        <v>0.31892501409509488</v>
      </c>
      <c r="U538" s="29">
        <v>7176</v>
      </c>
      <c r="V538" s="30">
        <v>5.4103366381422699E-2</v>
      </c>
      <c r="W538" s="29">
        <v>158</v>
      </c>
      <c r="X538" s="43">
        <v>2.2513536620119692E-2</v>
      </c>
    </row>
    <row r="539" spans="2:24">
      <c r="B539" s="237"/>
      <c r="C539" s="219"/>
      <c r="D539" s="147" t="s">
        <v>155</v>
      </c>
      <c r="E539" s="29">
        <v>22773</v>
      </c>
      <c r="F539" s="30">
        <v>0.23933537219787496</v>
      </c>
      <c r="G539" s="29"/>
      <c r="H539" s="43"/>
      <c r="I539" s="29">
        <v>18418</v>
      </c>
      <c r="J539" s="30">
        <v>0.21611029627456732</v>
      </c>
      <c r="K539" s="29">
        <v>-4355</v>
      </c>
      <c r="L539" s="43">
        <v>-0.19123523470776796</v>
      </c>
      <c r="M539" s="29">
        <v>19247</v>
      </c>
      <c r="N539" s="30">
        <v>0.19243728566143756</v>
      </c>
      <c r="O539" s="29">
        <v>829</v>
      </c>
      <c r="P539" s="43">
        <v>4.5010315995222067E-2</v>
      </c>
      <c r="Q539" s="29">
        <v>22977</v>
      </c>
      <c r="R539" s="30">
        <v>0.18543447207224656</v>
      </c>
      <c r="S539" s="29">
        <v>3730</v>
      </c>
      <c r="T539" s="43">
        <v>0.1937964358081779</v>
      </c>
      <c r="U539" s="29">
        <v>30078</v>
      </c>
      <c r="V539" s="30">
        <v>0.22677272213216723</v>
      </c>
      <c r="W539" s="29">
        <v>7101</v>
      </c>
      <c r="X539" s="43">
        <v>0.30904817861339601</v>
      </c>
    </row>
    <row r="540" spans="2:24" ht="13.15" customHeight="1">
      <c r="B540" s="237"/>
      <c r="C540" s="219"/>
      <c r="D540" s="147" t="s">
        <v>82</v>
      </c>
      <c r="E540" s="29">
        <v>95151</v>
      </c>
      <c r="F540" s="30">
        <v>1</v>
      </c>
      <c r="G540" s="29"/>
      <c r="H540" s="43"/>
      <c r="I540" s="29">
        <v>85225</v>
      </c>
      <c r="J540" s="30">
        <v>1</v>
      </c>
      <c r="K540" s="29">
        <v>-9926</v>
      </c>
      <c r="L540" s="43">
        <v>-0.10431839917604649</v>
      </c>
      <c r="M540" s="29">
        <v>100017</v>
      </c>
      <c r="N540" s="30">
        <v>1</v>
      </c>
      <c r="O540" s="29">
        <v>14792</v>
      </c>
      <c r="P540" s="43">
        <v>0.17356409504253448</v>
      </c>
      <c r="Q540" s="29">
        <v>123909</v>
      </c>
      <c r="R540" s="30">
        <v>1</v>
      </c>
      <c r="S540" s="29">
        <v>23892</v>
      </c>
      <c r="T540" s="43">
        <v>0.2388793905036144</v>
      </c>
      <c r="U540" s="29">
        <v>132635</v>
      </c>
      <c r="V540" s="30">
        <v>1</v>
      </c>
      <c r="W540" s="29">
        <v>8726</v>
      </c>
      <c r="X540" s="43">
        <v>7.0422648879419569E-2</v>
      </c>
    </row>
    <row r="541" spans="2:24">
      <c r="B541" s="237"/>
      <c r="C541" s="219" t="s">
        <v>137</v>
      </c>
      <c r="D541" s="147" t="s">
        <v>149</v>
      </c>
      <c r="E541" s="29">
        <v>98868</v>
      </c>
      <c r="F541" s="30">
        <v>0.43915179404265903</v>
      </c>
      <c r="G541" s="29"/>
      <c r="H541" s="43"/>
      <c r="I541" s="29">
        <v>92917</v>
      </c>
      <c r="J541" s="30">
        <v>0.41863744700406846</v>
      </c>
      <c r="K541" s="29">
        <v>-5951</v>
      </c>
      <c r="L541" s="43">
        <v>-6.0191366266132619E-2</v>
      </c>
      <c r="M541" s="29">
        <v>88869</v>
      </c>
      <c r="N541" s="30">
        <v>0.39650118456452194</v>
      </c>
      <c r="O541" s="29">
        <v>-4048</v>
      </c>
      <c r="P541" s="43">
        <v>-4.3565762992778499E-2</v>
      </c>
      <c r="Q541" s="29">
        <v>91977</v>
      </c>
      <c r="R541" s="30">
        <v>0.37827733840022704</v>
      </c>
      <c r="S541" s="29">
        <v>3108</v>
      </c>
      <c r="T541" s="43">
        <v>3.4972825169631704E-2</v>
      </c>
      <c r="U541" s="29">
        <v>93238</v>
      </c>
      <c r="V541" s="30">
        <v>0.35996448150721955</v>
      </c>
      <c r="W541" s="29">
        <v>1261</v>
      </c>
      <c r="X541" s="43">
        <v>1.3709949226437044E-2</v>
      </c>
    </row>
    <row r="542" spans="2:24">
      <c r="B542" s="237"/>
      <c r="C542" s="219"/>
      <c r="D542" s="147" t="s">
        <v>150</v>
      </c>
      <c r="E542" s="29">
        <v>43074</v>
      </c>
      <c r="F542" s="30">
        <v>0.19132605470519778</v>
      </c>
      <c r="G542" s="29"/>
      <c r="H542" s="43"/>
      <c r="I542" s="29">
        <v>43683</v>
      </c>
      <c r="J542" s="30">
        <v>0.19681371113443957</v>
      </c>
      <c r="K542" s="29">
        <v>609</v>
      </c>
      <c r="L542" s="43">
        <v>1.4138459395458977E-2</v>
      </c>
      <c r="M542" s="29">
        <v>47038</v>
      </c>
      <c r="N542" s="30">
        <v>0.20986646321603691</v>
      </c>
      <c r="O542" s="29">
        <v>3355</v>
      </c>
      <c r="P542" s="43">
        <v>7.6803333104411328E-2</v>
      </c>
      <c r="Q542" s="29">
        <v>51629</v>
      </c>
      <c r="R542" s="30">
        <v>0.212336570058442</v>
      </c>
      <c r="S542" s="29">
        <v>4591</v>
      </c>
      <c r="T542" s="43">
        <v>9.7601938857944645E-2</v>
      </c>
      <c r="U542" s="29">
        <v>53999</v>
      </c>
      <c r="V542" s="30">
        <v>0.20847424909273415</v>
      </c>
      <c r="W542" s="29">
        <v>2370</v>
      </c>
      <c r="X542" s="43">
        <v>4.5904433554785101E-2</v>
      </c>
    </row>
    <row r="543" spans="2:24">
      <c r="B543" s="237"/>
      <c r="C543" s="219"/>
      <c r="D543" s="147" t="s">
        <v>151</v>
      </c>
      <c r="E543" s="29">
        <v>42609</v>
      </c>
      <c r="F543" s="30">
        <v>0.18926061812076364</v>
      </c>
      <c r="G543" s="29"/>
      <c r="H543" s="43"/>
      <c r="I543" s="29">
        <v>44320</v>
      </c>
      <c r="J543" s="30">
        <v>0.19968371397290394</v>
      </c>
      <c r="K543" s="29">
        <v>1711</v>
      </c>
      <c r="L543" s="43">
        <v>4.0155835621582293E-2</v>
      </c>
      <c r="M543" s="29">
        <v>46304</v>
      </c>
      <c r="N543" s="30">
        <v>0.20659162193875957</v>
      </c>
      <c r="O543" s="29">
        <v>1984</v>
      </c>
      <c r="P543" s="43">
        <v>4.4765342960288806E-2</v>
      </c>
      <c r="Q543" s="29">
        <v>51749</v>
      </c>
      <c r="R543" s="30">
        <v>0.21283009866459385</v>
      </c>
      <c r="S543" s="29">
        <v>5445</v>
      </c>
      <c r="T543" s="43">
        <v>0.11759243261921216</v>
      </c>
      <c r="U543" s="29">
        <v>57161</v>
      </c>
      <c r="V543" s="30">
        <v>0.22068180063315573</v>
      </c>
      <c r="W543" s="29">
        <v>5412</v>
      </c>
      <c r="X543" s="43">
        <v>0.10458173104794295</v>
      </c>
    </row>
    <row r="544" spans="2:24">
      <c r="B544" s="237"/>
      <c r="C544" s="219"/>
      <c r="D544" s="147" t="s">
        <v>152</v>
      </c>
      <c r="E544" s="29">
        <v>7690</v>
      </c>
      <c r="F544" s="30">
        <v>3.4157435127524054E-2</v>
      </c>
      <c r="G544" s="29"/>
      <c r="H544" s="43"/>
      <c r="I544" s="29">
        <v>7245</v>
      </c>
      <c r="J544" s="30">
        <v>3.2642339975940633E-2</v>
      </c>
      <c r="K544" s="29">
        <v>-445</v>
      </c>
      <c r="L544" s="43">
        <v>-5.7867360208062421E-2</v>
      </c>
      <c r="M544" s="29">
        <v>7564</v>
      </c>
      <c r="N544" s="30">
        <v>3.3747819375103176E-2</v>
      </c>
      <c r="O544" s="29">
        <v>319</v>
      </c>
      <c r="P544" s="43">
        <v>4.4030365769496205E-2</v>
      </c>
      <c r="Q544" s="29">
        <v>8133</v>
      </c>
      <c r="R544" s="30">
        <v>3.3448901281940557E-2</v>
      </c>
      <c r="S544" s="29">
        <v>569</v>
      </c>
      <c r="T544" s="43">
        <v>7.5224748810153355E-2</v>
      </c>
      <c r="U544" s="29">
        <v>8197</v>
      </c>
      <c r="V544" s="30">
        <v>3.1646204926260524E-2</v>
      </c>
      <c r="W544" s="29">
        <v>64</v>
      </c>
      <c r="X544" s="43">
        <v>7.8691749661871386E-3</v>
      </c>
    </row>
    <row r="545" spans="1:58">
      <c r="B545" s="237"/>
      <c r="C545" s="219"/>
      <c r="D545" s="147" t="s">
        <v>153</v>
      </c>
      <c r="E545" s="29">
        <v>2253</v>
      </c>
      <c r="F545" s="30">
        <v>1.0007373386516475E-2</v>
      </c>
      <c r="G545" s="29"/>
      <c r="H545" s="43"/>
      <c r="I545" s="29">
        <v>2381</v>
      </c>
      <c r="J545" s="30">
        <v>1.0727593027289806E-2</v>
      </c>
      <c r="K545" s="29">
        <v>128</v>
      </c>
      <c r="L545" s="43">
        <v>5.6813138038171326E-2</v>
      </c>
      <c r="M545" s="29">
        <v>2421</v>
      </c>
      <c r="N545" s="30">
        <v>1.0801622251074139E-2</v>
      </c>
      <c r="O545" s="29">
        <v>40</v>
      </c>
      <c r="P545" s="43">
        <v>1.6799664006719867E-2</v>
      </c>
      <c r="Q545" s="29">
        <v>2425</v>
      </c>
      <c r="R545" s="30">
        <v>9.9733905826516478E-3</v>
      </c>
      <c r="S545" s="29">
        <v>4</v>
      </c>
      <c r="T545" s="43">
        <v>1.6522098306484924E-3</v>
      </c>
      <c r="U545" s="29">
        <v>2525</v>
      </c>
      <c r="V545" s="30">
        <v>9.7482819859470316E-3</v>
      </c>
      <c r="W545" s="29">
        <v>100</v>
      </c>
      <c r="X545" s="43">
        <v>4.1237113402061855E-2</v>
      </c>
    </row>
    <row r="546" spans="1:58">
      <c r="B546" s="237"/>
      <c r="C546" s="219"/>
      <c r="D546" s="147" t="s">
        <v>154</v>
      </c>
      <c r="E546" s="29">
        <v>12903</v>
      </c>
      <c r="F546" s="30">
        <v>5.7312533868718187E-2</v>
      </c>
      <c r="G546" s="29"/>
      <c r="H546" s="43"/>
      <c r="I546" s="29">
        <v>12561</v>
      </c>
      <c r="J546" s="30">
        <v>5.6593572455181547E-2</v>
      </c>
      <c r="K546" s="29">
        <v>-342</v>
      </c>
      <c r="L546" s="43">
        <v>-2.6505463845617298E-2</v>
      </c>
      <c r="M546" s="29">
        <v>13087</v>
      </c>
      <c r="N546" s="30">
        <v>5.8389438413798948E-2</v>
      </c>
      <c r="O546" s="29">
        <v>526</v>
      </c>
      <c r="P546" s="43">
        <v>4.1875646843404189E-2</v>
      </c>
      <c r="Q546" s="29">
        <v>14435</v>
      </c>
      <c r="R546" s="30">
        <v>5.9367378581681042E-2</v>
      </c>
      <c r="S546" s="29">
        <v>1348</v>
      </c>
      <c r="T546" s="43">
        <v>0.10300298005654467</v>
      </c>
      <c r="U546" s="29">
        <v>15816</v>
      </c>
      <c r="V546" s="30">
        <v>6.1060921936529997E-2</v>
      </c>
      <c r="W546" s="29">
        <v>1381</v>
      </c>
      <c r="X546" s="43">
        <v>9.5670245930031178E-2</v>
      </c>
    </row>
    <row r="547" spans="1:58" s="1" customFormat="1">
      <c r="B547" s="237"/>
      <c r="C547" s="219"/>
      <c r="D547" s="147" t="s">
        <v>155</v>
      </c>
      <c r="E547" s="29">
        <v>17737</v>
      </c>
      <c r="F547" s="30">
        <v>7.8784190748620822E-2</v>
      </c>
      <c r="G547" s="29"/>
      <c r="H547" s="43"/>
      <c r="I547" s="29">
        <v>18844</v>
      </c>
      <c r="J547" s="30">
        <v>8.490162243017603E-2</v>
      </c>
      <c r="K547" s="29">
        <v>1107</v>
      </c>
      <c r="L547" s="43">
        <v>6.2411907312397812E-2</v>
      </c>
      <c r="M547" s="29">
        <v>18850</v>
      </c>
      <c r="N547" s="30">
        <v>8.4101850240705295E-2</v>
      </c>
      <c r="O547" s="29">
        <v>6</v>
      </c>
      <c r="P547" s="43">
        <v>3.1840373593716834E-4</v>
      </c>
      <c r="Q547" s="29">
        <v>22799</v>
      </c>
      <c r="R547" s="30">
        <v>9.3766322430463872E-2</v>
      </c>
      <c r="S547" s="29">
        <v>3949</v>
      </c>
      <c r="T547" s="43">
        <v>0.20949602122015915</v>
      </c>
      <c r="U547" s="29">
        <v>28084</v>
      </c>
      <c r="V547" s="30">
        <v>0.10842405991815304</v>
      </c>
      <c r="W547" s="29">
        <v>5285</v>
      </c>
      <c r="X547" s="43">
        <v>0.23180841264967761</v>
      </c>
      <c r="Z547" s="7"/>
      <c r="AA547" s="7"/>
      <c r="AC547" s="7"/>
      <c r="AD547" s="7"/>
      <c r="AF547" s="7"/>
      <c r="AG547" s="7"/>
      <c r="AI547" s="7"/>
      <c r="AJ547" s="7"/>
      <c r="AL547" s="7"/>
      <c r="AN547" s="7"/>
      <c r="AP547" s="7"/>
      <c r="AR547" s="7"/>
      <c r="AS547" s="7"/>
      <c r="AU547" s="7"/>
      <c r="AV547" s="7"/>
      <c r="AX547" s="7"/>
      <c r="AY547" s="7"/>
      <c r="BA547" s="7"/>
      <c r="BB547" s="7"/>
      <c r="BD547" s="7"/>
      <c r="BF547" s="7"/>
    </row>
    <row r="548" spans="1:58" s="1" customFormat="1">
      <c r="B548" s="237"/>
      <c r="C548" s="219"/>
      <c r="D548" s="147" t="s">
        <v>82</v>
      </c>
      <c r="E548" s="29">
        <v>225134</v>
      </c>
      <c r="F548" s="30">
        <v>1</v>
      </c>
      <c r="G548" s="29"/>
      <c r="H548" s="43"/>
      <c r="I548" s="29">
        <v>221951</v>
      </c>
      <c r="J548" s="30">
        <v>1</v>
      </c>
      <c r="K548" s="29">
        <v>-3183</v>
      </c>
      <c r="L548" s="43">
        <v>-1.4138246555384794E-2</v>
      </c>
      <c r="M548" s="29">
        <v>224133</v>
      </c>
      <c r="N548" s="30">
        <v>1</v>
      </c>
      <c r="O548" s="29">
        <v>2182</v>
      </c>
      <c r="P548" s="43">
        <v>9.8309987339547916E-3</v>
      </c>
      <c r="Q548" s="29">
        <v>243147</v>
      </c>
      <c r="R548" s="30">
        <v>1</v>
      </c>
      <c r="S548" s="29">
        <v>19014</v>
      </c>
      <c r="T548" s="43">
        <v>8.4833558645982521E-2</v>
      </c>
      <c r="U548" s="29">
        <v>259020</v>
      </c>
      <c r="V548" s="30">
        <v>1</v>
      </c>
      <c r="W548" s="29">
        <v>15873</v>
      </c>
      <c r="X548" s="43">
        <v>6.5281496378733858E-2</v>
      </c>
      <c r="Z548" s="7"/>
      <c r="AA548" s="7"/>
      <c r="AC548" s="7"/>
      <c r="AD548" s="7"/>
      <c r="AF548" s="7"/>
      <c r="AG548" s="7"/>
      <c r="AI548" s="7"/>
      <c r="AJ548" s="7"/>
      <c r="AL548" s="7"/>
      <c r="AN548" s="7"/>
      <c r="AP548" s="7"/>
      <c r="AR548" s="7"/>
      <c r="AS548" s="7"/>
      <c r="AU548" s="7"/>
      <c r="AV548" s="7"/>
      <c r="AX548" s="7"/>
      <c r="AY548" s="7"/>
      <c r="BA548" s="7"/>
      <c r="BB548" s="7"/>
      <c r="BD548" s="7"/>
      <c r="BF548" s="7"/>
    </row>
    <row r="549" spans="1:58">
      <c r="A549" s="237" t="s">
        <v>135</v>
      </c>
      <c r="B549" s="237"/>
      <c r="C549" s="219" t="s">
        <v>86</v>
      </c>
      <c r="D549" s="147" t="s">
        <v>149</v>
      </c>
      <c r="E549" s="29">
        <v>1922656</v>
      </c>
      <c r="F549" s="30">
        <v>0.50421949614660699</v>
      </c>
      <c r="G549" s="29"/>
      <c r="H549" s="43"/>
      <c r="I549" s="29">
        <v>1832882</v>
      </c>
      <c r="J549" s="30">
        <v>0.49641491149812117</v>
      </c>
      <c r="K549" s="29">
        <v>-89774</v>
      </c>
      <c r="L549" s="43">
        <v>-4.6692700098197495E-2</v>
      </c>
      <c r="M549" s="29">
        <v>1756599</v>
      </c>
      <c r="N549" s="30">
        <v>0.48692891986874032</v>
      </c>
      <c r="O549" s="29">
        <v>-76283</v>
      </c>
      <c r="P549" s="43">
        <v>-4.1619154970150833E-2</v>
      </c>
      <c r="Q549" s="29">
        <v>1714143</v>
      </c>
      <c r="R549" s="30">
        <v>0.47417825180582113</v>
      </c>
      <c r="S549" s="29">
        <v>-42456</v>
      </c>
      <c r="T549" s="43">
        <v>-2.4169431953450959E-2</v>
      </c>
      <c r="U549" s="29">
        <v>1692744</v>
      </c>
      <c r="V549" s="30">
        <v>0.45970671001725588</v>
      </c>
      <c r="W549" s="29">
        <v>-21399</v>
      </c>
      <c r="X549" s="43">
        <v>-1.2483789275457182E-2</v>
      </c>
    </row>
    <row r="550" spans="1:58">
      <c r="A550" s="237"/>
      <c r="B550" s="237"/>
      <c r="C550" s="219"/>
      <c r="D550" s="147" t="s">
        <v>150</v>
      </c>
      <c r="E550" s="29">
        <v>568312</v>
      </c>
      <c r="F550" s="30">
        <v>0.14904069698067179</v>
      </c>
      <c r="G550" s="29"/>
      <c r="H550" s="43"/>
      <c r="I550" s="29">
        <v>565230</v>
      </c>
      <c r="J550" s="30">
        <v>0.15308601449852366</v>
      </c>
      <c r="K550" s="29">
        <v>-3082</v>
      </c>
      <c r="L550" s="43">
        <v>-5.4230774644913361E-3</v>
      </c>
      <c r="M550" s="29">
        <v>557410</v>
      </c>
      <c r="N550" s="30">
        <v>0.15451394952634867</v>
      </c>
      <c r="O550" s="29">
        <v>-7820</v>
      </c>
      <c r="P550" s="43">
        <v>-1.3835075986766449E-2</v>
      </c>
      <c r="Q550" s="29">
        <v>562026</v>
      </c>
      <c r="R550" s="30">
        <v>0.15547157159549607</v>
      </c>
      <c r="S550" s="29">
        <v>4616</v>
      </c>
      <c r="T550" s="43">
        <v>8.2811574962774262E-3</v>
      </c>
      <c r="U550" s="29">
        <v>584722</v>
      </c>
      <c r="V550" s="30">
        <v>0.15879579363135235</v>
      </c>
      <c r="W550" s="29">
        <v>22696</v>
      </c>
      <c r="X550" s="43">
        <v>4.0382473408703511E-2</v>
      </c>
    </row>
    <row r="551" spans="1:58">
      <c r="A551" s="237"/>
      <c r="B551" s="237"/>
      <c r="C551" s="219"/>
      <c r="D551" s="147" t="s">
        <v>151</v>
      </c>
      <c r="E551" s="29">
        <v>380841</v>
      </c>
      <c r="F551" s="30">
        <v>9.9876138597840669E-2</v>
      </c>
      <c r="G551" s="29"/>
      <c r="H551" s="43"/>
      <c r="I551" s="29">
        <v>362895</v>
      </c>
      <c r="J551" s="30">
        <v>9.8285917646695586E-2</v>
      </c>
      <c r="K551" s="29">
        <v>-17946</v>
      </c>
      <c r="L551" s="43">
        <v>-4.7122027302732634E-2</v>
      </c>
      <c r="M551" s="29">
        <v>348909</v>
      </c>
      <c r="N551" s="30">
        <v>9.6717510656946934E-2</v>
      </c>
      <c r="O551" s="29">
        <v>-13986</v>
      </c>
      <c r="P551" s="43">
        <v>-3.8540073575001034E-2</v>
      </c>
      <c r="Q551" s="29">
        <v>346416</v>
      </c>
      <c r="R551" s="30">
        <v>9.5828022094752496E-2</v>
      </c>
      <c r="S551" s="29">
        <v>-2493</v>
      </c>
      <c r="T551" s="43">
        <v>-7.1451295323422441E-3</v>
      </c>
      <c r="U551" s="29">
        <v>349019</v>
      </c>
      <c r="V551" s="30">
        <v>9.4784785072942287E-2</v>
      </c>
      <c r="W551" s="29">
        <v>2603</v>
      </c>
      <c r="X551" s="43">
        <v>7.5140871091404554E-3</v>
      </c>
    </row>
    <row r="552" spans="1:58">
      <c r="A552" s="237"/>
      <c r="B552" s="237"/>
      <c r="C552" s="219"/>
      <c r="D552" s="147" t="s">
        <v>152</v>
      </c>
      <c r="E552" s="29">
        <v>295948</v>
      </c>
      <c r="F552" s="30">
        <v>7.7612818645455064E-2</v>
      </c>
      <c r="G552" s="29"/>
      <c r="H552" s="43"/>
      <c r="I552" s="29">
        <v>296649</v>
      </c>
      <c r="J552" s="30">
        <v>8.0343953992131595E-2</v>
      </c>
      <c r="K552" s="29">
        <v>701</v>
      </c>
      <c r="L552" s="43">
        <v>2.3686593590765944E-3</v>
      </c>
      <c r="M552" s="29">
        <v>295721</v>
      </c>
      <c r="N552" s="30">
        <v>8.1973806834971311E-2</v>
      </c>
      <c r="O552" s="29">
        <v>-928</v>
      </c>
      <c r="P552" s="43">
        <v>-3.1282761782443222E-3</v>
      </c>
      <c r="Q552" s="29">
        <v>301809</v>
      </c>
      <c r="R552" s="30">
        <v>8.3488521085617162E-2</v>
      </c>
      <c r="S552" s="29">
        <v>6088</v>
      </c>
      <c r="T552" s="43">
        <v>2.0586972179858717E-2</v>
      </c>
      <c r="U552" s="29">
        <v>310482</v>
      </c>
      <c r="V552" s="30">
        <v>8.4319104802366832E-2</v>
      </c>
      <c r="W552" s="29">
        <v>8673</v>
      </c>
      <c r="X552" s="43">
        <v>2.8736717592914723E-2</v>
      </c>
    </row>
    <row r="553" spans="1:58">
      <c r="A553" s="237"/>
      <c r="B553" s="237"/>
      <c r="C553" s="219"/>
      <c r="D553" s="147" t="s">
        <v>153</v>
      </c>
      <c r="E553" s="29">
        <v>25916</v>
      </c>
      <c r="F553" s="30">
        <v>6.7965109006163701E-3</v>
      </c>
      <c r="G553" s="29"/>
      <c r="H553" s="43"/>
      <c r="I553" s="29">
        <v>24823</v>
      </c>
      <c r="J553" s="30">
        <v>6.723022730387369E-3</v>
      </c>
      <c r="K553" s="29">
        <v>-1093</v>
      </c>
      <c r="L553" s="43">
        <v>-4.2174718320728506E-2</v>
      </c>
      <c r="M553" s="29">
        <v>23771</v>
      </c>
      <c r="N553" s="30">
        <v>6.589316829965078E-3</v>
      </c>
      <c r="O553" s="29">
        <v>-1052</v>
      </c>
      <c r="P553" s="43">
        <v>-4.2380050759376384E-2</v>
      </c>
      <c r="Q553" s="29">
        <v>23978</v>
      </c>
      <c r="R553" s="30">
        <v>6.6329624318391045E-3</v>
      </c>
      <c r="S553" s="29">
        <v>207</v>
      </c>
      <c r="T553" s="43">
        <v>8.7080896891169914E-3</v>
      </c>
      <c r="U553" s="29">
        <v>24442</v>
      </c>
      <c r="V553" s="30">
        <v>6.6378326588319133E-3</v>
      </c>
      <c r="W553" s="29">
        <v>464</v>
      </c>
      <c r="X553" s="43">
        <v>1.9351071815831178E-2</v>
      </c>
    </row>
    <row r="554" spans="1:58">
      <c r="A554" s="237"/>
      <c r="B554" s="237"/>
      <c r="C554" s="219"/>
      <c r="D554" s="147" t="s">
        <v>154</v>
      </c>
      <c r="E554" s="29">
        <v>229560</v>
      </c>
      <c r="F554" s="30">
        <v>6.0202463433612199E-2</v>
      </c>
      <c r="G554" s="29"/>
      <c r="H554" s="43"/>
      <c r="I554" s="29">
        <v>219768</v>
      </c>
      <c r="J554" s="30">
        <v>5.9521623470643006E-2</v>
      </c>
      <c r="K554" s="29">
        <v>-9792</v>
      </c>
      <c r="L554" s="43">
        <v>-4.2655514898065863E-2</v>
      </c>
      <c r="M554" s="29">
        <v>216452</v>
      </c>
      <c r="N554" s="30">
        <v>6.0000454607698504E-2</v>
      </c>
      <c r="O554" s="29">
        <v>-3316</v>
      </c>
      <c r="P554" s="43">
        <v>-1.5088638928324415E-2</v>
      </c>
      <c r="Q554" s="29">
        <v>217243</v>
      </c>
      <c r="R554" s="30">
        <v>6.009528140712414E-2</v>
      </c>
      <c r="S554" s="29">
        <v>791</v>
      </c>
      <c r="T554" s="43">
        <v>3.6543898878273243E-3</v>
      </c>
      <c r="U554" s="29">
        <v>221179</v>
      </c>
      <c r="V554" s="30">
        <v>6.0066655332942628E-2</v>
      </c>
      <c r="W554" s="29">
        <v>3936</v>
      </c>
      <c r="X554" s="43">
        <v>1.8117960072361366E-2</v>
      </c>
    </row>
    <row r="555" spans="1:58">
      <c r="A555" s="237"/>
      <c r="B555" s="237"/>
      <c r="C555" s="219"/>
      <c r="D555" s="147" t="s">
        <v>155</v>
      </c>
      <c r="E555" s="29">
        <v>389900</v>
      </c>
      <c r="F555" s="30">
        <v>0.10225187529519689</v>
      </c>
      <c r="G555" s="29"/>
      <c r="H555" s="43"/>
      <c r="I555" s="29">
        <v>389991</v>
      </c>
      <c r="J555" s="30">
        <v>0.10562455616349758</v>
      </c>
      <c r="K555" s="29">
        <v>91</v>
      </c>
      <c r="L555" s="43">
        <v>2.3339317773788152E-4</v>
      </c>
      <c r="M555" s="29">
        <v>408644</v>
      </c>
      <c r="N555" s="30">
        <v>0.11327604167532916</v>
      </c>
      <c r="O555" s="29">
        <v>18653</v>
      </c>
      <c r="P555" s="43">
        <v>4.7829308881487009E-2</v>
      </c>
      <c r="Q555" s="29">
        <v>449361</v>
      </c>
      <c r="R555" s="30">
        <v>0.1243053895793499</v>
      </c>
      <c r="S555" s="29">
        <v>40717</v>
      </c>
      <c r="T555" s="43">
        <v>9.9639294838539172E-2</v>
      </c>
      <c r="U555" s="29">
        <v>499638</v>
      </c>
      <c r="V555" s="30">
        <v>0.13568911848430815</v>
      </c>
      <c r="W555" s="29">
        <v>50277</v>
      </c>
      <c r="X555" s="43">
        <v>0.11188554413934454</v>
      </c>
    </row>
    <row r="556" spans="1:58">
      <c r="A556" s="237"/>
      <c r="B556" s="237"/>
      <c r="C556" s="219"/>
      <c r="D556" s="147" t="s">
        <v>82</v>
      </c>
      <c r="E556" s="29">
        <v>3813133</v>
      </c>
      <c r="F556" s="30">
        <v>1</v>
      </c>
      <c r="G556" s="29"/>
      <c r="H556" s="43"/>
      <c r="I556" s="29">
        <v>3692238</v>
      </c>
      <c r="J556" s="30">
        <v>1</v>
      </c>
      <c r="K556" s="29">
        <v>-120895</v>
      </c>
      <c r="L556" s="43">
        <v>-3.1704899881540981E-2</v>
      </c>
      <c r="M556" s="29">
        <v>3607506</v>
      </c>
      <c r="N556" s="30">
        <v>1</v>
      </c>
      <c r="O556" s="29">
        <v>-84732</v>
      </c>
      <c r="P556" s="43">
        <v>-2.2948683156394575E-2</v>
      </c>
      <c r="Q556" s="29">
        <v>3614976</v>
      </c>
      <c r="R556" s="30">
        <v>1</v>
      </c>
      <c r="S556" s="29">
        <v>7470</v>
      </c>
      <c r="T556" s="43">
        <v>2.0706826267232821E-3</v>
      </c>
      <c r="U556" s="29">
        <v>3682226</v>
      </c>
      <c r="V556" s="30">
        <v>1</v>
      </c>
      <c r="W556" s="29">
        <v>67250</v>
      </c>
      <c r="X556" s="43">
        <v>1.8603166383400611E-2</v>
      </c>
    </row>
    <row r="557" spans="1:58">
      <c r="A557" s="237"/>
      <c r="B557" s="237"/>
      <c r="C557" s="219" t="s">
        <v>88</v>
      </c>
      <c r="D557" s="147" t="s">
        <v>149</v>
      </c>
      <c r="E557" s="29">
        <v>706974</v>
      </c>
      <c r="F557" s="30">
        <v>0.52254027477611986</v>
      </c>
      <c r="G557" s="29"/>
      <c r="H557" s="43"/>
      <c r="I557" s="29">
        <v>678269</v>
      </c>
      <c r="J557" s="30">
        <v>0.51285446078257169</v>
      </c>
      <c r="K557" s="29">
        <v>-28705</v>
      </c>
      <c r="L557" s="43">
        <v>-4.0602624707556434E-2</v>
      </c>
      <c r="M557" s="29">
        <v>650254</v>
      </c>
      <c r="N557" s="30">
        <v>0.5008387698042871</v>
      </c>
      <c r="O557" s="29">
        <v>-28015</v>
      </c>
      <c r="P557" s="43">
        <v>-4.130367155214229E-2</v>
      </c>
      <c r="Q557" s="29">
        <v>631618</v>
      </c>
      <c r="R557" s="30">
        <v>0.48908646579279924</v>
      </c>
      <c r="S557" s="29">
        <v>-18636</v>
      </c>
      <c r="T557" s="43">
        <v>-2.8659569952664651E-2</v>
      </c>
      <c r="U557" s="29">
        <v>617540</v>
      </c>
      <c r="V557" s="30">
        <v>0.47360703362507173</v>
      </c>
      <c r="W557" s="29">
        <v>-14078</v>
      </c>
      <c r="X557" s="43">
        <v>-2.2288788476579197E-2</v>
      </c>
    </row>
    <row r="558" spans="1:58">
      <c r="A558" s="237"/>
      <c r="B558" s="237"/>
      <c r="C558" s="219"/>
      <c r="D558" s="147" t="s">
        <v>150</v>
      </c>
      <c r="E558" s="29">
        <v>142055</v>
      </c>
      <c r="F558" s="30">
        <v>0.10499602352182924</v>
      </c>
      <c r="G558" s="29"/>
      <c r="H558" s="43"/>
      <c r="I558" s="29">
        <v>143393</v>
      </c>
      <c r="J558" s="30">
        <v>0.10842267550926742</v>
      </c>
      <c r="K558" s="29">
        <v>1338</v>
      </c>
      <c r="L558" s="43">
        <v>9.4188870507901871E-3</v>
      </c>
      <c r="M558" s="29">
        <v>145085</v>
      </c>
      <c r="N558" s="30">
        <v>0.11174739858125438</v>
      </c>
      <c r="O558" s="29">
        <v>1692</v>
      </c>
      <c r="P558" s="43">
        <v>1.1799739178342039E-2</v>
      </c>
      <c r="Q558" s="29">
        <v>146871</v>
      </c>
      <c r="R558" s="30">
        <v>0.11372794682459053</v>
      </c>
      <c r="S558" s="29">
        <v>1786</v>
      </c>
      <c r="T558" s="43">
        <v>1.2310025157666195E-2</v>
      </c>
      <c r="U558" s="29">
        <v>153248</v>
      </c>
      <c r="V558" s="30">
        <v>0.11752976436987886</v>
      </c>
      <c r="W558" s="29">
        <v>6377</v>
      </c>
      <c r="X558" s="43">
        <v>4.3419054816812033E-2</v>
      </c>
    </row>
    <row r="559" spans="1:58">
      <c r="A559" s="237"/>
      <c r="B559" s="237"/>
      <c r="C559" s="219"/>
      <c r="D559" s="147" t="s">
        <v>151</v>
      </c>
      <c r="E559" s="29">
        <v>116894</v>
      </c>
      <c r="F559" s="30">
        <v>8.6398966411324538E-2</v>
      </c>
      <c r="G559" s="29"/>
      <c r="H559" s="43"/>
      <c r="I559" s="29">
        <v>111274</v>
      </c>
      <c r="J559" s="30">
        <v>8.4136776513624945E-2</v>
      </c>
      <c r="K559" s="29">
        <v>-5620</v>
      </c>
      <c r="L559" s="43">
        <v>-4.8077745649905045E-2</v>
      </c>
      <c r="M559" s="29">
        <v>106623</v>
      </c>
      <c r="N559" s="30">
        <v>8.212318901974075E-2</v>
      </c>
      <c r="O559" s="29">
        <v>-4651</v>
      </c>
      <c r="P559" s="43">
        <v>-4.1797724535830472E-2</v>
      </c>
      <c r="Q559" s="29">
        <v>105391</v>
      </c>
      <c r="R559" s="30">
        <v>8.1608364100403896E-2</v>
      </c>
      <c r="S559" s="29">
        <v>-1232</v>
      </c>
      <c r="T559" s="43">
        <v>-1.1554730217682864E-2</v>
      </c>
      <c r="U559" s="29">
        <v>107542</v>
      </c>
      <c r="V559" s="30">
        <v>8.2476677802421641E-2</v>
      </c>
      <c r="W559" s="29">
        <v>2151</v>
      </c>
      <c r="X559" s="43">
        <v>2.0409712404284994E-2</v>
      </c>
    </row>
    <row r="560" spans="1:58">
      <c r="A560" s="237"/>
      <c r="B560" s="237"/>
      <c r="C560" s="219"/>
      <c r="D560" s="147" t="s">
        <v>152</v>
      </c>
      <c r="E560" s="29">
        <v>82806</v>
      </c>
      <c r="F560" s="30">
        <v>6.1203764202235694E-2</v>
      </c>
      <c r="G560" s="29"/>
      <c r="H560" s="43"/>
      <c r="I560" s="29">
        <v>85870</v>
      </c>
      <c r="J560" s="30">
        <v>6.492824019290197E-2</v>
      </c>
      <c r="K560" s="29">
        <v>3064</v>
      </c>
      <c r="L560" s="43">
        <v>3.7002149602685795E-2</v>
      </c>
      <c r="M560" s="29">
        <v>87671</v>
      </c>
      <c r="N560" s="30">
        <v>6.7525975676445901E-2</v>
      </c>
      <c r="O560" s="29">
        <v>1801</v>
      </c>
      <c r="P560" s="43">
        <v>2.0973564690811693E-2</v>
      </c>
      <c r="Q560" s="29">
        <v>88201</v>
      </c>
      <c r="R560" s="30">
        <v>6.8297476274252297E-2</v>
      </c>
      <c r="S560" s="29">
        <v>530</v>
      </c>
      <c r="T560" s="43">
        <v>6.0453285579039817E-3</v>
      </c>
      <c r="U560" s="29">
        <v>88384</v>
      </c>
      <c r="V560" s="30">
        <v>6.7783923405639046E-2</v>
      </c>
      <c r="W560" s="29">
        <v>183</v>
      </c>
      <c r="X560" s="43">
        <v>2.074806408090611E-3</v>
      </c>
    </row>
    <row r="561" spans="1:24">
      <c r="A561" s="237"/>
      <c r="B561" s="237"/>
      <c r="C561" s="219"/>
      <c r="D561" s="147" t="s">
        <v>153</v>
      </c>
      <c r="E561" s="29">
        <v>5561</v>
      </c>
      <c r="F561" s="30">
        <v>4.1102593136805631E-3</v>
      </c>
      <c r="G561" s="29"/>
      <c r="H561" s="43"/>
      <c r="I561" s="29">
        <v>5281</v>
      </c>
      <c r="J561" s="30">
        <v>3.9930829912509062E-3</v>
      </c>
      <c r="K561" s="29">
        <v>-280</v>
      </c>
      <c r="L561" s="43">
        <v>-5.0350656356770364E-2</v>
      </c>
      <c r="M561" s="29">
        <v>5088</v>
      </c>
      <c r="N561" s="30">
        <v>3.9188804079086214E-3</v>
      </c>
      <c r="O561" s="29">
        <v>-193</v>
      </c>
      <c r="P561" s="43">
        <v>-3.6546108691535691E-2</v>
      </c>
      <c r="Q561" s="29">
        <v>4813</v>
      </c>
      <c r="R561" s="30">
        <v>3.7268937235176054E-3</v>
      </c>
      <c r="S561" s="29">
        <v>-275</v>
      </c>
      <c r="T561" s="43">
        <v>-5.4048742138364782E-2</v>
      </c>
      <c r="U561" s="29">
        <v>4808</v>
      </c>
      <c r="V561" s="30">
        <v>3.6873767167622255E-3</v>
      </c>
      <c r="W561" s="29">
        <v>-5</v>
      </c>
      <c r="X561" s="43">
        <v>-1.0388531061707874E-3</v>
      </c>
    </row>
    <row r="562" spans="1:24" ht="15" customHeight="1">
      <c r="A562" s="237"/>
      <c r="B562" s="237"/>
      <c r="C562" s="219"/>
      <c r="D562" s="147" t="s">
        <v>154</v>
      </c>
      <c r="E562" s="29">
        <v>85880</v>
      </c>
      <c r="F562" s="30">
        <v>6.347582626486005E-2</v>
      </c>
      <c r="G562" s="29"/>
      <c r="H562" s="43"/>
      <c r="I562" s="29">
        <v>87690</v>
      </c>
      <c r="J562" s="30">
        <v>6.6304383166595718E-2</v>
      </c>
      <c r="K562" s="29">
        <v>1810</v>
      </c>
      <c r="L562" s="43">
        <v>2.1075919888216117E-2</v>
      </c>
      <c r="M562" s="29">
        <v>88796</v>
      </c>
      <c r="N562" s="30">
        <v>6.8392473408147386E-2</v>
      </c>
      <c r="O562" s="29">
        <v>1106</v>
      </c>
      <c r="P562" s="43">
        <v>1.2612612612612612E-2</v>
      </c>
      <c r="Q562" s="29">
        <v>88276</v>
      </c>
      <c r="R562" s="30">
        <v>6.8355551701067968E-2</v>
      </c>
      <c r="S562" s="29">
        <v>-520</v>
      </c>
      <c r="T562" s="43">
        <v>-5.8561196450290552E-3</v>
      </c>
      <c r="U562" s="29">
        <v>89302</v>
      </c>
      <c r="V562" s="30">
        <v>6.8487960807050802E-2</v>
      </c>
      <c r="W562" s="29">
        <v>1026</v>
      </c>
      <c r="X562" s="43">
        <v>1.1622638089627985E-2</v>
      </c>
    </row>
    <row r="563" spans="1:24">
      <c r="A563" s="237"/>
      <c r="B563" s="237"/>
      <c r="C563" s="219"/>
      <c r="D563" s="147" t="s">
        <v>155</v>
      </c>
      <c r="E563" s="29">
        <v>212786</v>
      </c>
      <c r="F563" s="30">
        <v>0.15727488550995006</v>
      </c>
      <c r="G563" s="29"/>
      <c r="H563" s="43"/>
      <c r="I563" s="29">
        <v>210760</v>
      </c>
      <c r="J563" s="30">
        <v>0.15936038084378737</v>
      </c>
      <c r="K563" s="29">
        <v>-2026</v>
      </c>
      <c r="L563" s="43">
        <v>-9.5213030932486155E-3</v>
      </c>
      <c r="M563" s="29">
        <v>214813</v>
      </c>
      <c r="N563" s="30">
        <v>0.16545331310221592</v>
      </c>
      <c r="O563" s="29">
        <v>4053</v>
      </c>
      <c r="P563" s="43">
        <v>1.9230404251281079E-2</v>
      </c>
      <c r="Q563" s="29">
        <v>226254</v>
      </c>
      <c r="R563" s="30">
        <v>0.17519730158336844</v>
      </c>
      <c r="S563" s="29">
        <v>11441</v>
      </c>
      <c r="T563" s="43">
        <v>5.3260277543724074E-2</v>
      </c>
      <c r="U563" s="29">
        <v>243084</v>
      </c>
      <c r="V563" s="30">
        <v>0.18642726327317571</v>
      </c>
      <c r="W563" s="29">
        <v>16830</v>
      </c>
      <c r="X563" s="43">
        <v>7.4385425230051178E-2</v>
      </c>
    </row>
    <row r="564" spans="1:24">
      <c r="A564" s="237"/>
      <c r="B564" s="237"/>
      <c r="C564" s="219"/>
      <c r="D564" s="147" t="s">
        <v>82</v>
      </c>
      <c r="E564" s="29">
        <v>1352956</v>
      </c>
      <c r="F564" s="30">
        <v>1</v>
      </c>
      <c r="G564" s="29"/>
      <c r="H564" s="43"/>
      <c r="I564" s="29">
        <v>1322537</v>
      </c>
      <c r="J564" s="30">
        <v>1</v>
      </c>
      <c r="K564" s="29">
        <v>-30419</v>
      </c>
      <c r="L564" s="43">
        <v>-2.248336235620375E-2</v>
      </c>
      <c r="M564" s="29">
        <v>1298330</v>
      </c>
      <c r="N564" s="30">
        <v>1</v>
      </c>
      <c r="O564" s="29">
        <v>-24207</v>
      </c>
      <c r="P564" s="43">
        <v>-1.8303457672639783E-2</v>
      </c>
      <c r="Q564" s="29">
        <v>1291424</v>
      </c>
      <c r="R564" s="30">
        <v>1</v>
      </c>
      <c r="S564" s="29">
        <v>-6906</v>
      </c>
      <c r="T564" s="43">
        <v>-5.3191407423382343E-3</v>
      </c>
      <c r="U564" s="29">
        <v>1303908</v>
      </c>
      <c r="V564" s="30">
        <v>1</v>
      </c>
      <c r="W564" s="29">
        <v>12484</v>
      </c>
      <c r="X564" s="43">
        <v>9.6668483782243481E-3</v>
      </c>
    </row>
    <row r="565" spans="1:24">
      <c r="A565" s="237"/>
      <c r="B565" s="237"/>
      <c r="C565" s="219" t="s">
        <v>166</v>
      </c>
      <c r="D565" s="147" t="s">
        <v>149</v>
      </c>
      <c r="E565" s="29">
        <v>33345</v>
      </c>
      <c r="F565" s="30">
        <v>0.30687183073963981</v>
      </c>
      <c r="G565" s="29"/>
      <c r="H565" s="43"/>
      <c r="I565" s="29">
        <v>32565</v>
      </c>
      <c r="J565" s="30">
        <v>0.29884646092007816</v>
      </c>
      <c r="K565" s="29">
        <v>-780</v>
      </c>
      <c r="L565" s="43">
        <v>-2.3391812865497075E-2</v>
      </c>
      <c r="M565" s="29">
        <v>33140</v>
      </c>
      <c r="N565" s="30">
        <v>0.3040394866007945</v>
      </c>
      <c r="O565" s="29">
        <v>575</v>
      </c>
      <c r="P565" s="43">
        <v>1.7656993704897896E-2</v>
      </c>
      <c r="Q565" s="29">
        <v>33688</v>
      </c>
      <c r="R565" s="30">
        <v>0.29354920225512149</v>
      </c>
      <c r="S565" s="29">
        <v>548</v>
      </c>
      <c r="T565" s="43">
        <v>1.6535908267954133E-2</v>
      </c>
      <c r="U565" s="29">
        <v>33727</v>
      </c>
      <c r="V565" s="30">
        <v>0.27814476690005524</v>
      </c>
      <c r="W565" s="29">
        <v>39</v>
      </c>
      <c r="X565" s="43">
        <v>1.1576822607456661E-3</v>
      </c>
    </row>
    <row r="566" spans="1:24">
      <c r="A566" s="237"/>
      <c r="B566" s="237"/>
      <c r="C566" s="219"/>
      <c r="D566" s="147" t="s">
        <v>150</v>
      </c>
      <c r="E566" s="29">
        <v>15457</v>
      </c>
      <c r="F566" s="30">
        <v>0.14224974922005135</v>
      </c>
      <c r="G566" s="29"/>
      <c r="H566" s="43"/>
      <c r="I566" s="29">
        <v>15756</v>
      </c>
      <c r="J566" s="30">
        <v>0.14459158109187017</v>
      </c>
      <c r="K566" s="29">
        <v>299</v>
      </c>
      <c r="L566" s="43">
        <v>1.9343986543313711E-2</v>
      </c>
      <c r="M566" s="29">
        <v>15570</v>
      </c>
      <c r="N566" s="30">
        <v>0.14284534720502023</v>
      </c>
      <c r="O566" s="29">
        <v>-186</v>
      </c>
      <c r="P566" s="43">
        <v>-1.1805026656511805E-2</v>
      </c>
      <c r="Q566" s="29">
        <v>16893</v>
      </c>
      <c r="R566" s="30">
        <v>0.14720157544810519</v>
      </c>
      <c r="S566" s="29">
        <v>1323</v>
      </c>
      <c r="T566" s="43">
        <v>8.4971098265895953E-2</v>
      </c>
      <c r="U566" s="29">
        <v>18439</v>
      </c>
      <c r="V566" s="30">
        <v>0.15206544776796391</v>
      </c>
      <c r="W566" s="29">
        <v>1546</v>
      </c>
      <c r="X566" s="43">
        <v>9.1517196471911449E-2</v>
      </c>
    </row>
    <row r="567" spans="1:24">
      <c r="A567" s="237"/>
      <c r="B567" s="237"/>
      <c r="C567" s="219"/>
      <c r="D567" s="147" t="s">
        <v>151</v>
      </c>
      <c r="E567" s="29">
        <v>17347</v>
      </c>
      <c r="F567" s="30">
        <v>0.15964329428221716</v>
      </c>
      <c r="G567" s="29"/>
      <c r="H567" s="43"/>
      <c r="I567" s="29">
        <v>17420</v>
      </c>
      <c r="J567" s="30">
        <v>0.15986197909497196</v>
      </c>
      <c r="K567" s="29">
        <v>73</v>
      </c>
      <c r="L567" s="43">
        <v>4.2082204415749124E-3</v>
      </c>
      <c r="M567" s="29">
        <v>17327</v>
      </c>
      <c r="N567" s="30">
        <v>0.15896476114459765</v>
      </c>
      <c r="O567" s="29">
        <v>-93</v>
      </c>
      <c r="P567" s="43">
        <v>-5.338691159586682E-3</v>
      </c>
      <c r="Q567" s="29">
        <v>18699</v>
      </c>
      <c r="R567" s="30">
        <v>0.16293862897674297</v>
      </c>
      <c r="S567" s="29">
        <v>1372</v>
      </c>
      <c r="T567" s="43">
        <v>7.9182778322848729E-2</v>
      </c>
      <c r="U567" s="29">
        <v>20859</v>
      </c>
      <c r="V567" s="30">
        <v>0.17202305846260421</v>
      </c>
      <c r="W567" s="29">
        <v>2160</v>
      </c>
      <c r="X567" s="43">
        <v>0.11551419862024707</v>
      </c>
    </row>
    <row r="568" spans="1:24" ht="13.9" customHeight="1">
      <c r="A568" s="237"/>
      <c r="B568" s="237"/>
      <c r="C568" s="219"/>
      <c r="D568" s="147" t="s">
        <v>152</v>
      </c>
      <c r="E568" s="29">
        <v>5499</v>
      </c>
      <c r="F568" s="30">
        <v>5.0606933490396737E-2</v>
      </c>
      <c r="G568" s="29"/>
      <c r="H568" s="43"/>
      <c r="I568" s="29">
        <v>5299</v>
      </c>
      <c r="J568" s="30">
        <v>4.8628509025502663E-2</v>
      </c>
      <c r="K568" s="29">
        <v>-200</v>
      </c>
      <c r="L568" s="43">
        <v>-3.6370249136206581E-2</v>
      </c>
      <c r="M568" s="29">
        <v>4953</v>
      </c>
      <c r="N568" s="30">
        <v>4.5440783860402387E-2</v>
      </c>
      <c r="O568" s="29">
        <v>-346</v>
      </c>
      <c r="P568" s="43">
        <v>-6.5295338743159084E-2</v>
      </c>
      <c r="Q568" s="29">
        <v>4622</v>
      </c>
      <c r="R568" s="30">
        <v>4.0275006317477192E-2</v>
      </c>
      <c r="S568" s="29">
        <v>-331</v>
      </c>
      <c r="T568" s="43">
        <v>-6.6828184938421159E-2</v>
      </c>
      <c r="U568" s="29">
        <v>4349</v>
      </c>
      <c r="V568" s="30">
        <v>3.5865970624376325E-2</v>
      </c>
      <c r="W568" s="29">
        <v>-273</v>
      </c>
      <c r="X568" s="43">
        <v>-5.90653396797923E-2</v>
      </c>
    </row>
    <row r="569" spans="1:24">
      <c r="A569" s="237"/>
      <c r="B569" s="237"/>
      <c r="C569" s="219"/>
      <c r="D569" s="147" t="s">
        <v>153</v>
      </c>
      <c r="E569" s="29">
        <v>1041</v>
      </c>
      <c r="F569" s="30">
        <v>9.5802541850341892E-3</v>
      </c>
      <c r="G569" s="29"/>
      <c r="H569" s="43"/>
      <c r="I569" s="29">
        <v>1196</v>
      </c>
      <c r="J569" s="30">
        <v>1.0975598564729419E-2</v>
      </c>
      <c r="K569" s="29">
        <v>155</v>
      </c>
      <c r="L569" s="43">
        <v>0.148895292987512</v>
      </c>
      <c r="M569" s="29">
        <v>993</v>
      </c>
      <c r="N569" s="30">
        <v>9.1101753227093834E-3</v>
      </c>
      <c r="O569" s="29">
        <v>-203</v>
      </c>
      <c r="P569" s="43">
        <v>-0.1697324414715719</v>
      </c>
      <c r="Q569" s="29">
        <v>798</v>
      </c>
      <c r="R569" s="30">
        <v>6.9535817917236696E-3</v>
      </c>
      <c r="S569" s="29">
        <v>-195</v>
      </c>
      <c r="T569" s="43">
        <v>-0.19637462235649547</v>
      </c>
      <c r="U569" s="29">
        <v>852</v>
      </c>
      <c r="V569" s="30">
        <v>7.0263984759642746E-3</v>
      </c>
      <c r="W569" s="29">
        <v>54</v>
      </c>
      <c r="X569" s="43">
        <v>6.7669172932330823E-2</v>
      </c>
    </row>
    <row r="570" spans="1:24">
      <c r="A570" s="237"/>
      <c r="B570" s="237"/>
      <c r="C570" s="219"/>
      <c r="D570" s="147" t="s">
        <v>154</v>
      </c>
      <c r="E570" s="29">
        <v>4899</v>
      </c>
      <c r="F570" s="30">
        <v>4.5085173153201243E-2</v>
      </c>
      <c r="G570" s="29"/>
      <c r="H570" s="43"/>
      <c r="I570" s="29">
        <v>5037</v>
      </c>
      <c r="J570" s="30">
        <v>4.6224155493764282E-2</v>
      </c>
      <c r="K570" s="29">
        <v>138</v>
      </c>
      <c r="L570" s="43">
        <v>2.8169014084507043E-2</v>
      </c>
      <c r="M570" s="29">
        <v>5569</v>
      </c>
      <c r="N570" s="30">
        <v>5.1092211855154633E-2</v>
      </c>
      <c r="O570" s="29">
        <v>532</v>
      </c>
      <c r="P570" s="43">
        <v>0.10561842366487989</v>
      </c>
      <c r="Q570" s="29">
        <v>6325</v>
      </c>
      <c r="R570" s="30">
        <v>5.5114542396807277E-2</v>
      </c>
      <c r="S570" s="29">
        <v>756</v>
      </c>
      <c r="T570" s="43">
        <v>0.13575148141497576</v>
      </c>
      <c r="U570" s="29">
        <v>6693</v>
      </c>
      <c r="V570" s="30">
        <v>5.519681337984611E-2</v>
      </c>
      <c r="W570" s="29">
        <v>368</v>
      </c>
      <c r="X570" s="43">
        <v>5.8181818181818182E-2</v>
      </c>
    </row>
    <row r="571" spans="1:24">
      <c r="A571" s="237"/>
      <c r="B571" s="237"/>
      <c r="C571" s="219"/>
      <c r="D571" s="147" t="s">
        <v>155</v>
      </c>
      <c r="E571" s="29">
        <v>31073</v>
      </c>
      <c r="F571" s="30">
        <v>0.28596276492945949</v>
      </c>
      <c r="G571" s="29"/>
      <c r="H571" s="43"/>
      <c r="I571" s="29">
        <v>31696</v>
      </c>
      <c r="J571" s="30">
        <v>0.29087171580908333</v>
      </c>
      <c r="K571" s="29">
        <v>623</v>
      </c>
      <c r="L571" s="43">
        <v>2.0049560711872045E-2</v>
      </c>
      <c r="M571" s="29">
        <v>31447</v>
      </c>
      <c r="N571" s="30">
        <v>0.28850723401132122</v>
      </c>
      <c r="O571" s="29">
        <v>-249</v>
      </c>
      <c r="P571" s="43">
        <v>-7.8558808682483595E-3</v>
      </c>
      <c r="Q571" s="29">
        <v>33736</v>
      </c>
      <c r="R571" s="30">
        <v>0.2939674628140222</v>
      </c>
      <c r="S571" s="29">
        <v>2289</v>
      </c>
      <c r="T571" s="43">
        <v>7.2789137278595734E-2</v>
      </c>
      <c r="U571" s="29">
        <v>36338</v>
      </c>
      <c r="V571" s="30">
        <v>0.29967754438918992</v>
      </c>
      <c r="W571" s="29">
        <v>2602</v>
      </c>
      <c r="X571" s="43">
        <v>7.7128290253734882E-2</v>
      </c>
    </row>
    <row r="572" spans="1:24">
      <c r="A572" s="237"/>
      <c r="B572" s="237"/>
      <c r="C572" s="219"/>
      <c r="D572" s="147" t="s">
        <v>82</v>
      </c>
      <c r="E572" s="29">
        <v>108661</v>
      </c>
      <c r="F572" s="30">
        <v>1</v>
      </c>
      <c r="G572" s="29"/>
      <c r="H572" s="43"/>
      <c r="I572" s="29">
        <v>108969</v>
      </c>
      <c r="J572" s="30">
        <v>1</v>
      </c>
      <c r="K572" s="29">
        <v>308</v>
      </c>
      <c r="L572" s="43">
        <v>2.8345036397603557E-3</v>
      </c>
      <c r="M572" s="29">
        <v>108999</v>
      </c>
      <c r="N572" s="30">
        <v>1</v>
      </c>
      <c r="O572" s="29">
        <v>30</v>
      </c>
      <c r="P572" s="43">
        <v>2.7530765630592185E-4</v>
      </c>
      <c r="Q572" s="29">
        <v>114761</v>
      </c>
      <c r="R572" s="30">
        <v>1</v>
      </c>
      <c r="S572" s="29">
        <v>5762</v>
      </c>
      <c r="T572" s="43">
        <v>5.2862870301562399E-2</v>
      </c>
      <c r="U572" s="29">
        <v>121257</v>
      </c>
      <c r="V572" s="30">
        <v>1</v>
      </c>
      <c r="W572" s="29">
        <v>6496</v>
      </c>
      <c r="X572" s="43">
        <v>5.6604595637890921E-2</v>
      </c>
    </row>
    <row r="573" spans="1:24">
      <c r="A573" s="237"/>
      <c r="B573" s="237"/>
      <c r="C573" s="219" t="s">
        <v>90</v>
      </c>
      <c r="D573" s="147" t="s">
        <v>149</v>
      </c>
      <c r="E573" s="29">
        <v>144934</v>
      </c>
      <c r="F573" s="30">
        <v>0.37153323404178962</v>
      </c>
      <c r="G573" s="29"/>
      <c r="H573" s="43"/>
      <c r="I573" s="29">
        <v>146141</v>
      </c>
      <c r="J573" s="30">
        <v>0.37947366371083963</v>
      </c>
      <c r="K573" s="29">
        <v>1207</v>
      </c>
      <c r="L573" s="43">
        <v>8.3279285743855826E-3</v>
      </c>
      <c r="M573" s="29">
        <v>151856</v>
      </c>
      <c r="N573" s="30">
        <v>0.38045512510553864</v>
      </c>
      <c r="O573" s="29">
        <v>5715</v>
      </c>
      <c r="P573" s="43">
        <v>3.9106068796573169E-2</v>
      </c>
      <c r="Q573" s="29">
        <v>167430</v>
      </c>
      <c r="R573" s="30">
        <v>0.37719823915580408</v>
      </c>
      <c r="S573" s="29">
        <v>15574</v>
      </c>
      <c r="T573" s="43">
        <v>0.10255768622905911</v>
      </c>
      <c r="U573" s="29">
        <v>172279</v>
      </c>
      <c r="V573" s="30">
        <v>0.36129006551408849</v>
      </c>
      <c r="W573" s="29">
        <v>4849</v>
      </c>
      <c r="X573" s="43">
        <v>2.8961356985008662E-2</v>
      </c>
    </row>
    <row r="574" spans="1:24">
      <c r="A574" s="237"/>
      <c r="B574" s="237"/>
      <c r="C574" s="219"/>
      <c r="D574" s="147" t="s">
        <v>150</v>
      </c>
      <c r="E574" s="29">
        <v>35599</v>
      </c>
      <c r="F574" s="30">
        <v>9.1256789977877298E-2</v>
      </c>
      <c r="G574" s="29"/>
      <c r="H574" s="43"/>
      <c r="I574" s="29">
        <v>38064</v>
      </c>
      <c r="J574" s="30">
        <v>9.8838009425755949E-2</v>
      </c>
      <c r="K574" s="29">
        <v>2465</v>
      </c>
      <c r="L574" s="43">
        <v>6.9243518076350458E-2</v>
      </c>
      <c r="M574" s="29">
        <v>41973</v>
      </c>
      <c r="N574" s="30">
        <v>0.10515780058775927</v>
      </c>
      <c r="O574" s="29">
        <v>3909</v>
      </c>
      <c r="P574" s="43">
        <v>0.10269546027742749</v>
      </c>
      <c r="Q574" s="29">
        <v>48565</v>
      </c>
      <c r="R574" s="30">
        <v>0.10941069392941304</v>
      </c>
      <c r="S574" s="29">
        <v>6592</v>
      </c>
      <c r="T574" s="43">
        <v>0.15705334381626285</v>
      </c>
      <c r="U574" s="29">
        <v>53945</v>
      </c>
      <c r="V574" s="30">
        <v>0.11312924142906275</v>
      </c>
      <c r="W574" s="29">
        <v>5380</v>
      </c>
      <c r="X574" s="43">
        <v>0.11077936785751055</v>
      </c>
    </row>
    <row r="575" spans="1:24">
      <c r="A575" s="237"/>
      <c r="B575" s="237"/>
      <c r="C575" s="219"/>
      <c r="D575" s="147" t="s">
        <v>151</v>
      </c>
      <c r="E575" s="29">
        <v>62652</v>
      </c>
      <c r="F575" s="30">
        <v>0.16060620819949911</v>
      </c>
      <c r="G575" s="29"/>
      <c r="H575" s="43"/>
      <c r="I575" s="29">
        <v>60409</v>
      </c>
      <c r="J575" s="30">
        <v>0.15685963932851227</v>
      </c>
      <c r="K575" s="29">
        <v>-2243</v>
      </c>
      <c r="L575" s="43">
        <v>-3.5800932133052417E-2</v>
      </c>
      <c r="M575" s="29">
        <v>64938</v>
      </c>
      <c r="N575" s="30">
        <v>0.16269357097581569</v>
      </c>
      <c r="O575" s="29">
        <v>4529</v>
      </c>
      <c r="P575" s="43">
        <v>7.4972272343524965E-2</v>
      </c>
      <c r="Q575" s="29">
        <v>77126</v>
      </c>
      <c r="R575" s="30">
        <v>0.17375495068464758</v>
      </c>
      <c r="S575" s="29">
        <v>12188</v>
      </c>
      <c r="T575" s="43">
        <v>0.18768671656041147</v>
      </c>
      <c r="U575" s="29">
        <v>88037</v>
      </c>
      <c r="V575" s="30">
        <v>0.18462432158106215</v>
      </c>
      <c r="W575" s="29">
        <v>10911</v>
      </c>
      <c r="X575" s="43">
        <v>0.14146980266058137</v>
      </c>
    </row>
    <row r="576" spans="1:24">
      <c r="A576" s="237"/>
      <c r="B576" s="237"/>
      <c r="C576" s="219"/>
      <c r="D576" s="147" t="s">
        <v>152</v>
      </c>
      <c r="E576" s="29">
        <v>6901</v>
      </c>
      <c r="F576" s="30">
        <v>1.7690471856999668E-2</v>
      </c>
      <c r="G576" s="29"/>
      <c r="H576" s="43"/>
      <c r="I576" s="29">
        <v>7567</v>
      </c>
      <c r="J576" s="30">
        <v>1.9648676369396153E-2</v>
      </c>
      <c r="K576" s="29">
        <v>666</v>
      </c>
      <c r="L576" s="43">
        <v>9.6507752499637736E-2</v>
      </c>
      <c r="M576" s="29">
        <v>8394</v>
      </c>
      <c r="N576" s="30">
        <v>2.103005689690161E-2</v>
      </c>
      <c r="O576" s="29">
        <v>827</v>
      </c>
      <c r="P576" s="43">
        <v>0.10929033963261531</v>
      </c>
      <c r="Q576" s="29">
        <v>9701</v>
      </c>
      <c r="R576" s="30">
        <v>2.1855104330469183E-2</v>
      </c>
      <c r="S576" s="29">
        <v>1307</v>
      </c>
      <c r="T576" s="43">
        <v>0.1557064569930903</v>
      </c>
      <c r="U576" s="29">
        <v>11077</v>
      </c>
      <c r="V576" s="30">
        <v>2.322981939586112E-2</v>
      </c>
      <c r="W576" s="29">
        <v>1376</v>
      </c>
      <c r="X576" s="43">
        <v>0.14184104731470981</v>
      </c>
    </row>
    <row r="577" spans="1:58">
      <c r="A577" s="237"/>
      <c r="B577" s="237"/>
      <c r="C577" s="219"/>
      <c r="D577" s="147" t="s">
        <v>153</v>
      </c>
      <c r="E577" s="29">
        <v>2320</v>
      </c>
      <c r="F577" s="30">
        <v>5.9472387636921075E-3</v>
      </c>
      <c r="G577" s="29"/>
      <c r="H577" s="43"/>
      <c r="I577" s="29">
        <v>2369</v>
      </c>
      <c r="J577" s="30">
        <v>6.1514093192942369E-3</v>
      </c>
      <c r="K577" s="29">
        <v>49</v>
      </c>
      <c r="L577" s="43">
        <v>2.1120689655172414E-2</v>
      </c>
      <c r="M577" s="29">
        <v>2476</v>
      </c>
      <c r="N577" s="30">
        <v>6.2032905500033824E-3</v>
      </c>
      <c r="O577" s="29">
        <v>107</v>
      </c>
      <c r="P577" s="43">
        <v>4.5166737019839594E-2</v>
      </c>
      <c r="Q577" s="29">
        <v>2972</v>
      </c>
      <c r="R577" s="30">
        <v>6.6955334573914451E-3</v>
      </c>
      <c r="S577" s="29">
        <v>496</v>
      </c>
      <c r="T577" s="43">
        <v>0.20032310177705978</v>
      </c>
      <c r="U577" s="29">
        <v>3138</v>
      </c>
      <c r="V577" s="30">
        <v>6.5807685532375364E-3</v>
      </c>
      <c r="W577" s="29">
        <v>166</v>
      </c>
      <c r="X577" s="43">
        <v>5.585464333781965E-2</v>
      </c>
    </row>
    <row r="578" spans="1:58">
      <c r="A578" s="237"/>
      <c r="B578" s="237"/>
      <c r="C578" s="219"/>
      <c r="D578" s="147" t="s">
        <v>154</v>
      </c>
      <c r="E578" s="29">
        <v>14874</v>
      </c>
      <c r="F578" s="30">
        <v>3.8128978177222592E-2</v>
      </c>
      <c r="G578" s="29"/>
      <c r="H578" s="43"/>
      <c r="I578" s="29">
        <v>15670</v>
      </c>
      <c r="J578" s="30">
        <v>4.0689144800903625E-2</v>
      </c>
      <c r="K578" s="29">
        <v>796</v>
      </c>
      <c r="L578" s="43">
        <v>5.3516202769934115E-2</v>
      </c>
      <c r="M578" s="29">
        <v>17182</v>
      </c>
      <c r="N578" s="30">
        <v>4.3047228687462892E-2</v>
      </c>
      <c r="O578" s="29">
        <v>1512</v>
      </c>
      <c r="P578" s="43">
        <v>9.6490108487555834E-2</v>
      </c>
      <c r="Q578" s="29">
        <v>20598</v>
      </c>
      <c r="R578" s="30">
        <v>4.6404642717143001E-2</v>
      </c>
      <c r="S578" s="29">
        <v>3416</v>
      </c>
      <c r="T578" s="43">
        <v>0.19881271097660341</v>
      </c>
      <c r="U578" s="29">
        <v>23290</v>
      </c>
      <c r="V578" s="30">
        <v>4.8841969281358262E-2</v>
      </c>
      <c r="W578" s="29">
        <v>2692</v>
      </c>
      <c r="X578" s="43">
        <v>0.13069230022332265</v>
      </c>
    </row>
    <row r="579" spans="1:58">
      <c r="A579" s="237"/>
      <c r="B579" s="237"/>
      <c r="C579" s="219"/>
      <c r="D579" s="147" t="s">
        <v>155</v>
      </c>
      <c r="E579" s="29">
        <v>122817</v>
      </c>
      <c r="F579" s="30">
        <v>0.31483707898291963</v>
      </c>
      <c r="G579" s="29"/>
      <c r="H579" s="43"/>
      <c r="I579" s="29">
        <v>114895</v>
      </c>
      <c r="J579" s="30">
        <v>0.29833945704529818</v>
      </c>
      <c r="K579" s="29">
        <v>-7922</v>
      </c>
      <c r="L579" s="43">
        <v>-6.4502471156273153E-2</v>
      </c>
      <c r="M579" s="29">
        <v>112324</v>
      </c>
      <c r="N579" s="30">
        <v>0.28141292719651856</v>
      </c>
      <c r="O579" s="29">
        <v>-2571</v>
      </c>
      <c r="P579" s="43">
        <v>-2.2376952870011749E-2</v>
      </c>
      <c r="Q579" s="29">
        <v>117486</v>
      </c>
      <c r="R579" s="30">
        <v>0.26468083572513168</v>
      </c>
      <c r="S579" s="29">
        <v>5162</v>
      </c>
      <c r="T579" s="43">
        <v>4.5956340586161465E-2</v>
      </c>
      <c r="U579" s="29">
        <v>125078</v>
      </c>
      <c r="V579" s="30">
        <v>0.26230381424532973</v>
      </c>
      <c r="W579" s="29">
        <v>7592</v>
      </c>
      <c r="X579" s="43">
        <v>6.4620465417156089E-2</v>
      </c>
    </row>
    <row r="580" spans="1:58" ht="13.15" customHeight="1">
      <c r="A580" s="237"/>
      <c r="B580" s="237"/>
      <c r="C580" s="219"/>
      <c r="D580" s="147" t="s">
        <v>82</v>
      </c>
      <c r="E580" s="29">
        <v>390097</v>
      </c>
      <c r="F580" s="30">
        <v>1</v>
      </c>
      <c r="G580" s="29"/>
      <c r="H580" s="43"/>
      <c r="I580" s="29">
        <v>385115</v>
      </c>
      <c r="J580" s="30">
        <v>1</v>
      </c>
      <c r="K580" s="29">
        <v>-4982</v>
      </c>
      <c r="L580" s="43">
        <v>-1.2771182552031931E-2</v>
      </c>
      <c r="M580" s="29">
        <v>399143</v>
      </c>
      <c r="N580" s="30">
        <v>1</v>
      </c>
      <c r="O580" s="29">
        <v>14028</v>
      </c>
      <c r="P580" s="43">
        <v>3.6425483297196942E-2</v>
      </c>
      <c r="Q580" s="29">
        <v>443878</v>
      </c>
      <c r="R580" s="30">
        <v>1</v>
      </c>
      <c r="S580" s="29">
        <v>44735</v>
      </c>
      <c r="T580" s="43">
        <v>0.11207762631437855</v>
      </c>
      <c r="U580" s="29">
        <v>476844</v>
      </c>
      <c r="V580" s="30">
        <v>1</v>
      </c>
      <c r="W580" s="29">
        <v>32966</v>
      </c>
      <c r="X580" s="43">
        <v>7.4268154763245761E-2</v>
      </c>
    </row>
    <row r="581" spans="1:58">
      <c r="A581" s="237"/>
      <c r="B581" s="237"/>
      <c r="C581" s="219" t="s">
        <v>137</v>
      </c>
      <c r="D581" s="147" t="s">
        <v>149</v>
      </c>
      <c r="E581" s="29">
        <v>1041501</v>
      </c>
      <c r="F581" s="30">
        <v>0.4124176600913535</v>
      </c>
      <c r="G581" s="29"/>
      <c r="H581" s="43"/>
      <c r="I581" s="29">
        <v>943061</v>
      </c>
      <c r="J581" s="30">
        <v>0.40473105579906038</v>
      </c>
      <c r="K581" s="29">
        <v>-98440</v>
      </c>
      <c r="L581" s="43">
        <v>-9.4517432052393616E-2</v>
      </c>
      <c r="M581" s="29">
        <v>859514</v>
      </c>
      <c r="N581" s="30">
        <v>0.39264318794579922</v>
      </c>
      <c r="O581" s="29">
        <v>-83547</v>
      </c>
      <c r="P581" s="43">
        <v>-8.8591300032553569E-2</v>
      </c>
      <c r="Q581" s="29">
        <v>838258</v>
      </c>
      <c r="R581" s="30">
        <v>0.37480192583530958</v>
      </c>
      <c r="S581" s="29">
        <v>-21256</v>
      </c>
      <c r="T581" s="43">
        <v>-2.4730254539193079E-2</v>
      </c>
      <c r="U581" s="29">
        <v>823090</v>
      </c>
      <c r="V581" s="30">
        <v>0.35463296915978409</v>
      </c>
      <c r="W581" s="29">
        <v>-15168</v>
      </c>
      <c r="X581" s="43">
        <v>-1.8094667751455996E-2</v>
      </c>
    </row>
    <row r="582" spans="1:58">
      <c r="A582" s="237"/>
      <c r="B582" s="237"/>
      <c r="C582" s="219"/>
      <c r="D582" s="147" t="s">
        <v>150</v>
      </c>
      <c r="E582" s="29">
        <v>618838</v>
      </c>
      <c r="F582" s="30">
        <v>0.24504990387490075</v>
      </c>
      <c r="G582" s="29"/>
      <c r="H582" s="43"/>
      <c r="I582" s="29">
        <v>577525</v>
      </c>
      <c r="J582" s="30">
        <v>0.24785491394549489</v>
      </c>
      <c r="K582" s="29">
        <v>-41313</v>
      </c>
      <c r="L582" s="43">
        <v>-6.6758990236540097E-2</v>
      </c>
      <c r="M582" s="29">
        <v>552906</v>
      </c>
      <c r="N582" s="30">
        <v>0.25257852050619312</v>
      </c>
      <c r="O582" s="29">
        <v>-24619</v>
      </c>
      <c r="P582" s="43">
        <v>-4.2628457642526298E-2</v>
      </c>
      <c r="Q582" s="29">
        <v>577730</v>
      </c>
      <c r="R582" s="30">
        <v>0.25831464371689078</v>
      </c>
      <c r="S582" s="29">
        <v>24824</v>
      </c>
      <c r="T582" s="43">
        <v>4.4897324319142853E-2</v>
      </c>
      <c r="U582" s="29">
        <v>602544</v>
      </c>
      <c r="V582" s="30">
        <v>0.2596094810645409</v>
      </c>
      <c r="W582" s="29">
        <v>24814</v>
      </c>
      <c r="X582" s="43">
        <v>4.2950859397988678E-2</v>
      </c>
    </row>
    <row r="583" spans="1:58">
      <c r="A583" s="237"/>
      <c r="B583" s="237"/>
      <c r="C583" s="219"/>
      <c r="D583" s="147" t="s">
        <v>151</v>
      </c>
      <c r="E583" s="29">
        <v>323610</v>
      </c>
      <c r="F583" s="30">
        <v>0.12814435990187517</v>
      </c>
      <c r="G583" s="29"/>
      <c r="H583" s="43"/>
      <c r="I583" s="29">
        <v>304020</v>
      </c>
      <c r="J583" s="30">
        <v>0.13047547887573585</v>
      </c>
      <c r="K583" s="29">
        <v>-19590</v>
      </c>
      <c r="L583" s="43">
        <v>-6.0535830165940482E-2</v>
      </c>
      <c r="M583" s="29">
        <v>286803</v>
      </c>
      <c r="N583" s="30">
        <v>0.13101734728278894</v>
      </c>
      <c r="O583" s="29">
        <v>-17217</v>
      </c>
      <c r="P583" s="43">
        <v>-5.6631142687981056E-2</v>
      </c>
      <c r="Q583" s="29">
        <v>292107</v>
      </c>
      <c r="R583" s="30">
        <v>0.13060688493277103</v>
      </c>
      <c r="S583" s="29">
        <v>5304</v>
      </c>
      <c r="T583" s="43">
        <v>1.8493530402401648E-2</v>
      </c>
      <c r="U583" s="29">
        <v>302753</v>
      </c>
      <c r="V583" s="30">
        <v>0.13044283773588808</v>
      </c>
      <c r="W583" s="29">
        <v>10646</v>
      </c>
      <c r="X583" s="43">
        <v>3.6445549062501068E-2</v>
      </c>
    </row>
    <row r="584" spans="1:58">
      <c r="A584" s="237"/>
      <c r="B584" s="237"/>
      <c r="C584" s="219"/>
      <c r="D584" s="147" t="s">
        <v>152</v>
      </c>
      <c r="E584" s="29">
        <v>128538</v>
      </c>
      <c r="F584" s="30">
        <v>5.0898982519289364E-2</v>
      </c>
      <c r="G584" s="29"/>
      <c r="H584" s="43"/>
      <c r="I584" s="29">
        <v>114590</v>
      </c>
      <c r="J584" s="30">
        <v>4.9178294600258445E-2</v>
      </c>
      <c r="K584" s="29">
        <v>-13948</v>
      </c>
      <c r="L584" s="43">
        <v>-0.10851265773545567</v>
      </c>
      <c r="M584" s="29">
        <v>105471</v>
      </c>
      <c r="N584" s="30">
        <v>4.818126252257833E-2</v>
      </c>
      <c r="O584" s="29">
        <v>-9119</v>
      </c>
      <c r="P584" s="43">
        <v>-7.9579369927567853E-2</v>
      </c>
      <c r="Q584" s="29">
        <v>107667</v>
      </c>
      <c r="R584" s="30">
        <v>4.8140070179956862E-2</v>
      </c>
      <c r="S584" s="29">
        <v>2196</v>
      </c>
      <c r="T584" s="43">
        <v>2.0820889154364707E-2</v>
      </c>
      <c r="U584" s="29">
        <v>107792</v>
      </c>
      <c r="V584" s="30">
        <v>4.6442791203478898E-2</v>
      </c>
      <c r="W584" s="29">
        <v>125</v>
      </c>
      <c r="X584" s="43">
        <v>1.160987117686942E-3</v>
      </c>
    </row>
    <row r="585" spans="1:58">
      <c r="A585" s="237"/>
      <c r="B585" s="237"/>
      <c r="C585" s="219"/>
      <c r="D585" s="147" t="s">
        <v>153</v>
      </c>
      <c r="E585" s="29">
        <v>18586</v>
      </c>
      <c r="F585" s="30">
        <v>7.3597573410471E-3</v>
      </c>
      <c r="G585" s="29"/>
      <c r="H585" s="43"/>
      <c r="I585" s="29">
        <v>17378</v>
      </c>
      <c r="J585" s="30">
        <v>7.4580714160336087E-3</v>
      </c>
      <c r="K585" s="29">
        <v>-1208</v>
      </c>
      <c r="L585" s="43">
        <v>-6.4995157645539647E-2</v>
      </c>
      <c r="M585" s="29">
        <v>16386</v>
      </c>
      <c r="N585" s="30">
        <v>7.4854525670086424E-3</v>
      </c>
      <c r="O585" s="29">
        <v>-992</v>
      </c>
      <c r="P585" s="43">
        <v>-5.7083669006790197E-2</v>
      </c>
      <c r="Q585" s="29">
        <v>16223</v>
      </c>
      <c r="R585" s="30">
        <v>7.2536279317659096E-3</v>
      </c>
      <c r="S585" s="29">
        <v>-163</v>
      </c>
      <c r="T585" s="43">
        <v>-9.9475161723422429E-3</v>
      </c>
      <c r="U585" s="29">
        <v>15941</v>
      </c>
      <c r="V585" s="30">
        <v>6.8682697656102234E-3</v>
      </c>
      <c r="W585" s="29">
        <v>-282</v>
      </c>
      <c r="X585" s="43">
        <v>-1.7382728225359058E-2</v>
      </c>
    </row>
    <row r="586" spans="1:58">
      <c r="A586" s="237"/>
      <c r="B586" s="237"/>
      <c r="C586" s="219"/>
      <c r="D586" s="147" t="s">
        <v>154</v>
      </c>
      <c r="E586" s="29">
        <v>134686</v>
      </c>
      <c r="F586" s="30">
        <v>5.333349172690572E-2</v>
      </c>
      <c r="G586" s="29"/>
      <c r="H586" s="43"/>
      <c r="I586" s="29">
        <v>124934</v>
      </c>
      <c r="J586" s="30">
        <v>5.3617602387544192E-2</v>
      </c>
      <c r="K586" s="29">
        <v>-9752</v>
      </c>
      <c r="L586" s="43">
        <v>-7.2405446742794352E-2</v>
      </c>
      <c r="M586" s="29">
        <v>117819</v>
      </c>
      <c r="N586" s="30">
        <v>5.3822075918002636E-2</v>
      </c>
      <c r="O586" s="29">
        <v>-7115</v>
      </c>
      <c r="P586" s="43">
        <v>-5.6950069636768214E-2</v>
      </c>
      <c r="Q586" s="29">
        <v>124156</v>
      </c>
      <c r="R586" s="30">
        <v>5.5512632034539128E-2</v>
      </c>
      <c r="S586" s="29">
        <v>6337</v>
      </c>
      <c r="T586" s="43">
        <v>5.3785891918960438E-2</v>
      </c>
      <c r="U586" s="29">
        <v>132356</v>
      </c>
      <c r="V586" s="30">
        <v>5.7026329157336846E-2</v>
      </c>
      <c r="W586" s="29">
        <v>8200</v>
      </c>
      <c r="X586" s="43">
        <v>6.6045942201746186E-2</v>
      </c>
    </row>
    <row r="587" spans="1:58" s="1" customFormat="1">
      <c r="A587" s="237"/>
      <c r="B587" s="237"/>
      <c r="C587" s="219"/>
      <c r="D587" s="147" t="s">
        <v>155</v>
      </c>
      <c r="E587" s="29">
        <v>259596</v>
      </c>
      <c r="F587" s="30">
        <v>0.10279584454462838</v>
      </c>
      <c r="G587" s="29"/>
      <c r="H587" s="43"/>
      <c r="I587" s="29">
        <v>248585</v>
      </c>
      <c r="J587" s="30">
        <v>0.10668458297587263</v>
      </c>
      <c r="K587" s="29">
        <v>-11011</v>
      </c>
      <c r="L587" s="43">
        <v>-4.2415907795189445E-2</v>
      </c>
      <c r="M587" s="29">
        <v>250147</v>
      </c>
      <c r="N587" s="30">
        <v>0.11427215325762913</v>
      </c>
      <c r="O587" s="29">
        <v>1562</v>
      </c>
      <c r="P587" s="43">
        <v>6.283564977774202E-3</v>
      </c>
      <c r="Q587" s="29">
        <v>280395</v>
      </c>
      <c r="R587" s="30">
        <v>0.12537021536876669</v>
      </c>
      <c r="S587" s="29">
        <v>30248</v>
      </c>
      <c r="T587" s="43">
        <v>0.12092089851167513</v>
      </c>
      <c r="U587" s="29">
        <v>336487</v>
      </c>
      <c r="V587" s="30">
        <v>0.14497732191336096</v>
      </c>
      <c r="W587" s="29">
        <v>56092</v>
      </c>
      <c r="X587" s="43">
        <v>0.2000463631662476</v>
      </c>
      <c r="Z587" s="7"/>
      <c r="AA587" s="7"/>
      <c r="AC587" s="7"/>
      <c r="AD587" s="7"/>
      <c r="AF587" s="7"/>
      <c r="AG587" s="7"/>
      <c r="AI587" s="7"/>
      <c r="AJ587" s="7"/>
      <c r="AL587" s="7"/>
      <c r="AN587" s="7"/>
      <c r="AP587" s="7"/>
      <c r="AR587" s="7"/>
      <c r="AS587" s="7"/>
      <c r="AU587" s="7"/>
      <c r="AV587" s="7"/>
      <c r="AX587" s="7"/>
      <c r="AY587" s="7"/>
      <c r="BA587" s="7"/>
      <c r="BB587" s="7"/>
      <c r="BD587" s="7"/>
      <c r="BF587" s="7"/>
    </row>
    <row r="588" spans="1:58" s="1" customFormat="1">
      <c r="A588" s="237"/>
      <c r="B588" s="237"/>
      <c r="C588" s="219"/>
      <c r="D588" s="147" t="s">
        <v>82</v>
      </c>
      <c r="E588" s="29">
        <v>2525355</v>
      </c>
      <c r="F588" s="30">
        <v>1</v>
      </c>
      <c r="G588" s="29"/>
      <c r="H588" s="43"/>
      <c r="I588" s="29">
        <v>2330093</v>
      </c>
      <c r="J588" s="30">
        <v>1</v>
      </c>
      <c r="K588" s="29">
        <v>-195262</v>
      </c>
      <c r="L588" s="43">
        <v>-7.7320614329470516E-2</v>
      </c>
      <c r="M588" s="29">
        <v>2189046</v>
      </c>
      <c r="N588" s="30">
        <v>1</v>
      </c>
      <c r="O588" s="29">
        <v>-141047</v>
      </c>
      <c r="P588" s="43">
        <v>-6.0532777017913021E-2</v>
      </c>
      <c r="Q588" s="29">
        <v>2236536</v>
      </c>
      <c r="R588" s="30">
        <v>1</v>
      </c>
      <c r="S588" s="29">
        <v>47490</v>
      </c>
      <c r="T588" s="43">
        <v>2.1694381936240719E-2</v>
      </c>
      <c r="U588" s="29">
        <v>2320963</v>
      </c>
      <c r="V588" s="30">
        <v>1</v>
      </c>
      <c r="W588" s="29">
        <v>84427</v>
      </c>
      <c r="X588" s="43">
        <v>3.774900113389635E-2</v>
      </c>
      <c r="Z588" s="7"/>
      <c r="AA588" s="7"/>
      <c r="AC588" s="7"/>
      <c r="AD588" s="7"/>
      <c r="AF588" s="7"/>
      <c r="AG588" s="7"/>
      <c r="AI588" s="7"/>
      <c r="AJ588" s="7"/>
      <c r="AL588" s="7"/>
      <c r="AN588" s="7"/>
      <c r="AP588" s="7"/>
      <c r="AR588" s="7"/>
      <c r="AS588" s="7"/>
      <c r="AU588" s="7"/>
      <c r="AV588" s="7"/>
      <c r="AX588" s="7"/>
      <c r="AY588" s="7"/>
      <c r="BA588" s="7"/>
      <c r="BB588" s="7"/>
      <c r="BD588" s="7"/>
      <c r="BF588" s="7"/>
    </row>
    <row r="589" spans="1:58" s="1" customFormat="1">
      <c r="A589" s="26" t="s">
        <v>156</v>
      </c>
      <c r="C589" s="143"/>
      <c r="D589" s="17"/>
      <c r="E589"/>
      <c r="F589"/>
      <c r="G589"/>
      <c r="H589" s="17"/>
      <c r="I589"/>
      <c r="J589"/>
      <c r="K589" s="33"/>
      <c r="L589" s="39"/>
      <c r="M589" s="34"/>
      <c r="N589" s="33"/>
      <c r="O589" s="34"/>
      <c r="P589" s="39"/>
      <c r="Q589" s="33"/>
      <c r="R589" s="34"/>
      <c r="S589" s="34"/>
      <c r="T589" s="10"/>
      <c r="U589" s="7"/>
      <c r="W589" s="7"/>
      <c r="X589" s="10"/>
      <c r="Y589" s="7"/>
      <c r="Z589" s="7"/>
      <c r="AB589" s="7"/>
      <c r="AC589" s="7"/>
      <c r="AE589" s="7"/>
      <c r="AF589" s="7"/>
      <c r="AH589" s="7"/>
      <c r="AI589" s="7"/>
      <c r="AK589" s="7"/>
      <c r="AM589" s="7"/>
      <c r="AO589" s="7"/>
      <c r="AQ589" s="7"/>
      <c r="AR589" s="7"/>
      <c r="AT589" s="7"/>
      <c r="AU589" s="7"/>
      <c r="AW589" s="7"/>
      <c r="AX589" s="7"/>
      <c r="AZ589" s="7"/>
      <c r="BA589" s="7"/>
      <c r="BC589" s="7"/>
      <c r="BE589" s="7"/>
    </row>
    <row r="590" spans="1:58" s="1" customFormat="1">
      <c r="B590" s="37"/>
      <c r="C590"/>
      <c r="D590" s="17"/>
      <c r="E590"/>
      <c r="F590"/>
      <c r="G590"/>
      <c r="H590" s="17"/>
      <c r="I590"/>
      <c r="J590"/>
      <c r="K590" s="33"/>
      <c r="L590" s="39"/>
      <c r="M590" s="34"/>
      <c r="N590" s="33"/>
      <c r="O590" s="34"/>
      <c r="P590" s="39"/>
      <c r="Q590" s="33"/>
      <c r="R590" s="34"/>
      <c r="S590" s="34"/>
      <c r="T590" s="10"/>
      <c r="U590" s="7"/>
      <c r="W590" s="7"/>
      <c r="X590" s="10"/>
      <c r="Y590" s="7"/>
      <c r="Z590" s="7"/>
      <c r="AB590" s="7"/>
      <c r="AC590" s="7"/>
      <c r="AE590" s="7"/>
      <c r="AF590" s="7"/>
      <c r="AH590" s="7"/>
      <c r="AI590" s="7"/>
      <c r="AK590" s="7"/>
      <c r="AM590" s="7"/>
      <c r="AO590" s="7"/>
      <c r="AQ590" s="7"/>
      <c r="AR590" s="7"/>
      <c r="AT590" s="7"/>
      <c r="AU590" s="7"/>
      <c r="AW590" s="7"/>
      <c r="AX590" s="7"/>
      <c r="AZ590" s="7"/>
      <c r="BA590" s="7"/>
      <c r="BC590" s="7"/>
      <c r="BE590" s="7"/>
    </row>
    <row r="591" spans="1:58" s="1" customFormat="1">
      <c r="A591" s="220" t="s">
        <v>167</v>
      </c>
      <c r="B591" s="220"/>
      <c r="C591" s="220"/>
      <c r="D591" s="220"/>
      <c r="E591" s="83"/>
      <c r="F591" s="83"/>
      <c r="G591" s="83"/>
      <c r="H591" s="126"/>
      <c r="I591" s="83"/>
      <c r="J591" s="83"/>
      <c r="K591" s="141"/>
      <c r="L591" s="107"/>
      <c r="M591" s="142"/>
      <c r="N591" s="141"/>
      <c r="O591" s="142"/>
      <c r="P591" s="107"/>
      <c r="Q591" s="141"/>
      <c r="R591" s="142"/>
      <c r="S591" s="142"/>
      <c r="T591" s="149"/>
      <c r="U591" s="92"/>
      <c r="V591" s="95"/>
      <c r="W591" s="92"/>
      <c r="X591" s="149"/>
      <c r="Y591" s="7"/>
      <c r="Z591" s="7"/>
      <c r="AB591" s="7"/>
      <c r="AC591" s="7"/>
      <c r="AE591" s="7"/>
      <c r="AF591" s="7"/>
      <c r="AH591" s="7"/>
      <c r="AI591" s="7"/>
      <c r="AK591" s="7"/>
      <c r="AM591" s="7"/>
      <c r="AO591" s="7"/>
      <c r="AQ591" s="7"/>
      <c r="AR591" s="7"/>
      <c r="AT591" s="7"/>
      <c r="AU591" s="7"/>
      <c r="AW591" s="7"/>
      <c r="AX591" s="7"/>
      <c r="AZ591" s="7"/>
      <c r="BA591" s="7"/>
      <c r="BC591" s="7"/>
      <c r="BE591" s="7"/>
    </row>
    <row r="592" spans="1:58" s="1" customFormat="1">
      <c r="A592" s="219" t="s">
        <v>132</v>
      </c>
      <c r="B592" s="219"/>
      <c r="C592" s="219" t="s">
        <v>86</v>
      </c>
      <c r="D592" s="147" t="s">
        <v>159</v>
      </c>
      <c r="E592" s="29">
        <v>222278</v>
      </c>
      <c r="F592" s="30">
        <v>0.46202613210723892</v>
      </c>
      <c r="G592" s="29"/>
      <c r="H592" s="43"/>
      <c r="I592" s="29">
        <v>226687</v>
      </c>
      <c r="J592" s="30">
        <v>0.48617527334182636</v>
      </c>
      <c r="K592" s="29">
        <v>4409</v>
      </c>
      <c r="L592" s="43">
        <v>1.9835521284157675E-2</v>
      </c>
      <c r="M592" s="29">
        <v>222297</v>
      </c>
      <c r="N592" s="30">
        <v>0.49527223630797751</v>
      </c>
      <c r="O592" s="29">
        <v>-4390</v>
      </c>
      <c r="P592" s="43">
        <v>-1.9365909822795308E-2</v>
      </c>
      <c r="Q592" s="29">
        <v>227320</v>
      </c>
      <c r="R592" s="30">
        <v>0.49929932920105957</v>
      </c>
      <c r="S592" s="29">
        <v>5023</v>
      </c>
      <c r="T592" s="43">
        <v>2.25958964808342E-2</v>
      </c>
      <c r="U592" s="29">
        <v>235514</v>
      </c>
      <c r="V592" s="30">
        <v>0.4997029543313502</v>
      </c>
      <c r="W592" s="29">
        <v>8194</v>
      </c>
      <c r="X592" s="43">
        <v>3.6046102410698576E-2</v>
      </c>
      <c r="Y592" s="7"/>
      <c r="Z592" s="7"/>
      <c r="AB592" s="7"/>
      <c r="AC592" s="7"/>
      <c r="AE592" s="7"/>
      <c r="AF592" s="7"/>
      <c r="AH592" s="7"/>
      <c r="AI592" s="7"/>
      <c r="AK592" s="7"/>
      <c r="AM592" s="7"/>
      <c r="AO592" s="7"/>
      <c r="AQ592" s="7"/>
      <c r="AR592" s="7"/>
      <c r="AT592" s="7"/>
      <c r="AU592" s="7"/>
      <c r="AW592" s="7"/>
      <c r="AX592" s="7"/>
      <c r="AZ592" s="7"/>
      <c r="BA592" s="7"/>
      <c r="BC592" s="7"/>
      <c r="BE592" s="7"/>
    </row>
    <row r="593" spans="1:57" s="1" customFormat="1">
      <c r="A593" s="219"/>
      <c r="B593" s="219"/>
      <c r="C593" s="219"/>
      <c r="D593" s="147" t="s">
        <v>160</v>
      </c>
      <c r="E593" s="29">
        <v>141456</v>
      </c>
      <c r="F593" s="30">
        <v>0.29402985695103245</v>
      </c>
      <c r="G593" s="29"/>
      <c r="H593" s="43"/>
      <c r="I593" s="29">
        <v>132227</v>
      </c>
      <c r="J593" s="30">
        <v>0.28358705116821731</v>
      </c>
      <c r="K593" s="29">
        <v>-9229</v>
      </c>
      <c r="L593" s="43">
        <v>-6.5242902386607848E-2</v>
      </c>
      <c r="M593" s="29">
        <v>126301</v>
      </c>
      <c r="N593" s="30">
        <v>0.28139551464002605</v>
      </c>
      <c r="O593" s="29">
        <v>-5926</v>
      </c>
      <c r="P593" s="43">
        <v>-4.4816867961913982E-2</v>
      </c>
      <c r="Q593" s="29">
        <v>124614</v>
      </c>
      <c r="R593" s="30">
        <v>0.27370968946445906</v>
      </c>
      <c r="S593" s="29">
        <v>-1687</v>
      </c>
      <c r="T593" s="43">
        <v>-1.3356980546472316E-2</v>
      </c>
      <c r="U593" s="29">
        <v>127079</v>
      </c>
      <c r="V593" s="30">
        <v>0.26963047518819966</v>
      </c>
      <c r="W593" s="29">
        <v>2465</v>
      </c>
      <c r="X593" s="43">
        <v>1.9781083987352947E-2</v>
      </c>
      <c r="Y593" s="7"/>
      <c r="Z593" s="7"/>
      <c r="AB593" s="7"/>
      <c r="AC593" s="7"/>
      <c r="AE593" s="7"/>
      <c r="AF593" s="7"/>
      <c r="AH593" s="7"/>
      <c r="AI593" s="7"/>
      <c r="AK593" s="7"/>
      <c r="AM593" s="7"/>
      <c r="AO593" s="7"/>
      <c r="AQ593" s="7"/>
      <c r="AR593" s="7"/>
      <c r="AT593" s="7"/>
      <c r="AU593" s="7"/>
      <c r="AW593" s="7"/>
      <c r="AX593" s="7"/>
      <c r="AZ593" s="7"/>
      <c r="BA593" s="7"/>
      <c r="BC593" s="7"/>
      <c r="BE593" s="7"/>
    </row>
    <row r="594" spans="1:57" s="1" customFormat="1">
      <c r="A594" s="219"/>
      <c r="B594" s="219"/>
      <c r="C594" s="219"/>
      <c r="D594" s="147" t="s">
        <v>161</v>
      </c>
      <c r="E594" s="29">
        <v>54530</v>
      </c>
      <c r="F594" s="30">
        <v>0.11334583262314642</v>
      </c>
      <c r="G594" s="29"/>
      <c r="H594" s="43"/>
      <c r="I594" s="29">
        <v>48038</v>
      </c>
      <c r="J594" s="30">
        <v>0.10302702749074563</v>
      </c>
      <c r="K594" s="29">
        <v>-6492</v>
      </c>
      <c r="L594" s="43">
        <v>-0.11905373189070237</v>
      </c>
      <c r="M594" s="29">
        <v>43317</v>
      </c>
      <c r="N594" s="30">
        <v>9.6509208222120224E-2</v>
      </c>
      <c r="O594" s="29">
        <v>-4721</v>
      </c>
      <c r="P594" s="43">
        <v>-9.8276364544735414E-2</v>
      </c>
      <c r="Q594" s="29">
        <v>43370</v>
      </c>
      <c r="R594" s="30">
        <v>9.5260478213311434E-2</v>
      </c>
      <c r="S594" s="29">
        <v>53</v>
      </c>
      <c r="T594" s="43">
        <v>1.2235381028233719E-3</v>
      </c>
      <c r="U594" s="29">
        <v>45599</v>
      </c>
      <c r="V594" s="30">
        <v>9.6749896034015972E-2</v>
      </c>
      <c r="W594" s="29">
        <v>2229</v>
      </c>
      <c r="X594" s="43">
        <v>5.13949734839751E-2</v>
      </c>
      <c r="Y594" s="7"/>
      <c r="Z594" s="7"/>
      <c r="AB594" s="7"/>
      <c r="AC594" s="7"/>
      <c r="AE594" s="7"/>
      <c r="AF594" s="7"/>
      <c r="AH594" s="7"/>
      <c r="AI594" s="7"/>
      <c r="AK594" s="7"/>
      <c r="AM594" s="7"/>
      <c r="AO594" s="7"/>
      <c r="AQ594" s="7"/>
      <c r="AR594" s="7"/>
      <c r="AT594" s="7"/>
      <c r="AU594" s="7"/>
      <c r="AW594" s="7"/>
      <c r="AX594" s="7"/>
      <c r="AZ594" s="7"/>
      <c r="BA594" s="7"/>
      <c r="BC594" s="7"/>
      <c r="BE594" s="7"/>
    </row>
    <row r="595" spans="1:57" s="1" customFormat="1">
      <c r="A595" s="219"/>
      <c r="B595" s="219"/>
      <c r="C595" s="219"/>
      <c r="D595" s="147" t="s">
        <v>162</v>
      </c>
      <c r="E595" s="29">
        <v>42058</v>
      </c>
      <c r="F595" s="30">
        <v>8.7421584970920438E-2</v>
      </c>
      <c r="G595" s="29"/>
      <c r="H595" s="43"/>
      <c r="I595" s="29">
        <v>39419</v>
      </c>
      <c r="J595" s="30">
        <v>8.4541870949200668E-2</v>
      </c>
      <c r="K595" s="29">
        <v>-2639</v>
      </c>
      <c r="L595" s="43">
        <v>-6.2746683151837943E-2</v>
      </c>
      <c r="M595" s="29">
        <v>37222</v>
      </c>
      <c r="N595" s="30">
        <v>8.2929698465816173E-2</v>
      </c>
      <c r="O595" s="29">
        <v>-2197</v>
      </c>
      <c r="P595" s="43">
        <v>-5.5734544255308355E-2</v>
      </c>
      <c r="Q595" s="29">
        <v>38858</v>
      </c>
      <c r="R595" s="30">
        <v>8.5350049859646199E-2</v>
      </c>
      <c r="S595" s="29">
        <v>1636</v>
      </c>
      <c r="T595" s="43">
        <v>4.3952501208962443E-2</v>
      </c>
      <c r="U595" s="29">
        <v>40737</v>
      </c>
      <c r="V595" s="30">
        <v>8.643392431276363E-2</v>
      </c>
      <c r="W595" s="29">
        <v>1879</v>
      </c>
      <c r="X595" s="43">
        <v>4.835555098049308E-2</v>
      </c>
      <c r="Y595" s="7"/>
      <c r="Z595" s="7"/>
      <c r="AB595" s="7"/>
      <c r="AC595" s="7"/>
      <c r="AE595" s="7"/>
      <c r="AF595" s="7"/>
      <c r="AH595" s="7"/>
      <c r="AI595" s="7"/>
      <c r="AK595" s="7"/>
      <c r="AM595" s="7"/>
      <c r="AO595" s="7"/>
      <c r="AQ595" s="7"/>
      <c r="AR595" s="7"/>
      <c r="AT595" s="7"/>
      <c r="AU595" s="7"/>
      <c r="AW595" s="7"/>
      <c r="AX595" s="7"/>
      <c r="AZ595" s="7"/>
      <c r="BA595" s="7"/>
      <c r="BC595" s="7"/>
      <c r="BE595" s="7"/>
    </row>
    <row r="596" spans="1:57" s="1" customFormat="1">
      <c r="A596" s="219"/>
      <c r="B596" s="219"/>
      <c r="C596" s="219"/>
      <c r="D596" s="147" t="s">
        <v>163</v>
      </c>
      <c r="E596" s="29">
        <v>20416</v>
      </c>
      <c r="F596" s="30">
        <v>4.2436613219038279E-2</v>
      </c>
      <c r="G596" s="29"/>
      <c r="H596" s="43"/>
      <c r="I596" s="29">
        <v>19875</v>
      </c>
      <c r="J596" s="30">
        <v>4.2625883079615498E-2</v>
      </c>
      <c r="K596" s="29">
        <v>-541</v>
      </c>
      <c r="L596" s="43">
        <v>-2.649882445141066E-2</v>
      </c>
      <c r="M596" s="29">
        <v>19676</v>
      </c>
      <c r="N596" s="30">
        <v>4.3837642980318066E-2</v>
      </c>
      <c r="O596" s="29">
        <v>-199</v>
      </c>
      <c r="P596" s="43">
        <v>-1.0012578616352201E-2</v>
      </c>
      <c r="Q596" s="29">
        <v>21100</v>
      </c>
      <c r="R596" s="30">
        <v>4.6345309898567472E-2</v>
      </c>
      <c r="S596" s="29">
        <v>1424</v>
      </c>
      <c r="T596" s="43">
        <v>7.2372433421427115E-2</v>
      </c>
      <c r="U596" s="29">
        <v>22371</v>
      </c>
      <c r="V596" s="30">
        <v>4.7465776095461994E-2</v>
      </c>
      <c r="W596" s="29">
        <v>1271</v>
      </c>
      <c r="X596" s="43">
        <v>6.023696682464455E-2</v>
      </c>
      <c r="Y596" s="7"/>
      <c r="Z596" s="7"/>
      <c r="AB596" s="7"/>
      <c r="AC596" s="7"/>
      <c r="AE596" s="7"/>
      <c r="AF596" s="7"/>
      <c r="AH596" s="7"/>
      <c r="AI596" s="7"/>
      <c r="AK596" s="7"/>
      <c r="AM596" s="7"/>
      <c r="AO596" s="7"/>
      <c r="AQ596" s="7"/>
      <c r="AR596" s="7"/>
      <c r="AT596" s="7"/>
      <c r="AU596" s="7"/>
      <c r="AW596" s="7"/>
      <c r="AX596" s="7"/>
      <c r="AZ596" s="7"/>
      <c r="BA596" s="7"/>
      <c r="BC596" s="7"/>
      <c r="BE596" s="7"/>
    </row>
    <row r="597" spans="1:57" s="1" customFormat="1">
      <c r="A597" s="219"/>
      <c r="B597" s="219"/>
      <c r="C597" s="219"/>
      <c r="D597" s="147" t="s">
        <v>82</v>
      </c>
      <c r="E597" s="29">
        <v>481094</v>
      </c>
      <c r="F597" s="30">
        <v>1</v>
      </c>
      <c r="G597" s="29"/>
      <c r="H597" s="43"/>
      <c r="I597" s="29">
        <v>466266</v>
      </c>
      <c r="J597" s="30">
        <v>1</v>
      </c>
      <c r="K597" s="29">
        <v>-14828</v>
      </c>
      <c r="L597" s="43">
        <v>-3.0821419514689436E-2</v>
      </c>
      <c r="M597" s="29">
        <v>448838</v>
      </c>
      <c r="N597" s="30">
        <v>1</v>
      </c>
      <c r="O597" s="29">
        <v>-17428</v>
      </c>
      <c r="P597" s="43">
        <v>-3.7377805801838436E-2</v>
      </c>
      <c r="Q597" s="29">
        <v>455278</v>
      </c>
      <c r="R597" s="30">
        <v>1</v>
      </c>
      <c r="S597" s="29">
        <v>6440</v>
      </c>
      <c r="T597" s="43">
        <v>1.4348161251943908E-2</v>
      </c>
      <c r="U597" s="29">
        <v>471308</v>
      </c>
      <c r="V597" s="30">
        <v>1</v>
      </c>
      <c r="W597" s="29">
        <v>16030</v>
      </c>
      <c r="X597" s="43">
        <v>3.5209256761802678E-2</v>
      </c>
      <c r="Y597" s="7"/>
      <c r="Z597" s="7"/>
      <c r="AB597" s="7"/>
      <c r="AC597" s="7"/>
      <c r="AE597" s="7"/>
      <c r="AF597" s="7"/>
      <c r="AH597" s="7"/>
      <c r="AI597" s="7"/>
      <c r="AK597" s="7"/>
      <c r="AM597" s="7"/>
      <c r="AO597" s="7"/>
      <c r="AQ597" s="7"/>
      <c r="AR597" s="7"/>
      <c r="AT597" s="7"/>
      <c r="AU597" s="7"/>
      <c r="AW597" s="7"/>
      <c r="AX597" s="7"/>
      <c r="AZ597" s="7"/>
      <c r="BA597" s="7"/>
      <c r="BC597" s="7"/>
      <c r="BE597" s="7"/>
    </row>
    <row r="598" spans="1:57" s="1" customFormat="1">
      <c r="A598" s="219"/>
      <c r="B598" s="219"/>
      <c r="C598" s="219" t="s">
        <v>88</v>
      </c>
      <c r="D598" s="147" t="s">
        <v>159</v>
      </c>
      <c r="E598" s="29">
        <v>60065</v>
      </c>
      <c r="F598" s="30">
        <v>0.45695918444976985</v>
      </c>
      <c r="G598" s="29"/>
      <c r="H598" s="43"/>
      <c r="I598" s="29">
        <v>64334</v>
      </c>
      <c r="J598" s="30">
        <v>0.49780632181684525</v>
      </c>
      <c r="K598" s="29">
        <v>4269</v>
      </c>
      <c r="L598" s="43">
        <v>7.107300424540082E-2</v>
      </c>
      <c r="M598" s="29">
        <v>62472</v>
      </c>
      <c r="N598" s="30">
        <v>0.49176611354261784</v>
      </c>
      <c r="O598" s="29">
        <v>-1862</v>
      </c>
      <c r="P598" s="43">
        <v>-2.8942705256940343E-2</v>
      </c>
      <c r="Q598" s="29">
        <v>65682</v>
      </c>
      <c r="R598" s="30">
        <v>0.48824399562913023</v>
      </c>
      <c r="S598" s="29">
        <v>3210</v>
      </c>
      <c r="T598" s="43">
        <v>5.1383019592777565E-2</v>
      </c>
      <c r="U598" s="29">
        <v>66805</v>
      </c>
      <c r="V598" s="30">
        <v>0.48949998534540873</v>
      </c>
      <c r="W598" s="29">
        <v>1123</v>
      </c>
      <c r="X598" s="43">
        <v>1.7097530525867058E-2</v>
      </c>
      <c r="Y598" s="7"/>
      <c r="Z598" s="7"/>
      <c r="AB598" s="7"/>
      <c r="AC598" s="7"/>
      <c r="AE598" s="7"/>
      <c r="AF598" s="7"/>
      <c r="AH598" s="7"/>
      <c r="AI598" s="7"/>
      <c r="AK598" s="7"/>
      <c r="AM598" s="7"/>
      <c r="AO598" s="7"/>
      <c r="AQ598" s="7"/>
      <c r="AR598" s="7"/>
      <c r="AT598" s="7"/>
      <c r="AU598" s="7"/>
      <c r="AW598" s="7"/>
      <c r="AX598" s="7"/>
      <c r="AZ598" s="7"/>
      <c r="BA598" s="7"/>
      <c r="BC598" s="7"/>
      <c r="BE598" s="7"/>
    </row>
    <row r="599" spans="1:57" s="1" customFormat="1">
      <c r="A599" s="219"/>
      <c r="B599" s="219"/>
      <c r="C599" s="219"/>
      <c r="D599" s="147" t="s">
        <v>160</v>
      </c>
      <c r="E599" s="29">
        <v>31410</v>
      </c>
      <c r="F599" s="30">
        <v>0.23895926052721669</v>
      </c>
      <c r="G599" s="29"/>
      <c r="H599" s="43"/>
      <c r="I599" s="29">
        <v>30478</v>
      </c>
      <c r="J599" s="30">
        <v>0.23583394591248502</v>
      </c>
      <c r="K599" s="29">
        <v>-932</v>
      </c>
      <c r="L599" s="43">
        <v>-2.9672078955746577E-2</v>
      </c>
      <c r="M599" s="29">
        <v>30477</v>
      </c>
      <c r="N599" s="30">
        <v>0.2399083724298624</v>
      </c>
      <c r="O599" s="29">
        <v>-1</v>
      </c>
      <c r="P599" s="43">
        <v>-3.2810551873482513E-5</v>
      </c>
      <c r="Q599" s="29">
        <v>31742</v>
      </c>
      <c r="R599" s="30">
        <v>0.23595263404372357</v>
      </c>
      <c r="S599" s="29">
        <v>1265</v>
      </c>
      <c r="T599" s="43">
        <v>4.1506709978016205E-2</v>
      </c>
      <c r="U599" s="29">
        <v>31675</v>
      </c>
      <c r="V599" s="30">
        <v>0.23209208945162518</v>
      </c>
      <c r="W599" s="29">
        <v>-67</v>
      </c>
      <c r="X599" s="43">
        <v>-2.1107680675445783E-3</v>
      </c>
      <c r="Y599" s="7"/>
      <c r="Z599" s="7"/>
      <c r="AB599" s="7"/>
      <c r="AC599" s="7"/>
      <c r="AE599" s="7"/>
      <c r="AF599" s="7"/>
      <c r="AH599" s="7"/>
      <c r="AI599" s="7"/>
      <c r="AK599" s="7"/>
      <c r="AM599" s="7"/>
      <c r="AO599" s="7"/>
      <c r="AQ599" s="7"/>
      <c r="AR599" s="7"/>
      <c r="AT599" s="7"/>
      <c r="AU599" s="7"/>
      <c r="AW599" s="7"/>
      <c r="AX599" s="7"/>
      <c r="AZ599" s="7"/>
      <c r="BA599" s="7"/>
      <c r="BC599" s="7"/>
      <c r="BE599" s="7"/>
    </row>
    <row r="600" spans="1:57" s="1" customFormat="1">
      <c r="A600" s="219"/>
      <c r="B600" s="219"/>
      <c r="C600" s="219"/>
      <c r="D600" s="147" t="s">
        <v>161</v>
      </c>
      <c r="E600" s="29">
        <v>14592</v>
      </c>
      <c r="F600" s="30">
        <v>0.11101221043021796</v>
      </c>
      <c r="G600" s="29"/>
      <c r="H600" s="43"/>
      <c r="I600" s="29">
        <v>12132</v>
      </c>
      <c r="J600" s="30">
        <v>9.3875498123573334E-2</v>
      </c>
      <c r="K600" s="29">
        <v>-2460</v>
      </c>
      <c r="L600" s="43">
        <v>-0.16858552631578946</v>
      </c>
      <c r="M600" s="29">
        <v>11373</v>
      </c>
      <c r="N600" s="30">
        <v>8.9525803709184795E-2</v>
      </c>
      <c r="O600" s="29">
        <v>-759</v>
      </c>
      <c r="P600" s="43">
        <v>-6.2561819980217606E-2</v>
      </c>
      <c r="Q600" s="29">
        <v>11912</v>
      </c>
      <c r="R600" s="30">
        <v>8.8547280471578199E-2</v>
      </c>
      <c r="S600" s="29">
        <v>539</v>
      </c>
      <c r="T600" s="43">
        <v>4.7392948210674406E-2</v>
      </c>
      <c r="U600" s="29">
        <v>12312</v>
      </c>
      <c r="V600" s="30">
        <v>9.0213663940912694E-2</v>
      </c>
      <c r="W600" s="29">
        <v>400</v>
      </c>
      <c r="X600" s="43">
        <v>3.3579583613163197E-2</v>
      </c>
      <c r="Y600" s="7"/>
      <c r="Z600" s="7"/>
      <c r="AB600" s="7"/>
      <c r="AC600" s="7"/>
      <c r="AE600" s="7"/>
      <c r="AF600" s="7"/>
      <c r="AH600" s="7"/>
      <c r="AI600" s="7"/>
      <c r="AK600" s="7"/>
      <c r="AM600" s="7"/>
      <c r="AO600" s="7"/>
      <c r="AQ600" s="7"/>
      <c r="AR600" s="7"/>
      <c r="AT600" s="7"/>
      <c r="AU600" s="7"/>
      <c r="AW600" s="7"/>
      <c r="AX600" s="7"/>
      <c r="AZ600" s="7"/>
      <c r="BA600" s="7"/>
      <c r="BC600" s="7"/>
      <c r="BE600" s="7"/>
    </row>
    <row r="601" spans="1:57" s="1" customFormat="1">
      <c r="A601" s="219"/>
      <c r="B601" s="219"/>
      <c r="C601" s="219"/>
      <c r="D601" s="147" t="s">
        <v>162</v>
      </c>
      <c r="E601" s="29">
        <v>15469</v>
      </c>
      <c r="F601" s="30">
        <v>0.11768420251816349</v>
      </c>
      <c r="G601" s="29"/>
      <c r="H601" s="43"/>
      <c r="I601" s="29">
        <v>13479</v>
      </c>
      <c r="J601" s="30">
        <v>0.10429837118427671</v>
      </c>
      <c r="K601" s="29">
        <v>-1990</v>
      </c>
      <c r="L601" s="43">
        <v>-0.12864438554528412</v>
      </c>
      <c r="M601" s="29">
        <v>13564</v>
      </c>
      <c r="N601" s="30">
        <v>0.10677288327718128</v>
      </c>
      <c r="O601" s="29">
        <v>85</v>
      </c>
      <c r="P601" s="43">
        <v>6.3061057941983826E-3</v>
      </c>
      <c r="Q601" s="29">
        <v>14908</v>
      </c>
      <c r="R601" s="30">
        <v>0.11081790272584685</v>
      </c>
      <c r="S601" s="29">
        <v>1344</v>
      </c>
      <c r="T601" s="43">
        <v>9.9085815393689172E-2</v>
      </c>
      <c r="U601" s="29">
        <v>15168</v>
      </c>
      <c r="V601" s="30">
        <v>0.11114042029367802</v>
      </c>
      <c r="W601" s="29">
        <v>260</v>
      </c>
      <c r="X601" s="43">
        <v>1.7440300509793401E-2</v>
      </c>
      <c r="Y601" s="7"/>
      <c r="Z601" s="7"/>
      <c r="AB601" s="7"/>
      <c r="AC601" s="7"/>
      <c r="AE601" s="7"/>
      <c r="AF601" s="7"/>
      <c r="AH601" s="7"/>
      <c r="AI601" s="7"/>
      <c r="AK601" s="7"/>
      <c r="AM601" s="7"/>
      <c r="AO601" s="7"/>
      <c r="AQ601" s="7"/>
      <c r="AR601" s="7"/>
      <c r="AT601" s="7"/>
      <c r="AU601" s="7"/>
      <c r="AW601" s="7"/>
      <c r="AX601" s="7"/>
      <c r="AZ601" s="7"/>
      <c r="BA601" s="7"/>
      <c r="BC601" s="7"/>
      <c r="BE601" s="7"/>
    </row>
    <row r="602" spans="1:57" s="1" customFormat="1">
      <c r="A602" s="219"/>
      <c r="B602" s="219"/>
      <c r="C602" s="219"/>
      <c r="D602" s="147" t="s">
        <v>163</v>
      </c>
      <c r="E602" s="29">
        <v>9841</v>
      </c>
      <c r="F602" s="30">
        <v>7.4867815436113969E-2</v>
      </c>
      <c r="G602" s="29"/>
      <c r="H602" s="43"/>
      <c r="I602" s="29">
        <v>8753</v>
      </c>
      <c r="J602" s="30">
        <v>6.7729330289782175E-2</v>
      </c>
      <c r="K602" s="29">
        <v>-1088</v>
      </c>
      <c r="L602" s="43">
        <v>-0.11055787013514887</v>
      </c>
      <c r="M602" s="29">
        <v>9108</v>
      </c>
      <c r="N602" s="30">
        <v>7.1696212097358228E-2</v>
      </c>
      <c r="O602" s="29">
        <v>355</v>
      </c>
      <c r="P602" s="43">
        <v>4.0557523134925166E-2</v>
      </c>
      <c r="Q602" s="29">
        <v>10251</v>
      </c>
      <c r="R602" s="30">
        <v>7.6200316665056084E-2</v>
      </c>
      <c r="S602" s="29">
        <v>1143</v>
      </c>
      <c r="T602" s="43">
        <v>0.12549407114624506</v>
      </c>
      <c r="U602" s="29">
        <v>10501</v>
      </c>
      <c r="V602" s="30">
        <v>7.6943931533749524E-2</v>
      </c>
      <c r="W602" s="29">
        <v>250</v>
      </c>
      <c r="X602" s="43">
        <v>2.438786459857575E-2</v>
      </c>
      <c r="Y602" s="7"/>
      <c r="Z602" s="7"/>
      <c r="AB602" s="7"/>
      <c r="AC602" s="7"/>
      <c r="AE602" s="7"/>
      <c r="AF602" s="7"/>
      <c r="AH602" s="7"/>
      <c r="AI602" s="7"/>
      <c r="AK602" s="7"/>
      <c r="AM602" s="7"/>
      <c r="AO602" s="7"/>
      <c r="AQ602" s="7"/>
      <c r="AR602" s="7"/>
      <c r="AT602" s="7"/>
      <c r="AU602" s="7"/>
      <c r="AW602" s="7"/>
      <c r="AX602" s="7"/>
      <c r="AZ602" s="7"/>
      <c r="BA602" s="7"/>
      <c r="BC602" s="7"/>
      <c r="BE602" s="7"/>
    </row>
    <row r="603" spans="1:57" s="1" customFormat="1">
      <c r="A603" s="219"/>
      <c r="B603" s="219"/>
      <c r="C603" s="219"/>
      <c r="D603" s="147" t="s">
        <v>82</v>
      </c>
      <c r="E603" s="29">
        <v>131445</v>
      </c>
      <c r="F603" s="30">
        <v>1</v>
      </c>
      <c r="G603" s="29"/>
      <c r="H603" s="43"/>
      <c r="I603" s="29">
        <v>129235</v>
      </c>
      <c r="J603" s="30">
        <v>1</v>
      </c>
      <c r="K603" s="29">
        <v>-2210</v>
      </c>
      <c r="L603" s="43">
        <v>-1.6813115751835368E-2</v>
      </c>
      <c r="M603" s="29">
        <v>127036</v>
      </c>
      <c r="N603" s="30">
        <v>1</v>
      </c>
      <c r="O603" s="29">
        <v>-2199</v>
      </c>
      <c r="P603" s="43">
        <v>-1.7015514373041357E-2</v>
      </c>
      <c r="Q603" s="29">
        <v>134527</v>
      </c>
      <c r="R603" s="30">
        <v>1</v>
      </c>
      <c r="S603" s="29">
        <v>7491</v>
      </c>
      <c r="T603" s="43">
        <v>5.8967536761233036E-2</v>
      </c>
      <c r="U603" s="29">
        <v>136476</v>
      </c>
      <c r="V603" s="30">
        <v>1</v>
      </c>
      <c r="W603" s="29">
        <v>1949</v>
      </c>
      <c r="X603" s="43">
        <v>1.4487797988507883E-2</v>
      </c>
      <c r="Y603" s="7"/>
      <c r="Z603" s="7"/>
      <c r="AB603" s="7"/>
      <c r="AC603" s="7"/>
      <c r="AE603" s="7"/>
      <c r="AF603" s="7"/>
      <c r="AH603" s="7"/>
      <c r="AI603" s="7"/>
      <c r="AK603" s="7"/>
      <c r="AM603" s="7"/>
      <c r="AO603" s="7"/>
      <c r="AQ603" s="7"/>
      <c r="AR603" s="7"/>
      <c r="AT603" s="7"/>
      <c r="AU603" s="7"/>
      <c r="AW603" s="7"/>
      <c r="AX603" s="7"/>
      <c r="AZ603" s="7"/>
      <c r="BA603" s="7"/>
      <c r="BC603" s="7"/>
      <c r="BE603" s="7"/>
    </row>
    <row r="604" spans="1:57" s="1" customFormat="1">
      <c r="A604" s="219"/>
      <c r="B604" s="219"/>
      <c r="C604" s="219" t="s">
        <v>166</v>
      </c>
      <c r="D604" s="147" t="s">
        <v>159</v>
      </c>
      <c r="E604" s="29">
        <v>3394</v>
      </c>
      <c r="F604" s="30">
        <v>0.13222689730403617</v>
      </c>
      <c r="G604" s="29"/>
      <c r="H604" s="43"/>
      <c r="I604" s="29">
        <v>3764</v>
      </c>
      <c r="J604" s="30">
        <v>0.1851177888162101</v>
      </c>
      <c r="K604" s="29">
        <v>370</v>
      </c>
      <c r="L604" s="43">
        <v>0.10901591043017089</v>
      </c>
      <c r="M604" s="29">
        <v>3863</v>
      </c>
      <c r="N604" s="30">
        <v>0.16447396432068803</v>
      </c>
      <c r="O604" s="29">
        <v>99</v>
      </c>
      <c r="P604" s="43">
        <v>2.6301806588735387E-2</v>
      </c>
      <c r="Q604" s="29">
        <v>3445</v>
      </c>
      <c r="R604" s="30">
        <v>0.13585992033757938</v>
      </c>
      <c r="S604" s="29">
        <v>-418</v>
      </c>
      <c r="T604" s="43">
        <v>-0.10820605746828889</v>
      </c>
      <c r="U604" s="29">
        <v>3226</v>
      </c>
      <c r="V604" s="30">
        <v>0.12593691442848221</v>
      </c>
      <c r="W604" s="29">
        <v>-219</v>
      </c>
      <c r="X604" s="43">
        <v>-6.357039187227867E-2</v>
      </c>
      <c r="Y604" s="7"/>
      <c r="Z604" s="7"/>
      <c r="AB604" s="7"/>
      <c r="AC604" s="7"/>
      <c r="AE604" s="7"/>
      <c r="AF604" s="7"/>
      <c r="AH604" s="7"/>
      <c r="AI604" s="7"/>
      <c r="AK604" s="7"/>
      <c r="AM604" s="7"/>
      <c r="AO604" s="7"/>
      <c r="AQ604" s="7"/>
      <c r="AR604" s="7"/>
      <c r="AT604" s="7"/>
      <c r="AU604" s="7"/>
      <c r="AW604" s="7"/>
      <c r="AX604" s="7"/>
      <c r="AZ604" s="7"/>
      <c r="BA604" s="7"/>
      <c r="BC604" s="7"/>
      <c r="BE604" s="7"/>
    </row>
    <row r="605" spans="1:57" s="1" customFormat="1">
      <c r="A605" s="219"/>
      <c r="B605" s="219"/>
      <c r="C605" s="219"/>
      <c r="D605" s="147" t="s">
        <v>160</v>
      </c>
      <c r="E605" s="29">
        <v>5446</v>
      </c>
      <c r="F605" s="30">
        <v>0.21217079632226898</v>
      </c>
      <c r="G605" s="29"/>
      <c r="H605" s="43"/>
      <c r="I605" s="29">
        <v>4514</v>
      </c>
      <c r="J605" s="30">
        <v>0.22200363940392465</v>
      </c>
      <c r="K605" s="29">
        <v>-932</v>
      </c>
      <c r="L605" s="43">
        <v>-0.17113477781858244</v>
      </c>
      <c r="M605" s="29">
        <v>5223</v>
      </c>
      <c r="N605" s="30">
        <v>0.22237833695235662</v>
      </c>
      <c r="O605" s="29">
        <v>709</v>
      </c>
      <c r="P605" s="43">
        <v>0.15706690296854231</v>
      </c>
      <c r="Q605" s="29">
        <v>5424</v>
      </c>
      <c r="R605" s="30">
        <v>0.21390543045312932</v>
      </c>
      <c r="S605" s="29">
        <v>201</v>
      </c>
      <c r="T605" s="43">
        <v>3.8483630097645029E-2</v>
      </c>
      <c r="U605" s="29">
        <v>5042</v>
      </c>
      <c r="V605" s="30">
        <v>0.19683010618363522</v>
      </c>
      <c r="W605" s="29">
        <v>-382</v>
      </c>
      <c r="X605" s="43">
        <v>-7.0427728613569315E-2</v>
      </c>
      <c r="Y605" s="7"/>
      <c r="Z605" s="7"/>
      <c r="AB605" s="7"/>
      <c r="AC605" s="7"/>
      <c r="AE605" s="7"/>
      <c r="AF605" s="7"/>
      <c r="AH605" s="7"/>
      <c r="AI605" s="7"/>
      <c r="AK605" s="7"/>
      <c r="AM605" s="7"/>
      <c r="AO605" s="7"/>
      <c r="AQ605" s="7"/>
      <c r="AR605" s="7"/>
      <c r="AT605" s="7"/>
      <c r="AU605" s="7"/>
      <c r="AW605" s="7"/>
      <c r="AX605" s="7"/>
      <c r="AZ605" s="7"/>
      <c r="BA605" s="7"/>
      <c r="BC605" s="7"/>
      <c r="BE605" s="7"/>
    </row>
    <row r="606" spans="1:57" s="1" customFormat="1">
      <c r="A606" s="219"/>
      <c r="B606" s="219"/>
      <c r="C606" s="219"/>
      <c r="D606" s="147" t="s">
        <v>161</v>
      </c>
      <c r="E606" s="29">
        <v>5963</v>
      </c>
      <c r="F606" s="30">
        <v>0.23231260713729157</v>
      </c>
      <c r="G606" s="29"/>
      <c r="H606" s="43"/>
      <c r="I606" s="29">
        <v>4096</v>
      </c>
      <c r="J606" s="30">
        <v>0.2014459253430384</v>
      </c>
      <c r="K606" s="29">
        <v>-1867</v>
      </c>
      <c r="L606" s="43">
        <v>-0.31309743417742747</v>
      </c>
      <c r="M606" s="29">
        <v>4694</v>
      </c>
      <c r="N606" s="30">
        <v>0.19985523906842084</v>
      </c>
      <c r="O606" s="29">
        <v>598</v>
      </c>
      <c r="P606" s="43">
        <v>0.14599609375</v>
      </c>
      <c r="Q606" s="29">
        <v>5250</v>
      </c>
      <c r="R606" s="30">
        <v>0.20704341996292938</v>
      </c>
      <c r="S606" s="29">
        <v>556</v>
      </c>
      <c r="T606" s="43">
        <v>0.11844908393694077</v>
      </c>
      <c r="U606" s="29">
        <v>5129</v>
      </c>
      <c r="V606" s="30">
        <v>0.2002264209868832</v>
      </c>
      <c r="W606" s="29">
        <v>-121</v>
      </c>
      <c r="X606" s="43">
        <v>-2.3047619047619046E-2</v>
      </c>
      <c r="Y606" s="7"/>
      <c r="Z606" s="7"/>
      <c r="AB606" s="7"/>
      <c r="AC606" s="7"/>
      <c r="AE606" s="7"/>
      <c r="AF606" s="7"/>
      <c r="AH606" s="7"/>
      <c r="AI606" s="7"/>
      <c r="AK606" s="7"/>
      <c r="AM606" s="7"/>
      <c r="AO606" s="7"/>
      <c r="AQ606" s="7"/>
      <c r="AR606" s="7"/>
      <c r="AT606" s="7"/>
      <c r="AU606" s="7"/>
      <c r="AW606" s="7"/>
      <c r="AX606" s="7"/>
      <c r="AZ606" s="7"/>
      <c r="BA606" s="7"/>
      <c r="BC606" s="7"/>
      <c r="BE606" s="7"/>
    </row>
    <row r="607" spans="1:57" s="1" customFormat="1">
      <c r="A607" s="219"/>
      <c r="B607" s="219"/>
      <c r="C607" s="219"/>
      <c r="D607" s="147" t="s">
        <v>162</v>
      </c>
      <c r="E607" s="29">
        <v>7019</v>
      </c>
      <c r="F607" s="30">
        <v>0.2734533270998909</v>
      </c>
      <c r="G607" s="29"/>
      <c r="H607" s="43"/>
      <c r="I607" s="29">
        <v>5092</v>
      </c>
      <c r="J607" s="30">
        <v>0.25043033492352335</v>
      </c>
      <c r="K607" s="29">
        <v>-1927</v>
      </c>
      <c r="L607" s="43">
        <v>-0.2745405328394358</v>
      </c>
      <c r="M607" s="29">
        <v>6235</v>
      </c>
      <c r="N607" s="30">
        <v>0.26546600246945118</v>
      </c>
      <c r="O607" s="29">
        <v>1143</v>
      </c>
      <c r="P607" s="43">
        <v>0.22446975648075412</v>
      </c>
      <c r="Q607" s="29">
        <v>7251</v>
      </c>
      <c r="R607" s="30">
        <v>0.28595654060022874</v>
      </c>
      <c r="S607" s="29">
        <v>1016</v>
      </c>
      <c r="T607" s="43">
        <v>0.16295108259823576</v>
      </c>
      <c r="U607" s="29">
        <v>7567</v>
      </c>
      <c r="V607" s="30">
        <v>0.2954013116801999</v>
      </c>
      <c r="W607" s="29">
        <v>316</v>
      </c>
      <c r="X607" s="43">
        <v>4.3580195835057234E-2</v>
      </c>
      <c r="Y607" s="7"/>
      <c r="Z607" s="7"/>
      <c r="AB607" s="7"/>
      <c r="AC607" s="7"/>
      <c r="AE607" s="7"/>
      <c r="AF607" s="7"/>
      <c r="AH607" s="7"/>
      <c r="AI607" s="7"/>
      <c r="AK607" s="7"/>
      <c r="AM607" s="7"/>
      <c r="AO607" s="7"/>
      <c r="AQ607" s="7"/>
      <c r="AR607" s="7"/>
      <c r="AT607" s="7"/>
      <c r="AU607" s="7"/>
      <c r="AW607" s="7"/>
      <c r="AX607" s="7"/>
      <c r="AZ607" s="7"/>
      <c r="BA607" s="7"/>
      <c r="BC607" s="7"/>
      <c r="BE607" s="7"/>
    </row>
    <row r="608" spans="1:57" s="1" customFormat="1">
      <c r="A608" s="219"/>
      <c r="B608" s="219"/>
      <c r="C608" s="219"/>
      <c r="D608" s="147" t="s">
        <v>163</v>
      </c>
      <c r="E608" s="29">
        <v>3846</v>
      </c>
      <c r="F608" s="30">
        <v>0.14983637213651238</v>
      </c>
      <c r="G608" s="29"/>
      <c r="H608" s="43"/>
      <c r="I608" s="29">
        <v>2866</v>
      </c>
      <c r="J608" s="30">
        <v>0.14095313037918655</v>
      </c>
      <c r="K608" s="29">
        <v>-980</v>
      </c>
      <c r="L608" s="43">
        <v>-0.25481019240769631</v>
      </c>
      <c r="M608" s="29">
        <v>3472</v>
      </c>
      <c r="N608" s="30">
        <v>0.14782645718908333</v>
      </c>
      <c r="O608" s="29">
        <v>606</v>
      </c>
      <c r="P608" s="43">
        <v>0.21144452198185626</v>
      </c>
      <c r="Q608" s="29">
        <v>3987</v>
      </c>
      <c r="R608" s="30">
        <v>0.15723468864613321</v>
      </c>
      <c r="S608" s="29">
        <v>515</v>
      </c>
      <c r="T608" s="43">
        <v>0.14832949308755761</v>
      </c>
      <c r="U608" s="29">
        <v>4652</v>
      </c>
      <c r="V608" s="30">
        <v>0.1816052467207995</v>
      </c>
      <c r="W608" s="29">
        <v>665</v>
      </c>
      <c r="X608" s="43">
        <v>0.16679207424128417</v>
      </c>
      <c r="Y608" s="7"/>
      <c r="Z608" s="7"/>
      <c r="AB608" s="7"/>
      <c r="AC608" s="7"/>
      <c r="AE608" s="7"/>
      <c r="AF608" s="7"/>
      <c r="AH608" s="7"/>
      <c r="AI608" s="7"/>
      <c r="AK608" s="7"/>
      <c r="AM608" s="7"/>
      <c r="AO608" s="7"/>
      <c r="AQ608" s="7"/>
      <c r="AR608" s="7"/>
      <c r="AT608" s="7"/>
      <c r="AU608" s="7"/>
      <c r="AW608" s="7"/>
      <c r="AX608" s="7"/>
      <c r="AZ608" s="7"/>
      <c r="BA608" s="7"/>
      <c r="BC608" s="7"/>
      <c r="BE608" s="7"/>
    </row>
    <row r="609" spans="1:57" s="1" customFormat="1">
      <c r="A609" s="219"/>
      <c r="B609" s="219"/>
      <c r="C609" s="219"/>
      <c r="D609" s="147" t="s">
        <v>82</v>
      </c>
      <c r="E609" s="29">
        <v>25668</v>
      </c>
      <c r="F609" s="30">
        <v>1</v>
      </c>
      <c r="G609" s="29"/>
      <c r="H609" s="43"/>
      <c r="I609" s="29">
        <v>20333</v>
      </c>
      <c r="J609" s="30">
        <v>1</v>
      </c>
      <c r="K609" s="29">
        <v>-5335</v>
      </c>
      <c r="L609" s="43">
        <v>-0.20784634564438212</v>
      </c>
      <c r="M609" s="29">
        <v>23487</v>
      </c>
      <c r="N609" s="30">
        <v>1</v>
      </c>
      <c r="O609" s="29">
        <v>3154</v>
      </c>
      <c r="P609" s="43">
        <v>0.15511729700486893</v>
      </c>
      <c r="Q609" s="29">
        <v>25357</v>
      </c>
      <c r="R609" s="30">
        <v>1</v>
      </c>
      <c r="S609" s="29">
        <v>1870</v>
      </c>
      <c r="T609" s="43">
        <v>7.9618512368544295E-2</v>
      </c>
      <c r="U609" s="29">
        <v>25616</v>
      </c>
      <c r="V609" s="30">
        <v>1</v>
      </c>
      <c r="W609" s="29">
        <v>259</v>
      </c>
      <c r="X609" s="43">
        <v>1.0214142051504515E-2</v>
      </c>
      <c r="Y609" s="7"/>
      <c r="Z609" s="7"/>
      <c r="AB609" s="7"/>
      <c r="AC609" s="7"/>
      <c r="AE609" s="7"/>
      <c r="AF609" s="7"/>
      <c r="AH609" s="7"/>
      <c r="AI609" s="7"/>
      <c r="AK609" s="7"/>
      <c r="AM609" s="7"/>
      <c r="AO609" s="7"/>
      <c r="AQ609" s="7"/>
      <c r="AR609" s="7"/>
      <c r="AT609" s="7"/>
      <c r="AU609" s="7"/>
      <c r="AW609" s="7"/>
      <c r="AX609" s="7"/>
      <c r="AZ609" s="7"/>
      <c r="BA609" s="7"/>
      <c r="BC609" s="7"/>
      <c r="BE609" s="7"/>
    </row>
    <row r="610" spans="1:57" s="1" customFormat="1">
      <c r="A610" s="219"/>
      <c r="B610" s="219"/>
      <c r="C610" s="219" t="s">
        <v>90</v>
      </c>
      <c r="D610" s="147" t="s">
        <v>159</v>
      </c>
      <c r="E610" s="29">
        <v>4828</v>
      </c>
      <c r="F610" s="30">
        <v>4.256894970727234E-2</v>
      </c>
      <c r="G610" s="29"/>
      <c r="H610" s="43"/>
      <c r="I610" s="29">
        <v>5689</v>
      </c>
      <c r="J610" s="30">
        <v>5.3888925726302231E-2</v>
      </c>
      <c r="K610" s="29">
        <v>861</v>
      </c>
      <c r="L610" s="43">
        <v>0.17833471416735708</v>
      </c>
      <c r="M610" s="29">
        <v>6429</v>
      </c>
      <c r="N610" s="30">
        <v>5.3034490154508632E-2</v>
      </c>
      <c r="O610" s="29">
        <v>740</v>
      </c>
      <c r="P610" s="43">
        <v>0.13007558446124098</v>
      </c>
      <c r="Q610" s="29">
        <v>6900</v>
      </c>
      <c r="R610" s="30">
        <v>4.6616581991136094E-2</v>
      </c>
      <c r="S610" s="29">
        <v>471</v>
      </c>
      <c r="T610" s="43">
        <v>7.326178254783014E-2</v>
      </c>
      <c r="U610" s="29">
        <v>6659</v>
      </c>
      <c r="V610" s="30">
        <v>4.2190430330984845E-2</v>
      </c>
      <c r="W610" s="29">
        <v>-241</v>
      </c>
      <c r="X610" s="43">
        <v>-3.4927536231884056E-2</v>
      </c>
      <c r="Y610" s="7"/>
      <c r="Z610" s="7"/>
      <c r="AB610" s="7"/>
      <c r="AC610" s="7"/>
      <c r="AE610" s="7"/>
      <c r="AF610" s="7"/>
      <c r="AH610" s="7"/>
      <c r="AI610" s="7"/>
      <c r="AK610" s="7"/>
      <c r="AM610" s="7"/>
      <c r="AO610" s="7"/>
      <c r="AQ610" s="7"/>
      <c r="AR610" s="7"/>
      <c r="AT610" s="7"/>
      <c r="AU610" s="7"/>
      <c r="AW610" s="7"/>
      <c r="AX610" s="7"/>
      <c r="AZ610" s="7"/>
      <c r="BA610" s="7"/>
      <c r="BC610" s="7"/>
      <c r="BE610" s="7"/>
    </row>
    <row r="611" spans="1:57" s="1" customFormat="1">
      <c r="A611" s="219"/>
      <c r="B611" s="219"/>
      <c r="C611" s="219"/>
      <c r="D611" s="147" t="s">
        <v>160</v>
      </c>
      <c r="E611" s="29">
        <v>18148</v>
      </c>
      <c r="F611" s="30">
        <v>0.160012696621288</v>
      </c>
      <c r="G611" s="29"/>
      <c r="H611" s="43"/>
      <c r="I611" s="29">
        <v>17890</v>
      </c>
      <c r="J611" s="30">
        <v>0.16946262633917153</v>
      </c>
      <c r="K611" s="29">
        <v>-258</v>
      </c>
      <c r="L611" s="43">
        <v>-1.4216442583204762E-2</v>
      </c>
      <c r="M611" s="29">
        <v>20527</v>
      </c>
      <c r="N611" s="30">
        <v>0.16933255240342179</v>
      </c>
      <c r="O611" s="29">
        <v>2637</v>
      </c>
      <c r="P611" s="43">
        <v>0.14740078256008943</v>
      </c>
      <c r="Q611" s="29">
        <v>23383</v>
      </c>
      <c r="R611" s="30">
        <v>0.15797616473894713</v>
      </c>
      <c r="S611" s="29">
        <v>2856</v>
      </c>
      <c r="T611" s="43">
        <v>0.13913382374433672</v>
      </c>
      <c r="U611" s="29">
        <v>23344</v>
      </c>
      <c r="V611" s="30">
        <v>0.14790410056262354</v>
      </c>
      <c r="W611" s="29">
        <v>-39</v>
      </c>
      <c r="X611" s="43">
        <v>-1.6678783731770945E-3</v>
      </c>
      <c r="Y611" s="7"/>
      <c r="Z611" s="7"/>
      <c r="AB611" s="7"/>
      <c r="AC611" s="7"/>
      <c r="AE611" s="7"/>
      <c r="AF611" s="7"/>
      <c r="AH611" s="7"/>
      <c r="AI611" s="7"/>
      <c r="AK611" s="7"/>
      <c r="AM611" s="7"/>
      <c r="AO611" s="7"/>
      <c r="AQ611" s="7"/>
      <c r="AR611" s="7"/>
      <c r="AT611" s="7"/>
      <c r="AU611" s="7"/>
      <c r="AW611" s="7"/>
      <c r="AX611" s="7"/>
      <c r="AZ611" s="7"/>
      <c r="BA611" s="7"/>
      <c r="BC611" s="7"/>
      <c r="BE611" s="7"/>
    </row>
    <row r="612" spans="1:57" s="1" customFormat="1">
      <c r="A612" s="219"/>
      <c r="B612" s="219"/>
      <c r="C612" s="219"/>
      <c r="D612" s="147" t="s">
        <v>161</v>
      </c>
      <c r="E612" s="29">
        <v>26673</v>
      </c>
      <c r="F612" s="30">
        <v>0.23517845806588136</v>
      </c>
      <c r="G612" s="29"/>
      <c r="H612" s="43"/>
      <c r="I612" s="29">
        <v>23873</v>
      </c>
      <c r="J612" s="30">
        <v>0.22613646051397665</v>
      </c>
      <c r="K612" s="29">
        <v>-2800</v>
      </c>
      <c r="L612" s="43">
        <v>-0.10497506842124996</v>
      </c>
      <c r="M612" s="29">
        <v>26832</v>
      </c>
      <c r="N612" s="30">
        <v>0.22134413436394085</v>
      </c>
      <c r="O612" s="29">
        <v>2959</v>
      </c>
      <c r="P612" s="43">
        <v>0.12394755581619403</v>
      </c>
      <c r="Q612" s="29">
        <v>32637</v>
      </c>
      <c r="R612" s="30">
        <v>0.22049643281807371</v>
      </c>
      <c r="S612" s="29">
        <v>5805</v>
      </c>
      <c r="T612" s="43">
        <v>0.21634615384615385</v>
      </c>
      <c r="U612" s="29">
        <v>33754</v>
      </c>
      <c r="V612" s="30">
        <v>0.21386030716204571</v>
      </c>
      <c r="W612" s="29">
        <v>1117</v>
      </c>
      <c r="X612" s="43">
        <v>3.4224959401905813E-2</v>
      </c>
      <c r="Y612" s="7"/>
      <c r="Z612" s="7"/>
      <c r="AB612" s="7"/>
      <c r="AC612" s="7"/>
      <c r="AE612" s="7"/>
      <c r="AF612" s="7"/>
      <c r="AH612" s="7"/>
      <c r="AI612" s="7"/>
      <c r="AK612" s="7"/>
      <c r="AM612" s="7"/>
      <c r="AO612" s="7"/>
      <c r="AQ612" s="7"/>
      <c r="AR612" s="7"/>
      <c r="AT612" s="7"/>
      <c r="AU612" s="7"/>
      <c r="AW612" s="7"/>
      <c r="AX612" s="7"/>
      <c r="AZ612" s="7"/>
      <c r="BA612" s="7"/>
      <c r="BC612" s="7"/>
      <c r="BE612" s="7"/>
    </row>
    <row r="613" spans="1:57" s="1" customFormat="1">
      <c r="A613" s="219"/>
      <c r="B613" s="219"/>
      <c r="C613" s="219"/>
      <c r="D613" s="147" t="s">
        <v>162</v>
      </c>
      <c r="E613" s="29">
        <v>39790</v>
      </c>
      <c r="F613" s="30">
        <v>0.35083233406221342</v>
      </c>
      <c r="G613" s="29"/>
      <c r="H613" s="43"/>
      <c r="I613" s="29">
        <v>36268</v>
      </c>
      <c r="J613" s="30">
        <v>0.34354782180374921</v>
      </c>
      <c r="K613" s="29">
        <v>-3522</v>
      </c>
      <c r="L613" s="43">
        <v>-8.8514702186479013E-2</v>
      </c>
      <c r="M613" s="29">
        <v>42152</v>
      </c>
      <c r="N613" s="30">
        <v>0.34772279187942884</v>
      </c>
      <c r="O613" s="29">
        <v>5884</v>
      </c>
      <c r="P613" s="43">
        <v>0.16223668247490902</v>
      </c>
      <c r="Q613" s="29">
        <v>52971</v>
      </c>
      <c r="R613" s="30">
        <v>0.35787347313803913</v>
      </c>
      <c r="S613" s="29">
        <v>10819</v>
      </c>
      <c r="T613" s="43">
        <v>0.2566663503511103</v>
      </c>
      <c r="U613" s="29">
        <v>58439</v>
      </c>
      <c r="V613" s="30">
        <v>0.37026078361802423</v>
      </c>
      <c r="W613" s="29">
        <v>5468</v>
      </c>
      <c r="X613" s="43">
        <v>0.10322629363236488</v>
      </c>
      <c r="Y613" s="7"/>
      <c r="Z613" s="7"/>
      <c r="AB613" s="7"/>
      <c r="AC613" s="7"/>
      <c r="AE613" s="7"/>
      <c r="AF613" s="7"/>
      <c r="AH613" s="7"/>
      <c r="AI613" s="7"/>
      <c r="AK613" s="7"/>
      <c r="AM613" s="7"/>
      <c r="AO613" s="7"/>
      <c r="AQ613" s="7"/>
      <c r="AR613" s="7"/>
      <c r="AT613" s="7"/>
      <c r="AU613" s="7"/>
      <c r="AW613" s="7"/>
      <c r="AX613" s="7"/>
      <c r="AZ613" s="7"/>
      <c r="BA613" s="7"/>
      <c r="BC613" s="7"/>
      <c r="BE613" s="7"/>
    </row>
    <row r="614" spans="1:57" s="1" customFormat="1">
      <c r="A614" s="219"/>
      <c r="B614" s="219"/>
      <c r="C614" s="219"/>
      <c r="D614" s="147" t="s">
        <v>163</v>
      </c>
      <c r="E614" s="29">
        <v>23957</v>
      </c>
      <c r="F614" s="30">
        <v>0.21123121958101149</v>
      </c>
      <c r="G614" s="29"/>
      <c r="H614" s="43"/>
      <c r="I614" s="29">
        <v>21812</v>
      </c>
      <c r="J614" s="30">
        <v>0.20661368394130852</v>
      </c>
      <c r="K614" s="29">
        <v>-2145</v>
      </c>
      <c r="L614" s="43">
        <v>-8.9535417623241645E-2</v>
      </c>
      <c r="M614" s="29">
        <v>25278</v>
      </c>
      <c r="N614" s="30">
        <v>0.20852478490055518</v>
      </c>
      <c r="O614" s="29">
        <v>3466</v>
      </c>
      <c r="P614" s="43">
        <v>0.15890335595085275</v>
      </c>
      <c r="Q614" s="29">
        <v>32106</v>
      </c>
      <c r="R614" s="30">
        <v>0.2169089828126689</v>
      </c>
      <c r="S614" s="29">
        <v>6828</v>
      </c>
      <c r="T614" s="43">
        <v>0.2701163066698315</v>
      </c>
      <c r="U614" s="29">
        <v>35612</v>
      </c>
      <c r="V614" s="30">
        <v>0.22563231790764865</v>
      </c>
      <c r="W614" s="29">
        <v>3506</v>
      </c>
      <c r="X614" s="43">
        <v>0.10920077244128823</v>
      </c>
      <c r="Y614" s="7"/>
      <c r="Z614" s="7"/>
      <c r="AB614" s="7"/>
      <c r="AC614" s="7"/>
      <c r="AE614" s="7"/>
      <c r="AF614" s="7"/>
      <c r="AH614" s="7"/>
      <c r="AI614" s="7"/>
      <c r="AK614" s="7"/>
      <c r="AM614" s="7"/>
      <c r="AO614" s="7"/>
      <c r="AQ614" s="7"/>
      <c r="AR614" s="7"/>
      <c r="AT614" s="7"/>
      <c r="AU614" s="7"/>
      <c r="AW614" s="7"/>
      <c r="AX614" s="7"/>
      <c r="AZ614" s="7"/>
      <c r="BA614" s="7"/>
      <c r="BC614" s="7"/>
      <c r="BE614" s="7"/>
    </row>
    <row r="615" spans="1:57" s="1" customFormat="1">
      <c r="A615" s="219"/>
      <c r="B615" s="219"/>
      <c r="C615" s="219"/>
      <c r="D615" s="147" t="s">
        <v>82</v>
      </c>
      <c r="E615" s="29">
        <v>113416</v>
      </c>
      <c r="F615" s="30">
        <v>1</v>
      </c>
      <c r="G615" s="29"/>
      <c r="H615" s="43"/>
      <c r="I615" s="29">
        <v>105569</v>
      </c>
      <c r="J615" s="30">
        <v>1</v>
      </c>
      <c r="K615" s="29">
        <v>-7847</v>
      </c>
      <c r="L615" s="43">
        <v>-6.918776892149256E-2</v>
      </c>
      <c r="M615" s="29">
        <v>121223</v>
      </c>
      <c r="N615" s="30">
        <v>1</v>
      </c>
      <c r="O615" s="29">
        <v>15654</v>
      </c>
      <c r="P615" s="43">
        <v>0.1482821661662041</v>
      </c>
      <c r="Q615" s="29">
        <v>148016</v>
      </c>
      <c r="R615" s="30">
        <v>1</v>
      </c>
      <c r="S615" s="29">
        <v>26793</v>
      </c>
      <c r="T615" s="43">
        <v>0.22102241323841185</v>
      </c>
      <c r="U615" s="29">
        <v>157832</v>
      </c>
      <c r="V615" s="30">
        <v>1</v>
      </c>
      <c r="W615" s="29">
        <v>9816</v>
      </c>
      <c r="X615" s="43">
        <v>6.6317154902172742E-2</v>
      </c>
      <c r="Y615" s="7"/>
      <c r="Z615" s="7"/>
      <c r="AB615" s="7"/>
      <c r="AC615" s="7"/>
      <c r="AE615" s="7"/>
      <c r="AF615" s="7"/>
      <c r="AH615" s="7"/>
      <c r="AI615" s="7"/>
      <c r="AK615" s="7"/>
      <c r="AM615" s="7"/>
      <c r="AO615" s="7"/>
      <c r="AQ615" s="7"/>
      <c r="AR615" s="7"/>
      <c r="AT615" s="7"/>
      <c r="AU615" s="7"/>
      <c r="AW615" s="7"/>
      <c r="AX615" s="7"/>
      <c r="AZ615" s="7"/>
      <c r="BA615" s="7"/>
      <c r="BC615" s="7"/>
      <c r="BE615" s="7"/>
    </row>
    <row r="616" spans="1:57" s="1" customFormat="1">
      <c r="A616" s="219"/>
      <c r="B616" s="219"/>
      <c r="C616" s="219" t="s">
        <v>137</v>
      </c>
      <c r="D616" s="147" t="s">
        <v>159</v>
      </c>
      <c r="E616" s="29">
        <v>90999</v>
      </c>
      <c r="F616" s="30">
        <v>0.26513933079262963</v>
      </c>
      <c r="G616" s="29"/>
      <c r="H616" s="43"/>
      <c r="I616" s="29">
        <v>95720</v>
      </c>
      <c r="J616" s="30">
        <v>0.27907437804490498</v>
      </c>
      <c r="K616" s="29">
        <v>4721</v>
      </c>
      <c r="L616" s="43">
        <v>5.1879690985615227E-2</v>
      </c>
      <c r="M616" s="29">
        <v>102329</v>
      </c>
      <c r="N616" s="30">
        <v>0.29265118886238711</v>
      </c>
      <c r="O616" s="29">
        <v>6609</v>
      </c>
      <c r="P616" s="43">
        <v>6.9045131633932305E-2</v>
      </c>
      <c r="Q616" s="29">
        <v>99490</v>
      </c>
      <c r="R616" s="30">
        <v>0.27015358213494373</v>
      </c>
      <c r="S616" s="29">
        <v>-2839</v>
      </c>
      <c r="T616" s="43">
        <v>-2.7743845830605206E-2</v>
      </c>
      <c r="U616" s="29">
        <v>102637</v>
      </c>
      <c r="V616" s="30">
        <v>0.26336357757957074</v>
      </c>
      <c r="W616" s="29">
        <v>3147</v>
      </c>
      <c r="X616" s="43">
        <v>3.1631319730626196E-2</v>
      </c>
      <c r="Y616" s="7"/>
      <c r="Z616" s="7"/>
      <c r="AB616" s="7"/>
      <c r="AC616" s="7"/>
      <c r="AE616" s="7"/>
      <c r="AF616" s="7"/>
      <c r="AH616" s="7"/>
      <c r="AI616" s="7"/>
      <c r="AK616" s="7"/>
      <c r="AM616" s="7"/>
      <c r="AO616" s="7"/>
      <c r="AQ616" s="7"/>
      <c r="AR616" s="7"/>
      <c r="AT616" s="7"/>
      <c r="AU616" s="7"/>
      <c r="AW616" s="7"/>
      <c r="AX616" s="7"/>
      <c r="AZ616" s="7"/>
      <c r="BA616" s="7"/>
      <c r="BC616" s="7"/>
      <c r="BE616" s="7"/>
    </row>
    <row r="617" spans="1:57" s="1" customFormat="1">
      <c r="A617" s="219"/>
      <c r="B617" s="219"/>
      <c r="C617" s="219"/>
      <c r="D617" s="147" t="s">
        <v>160</v>
      </c>
      <c r="E617" s="29">
        <v>86081</v>
      </c>
      <c r="F617" s="30">
        <v>0.25080999498852019</v>
      </c>
      <c r="G617" s="29"/>
      <c r="H617" s="43"/>
      <c r="I617" s="29">
        <v>84992</v>
      </c>
      <c r="J617" s="30">
        <v>0.24779658941488261</v>
      </c>
      <c r="K617" s="29">
        <v>-1089</v>
      </c>
      <c r="L617" s="43">
        <v>-1.2650875338344117E-2</v>
      </c>
      <c r="M617" s="29">
        <v>87940</v>
      </c>
      <c r="N617" s="30">
        <v>0.25150002001933297</v>
      </c>
      <c r="O617" s="29">
        <v>2948</v>
      </c>
      <c r="P617" s="43">
        <v>3.4685617469879519E-2</v>
      </c>
      <c r="Q617" s="29">
        <v>92699</v>
      </c>
      <c r="R617" s="30">
        <v>0.25171340748142679</v>
      </c>
      <c r="S617" s="29">
        <v>4759</v>
      </c>
      <c r="T617" s="43">
        <v>5.4116443029338185E-2</v>
      </c>
      <c r="U617" s="29">
        <v>96985</v>
      </c>
      <c r="V617" s="30">
        <v>0.24886070882386147</v>
      </c>
      <c r="W617" s="29">
        <v>4286</v>
      </c>
      <c r="X617" s="43">
        <v>4.6235665972664215E-2</v>
      </c>
      <c r="Y617" s="7"/>
      <c r="Z617" s="7"/>
      <c r="AB617" s="7"/>
      <c r="AC617" s="7"/>
      <c r="AE617" s="7"/>
      <c r="AF617" s="7"/>
      <c r="AH617" s="7"/>
      <c r="AI617" s="7"/>
      <c r="AK617" s="7"/>
      <c r="AM617" s="7"/>
      <c r="AO617" s="7"/>
      <c r="AQ617" s="7"/>
      <c r="AR617" s="7"/>
      <c r="AT617" s="7"/>
      <c r="AU617" s="7"/>
      <c r="AW617" s="7"/>
      <c r="AX617" s="7"/>
      <c r="AZ617" s="7"/>
      <c r="BA617" s="7"/>
      <c r="BC617" s="7"/>
      <c r="BE617" s="7"/>
    </row>
    <row r="618" spans="1:57" s="1" customFormat="1">
      <c r="A618" s="219"/>
      <c r="B618" s="219"/>
      <c r="C618" s="219"/>
      <c r="D618" s="147" t="s">
        <v>161</v>
      </c>
      <c r="E618" s="29">
        <v>65519</v>
      </c>
      <c r="F618" s="30">
        <v>0.19089950234840275</v>
      </c>
      <c r="G618" s="29"/>
      <c r="H618" s="43"/>
      <c r="I618" s="29">
        <v>58888</v>
      </c>
      <c r="J618" s="30">
        <v>0.1716896361712115</v>
      </c>
      <c r="K618" s="29">
        <v>-6631</v>
      </c>
      <c r="L618" s="43">
        <v>-0.10120728338344602</v>
      </c>
      <c r="M618" s="29">
        <v>56068</v>
      </c>
      <c r="N618" s="30">
        <v>0.16034913716674962</v>
      </c>
      <c r="O618" s="29">
        <v>-2820</v>
      </c>
      <c r="P618" s="43">
        <v>-4.7887515283249561E-2</v>
      </c>
      <c r="Q618" s="29">
        <v>59541</v>
      </c>
      <c r="R618" s="30">
        <v>0.16167669548594518</v>
      </c>
      <c r="S618" s="29">
        <v>3473</v>
      </c>
      <c r="T618" s="43">
        <v>6.1942641078690165E-2</v>
      </c>
      <c r="U618" s="29">
        <v>65287</v>
      </c>
      <c r="V618" s="30">
        <v>0.16752455634359378</v>
      </c>
      <c r="W618" s="29">
        <v>5746</v>
      </c>
      <c r="X618" s="43">
        <v>9.6504929376396098E-2</v>
      </c>
      <c r="Y618" s="7"/>
      <c r="Z618" s="7"/>
      <c r="AB618" s="7"/>
      <c r="AC618" s="7"/>
      <c r="AE618" s="7"/>
      <c r="AF618" s="7"/>
      <c r="AH618" s="7"/>
      <c r="AI618" s="7"/>
      <c r="AK618" s="7"/>
      <c r="AM618" s="7"/>
      <c r="AO618" s="7"/>
      <c r="AQ618" s="7"/>
      <c r="AR618" s="7"/>
      <c r="AT618" s="7"/>
      <c r="AU618" s="7"/>
      <c r="AW618" s="7"/>
      <c r="AX618" s="7"/>
      <c r="AZ618" s="7"/>
      <c r="BA618" s="7"/>
      <c r="BC618" s="7"/>
      <c r="BE618" s="7"/>
    </row>
    <row r="619" spans="1:57" s="1" customFormat="1">
      <c r="A619" s="219"/>
      <c r="B619" s="219"/>
      <c r="C619" s="219"/>
      <c r="D619" s="147" t="s">
        <v>162</v>
      </c>
      <c r="E619" s="29">
        <v>65347</v>
      </c>
      <c r="F619" s="30">
        <v>0.19039835436989383</v>
      </c>
      <c r="G619" s="29"/>
      <c r="H619" s="43"/>
      <c r="I619" s="29">
        <v>65155</v>
      </c>
      <c r="J619" s="30">
        <v>0.18996125262761995</v>
      </c>
      <c r="K619" s="29">
        <v>-192</v>
      </c>
      <c r="L619" s="43">
        <v>-2.9381608949148393E-3</v>
      </c>
      <c r="M619" s="29">
        <v>64575</v>
      </c>
      <c r="N619" s="30">
        <v>0.18467834651749404</v>
      </c>
      <c r="O619" s="29">
        <v>-580</v>
      </c>
      <c r="P619" s="43">
        <v>-8.9018494359604013E-3</v>
      </c>
      <c r="Q619" s="29">
        <v>72356</v>
      </c>
      <c r="R619" s="30">
        <v>0.19647434504931138</v>
      </c>
      <c r="S619" s="29">
        <v>7781</v>
      </c>
      <c r="T619" s="43">
        <v>0.12049554781262098</v>
      </c>
      <c r="U619" s="29">
        <v>78025</v>
      </c>
      <c r="V619" s="30">
        <v>0.20020989643740569</v>
      </c>
      <c r="W619" s="29">
        <v>5669</v>
      </c>
      <c r="X619" s="43">
        <v>7.8348720216706288E-2</v>
      </c>
      <c r="Y619" s="7"/>
      <c r="Z619" s="7"/>
      <c r="AB619" s="7"/>
      <c r="AC619" s="7"/>
      <c r="AE619" s="7"/>
      <c r="AF619" s="7"/>
      <c r="AH619" s="7"/>
      <c r="AI619" s="7"/>
      <c r="AK619" s="7"/>
      <c r="AM619" s="7"/>
      <c r="AO619" s="7"/>
      <c r="AQ619" s="7"/>
      <c r="AR619" s="7"/>
      <c r="AT619" s="7"/>
      <c r="AU619" s="7"/>
      <c r="AW619" s="7"/>
      <c r="AX619" s="7"/>
      <c r="AZ619" s="7"/>
      <c r="BA619" s="7"/>
      <c r="BC619" s="7"/>
      <c r="BE619" s="7"/>
    </row>
    <row r="620" spans="1:57" s="1" customFormat="1">
      <c r="A620" s="219"/>
      <c r="B620" s="219"/>
      <c r="C620" s="219"/>
      <c r="D620" s="147" t="s">
        <v>163</v>
      </c>
      <c r="E620" s="29">
        <v>35209</v>
      </c>
      <c r="F620" s="30">
        <v>0.10258673939139658</v>
      </c>
      <c r="G620" s="29"/>
      <c r="H620" s="43"/>
      <c r="I620" s="29">
        <v>38045</v>
      </c>
      <c r="J620" s="30">
        <v>0.11092127781778531</v>
      </c>
      <c r="K620" s="29">
        <v>2836</v>
      </c>
      <c r="L620" s="43">
        <v>8.0547587264619844E-2</v>
      </c>
      <c r="M620" s="29">
        <v>38679</v>
      </c>
      <c r="N620" s="30">
        <v>0.11061825419977006</v>
      </c>
      <c r="O620" s="29">
        <v>634</v>
      </c>
      <c r="P620" s="43">
        <v>1.6664476278091735E-2</v>
      </c>
      <c r="Q620" s="29">
        <v>44145</v>
      </c>
      <c r="R620" s="30">
        <v>0.11987063909284441</v>
      </c>
      <c r="S620" s="29">
        <v>5466</v>
      </c>
      <c r="T620" s="43">
        <v>0.14131699371752113</v>
      </c>
      <c r="U620" s="29">
        <v>46748</v>
      </c>
      <c r="V620" s="30">
        <v>0.11995401779757567</v>
      </c>
      <c r="W620" s="29">
        <v>2603</v>
      </c>
      <c r="X620" s="43">
        <v>5.896477517272624E-2</v>
      </c>
      <c r="Y620" s="7"/>
      <c r="Z620" s="7"/>
      <c r="AB620" s="7"/>
      <c r="AC620" s="7"/>
      <c r="AE620" s="7"/>
      <c r="AF620" s="7"/>
      <c r="AH620" s="7"/>
      <c r="AI620" s="7"/>
      <c r="AK620" s="7"/>
      <c r="AM620" s="7"/>
      <c r="AO620" s="7"/>
      <c r="AQ620" s="7"/>
      <c r="AR620" s="7"/>
      <c r="AT620" s="7"/>
      <c r="AU620" s="7"/>
      <c r="AW620" s="7"/>
      <c r="AX620" s="7"/>
      <c r="AZ620" s="7"/>
      <c r="BA620" s="7"/>
      <c r="BC620" s="7"/>
      <c r="BE620" s="7"/>
    </row>
    <row r="621" spans="1:57" s="1" customFormat="1">
      <c r="A621" s="219"/>
      <c r="B621" s="219"/>
      <c r="C621" s="219"/>
      <c r="D621" s="147" t="s">
        <v>82</v>
      </c>
      <c r="E621" s="29">
        <v>343212</v>
      </c>
      <c r="F621" s="30">
        <v>1</v>
      </c>
      <c r="G621" s="29"/>
      <c r="H621" s="43"/>
      <c r="I621" s="29">
        <v>342991</v>
      </c>
      <c r="J621" s="30">
        <v>1</v>
      </c>
      <c r="K621" s="29">
        <v>-221</v>
      </c>
      <c r="L621" s="43">
        <v>-6.4391687936319242E-4</v>
      </c>
      <c r="M621" s="29">
        <v>349662</v>
      </c>
      <c r="N621" s="30">
        <v>1</v>
      </c>
      <c r="O621" s="29">
        <v>6671</v>
      </c>
      <c r="P621" s="43">
        <v>1.9449489928307157E-2</v>
      </c>
      <c r="Q621" s="29">
        <v>368272</v>
      </c>
      <c r="R621" s="30">
        <v>1</v>
      </c>
      <c r="S621" s="29">
        <v>18610</v>
      </c>
      <c r="T621" s="43">
        <v>5.3222826615417176E-2</v>
      </c>
      <c r="U621" s="29">
        <v>389716</v>
      </c>
      <c r="V621" s="30">
        <v>1</v>
      </c>
      <c r="W621" s="29">
        <v>21444</v>
      </c>
      <c r="X621" s="43">
        <v>5.8228700525698396E-2</v>
      </c>
      <c r="Y621" s="7"/>
      <c r="Z621" s="7"/>
      <c r="AB621" s="7"/>
      <c r="AC621" s="7"/>
      <c r="AE621" s="7"/>
      <c r="AF621" s="7"/>
      <c r="AH621" s="7"/>
      <c r="AI621" s="7"/>
      <c r="AK621" s="7"/>
      <c r="AM621" s="7"/>
      <c r="AO621" s="7"/>
      <c r="AQ621" s="7"/>
      <c r="AR621" s="7"/>
      <c r="AT621" s="7"/>
      <c r="AU621" s="7"/>
      <c r="AW621" s="7"/>
      <c r="AX621" s="7"/>
      <c r="AZ621" s="7"/>
      <c r="BA621" s="7"/>
      <c r="BC621" s="7"/>
      <c r="BE621" s="7"/>
    </row>
    <row r="622" spans="1:57" s="1" customFormat="1">
      <c r="B622" s="237" t="s">
        <v>138</v>
      </c>
      <c r="C622" s="219" t="s">
        <v>86</v>
      </c>
      <c r="D622" s="147" t="s">
        <v>159</v>
      </c>
      <c r="E622" s="29">
        <v>197628</v>
      </c>
      <c r="F622" s="30">
        <v>0.58561649924437731</v>
      </c>
      <c r="G622" s="29"/>
      <c r="H622" s="43"/>
      <c r="I622" s="29">
        <v>198963</v>
      </c>
      <c r="J622" s="30">
        <v>0.60882004645028631</v>
      </c>
      <c r="K622" s="29">
        <v>1335</v>
      </c>
      <c r="L622" s="43">
        <v>6.7551156718683586E-3</v>
      </c>
      <c r="M622" s="29">
        <v>195234</v>
      </c>
      <c r="N622" s="30">
        <v>0.62870815246093803</v>
      </c>
      <c r="O622" s="29">
        <v>-3729</v>
      </c>
      <c r="P622" s="43">
        <v>-1.8742178193935557E-2</v>
      </c>
      <c r="Q622" s="29">
        <v>200710</v>
      </c>
      <c r="R622" s="30">
        <v>0.64171140092015611</v>
      </c>
      <c r="S622" s="29">
        <v>5476</v>
      </c>
      <c r="T622" s="43">
        <v>2.8048393210199044E-2</v>
      </c>
      <c r="U622" s="29">
        <v>209421</v>
      </c>
      <c r="V622" s="30">
        <v>0.64167726318692264</v>
      </c>
      <c r="W622" s="29">
        <v>8711</v>
      </c>
      <c r="X622" s="43">
        <v>4.3400926710178866E-2</v>
      </c>
      <c r="Y622" s="7"/>
      <c r="Z622" s="7"/>
      <c r="AB622" s="7"/>
      <c r="AC622" s="7"/>
      <c r="AE622" s="7"/>
      <c r="AF622" s="7"/>
      <c r="AH622" s="7"/>
      <c r="AI622" s="7"/>
      <c r="AK622" s="7"/>
      <c r="AM622" s="7"/>
      <c r="AO622" s="7"/>
      <c r="AQ622" s="7"/>
      <c r="AR622" s="7"/>
      <c r="AT622" s="7"/>
      <c r="AU622" s="7"/>
      <c r="AW622" s="7"/>
      <c r="AX622" s="7"/>
      <c r="AZ622" s="7"/>
      <c r="BA622" s="7"/>
      <c r="BC622" s="7"/>
      <c r="BE622" s="7"/>
    </row>
    <row r="623" spans="1:57" s="1" customFormat="1">
      <c r="B623" s="237"/>
      <c r="C623" s="219"/>
      <c r="D623" s="147" t="s">
        <v>160</v>
      </c>
      <c r="E623" s="29">
        <v>94050</v>
      </c>
      <c r="F623" s="30">
        <v>0.27869143923904349</v>
      </c>
      <c r="G623" s="29"/>
      <c r="H623" s="43"/>
      <c r="I623" s="29">
        <v>85007</v>
      </c>
      <c r="J623" s="30">
        <v>0.26011854308891341</v>
      </c>
      <c r="K623" s="29">
        <v>-9043</v>
      </c>
      <c r="L623" s="43">
        <v>-9.615098351940457E-2</v>
      </c>
      <c r="M623" s="29">
        <v>78178</v>
      </c>
      <c r="N623" s="30">
        <v>0.25175505261937581</v>
      </c>
      <c r="O623" s="29">
        <v>-6829</v>
      </c>
      <c r="P623" s="43">
        <v>-8.0334560683237854E-2</v>
      </c>
      <c r="Q623" s="29">
        <v>76333</v>
      </c>
      <c r="R623" s="30">
        <v>0.24405239582700552</v>
      </c>
      <c r="S623" s="29">
        <v>-1845</v>
      </c>
      <c r="T623" s="43">
        <v>-2.3599989766942105E-2</v>
      </c>
      <c r="U623" s="29">
        <v>80120</v>
      </c>
      <c r="V623" s="30">
        <v>0.24549201047906485</v>
      </c>
      <c r="W623" s="29">
        <v>3787</v>
      </c>
      <c r="X623" s="43">
        <v>4.9611570356202429E-2</v>
      </c>
      <c r="Y623" s="7"/>
      <c r="Z623" s="7"/>
      <c r="AB623" s="7"/>
      <c r="AC623" s="7"/>
      <c r="AE623" s="7"/>
      <c r="AF623" s="7"/>
      <c r="AH623" s="7"/>
      <c r="AI623" s="7"/>
      <c r="AK623" s="7"/>
      <c r="AM623" s="7"/>
      <c r="AO623" s="7"/>
      <c r="AQ623" s="7"/>
      <c r="AR623" s="7"/>
      <c r="AT623" s="7"/>
      <c r="AU623" s="7"/>
      <c r="AW623" s="7"/>
      <c r="AX623" s="7"/>
      <c r="AZ623" s="7"/>
      <c r="BA623" s="7"/>
      <c r="BC623" s="7"/>
      <c r="BE623" s="7"/>
    </row>
    <row r="624" spans="1:57" s="1" customFormat="1">
      <c r="B624" s="237"/>
      <c r="C624" s="219"/>
      <c r="D624" s="147" t="s">
        <v>161</v>
      </c>
      <c r="E624" s="29">
        <v>24077</v>
      </c>
      <c r="F624" s="30">
        <v>7.1345601090467295E-2</v>
      </c>
      <c r="G624" s="29"/>
      <c r="H624" s="43"/>
      <c r="I624" s="29">
        <v>21643</v>
      </c>
      <c r="J624" s="30">
        <v>6.6226847531066307E-2</v>
      </c>
      <c r="K624" s="29">
        <v>-2434</v>
      </c>
      <c r="L624" s="43">
        <v>-0.1010923287785023</v>
      </c>
      <c r="M624" s="29">
        <v>18092</v>
      </c>
      <c r="N624" s="30">
        <v>5.8261306403204823E-2</v>
      </c>
      <c r="O624" s="29">
        <v>-3551</v>
      </c>
      <c r="P624" s="43">
        <v>-0.16407152428036778</v>
      </c>
      <c r="Q624" s="29">
        <v>17140</v>
      </c>
      <c r="R624" s="30">
        <v>5.4800126609394033E-2</v>
      </c>
      <c r="S624" s="29">
        <v>-952</v>
      </c>
      <c r="T624" s="43">
        <v>-5.2619942516029188E-2</v>
      </c>
      <c r="U624" s="29">
        <v>17870</v>
      </c>
      <c r="V624" s="30">
        <v>5.4754645871953181E-2</v>
      </c>
      <c r="W624" s="29">
        <v>730</v>
      </c>
      <c r="X624" s="43">
        <v>4.2590431738623105E-2</v>
      </c>
      <c r="Y624" s="7"/>
      <c r="Z624" s="7"/>
      <c r="AB624" s="7"/>
      <c r="AC624" s="7"/>
      <c r="AE624" s="7"/>
      <c r="AF624" s="7"/>
      <c r="AH624" s="7"/>
      <c r="AI624" s="7"/>
      <c r="AK624" s="7"/>
      <c r="AM624" s="7"/>
      <c r="AO624" s="7"/>
      <c r="AQ624" s="7"/>
      <c r="AR624" s="7"/>
      <c r="AT624" s="7"/>
      <c r="AU624" s="7"/>
      <c r="AW624" s="7"/>
      <c r="AX624" s="7"/>
      <c r="AZ624" s="7"/>
      <c r="BA624" s="7"/>
      <c r="BC624" s="7"/>
      <c r="BE624" s="7"/>
    </row>
    <row r="625" spans="2:57" s="1" customFormat="1">
      <c r="B625" s="237"/>
      <c r="C625" s="219"/>
      <c r="D625" s="147" t="s">
        <v>162</v>
      </c>
      <c r="E625" s="29">
        <v>15139</v>
      </c>
      <c r="F625" s="30">
        <v>4.486028387708537E-2</v>
      </c>
      <c r="G625" s="29"/>
      <c r="H625" s="43"/>
      <c r="I625" s="29">
        <v>14724</v>
      </c>
      <c r="J625" s="30">
        <v>4.5054941692344884E-2</v>
      </c>
      <c r="K625" s="29">
        <v>-415</v>
      </c>
      <c r="L625" s="43">
        <v>-2.7412642842988309E-2</v>
      </c>
      <c r="M625" s="29">
        <v>13183</v>
      </c>
      <c r="N625" s="30">
        <v>4.2452951708680589E-2</v>
      </c>
      <c r="O625" s="29">
        <v>-1541</v>
      </c>
      <c r="P625" s="43">
        <v>-0.10465906003803314</v>
      </c>
      <c r="Q625" s="29">
        <v>12698</v>
      </c>
      <c r="R625" s="30">
        <v>4.0598133470600081E-2</v>
      </c>
      <c r="S625" s="29">
        <v>-485</v>
      </c>
      <c r="T625" s="43">
        <v>-3.6789805051960861E-2</v>
      </c>
      <c r="U625" s="29">
        <v>12872</v>
      </c>
      <c r="V625" s="30">
        <v>3.9440503730485806E-2</v>
      </c>
      <c r="W625" s="29">
        <v>174</v>
      </c>
      <c r="X625" s="43">
        <v>1.3702945345723735E-2</v>
      </c>
      <c r="Y625" s="7"/>
      <c r="Z625" s="7"/>
      <c r="AB625" s="7"/>
      <c r="AC625" s="7"/>
      <c r="AE625" s="7"/>
      <c r="AF625" s="7"/>
      <c r="AH625" s="7"/>
      <c r="AI625" s="7"/>
      <c r="AK625" s="7"/>
      <c r="AM625" s="7"/>
      <c r="AO625" s="7"/>
      <c r="AQ625" s="7"/>
      <c r="AR625" s="7"/>
      <c r="AT625" s="7"/>
      <c r="AU625" s="7"/>
      <c r="AW625" s="7"/>
      <c r="AX625" s="7"/>
      <c r="AZ625" s="7"/>
      <c r="BA625" s="7"/>
      <c r="BC625" s="7"/>
      <c r="BE625" s="7"/>
    </row>
    <row r="626" spans="2:57" s="1" customFormat="1">
      <c r="B626" s="237"/>
      <c r="C626" s="219"/>
      <c r="D626" s="147" t="s">
        <v>163</v>
      </c>
      <c r="E626" s="29">
        <v>6470</v>
      </c>
      <c r="F626" s="30">
        <v>1.917207455477524E-2</v>
      </c>
      <c r="G626" s="29"/>
      <c r="H626" s="43"/>
      <c r="I626" s="29">
        <v>6457</v>
      </c>
      <c r="J626" s="30">
        <v>1.9758201474291696E-2</v>
      </c>
      <c r="K626" s="29">
        <v>-13</v>
      </c>
      <c r="L626" s="43">
        <v>-2.0092735703245751E-3</v>
      </c>
      <c r="M626" s="29">
        <v>5834</v>
      </c>
      <c r="N626" s="30">
        <v>1.8787113727409734E-2</v>
      </c>
      <c r="O626" s="29">
        <v>-623</v>
      </c>
      <c r="P626" s="43">
        <v>-9.6484435496360543E-2</v>
      </c>
      <c r="Q626" s="29">
        <v>5884</v>
      </c>
      <c r="R626" s="30">
        <v>1.8812365517483925E-2</v>
      </c>
      <c r="S626" s="29">
        <v>50</v>
      </c>
      <c r="T626" s="43">
        <v>8.5704490915323971E-3</v>
      </c>
      <c r="U626" s="29">
        <v>6081</v>
      </c>
      <c r="V626" s="30">
        <v>1.8632512677523631E-2</v>
      </c>
      <c r="W626" s="29">
        <v>197</v>
      </c>
      <c r="X626" s="43">
        <v>3.3480625424881033E-2</v>
      </c>
      <c r="Y626" s="7"/>
      <c r="Z626" s="7"/>
      <c r="AB626" s="7"/>
      <c r="AC626" s="7"/>
      <c r="AE626" s="7"/>
      <c r="AF626" s="7"/>
      <c r="AH626" s="7"/>
      <c r="AI626" s="7"/>
      <c r="AK626" s="7"/>
      <c r="AM626" s="7"/>
      <c r="AO626" s="7"/>
      <c r="AQ626" s="7"/>
      <c r="AR626" s="7"/>
      <c r="AT626" s="7"/>
      <c r="AU626" s="7"/>
      <c r="AW626" s="7"/>
      <c r="AX626" s="7"/>
      <c r="AZ626" s="7"/>
      <c r="BA626" s="7"/>
      <c r="BC626" s="7"/>
      <c r="BE626" s="7"/>
    </row>
    <row r="627" spans="2:57" s="1" customFormat="1">
      <c r="B627" s="237"/>
      <c r="C627" s="219"/>
      <c r="D627" s="147" t="s">
        <v>82</v>
      </c>
      <c r="E627" s="29">
        <v>337470</v>
      </c>
      <c r="F627" s="30">
        <v>1</v>
      </c>
      <c r="G627" s="29"/>
      <c r="H627" s="43"/>
      <c r="I627" s="29">
        <v>326801</v>
      </c>
      <c r="J627" s="30">
        <v>1</v>
      </c>
      <c r="K627" s="29">
        <v>-10669</v>
      </c>
      <c r="L627" s="43">
        <v>-3.1614662044033542E-2</v>
      </c>
      <c r="M627" s="29">
        <v>310532</v>
      </c>
      <c r="N627" s="30">
        <v>1</v>
      </c>
      <c r="O627" s="29">
        <v>-16269</v>
      </c>
      <c r="P627" s="43">
        <v>-4.9782589404561185E-2</v>
      </c>
      <c r="Q627" s="29">
        <v>312773</v>
      </c>
      <c r="R627" s="30">
        <v>1</v>
      </c>
      <c r="S627" s="29">
        <v>2241</v>
      </c>
      <c r="T627" s="43">
        <v>7.2166475596717895E-3</v>
      </c>
      <c r="U627" s="29">
        <v>326365</v>
      </c>
      <c r="V627" s="30">
        <v>1</v>
      </c>
      <c r="W627" s="29">
        <v>13592</v>
      </c>
      <c r="X627" s="43">
        <v>4.3456436457111065E-2</v>
      </c>
      <c r="Y627" s="7"/>
      <c r="Z627" s="7"/>
      <c r="AB627" s="7"/>
      <c r="AC627" s="7"/>
      <c r="AE627" s="7"/>
      <c r="AF627" s="7"/>
      <c r="AH627" s="7"/>
      <c r="AI627" s="7"/>
      <c r="AK627" s="7"/>
      <c r="AM627" s="7"/>
      <c r="AO627" s="7"/>
      <c r="AQ627" s="7"/>
      <c r="AR627" s="7"/>
      <c r="AT627" s="7"/>
      <c r="AU627" s="7"/>
      <c r="AW627" s="7"/>
      <c r="AX627" s="7"/>
      <c r="AZ627" s="7"/>
      <c r="BA627" s="7"/>
      <c r="BC627" s="7"/>
      <c r="BE627" s="7"/>
    </row>
    <row r="628" spans="2:57" s="1" customFormat="1">
      <c r="B628" s="237"/>
      <c r="C628" s="219" t="s">
        <v>88</v>
      </c>
      <c r="D628" s="147" t="s">
        <v>159</v>
      </c>
      <c r="E628" s="29">
        <v>51856</v>
      </c>
      <c r="F628" s="30">
        <v>0.65307356145233808</v>
      </c>
      <c r="G628" s="29"/>
      <c r="H628" s="43"/>
      <c r="I628" s="29">
        <v>54615</v>
      </c>
      <c r="J628" s="30">
        <v>0.67581948448888174</v>
      </c>
      <c r="K628" s="29">
        <v>2759</v>
      </c>
      <c r="L628" s="43">
        <v>5.3205029311940759E-2</v>
      </c>
      <c r="M628" s="29">
        <v>53133</v>
      </c>
      <c r="N628" s="30">
        <v>0.68123597666517088</v>
      </c>
      <c r="O628" s="29">
        <v>-1482</v>
      </c>
      <c r="P628" s="43">
        <v>-2.7135402361988466E-2</v>
      </c>
      <c r="Q628" s="29">
        <v>56496</v>
      </c>
      <c r="R628" s="30">
        <v>0.68831247944053897</v>
      </c>
      <c r="S628" s="29">
        <v>3363</v>
      </c>
      <c r="T628" s="43">
        <v>6.3293998080289085E-2</v>
      </c>
      <c r="U628" s="29">
        <v>57827</v>
      </c>
      <c r="V628" s="30">
        <v>0.69311998082224624</v>
      </c>
      <c r="W628" s="29">
        <v>1331</v>
      </c>
      <c r="X628" s="43">
        <v>2.3559190031152647E-2</v>
      </c>
      <c r="Y628" s="7"/>
      <c r="Z628" s="7"/>
      <c r="AB628" s="7"/>
      <c r="AC628" s="7"/>
      <c r="AE628" s="7"/>
      <c r="AF628" s="7"/>
      <c r="AH628" s="7"/>
      <c r="AI628" s="7"/>
      <c r="AK628" s="7"/>
      <c r="AM628" s="7"/>
      <c r="AO628" s="7"/>
      <c r="AQ628" s="7"/>
      <c r="AR628" s="7"/>
      <c r="AT628" s="7"/>
      <c r="AU628" s="7"/>
      <c r="AW628" s="7"/>
      <c r="AX628" s="7"/>
      <c r="AZ628" s="7"/>
      <c r="BA628" s="7"/>
      <c r="BC628" s="7"/>
      <c r="BE628" s="7"/>
    </row>
    <row r="629" spans="2:57" s="1" customFormat="1">
      <c r="B629" s="237"/>
      <c r="C629" s="219"/>
      <c r="D629" s="147" t="s">
        <v>160</v>
      </c>
      <c r="E629" s="29">
        <v>18172</v>
      </c>
      <c r="F629" s="30">
        <v>0.22885785171844891</v>
      </c>
      <c r="G629" s="29"/>
      <c r="H629" s="43"/>
      <c r="I629" s="29">
        <v>17628</v>
      </c>
      <c r="J629" s="30">
        <v>0.21813322114016309</v>
      </c>
      <c r="K629" s="29">
        <v>-544</v>
      </c>
      <c r="L629" s="43">
        <v>-2.9936165529385869E-2</v>
      </c>
      <c r="M629" s="29">
        <v>17212</v>
      </c>
      <c r="N629" s="30">
        <v>0.22068081287262004</v>
      </c>
      <c r="O629" s="29">
        <v>-416</v>
      </c>
      <c r="P629" s="43">
        <v>-2.359882005899705E-2</v>
      </c>
      <c r="Q629" s="29">
        <v>17877</v>
      </c>
      <c r="R629" s="30">
        <v>0.21780236113987744</v>
      </c>
      <c r="S629" s="29">
        <v>665</v>
      </c>
      <c r="T629" s="43">
        <v>3.8635835463630024E-2</v>
      </c>
      <c r="U629" s="29">
        <v>17847</v>
      </c>
      <c r="V629" s="30">
        <v>0.21391585760517801</v>
      </c>
      <c r="W629" s="29">
        <v>-30</v>
      </c>
      <c r="X629" s="43">
        <v>-1.6781339150864238E-3</v>
      </c>
      <c r="Y629" s="7"/>
      <c r="Z629" s="7"/>
      <c r="AB629" s="7"/>
      <c r="AC629" s="7"/>
      <c r="AE629" s="7"/>
      <c r="AF629" s="7"/>
      <c r="AH629" s="7"/>
      <c r="AI629" s="7"/>
      <c r="AK629" s="7"/>
      <c r="AM629" s="7"/>
      <c r="AO629" s="7"/>
      <c r="AQ629" s="7"/>
      <c r="AR629" s="7"/>
      <c r="AT629" s="7"/>
      <c r="AU629" s="7"/>
      <c r="AW629" s="7"/>
      <c r="AX629" s="7"/>
      <c r="AZ629" s="7"/>
      <c r="BA629" s="7"/>
      <c r="BC629" s="7"/>
      <c r="BE629" s="7"/>
    </row>
    <row r="630" spans="2:57" s="1" customFormat="1">
      <c r="B630" s="237"/>
      <c r="C630" s="219"/>
      <c r="D630" s="147" t="s">
        <v>161</v>
      </c>
      <c r="E630" s="29">
        <v>4383</v>
      </c>
      <c r="F630" s="30">
        <v>5.5199425714393666E-2</v>
      </c>
      <c r="G630" s="29"/>
      <c r="H630" s="43"/>
      <c r="I630" s="29">
        <v>3815</v>
      </c>
      <c r="J630" s="30">
        <v>4.7207751228143989E-2</v>
      </c>
      <c r="K630" s="29">
        <v>-568</v>
      </c>
      <c r="L630" s="43">
        <v>-0.12959160392425279</v>
      </c>
      <c r="M630" s="29">
        <v>3289</v>
      </c>
      <c r="N630" s="30">
        <v>4.2169369831399448E-2</v>
      </c>
      <c r="O630" s="29">
        <v>-526</v>
      </c>
      <c r="P630" s="43">
        <v>-0.13787680209698558</v>
      </c>
      <c r="Q630" s="29">
        <v>3166</v>
      </c>
      <c r="R630" s="30">
        <v>3.8572594695354477E-2</v>
      </c>
      <c r="S630" s="29">
        <v>-123</v>
      </c>
      <c r="T630" s="43">
        <v>-3.7397385223472177E-2</v>
      </c>
      <c r="U630" s="29">
        <v>3239</v>
      </c>
      <c r="V630" s="30">
        <v>3.8822965360182191E-2</v>
      </c>
      <c r="W630" s="29">
        <v>73</v>
      </c>
      <c r="X630" s="43">
        <v>2.3057485786481365E-2</v>
      </c>
      <c r="Y630" s="7"/>
      <c r="Z630" s="7"/>
      <c r="AB630" s="7"/>
      <c r="AC630" s="7"/>
      <c r="AE630" s="7"/>
      <c r="AF630" s="7"/>
      <c r="AH630" s="7"/>
      <c r="AI630" s="7"/>
      <c r="AK630" s="7"/>
      <c r="AM630" s="7"/>
      <c r="AO630" s="7"/>
      <c r="AQ630" s="7"/>
      <c r="AR630" s="7"/>
      <c r="AT630" s="7"/>
      <c r="AU630" s="7"/>
      <c r="AW630" s="7"/>
      <c r="AX630" s="7"/>
      <c r="AZ630" s="7"/>
      <c r="BA630" s="7"/>
      <c r="BC630" s="7"/>
      <c r="BE630" s="7"/>
    </row>
    <row r="631" spans="2:57" s="1" customFormat="1">
      <c r="B631" s="237"/>
      <c r="C631" s="219"/>
      <c r="D631" s="147" t="s">
        <v>162</v>
      </c>
      <c r="E631" s="29">
        <v>3219</v>
      </c>
      <c r="F631" s="30">
        <v>4.0540029973678574E-2</v>
      </c>
      <c r="G631" s="29"/>
      <c r="H631" s="43"/>
      <c r="I631" s="29">
        <v>3126</v>
      </c>
      <c r="J631" s="30">
        <v>3.8681895239627291E-2</v>
      </c>
      <c r="K631" s="29">
        <v>-93</v>
      </c>
      <c r="L631" s="43">
        <v>-2.8890959925442685E-2</v>
      </c>
      <c r="M631" s="29">
        <v>2799</v>
      </c>
      <c r="N631" s="30">
        <v>3.5886915827937689E-2</v>
      </c>
      <c r="O631" s="29">
        <v>-327</v>
      </c>
      <c r="P631" s="43">
        <v>-0.10460652591170826</v>
      </c>
      <c r="Q631" s="29">
        <v>2852</v>
      </c>
      <c r="R631" s="30">
        <v>3.4747012025000301E-2</v>
      </c>
      <c r="S631" s="29">
        <v>53</v>
      </c>
      <c r="T631" s="43">
        <v>1.8935334047874241E-2</v>
      </c>
      <c r="U631" s="29">
        <v>2878</v>
      </c>
      <c r="V631" s="30">
        <v>3.4495984657796956E-2</v>
      </c>
      <c r="W631" s="29">
        <v>26</v>
      </c>
      <c r="X631" s="43">
        <v>9.1164095371669002E-3</v>
      </c>
      <c r="Y631" s="7"/>
      <c r="Z631" s="7"/>
      <c r="AB631" s="7"/>
      <c r="AC631" s="7"/>
      <c r="AE631" s="7"/>
      <c r="AF631" s="7"/>
      <c r="AH631" s="7"/>
      <c r="AI631" s="7"/>
      <c r="AK631" s="7"/>
      <c r="AM631" s="7"/>
      <c r="AO631" s="7"/>
      <c r="AQ631" s="7"/>
      <c r="AR631" s="7"/>
      <c r="AT631" s="7"/>
      <c r="AU631" s="7"/>
      <c r="AW631" s="7"/>
      <c r="AX631" s="7"/>
      <c r="AZ631" s="7"/>
      <c r="BA631" s="7"/>
      <c r="BC631" s="7"/>
      <c r="BE631" s="7"/>
    </row>
    <row r="632" spans="2:57" s="1" customFormat="1">
      <c r="B632" s="237"/>
      <c r="C632" s="219"/>
      <c r="D632" s="147" t="s">
        <v>163</v>
      </c>
      <c r="E632" s="29">
        <v>1745</v>
      </c>
      <c r="F632" s="30">
        <v>2.1976499628477513E-2</v>
      </c>
      <c r="G632" s="29"/>
      <c r="H632" s="43"/>
      <c r="I632" s="29">
        <v>1607</v>
      </c>
      <c r="J632" s="30">
        <v>1.9885414475393812E-2</v>
      </c>
      <c r="K632" s="29">
        <v>-138</v>
      </c>
      <c r="L632" s="43">
        <v>-7.9083094555873923E-2</v>
      </c>
      <c r="M632" s="29">
        <v>1552</v>
      </c>
      <c r="N632" s="30">
        <v>1.9898711455862556E-2</v>
      </c>
      <c r="O632" s="29">
        <v>-55</v>
      </c>
      <c r="P632" s="43">
        <v>-3.422526446795271E-2</v>
      </c>
      <c r="Q632" s="29">
        <v>1673</v>
      </c>
      <c r="R632" s="30">
        <v>2.0382801934721428E-2</v>
      </c>
      <c r="S632" s="29">
        <v>121</v>
      </c>
      <c r="T632" s="43">
        <v>7.7963917525773196E-2</v>
      </c>
      <c r="U632" s="29">
        <v>1633</v>
      </c>
      <c r="V632" s="30">
        <v>1.9573294977825721E-2</v>
      </c>
      <c r="W632" s="29">
        <v>-40</v>
      </c>
      <c r="X632" s="43">
        <v>-2.3909145248057383E-2</v>
      </c>
      <c r="Y632" s="7"/>
      <c r="Z632" s="7"/>
      <c r="AB632" s="7"/>
      <c r="AC632" s="7"/>
      <c r="AE632" s="7"/>
      <c r="AF632" s="7"/>
      <c r="AH632" s="7"/>
      <c r="AI632" s="7"/>
      <c r="AK632" s="7"/>
      <c r="AM632" s="7"/>
      <c r="AO632" s="7"/>
      <c r="AQ632" s="7"/>
      <c r="AR632" s="7"/>
      <c r="AT632" s="7"/>
      <c r="AU632" s="7"/>
      <c r="AW632" s="7"/>
      <c r="AX632" s="7"/>
      <c r="AZ632" s="7"/>
      <c r="BA632" s="7"/>
      <c r="BC632" s="7"/>
      <c r="BE632" s="7"/>
    </row>
    <row r="633" spans="2:57" s="1" customFormat="1">
      <c r="B633" s="237"/>
      <c r="C633" s="219"/>
      <c r="D633" s="147" t="s">
        <v>82</v>
      </c>
      <c r="E633" s="29">
        <v>79403</v>
      </c>
      <c r="F633" s="30">
        <v>1</v>
      </c>
      <c r="G633" s="29"/>
      <c r="H633" s="43"/>
      <c r="I633" s="29">
        <v>80813</v>
      </c>
      <c r="J633" s="30">
        <v>1</v>
      </c>
      <c r="K633" s="29">
        <v>1410</v>
      </c>
      <c r="L633" s="43">
        <v>1.7757515459113634E-2</v>
      </c>
      <c r="M633" s="29">
        <v>77995</v>
      </c>
      <c r="N633" s="30">
        <v>1</v>
      </c>
      <c r="O633" s="29">
        <v>-2818</v>
      </c>
      <c r="P633" s="43">
        <v>-3.4870627250566125E-2</v>
      </c>
      <c r="Q633" s="29">
        <v>82079</v>
      </c>
      <c r="R633" s="30">
        <v>1</v>
      </c>
      <c r="S633" s="29">
        <v>4084</v>
      </c>
      <c r="T633" s="43">
        <v>5.2362330918648628E-2</v>
      </c>
      <c r="U633" s="29">
        <v>83430</v>
      </c>
      <c r="V633" s="30">
        <v>1</v>
      </c>
      <c r="W633" s="29">
        <v>1351</v>
      </c>
      <c r="X633" s="43">
        <v>1.6459752189963327E-2</v>
      </c>
      <c r="Y633" s="7"/>
      <c r="Z633" s="7"/>
      <c r="AB633" s="7"/>
      <c r="AC633" s="7"/>
      <c r="AE633" s="7"/>
      <c r="AF633" s="7"/>
      <c r="AH633" s="7"/>
      <c r="AI633" s="7"/>
      <c r="AK633" s="7"/>
      <c r="AM633" s="7"/>
      <c r="AO633" s="7"/>
      <c r="AQ633" s="7"/>
      <c r="AR633" s="7"/>
      <c r="AT633" s="7"/>
      <c r="AU633" s="7"/>
      <c r="AW633" s="7"/>
      <c r="AX633" s="7"/>
      <c r="AZ633" s="7"/>
      <c r="BA633" s="7"/>
      <c r="BC633" s="7"/>
      <c r="BE633" s="7"/>
    </row>
    <row r="634" spans="2:57" s="1" customFormat="1">
      <c r="B634" s="237"/>
      <c r="C634" s="219" t="s">
        <v>166</v>
      </c>
      <c r="D634" s="147" t="s">
        <v>159</v>
      </c>
      <c r="E634" s="29">
        <v>2495</v>
      </c>
      <c r="F634" s="30">
        <v>0.39409256041699575</v>
      </c>
      <c r="G634" s="29"/>
      <c r="H634" s="43"/>
      <c r="I634" s="29">
        <v>2749</v>
      </c>
      <c r="J634" s="30">
        <v>0.44467809770300876</v>
      </c>
      <c r="K634" s="29">
        <v>254</v>
      </c>
      <c r="L634" s="43">
        <v>0.10180360721442885</v>
      </c>
      <c r="M634" s="29">
        <v>2856</v>
      </c>
      <c r="N634" s="30">
        <v>0.43122452060999544</v>
      </c>
      <c r="O634" s="29">
        <v>107</v>
      </c>
      <c r="P634" s="43">
        <v>3.8923244816296838E-2</v>
      </c>
      <c r="Q634" s="29">
        <v>2515</v>
      </c>
      <c r="R634" s="30">
        <v>0.39687549313555309</v>
      </c>
      <c r="S634" s="29">
        <v>-341</v>
      </c>
      <c r="T634" s="43">
        <v>-0.11939775910364146</v>
      </c>
      <c r="U634" s="29">
        <v>2334</v>
      </c>
      <c r="V634" s="30">
        <v>0.38362919132149903</v>
      </c>
      <c r="W634" s="29">
        <v>-181</v>
      </c>
      <c r="X634" s="43">
        <v>-7.1968190854870773E-2</v>
      </c>
      <c r="Y634" s="7"/>
      <c r="Z634" s="7"/>
      <c r="AB634" s="7"/>
      <c r="AC634" s="7"/>
      <c r="AE634" s="7"/>
      <c r="AF634" s="7"/>
      <c r="AH634" s="7"/>
      <c r="AI634" s="7"/>
      <c r="AK634" s="7"/>
      <c r="AM634" s="7"/>
      <c r="AO634" s="7"/>
      <c r="AQ634" s="7"/>
      <c r="AR634" s="7"/>
      <c r="AT634" s="7"/>
      <c r="AU634" s="7"/>
      <c r="AW634" s="7"/>
      <c r="AX634" s="7"/>
      <c r="AZ634" s="7"/>
      <c r="BA634" s="7"/>
      <c r="BC634" s="7"/>
      <c r="BE634" s="7"/>
    </row>
    <row r="635" spans="2:57" s="1" customFormat="1">
      <c r="B635" s="237"/>
      <c r="C635" s="219"/>
      <c r="D635" s="147" t="s">
        <v>160</v>
      </c>
      <c r="E635" s="29">
        <v>1703</v>
      </c>
      <c r="F635" s="30">
        <v>0.26899383983572894</v>
      </c>
      <c r="G635" s="29"/>
      <c r="H635" s="43"/>
      <c r="I635" s="29">
        <v>1561</v>
      </c>
      <c r="J635" s="30">
        <v>0.25250727919767063</v>
      </c>
      <c r="K635" s="29">
        <v>-142</v>
      </c>
      <c r="L635" s="43">
        <v>-8.3382266588373458E-2</v>
      </c>
      <c r="M635" s="29">
        <v>1712</v>
      </c>
      <c r="N635" s="30">
        <v>0.25849313000150986</v>
      </c>
      <c r="O635" s="29">
        <v>151</v>
      </c>
      <c r="P635" s="43">
        <v>9.673286354900705E-2</v>
      </c>
      <c r="Q635" s="29">
        <v>1715</v>
      </c>
      <c r="R635" s="30">
        <v>0.27063279154173897</v>
      </c>
      <c r="S635" s="29">
        <v>3</v>
      </c>
      <c r="T635" s="43">
        <v>1.7523364485981308E-3</v>
      </c>
      <c r="U635" s="29">
        <v>1528</v>
      </c>
      <c r="V635" s="30">
        <v>0.25115055884286652</v>
      </c>
      <c r="W635" s="29">
        <v>-187</v>
      </c>
      <c r="X635" s="43">
        <v>-0.10903790087463557</v>
      </c>
      <c r="Y635" s="7"/>
      <c r="Z635" s="7"/>
      <c r="AB635" s="7"/>
      <c r="AC635" s="7"/>
      <c r="AE635" s="7"/>
      <c r="AF635" s="7"/>
      <c r="AH635" s="7"/>
      <c r="AI635" s="7"/>
      <c r="AK635" s="7"/>
      <c r="AM635" s="7"/>
      <c r="AO635" s="7"/>
      <c r="AQ635" s="7"/>
      <c r="AR635" s="7"/>
      <c r="AT635" s="7"/>
      <c r="AU635" s="7"/>
      <c r="AW635" s="7"/>
      <c r="AX635" s="7"/>
      <c r="AZ635" s="7"/>
      <c r="BA635" s="7"/>
      <c r="BC635" s="7"/>
      <c r="BE635" s="7"/>
    </row>
    <row r="636" spans="2:57" s="1" customFormat="1">
      <c r="B636" s="237"/>
      <c r="C636" s="219"/>
      <c r="D636" s="147" t="s">
        <v>161</v>
      </c>
      <c r="E636" s="29">
        <v>913</v>
      </c>
      <c r="F636" s="30">
        <v>0.14421102511451586</v>
      </c>
      <c r="G636" s="29"/>
      <c r="H636" s="43"/>
      <c r="I636" s="29">
        <v>760</v>
      </c>
      <c r="J636" s="30">
        <v>0.12293756065998059</v>
      </c>
      <c r="K636" s="29">
        <v>-153</v>
      </c>
      <c r="L636" s="43">
        <v>-0.16757940854326397</v>
      </c>
      <c r="M636" s="29">
        <v>829</v>
      </c>
      <c r="N636" s="30">
        <v>0.12516986260003019</v>
      </c>
      <c r="O636" s="29">
        <v>69</v>
      </c>
      <c r="P636" s="43">
        <v>9.0789473684210531E-2</v>
      </c>
      <c r="Q636" s="29">
        <v>820</v>
      </c>
      <c r="R636" s="30">
        <v>0.12939876913365947</v>
      </c>
      <c r="S636" s="29">
        <v>-9</v>
      </c>
      <c r="T636" s="43">
        <v>-1.0856453558504222E-2</v>
      </c>
      <c r="U636" s="29">
        <v>816</v>
      </c>
      <c r="V636" s="30">
        <v>0.13412228796844181</v>
      </c>
      <c r="W636" s="29">
        <v>-4</v>
      </c>
      <c r="X636" s="43">
        <v>-4.8780487804878049E-3</v>
      </c>
      <c r="Y636" s="7"/>
      <c r="Z636" s="7"/>
      <c r="AB636" s="7"/>
      <c r="AC636" s="7"/>
      <c r="AE636" s="7"/>
      <c r="AF636" s="7"/>
      <c r="AH636" s="7"/>
      <c r="AI636" s="7"/>
      <c r="AK636" s="7"/>
      <c r="AM636" s="7"/>
      <c r="AO636" s="7"/>
      <c r="AQ636" s="7"/>
      <c r="AR636" s="7"/>
      <c r="AT636" s="7"/>
      <c r="AU636" s="7"/>
      <c r="AW636" s="7"/>
      <c r="AX636" s="7"/>
      <c r="AZ636" s="7"/>
      <c r="BA636" s="7"/>
      <c r="BC636" s="7"/>
      <c r="BE636" s="7"/>
    </row>
    <row r="637" spans="2:57" s="1" customFormat="1">
      <c r="B637" s="237"/>
      <c r="C637" s="219"/>
      <c r="D637" s="147" t="s">
        <v>162</v>
      </c>
      <c r="E637" s="29">
        <v>812</v>
      </c>
      <c r="F637" s="30">
        <v>0.12825777918180381</v>
      </c>
      <c r="G637" s="29"/>
      <c r="H637" s="43"/>
      <c r="I637" s="29">
        <v>756</v>
      </c>
      <c r="J637" s="30">
        <v>0.12229052086703332</v>
      </c>
      <c r="K637" s="29">
        <v>-56</v>
      </c>
      <c r="L637" s="43">
        <v>-6.8965517241379309E-2</v>
      </c>
      <c r="M637" s="29">
        <v>821</v>
      </c>
      <c r="N637" s="30">
        <v>0.12396195077759324</v>
      </c>
      <c r="O637" s="29">
        <v>65</v>
      </c>
      <c r="P637" s="43">
        <v>8.5978835978835974E-2</v>
      </c>
      <c r="Q637" s="29">
        <v>853</v>
      </c>
      <c r="R637" s="30">
        <v>0.1346062805744043</v>
      </c>
      <c r="S637" s="29">
        <v>32</v>
      </c>
      <c r="T637" s="43">
        <v>3.8976857490864797E-2</v>
      </c>
      <c r="U637" s="29">
        <v>912</v>
      </c>
      <c r="V637" s="30">
        <v>0.14990138067061143</v>
      </c>
      <c r="W637" s="29">
        <v>59</v>
      </c>
      <c r="X637" s="43">
        <v>6.9167643610785465E-2</v>
      </c>
      <c r="Y637" s="7"/>
      <c r="Z637" s="7"/>
      <c r="AB637" s="7"/>
      <c r="AC637" s="7"/>
      <c r="AE637" s="7"/>
      <c r="AF637" s="7"/>
      <c r="AH637" s="7"/>
      <c r="AI637" s="7"/>
      <c r="AK637" s="7"/>
      <c r="AM637" s="7"/>
      <c r="AO637" s="7"/>
      <c r="AQ637" s="7"/>
      <c r="AR637" s="7"/>
      <c r="AT637" s="7"/>
      <c r="AU637" s="7"/>
      <c r="AW637" s="7"/>
      <c r="AX637" s="7"/>
      <c r="AZ637" s="7"/>
      <c r="BA637" s="7"/>
      <c r="BC637" s="7"/>
      <c r="BE637" s="7"/>
    </row>
    <row r="638" spans="2:57" s="1" customFormat="1">
      <c r="B638" s="237"/>
      <c r="C638" s="219"/>
      <c r="D638" s="147" t="s">
        <v>163</v>
      </c>
      <c r="E638" s="29">
        <v>408</v>
      </c>
      <c r="F638" s="30">
        <v>6.4444795450955619E-2</v>
      </c>
      <c r="G638" s="29"/>
      <c r="H638" s="43"/>
      <c r="I638" s="29">
        <v>356</v>
      </c>
      <c r="J638" s="30">
        <v>5.75865415723067E-2</v>
      </c>
      <c r="K638" s="29">
        <v>-52</v>
      </c>
      <c r="L638" s="43">
        <v>-0.12745098039215685</v>
      </c>
      <c r="M638" s="29">
        <v>405</v>
      </c>
      <c r="N638" s="30">
        <v>6.1150536010871205E-2</v>
      </c>
      <c r="O638" s="29">
        <v>49</v>
      </c>
      <c r="P638" s="43">
        <v>0.13764044943820225</v>
      </c>
      <c r="Q638" s="29">
        <v>434</v>
      </c>
      <c r="R638" s="30">
        <v>6.8486665614644157E-2</v>
      </c>
      <c r="S638" s="29">
        <v>29</v>
      </c>
      <c r="T638" s="43">
        <v>7.160493827160494E-2</v>
      </c>
      <c r="U638" s="29">
        <v>494</v>
      </c>
      <c r="V638" s="30">
        <v>8.11965811965812E-2</v>
      </c>
      <c r="W638" s="29">
        <v>60</v>
      </c>
      <c r="X638" s="43">
        <v>0.13824884792626729</v>
      </c>
      <c r="Y638" s="7"/>
      <c r="Z638" s="7"/>
      <c r="AB638" s="7"/>
      <c r="AC638" s="7"/>
      <c r="AE638" s="7"/>
      <c r="AF638" s="7"/>
      <c r="AH638" s="7"/>
      <c r="AI638" s="7"/>
      <c r="AK638" s="7"/>
      <c r="AM638" s="7"/>
      <c r="AO638" s="7"/>
      <c r="AQ638" s="7"/>
      <c r="AR638" s="7"/>
      <c r="AT638" s="7"/>
      <c r="AU638" s="7"/>
      <c r="AW638" s="7"/>
      <c r="AX638" s="7"/>
      <c r="AZ638" s="7"/>
      <c r="BA638" s="7"/>
      <c r="BC638" s="7"/>
      <c r="BE638" s="7"/>
    </row>
    <row r="639" spans="2:57" s="1" customFormat="1">
      <c r="B639" s="237"/>
      <c r="C639" s="219"/>
      <c r="D639" s="147" t="s">
        <v>82</v>
      </c>
      <c r="E639" s="29">
        <v>6331</v>
      </c>
      <c r="F639" s="30">
        <v>1</v>
      </c>
      <c r="G639" s="29"/>
      <c r="H639" s="43"/>
      <c r="I639" s="29">
        <v>6182</v>
      </c>
      <c r="J639" s="30">
        <v>1</v>
      </c>
      <c r="K639" s="29">
        <v>-149</v>
      </c>
      <c r="L639" s="43">
        <v>-2.3534986574000948E-2</v>
      </c>
      <c r="M639" s="29">
        <v>6623</v>
      </c>
      <c r="N639" s="30">
        <v>1</v>
      </c>
      <c r="O639" s="29">
        <v>441</v>
      </c>
      <c r="P639" s="43">
        <v>7.1336137172436101E-2</v>
      </c>
      <c r="Q639" s="29">
        <v>6337</v>
      </c>
      <c r="R639" s="30">
        <v>1</v>
      </c>
      <c r="S639" s="29">
        <v>-286</v>
      </c>
      <c r="T639" s="43">
        <v>-4.3182847652121395E-2</v>
      </c>
      <c r="U639" s="29">
        <v>6084</v>
      </c>
      <c r="V639" s="30">
        <v>1</v>
      </c>
      <c r="W639" s="29">
        <v>-253</v>
      </c>
      <c r="X639" s="43">
        <v>-3.9924254379043712E-2</v>
      </c>
      <c r="Y639" s="7"/>
      <c r="Z639" s="7"/>
      <c r="AB639" s="7"/>
      <c r="AC639" s="7"/>
      <c r="AE639" s="7"/>
      <c r="AF639" s="7"/>
      <c r="AH639" s="7"/>
      <c r="AI639" s="7"/>
      <c r="AK639" s="7"/>
      <c r="AM639" s="7"/>
      <c r="AO639" s="7"/>
      <c r="AQ639" s="7"/>
      <c r="AR639" s="7"/>
      <c r="AT639" s="7"/>
      <c r="AU639" s="7"/>
      <c r="AW639" s="7"/>
      <c r="AX639" s="7"/>
      <c r="AZ639" s="7"/>
      <c r="BA639" s="7"/>
      <c r="BC639" s="7"/>
      <c r="BE639" s="7"/>
    </row>
    <row r="640" spans="2:57" s="1" customFormat="1">
      <c r="B640" s="237"/>
      <c r="C640" s="219" t="s">
        <v>90</v>
      </c>
      <c r="D640" s="147" t="s">
        <v>159</v>
      </c>
      <c r="E640" s="29">
        <v>2833</v>
      </c>
      <c r="F640" s="30">
        <v>0.15510539282781274</v>
      </c>
      <c r="G640" s="29"/>
      <c r="H640" s="43"/>
      <c r="I640" s="29">
        <v>3515</v>
      </c>
      <c r="J640" s="30">
        <v>0.17277821470703894</v>
      </c>
      <c r="K640" s="29">
        <v>682</v>
      </c>
      <c r="L640" s="43">
        <v>0.24073420402400283</v>
      </c>
      <c r="M640" s="29">
        <v>3881</v>
      </c>
      <c r="N640" s="30">
        <v>0.1830142412524757</v>
      </c>
      <c r="O640" s="29">
        <v>366</v>
      </c>
      <c r="P640" s="43">
        <v>0.10412517780938833</v>
      </c>
      <c r="Q640" s="29">
        <v>4156</v>
      </c>
      <c r="R640" s="30">
        <v>0.17239805865516239</v>
      </c>
      <c r="S640" s="29">
        <v>275</v>
      </c>
      <c r="T640" s="43">
        <v>7.0858026281886116E-2</v>
      </c>
      <c r="U640" s="29">
        <v>4143</v>
      </c>
      <c r="V640" s="30">
        <v>0.16442433623050362</v>
      </c>
      <c r="W640" s="29">
        <v>-13</v>
      </c>
      <c r="X640" s="43">
        <v>-3.1280076997112606E-3</v>
      </c>
      <c r="Y640" s="7"/>
      <c r="Z640" s="7"/>
      <c r="AB640" s="7"/>
      <c r="AC640" s="7"/>
      <c r="AE640" s="7"/>
      <c r="AF640" s="7"/>
      <c r="AH640" s="7"/>
      <c r="AI640" s="7"/>
      <c r="AK640" s="7"/>
      <c r="AM640" s="7"/>
      <c r="AO640" s="7"/>
      <c r="AQ640" s="7"/>
      <c r="AR640" s="7"/>
      <c r="AT640" s="7"/>
      <c r="AU640" s="7"/>
      <c r="AW640" s="7"/>
      <c r="AX640" s="7"/>
      <c r="AZ640" s="7"/>
      <c r="BA640" s="7"/>
      <c r="BC640" s="7"/>
      <c r="BE640" s="7"/>
    </row>
    <row r="641" spans="2:57" s="1" customFormat="1">
      <c r="B641" s="237"/>
      <c r="C641" s="219"/>
      <c r="D641" s="147" t="s">
        <v>160</v>
      </c>
      <c r="E641" s="29">
        <v>4707</v>
      </c>
      <c r="F641" s="30">
        <v>0.2577059950725431</v>
      </c>
      <c r="G641" s="29"/>
      <c r="H641" s="43"/>
      <c r="I641" s="29">
        <v>5448</v>
      </c>
      <c r="J641" s="30">
        <v>0.26779394416044044</v>
      </c>
      <c r="K641" s="29">
        <v>741</v>
      </c>
      <c r="L641" s="43">
        <v>0.15742511153601019</v>
      </c>
      <c r="M641" s="29">
        <v>5734</v>
      </c>
      <c r="N641" s="30">
        <v>0.27039517117796852</v>
      </c>
      <c r="O641" s="29">
        <v>286</v>
      </c>
      <c r="P641" s="43">
        <v>5.2496328928046988E-2</v>
      </c>
      <c r="Q641" s="29">
        <v>6224</v>
      </c>
      <c r="R641" s="30">
        <v>0.25818227070975236</v>
      </c>
      <c r="S641" s="29">
        <v>490</v>
      </c>
      <c r="T641" s="43">
        <v>8.5455179630275546E-2</v>
      </c>
      <c r="U641" s="29">
        <v>6263</v>
      </c>
      <c r="V641" s="30">
        <v>0.24856133666706354</v>
      </c>
      <c r="W641" s="29">
        <v>39</v>
      </c>
      <c r="X641" s="43">
        <v>6.2660668380462728E-3</v>
      </c>
      <c r="Y641" s="7"/>
      <c r="Z641" s="7"/>
      <c r="AB641" s="7"/>
      <c r="AC641" s="7"/>
      <c r="AE641" s="7"/>
      <c r="AF641" s="7"/>
      <c r="AH641" s="7"/>
      <c r="AI641" s="7"/>
      <c r="AK641" s="7"/>
      <c r="AM641" s="7"/>
      <c r="AO641" s="7"/>
      <c r="AQ641" s="7"/>
      <c r="AR641" s="7"/>
      <c r="AT641" s="7"/>
      <c r="AU641" s="7"/>
      <c r="AW641" s="7"/>
      <c r="AX641" s="7"/>
      <c r="AZ641" s="7"/>
      <c r="BA641" s="7"/>
      <c r="BC641" s="7"/>
      <c r="BE641" s="7"/>
    </row>
    <row r="642" spans="2:57" s="1" customFormat="1">
      <c r="B642" s="237"/>
      <c r="C642" s="219"/>
      <c r="D642" s="147" t="s">
        <v>161</v>
      </c>
      <c r="E642" s="29">
        <v>3862</v>
      </c>
      <c r="F642" s="30">
        <v>0.21144264987681358</v>
      </c>
      <c r="G642" s="29"/>
      <c r="H642" s="43"/>
      <c r="I642" s="29">
        <v>4015</v>
      </c>
      <c r="J642" s="30">
        <v>0.19735548564687377</v>
      </c>
      <c r="K642" s="29">
        <v>153</v>
      </c>
      <c r="L642" s="43">
        <v>3.9616778871051271E-2</v>
      </c>
      <c r="M642" s="29">
        <v>4115</v>
      </c>
      <c r="N642" s="30">
        <v>0.19404885409789682</v>
      </c>
      <c r="O642" s="29">
        <v>100</v>
      </c>
      <c r="P642" s="43">
        <v>2.4906600249066001E-2</v>
      </c>
      <c r="Q642" s="29">
        <v>4677</v>
      </c>
      <c r="R642" s="30">
        <v>0.19401003857800639</v>
      </c>
      <c r="S642" s="29">
        <v>562</v>
      </c>
      <c r="T642" s="43">
        <v>0.13657351154313488</v>
      </c>
      <c r="U642" s="29">
        <v>4776</v>
      </c>
      <c r="V642" s="30">
        <v>0.18954637456840101</v>
      </c>
      <c r="W642" s="29">
        <v>99</v>
      </c>
      <c r="X642" s="43">
        <v>2.1167415009621552E-2</v>
      </c>
      <c r="Y642" s="7"/>
      <c r="Z642" s="7"/>
      <c r="AB642" s="7"/>
      <c r="AC642" s="7"/>
      <c r="AE642" s="7"/>
      <c r="AF642" s="7"/>
      <c r="AH642" s="7"/>
      <c r="AI642" s="7"/>
      <c r="AK642" s="7"/>
      <c r="AM642" s="7"/>
      <c r="AO642" s="7"/>
      <c r="AQ642" s="7"/>
      <c r="AR642" s="7"/>
      <c r="AT642" s="7"/>
      <c r="AU642" s="7"/>
      <c r="AW642" s="7"/>
      <c r="AX642" s="7"/>
      <c r="AZ642" s="7"/>
      <c r="BA642" s="7"/>
      <c r="BC642" s="7"/>
      <c r="BE642" s="7"/>
    </row>
    <row r="643" spans="2:57" s="1" customFormat="1">
      <c r="B643" s="237"/>
      <c r="C643" s="219"/>
      <c r="D643" s="147" t="s">
        <v>162</v>
      </c>
      <c r="E643" s="29">
        <v>4406</v>
      </c>
      <c r="F643" s="30">
        <v>0.2412263892690939</v>
      </c>
      <c r="G643" s="29"/>
      <c r="H643" s="43"/>
      <c r="I643" s="29">
        <v>4766</v>
      </c>
      <c r="J643" s="30">
        <v>0.23427054659850571</v>
      </c>
      <c r="K643" s="29">
        <v>360</v>
      </c>
      <c r="L643" s="43">
        <v>8.1706763504312302E-2</v>
      </c>
      <c r="M643" s="29">
        <v>4906</v>
      </c>
      <c r="N643" s="30">
        <v>0.23134961803263226</v>
      </c>
      <c r="O643" s="29">
        <v>140</v>
      </c>
      <c r="P643" s="43">
        <v>2.9374737725556023E-2</v>
      </c>
      <c r="Q643" s="29">
        <v>5856</v>
      </c>
      <c r="R643" s="30">
        <v>0.24291699506367445</v>
      </c>
      <c r="S643" s="29">
        <v>950</v>
      </c>
      <c r="T643" s="43">
        <v>0.19364044027721158</v>
      </c>
      <c r="U643" s="29">
        <v>6362</v>
      </c>
      <c r="V643" s="30">
        <v>0.25249037583839345</v>
      </c>
      <c r="W643" s="29">
        <v>506</v>
      </c>
      <c r="X643" s="43">
        <v>8.6407103825136611E-2</v>
      </c>
      <c r="Y643" s="7"/>
      <c r="Z643" s="7"/>
      <c r="AB643" s="7"/>
      <c r="AC643" s="7"/>
      <c r="AE643" s="7"/>
      <c r="AF643" s="7"/>
      <c r="AH643" s="7"/>
      <c r="AI643" s="7"/>
      <c r="AK643" s="7"/>
      <c r="AM643" s="7"/>
      <c r="AO643" s="7"/>
      <c r="AQ643" s="7"/>
      <c r="AR643" s="7"/>
      <c r="AT643" s="7"/>
      <c r="AU643" s="7"/>
      <c r="AW643" s="7"/>
      <c r="AX643" s="7"/>
      <c r="AZ643" s="7"/>
      <c r="BA643" s="7"/>
      <c r="BC643" s="7"/>
      <c r="BE643" s="7"/>
    </row>
    <row r="644" spans="2:57" s="1" customFormat="1">
      <c r="B644" s="237"/>
      <c r="C644" s="219"/>
      <c r="D644" s="147" t="s">
        <v>163</v>
      </c>
      <c r="E644" s="29">
        <v>2452</v>
      </c>
      <c r="F644" s="30">
        <v>0.13424582534902821</v>
      </c>
      <c r="G644" s="29"/>
      <c r="H644" s="43"/>
      <c r="I644" s="29">
        <v>2589</v>
      </c>
      <c r="J644" s="30">
        <v>0.12726110892646481</v>
      </c>
      <c r="K644" s="29">
        <v>137</v>
      </c>
      <c r="L644" s="43">
        <v>5.5872756933115823E-2</v>
      </c>
      <c r="M644" s="29">
        <v>2569</v>
      </c>
      <c r="N644" s="30">
        <v>0.12114495897387532</v>
      </c>
      <c r="O644" s="29">
        <v>-20</v>
      </c>
      <c r="P644" s="43">
        <v>-7.7249903437620702E-3</v>
      </c>
      <c r="Q644" s="29">
        <v>3194</v>
      </c>
      <c r="R644" s="30">
        <v>0.13249263699340441</v>
      </c>
      <c r="S644" s="29">
        <v>625</v>
      </c>
      <c r="T644" s="43">
        <v>0.24328532502919423</v>
      </c>
      <c r="U644" s="29">
        <v>3649</v>
      </c>
      <c r="V644" s="30">
        <v>0.14481882763821091</v>
      </c>
      <c r="W644" s="29">
        <v>455</v>
      </c>
      <c r="X644" s="43">
        <v>0.1424546023794615</v>
      </c>
      <c r="Y644" s="7"/>
      <c r="Z644" s="7"/>
      <c r="AB644" s="7"/>
      <c r="AC644" s="7"/>
      <c r="AE644" s="7"/>
      <c r="AF644" s="7"/>
      <c r="AH644" s="7"/>
      <c r="AI644" s="7"/>
      <c r="AK644" s="7"/>
      <c r="AM644" s="7"/>
      <c r="AO644" s="7"/>
      <c r="AQ644" s="7"/>
      <c r="AR644" s="7"/>
      <c r="AT644" s="7"/>
      <c r="AU644" s="7"/>
      <c r="AW644" s="7"/>
      <c r="AX644" s="7"/>
      <c r="AZ644" s="7"/>
      <c r="BA644" s="7"/>
      <c r="BC644" s="7"/>
      <c r="BE644" s="7"/>
    </row>
    <row r="645" spans="2:57" s="1" customFormat="1">
      <c r="B645" s="237"/>
      <c r="C645" s="219"/>
      <c r="D645" s="147" t="s">
        <v>82</v>
      </c>
      <c r="E645" s="29">
        <v>18265</v>
      </c>
      <c r="F645" s="30">
        <v>1</v>
      </c>
      <c r="G645" s="29"/>
      <c r="H645" s="43"/>
      <c r="I645" s="29">
        <v>20344</v>
      </c>
      <c r="J645" s="30">
        <v>1</v>
      </c>
      <c r="K645" s="29">
        <v>2079</v>
      </c>
      <c r="L645" s="43">
        <v>0.11382425403777717</v>
      </c>
      <c r="M645" s="29">
        <v>21206</v>
      </c>
      <c r="N645" s="30">
        <v>1</v>
      </c>
      <c r="O645" s="29">
        <v>862</v>
      </c>
      <c r="P645" s="43">
        <v>4.2371215100275264E-2</v>
      </c>
      <c r="Q645" s="29">
        <v>24107</v>
      </c>
      <c r="R645" s="30">
        <v>1</v>
      </c>
      <c r="S645" s="29">
        <v>2901</v>
      </c>
      <c r="T645" s="43">
        <v>0.1368009054041309</v>
      </c>
      <c r="U645" s="29">
        <v>25197</v>
      </c>
      <c r="V645" s="30">
        <v>1</v>
      </c>
      <c r="W645" s="29">
        <v>1090</v>
      </c>
      <c r="X645" s="43">
        <v>4.5215082756045959E-2</v>
      </c>
      <c r="Y645" s="7"/>
      <c r="Z645" s="7"/>
      <c r="AB645" s="7"/>
      <c r="AC645" s="7"/>
      <c r="AE645" s="7"/>
      <c r="AF645" s="7"/>
      <c r="AH645" s="7"/>
      <c r="AI645" s="7"/>
      <c r="AK645" s="7"/>
      <c r="AM645" s="7"/>
      <c r="AO645" s="7"/>
      <c r="AQ645" s="7"/>
      <c r="AR645" s="7"/>
      <c r="AT645" s="7"/>
      <c r="AU645" s="7"/>
      <c r="AW645" s="7"/>
      <c r="AX645" s="7"/>
      <c r="AZ645" s="7"/>
      <c r="BA645" s="7"/>
      <c r="BC645" s="7"/>
      <c r="BE645" s="7"/>
    </row>
    <row r="646" spans="2:57" s="1" customFormat="1">
      <c r="B646" s="237"/>
      <c r="C646" s="219" t="s">
        <v>137</v>
      </c>
      <c r="D646" s="147" t="s">
        <v>159</v>
      </c>
      <c r="E646" s="29">
        <v>64735</v>
      </c>
      <c r="F646" s="30">
        <v>0.54823929944612881</v>
      </c>
      <c r="G646" s="29"/>
      <c r="H646" s="43"/>
      <c r="I646" s="29">
        <v>64990</v>
      </c>
      <c r="J646" s="30">
        <v>0.536929940515532</v>
      </c>
      <c r="K646" s="29">
        <v>255</v>
      </c>
      <c r="L646" s="43">
        <v>3.9391364794933185E-3</v>
      </c>
      <c r="M646" s="29">
        <v>70494</v>
      </c>
      <c r="N646" s="30">
        <v>0.56157541285280688</v>
      </c>
      <c r="O646" s="29">
        <v>5504</v>
      </c>
      <c r="P646" s="43">
        <v>8.4689952300353907E-2</v>
      </c>
      <c r="Q646" s="29">
        <v>69715</v>
      </c>
      <c r="R646" s="30">
        <v>0.55716283716283721</v>
      </c>
      <c r="S646" s="29">
        <v>-779</v>
      </c>
      <c r="T646" s="43">
        <v>-1.1050585865463727E-2</v>
      </c>
      <c r="U646" s="29">
        <v>73245</v>
      </c>
      <c r="V646" s="30">
        <v>0.56042266021913445</v>
      </c>
      <c r="W646" s="29">
        <v>3530</v>
      </c>
      <c r="X646" s="43">
        <v>5.0634727103205907E-2</v>
      </c>
      <c r="Y646" s="7"/>
      <c r="Z646" s="7"/>
      <c r="AB646" s="7"/>
      <c r="AC646" s="7"/>
      <c r="AE646" s="7"/>
      <c r="AF646" s="7"/>
      <c r="AH646" s="7"/>
      <c r="AI646" s="7"/>
      <c r="AK646" s="7"/>
      <c r="AM646" s="7"/>
      <c r="AO646" s="7"/>
      <c r="AQ646" s="7"/>
      <c r="AR646" s="7"/>
      <c r="AT646" s="7"/>
      <c r="AU646" s="7"/>
      <c r="AW646" s="7"/>
      <c r="AX646" s="7"/>
      <c r="AZ646" s="7"/>
      <c r="BA646" s="7"/>
      <c r="BC646" s="7"/>
      <c r="BE646" s="7"/>
    </row>
    <row r="647" spans="2:57" s="1" customFormat="1">
      <c r="B647" s="237"/>
      <c r="C647" s="219"/>
      <c r="D647" s="147" t="s">
        <v>160</v>
      </c>
      <c r="E647" s="29">
        <v>28218</v>
      </c>
      <c r="F647" s="30">
        <v>0.23897762495977234</v>
      </c>
      <c r="G647" s="29"/>
      <c r="H647" s="43"/>
      <c r="I647" s="29">
        <v>29394</v>
      </c>
      <c r="J647" s="30">
        <v>0.24284534038334435</v>
      </c>
      <c r="K647" s="29">
        <v>1176</v>
      </c>
      <c r="L647" s="43">
        <v>4.1675526259834152E-2</v>
      </c>
      <c r="M647" s="29">
        <v>29796</v>
      </c>
      <c r="N647" s="30">
        <v>0.23736347776211075</v>
      </c>
      <c r="O647" s="29">
        <v>402</v>
      </c>
      <c r="P647" s="43">
        <v>1.3676260461318637E-2</v>
      </c>
      <c r="Q647" s="29">
        <v>29592</v>
      </c>
      <c r="R647" s="30">
        <v>0.2364995004995005</v>
      </c>
      <c r="S647" s="29">
        <v>-204</v>
      </c>
      <c r="T647" s="43">
        <v>-6.84655658477648E-3</v>
      </c>
      <c r="U647" s="29">
        <v>30785</v>
      </c>
      <c r="V647" s="30">
        <v>0.23554661198506457</v>
      </c>
      <c r="W647" s="29">
        <v>1193</v>
      </c>
      <c r="X647" s="43">
        <v>4.0314949986482836E-2</v>
      </c>
      <c r="Y647" s="7"/>
      <c r="Z647" s="7"/>
      <c r="AB647" s="7"/>
      <c r="AC647" s="7"/>
      <c r="AE647" s="7"/>
      <c r="AF647" s="7"/>
      <c r="AH647" s="7"/>
      <c r="AI647" s="7"/>
      <c r="AK647" s="7"/>
      <c r="AM647" s="7"/>
      <c r="AO647" s="7"/>
      <c r="AQ647" s="7"/>
      <c r="AR647" s="7"/>
      <c r="AT647" s="7"/>
      <c r="AU647" s="7"/>
      <c r="AW647" s="7"/>
      <c r="AX647" s="7"/>
      <c r="AZ647" s="7"/>
      <c r="BA647" s="7"/>
      <c r="BC647" s="7"/>
      <c r="BE647" s="7"/>
    </row>
    <row r="648" spans="2:57" s="1" customFormat="1">
      <c r="B648" s="237"/>
      <c r="C648" s="219"/>
      <c r="D648" s="147" t="s">
        <v>161</v>
      </c>
      <c r="E648" s="29">
        <v>10725</v>
      </c>
      <c r="F648" s="30">
        <v>9.0829790477480993E-2</v>
      </c>
      <c r="G648" s="29"/>
      <c r="H648" s="43"/>
      <c r="I648" s="29">
        <v>11056</v>
      </c>
      <c r="J648" s="30">
        <v>9.134170522141441E-2</v>
      </c>
      <c r="K648" s="29">
        <v>331</v>
      </c>
      <c r="L648" s="43">
        <v>3.0862470862470862E-2</v>
      </c>
      <c r="M648" s="29">
        <v>10343</v>
      </c>
      <c r="N648" s="30">
        <v>8.2395303077376539E-2</v>
      </c>
      <c r="O648" s="29">
        <v>-713</v>
      </c>
      <c r="P648" s="43">
        <v>-6.4489869753979745E-2</v>
      </c>
      <c r="Q648" s="29">
        <v>10235</v>
      </c>
      <c r="R648" s="30">
        <v>8.1798201798201797E-2</v>
      </c>
      <c r="S648" s="29">
        <v>-108</v>
      </c>
      <c r="T648" s="43">
        <v>-1.0441844725901575E-2</v>
      </c>
      <c r="U648" s="29">
        <v>10653</v>
      </c>
      <c r="V648" s="30">
        <v>8.1509763114402889E-2</v>
      </c>
      <c r="W648" s="29">
        <v>418</v>
      </c>
      <c r="X648" s="43">
        <v>4.084025403028823E-2</v>
      </c>
      <c r="Y648" s="7"/>
      <c r="Z648" s="7"/>
      <c r="AB648" s="7"/>
      <c r="AC648" s="7"/>
      <c r="AE648" s="7"/>
      <c r="AF648" s="7"/>
      <c r="AH648" s="7"/>
      <c r="AI648" s="7"/>
      <c r="AK648" s="7"/>
      <c r="AM648" s="7"/>
      <c r="AO648" s="7"/>
      <c r="AQ648" s="7"/>
      <c r="AR648" s="7"/>
      <c r="AT648" s="7"/>
      <c r="AU648" s="7"/>
      <c r="AW648" s="7"/>
      <c r="AX648" s="7"/>
      <c r="AZ648" s="7"/>
      <c r="BA648" s="7"/>
      <c r="BC648" s="7"/>
      <c r="BE648" s="7"/>
    </row>
    <row r="649" spans="2:57" s="1" customFormat="1">
      <c r="B649" s="237"/>
      <c r="C649" s="219"/>
      <c r="D649" s="147" t="s">
        <v>162</v>
      </c>
      <c r="E649" s="29">
        <v>8944</v>
      </c>
      <c r="F649" s="30">
        <v>7.5746540422432632E-2</v>
      </c>
      <c r="G649" s="29"/>
      <c r="H649" s="43"/>
      <c r="I649" s="29">
        <v>9847</v>
      </c>
      <c r="J649" s="30">
        <v>8.1353271645736941E-2</v>
      </c>
      <c r="K649" s="29">
        <v>903</v>
      </c>
      <c r="L649" s="43">
        <v>0.10096153846153846</v>
      </c>
      <c r="M649" s="29">
        <v>9321</v>
      </c>
      <c r="N649" s="30">
        <v>7.4253758095738837E-2</v>
      </c>
      <c r="O649" s="29">
        <v>-526</v>
      </c>
      <c r="P649" s="43">
        <v>-5.3417284452117395E-2</v>
      </c>
      <c r="Q649" s="29">
        <v>9571</v>
      </c>
      <c r="R649" s="30">
        <v>7.6491508491508486E-2</v>
      </c>
      <c r="S649" s="29">
        <v>250</v>
      </c>
      <c r="T649" s="43">
        <v>2.68211565282695E-2</v>
      </c>
      <c r="U649" s="29">
        <v>9938</v>
      </c>
      <c r="V649" s="30">
        <v>7.6039052457611556E-2</v>
      </c>
      <c r="W649" s="29">
        <v>367</v>
      </c>
      <c r="X649" s="43">
        <v>3.8345000522411452E-2</v>
      </c>
      <c r="Y649" s="7"/>
      <c r="Z649" s="7"/>
      <c r="AB649" s="7"/>
      <c r="AC649" s="7"/>
      <c r="AE649" s="7"/>
      <c r="AF649" s="7"/>
      <c r="AH649" s="7"/>
      <c r="AI649" s="7"/>
      <c r="AK649" s="7"/>
      <c r="AM649" s="7"/>
      <c r="AO649" s="7"/>
      <c r="AQ649" s="7"/>
      <c r="AR649" s="7"/>
      <c r="AT649" s="7"/>
      <c r="AU649" s="7"/>
      <c r="AW649" s="7"/>
      <c r="AX649" s="7"/>
      <c r="AZ649" s="7"/>
      <c r="BA649" s="7"/>
      <c r="BC649" s="7"/>
      <c r="BE649" s="7"/>
    </row>
    <row r="650" spans="2:57" s="1" customFormat="1">
      <c r="B650" s="237"/>
      <c r="C650" s="219"/>
      <c r="D650" s="147" t="s">
        <v>163</v>
      </c>
      <c r="E650" s="29">
        <v>5442</v>
      </c>
      <c r="F650" s="30">
        <v>4.6088179000321819E-2</v>
      </c>
      <c r="G650" s="29"/>
      <c r="H650" s="43"/>
      <c r="I650" s="29">
        <v>5675</v>
      </c>
      <c r="J650" s="30">
        <v>4.6885327164573692E-2</v>
      </c>
      <c r="K650" s="29">
        <v>233</v>
      </c>
      <c r="L650" s="43">
        <v>4.2815141492098495E-2</v>
      </c>
      <c r="M650" s="29">
        <v>5561</v>
      </c>
      <c r="N650" s="30">
        <v>4.4300520198519863E-2</v>
      </c>
      <c r="O650" s="29">
        <v>-114</v>
      </c>
      <c r="P650" s="43">
        <v>-2.0088105726872248E-2</v>
      </c>
      <c r="Q650" s="29">
        <v>6004</v>
      </c>
      <c r="R650" s="30">
        <v>4.7984015984015985E-2</v>
      </c>
      <c r="S650" s="29">
        <v>443</v>
      </c>
      <c r="T650" s="43">
        <v>7.9661931307318828E-2</v>
      </c>
      <c r="U650" s="29">
        <v>6069</v>
      </c>
      <c r="V650" s="30">
        <v>4.6436004162330909E-2</v>
      </c>
      <c r="W650" s="29">
        <v>65</v>
      </c>
      <c r="X650" s="43">
        <v>1.0826115922718187E-2</v>
      </c>
      <c r="Y650" s="7"/>
      <c r="Z650" s="7"/>
      <c r="AB650" s="7"/>
      <c r="AC650" s="7"/>
      <c r="AE650" s="7"/>
      <c r="AF650" s="7"/>
      <c r="AH650" s="7"/>
      <c r="AI650" s="7"/>
      <c r="AK650" s="7"/>
      <c r="AM650" s="7"/>
      <c r="AO650" s="7"/>
      <c r="AQ650" s="7"/>
      <c r="AR650" s="7"/>
      <c r="AT650" s="7"/>
      <c r="AU650" s="7"/>
      <c r="AW650" s="7"/>
      <c r="AX650" s="7"/>
      <c r="AZ650" s="7"/>
      <c r="BA650" s="7"/>
      <c r="BC650" s="7"/>
      <c r="BE650" s="7"/>
    </row>
    <row r="651" spans="2:57" s="1" customFormat="1">
      <c r="B651" s="237"/>
      <c r="C651" s="219"/>
      <c r="D651" s="147" t="s">
        <v>82</v>
      </c>
      <c r="E651" s="29">
        <v>118078</v>
      </c>
      <c r="F651" s="30">
        <v>1</v>
      </c>
      <c r="G651" s="29"/>
      <c r="H651" s="43"/>
      <c r="I651" s="29">
        <v>121040</v>
      </c>
      <c r="J651" s="30">
        <v>1</v>
      </c>
      <c r="K651" s="29">
        <v>2962</v>
      </c>
      <c r="L651" s="43">
        <v>2.5085113230237641E-2</v>
      </c>
      <c r="M651" s="29">
        <v>125529</v>
      </c>
      <c r="N651" s="30">
        <v>1</v>
      </c>
      <c r="O651" s="29">
        <v>4489</v>
      </c>
      <c r="P651" s="43">
        <v>3.7086913417052211E-2</v>
      </c>
      <c r="Q651" s="29">
        <v>125125</v>
      </c>
      <c r="R651" s="30">
        <v>1</v>
      </c>
      <c r="S651" s="29">
        <v>-404</v>
      </c>
      <c r="T651" s="43">
        <v>-3.2183798166160807E-3</v>
      </c>
      <c r="U651" s="29">
        <v>130696</v>
      </c>
      <c r="V651" s="30">
        <v>1</v>
      </c>
      <c r="W651" s="29">
        <v>5571</v>
      </c>
      <c r="X651" s="43">
        <v>4.4523476523476525E-2</v>
      </c>
      <c r="Y651" s="7"/>
      <c r="Z651" s="7"/>
      <c r="AB651" s="7"/>
      <c r="AC651" s="7"/>
      <c r="AE651" s="7"/>
      <c r="AF651" s="7"/>
      <c r="AH651" s="7"/>
      <c r="AI651" s="7"/>
      <c r="AK651" s="7"/>
      <c r="AM651" s="7"/>
      <c r="AO651" s="7"/>
      <c r="AQ651" s="7"/>
      <c r="AR651" s="7"/>
      <c r="AT651" s="7"/>
      <c r="AU651" s="7"/>
      <c r="AW651" s="7"/>
      <c r="AX651" s="7"/>
      <c r="AZ651" s="7"/>
      <c r="BA651" s="7"/>
      <c r="BC651" s="7"/>
      <c r="BE651" s="7"/>
    </row>
    <row r="652" spans="2:57" s="1" customFormat="1">
      <c r="B652" s="237" t="s">
        <v>139</v>
      </c>
      <c r="C652" s="219" t="s">
        <v>86</v>
      </c>
      <c r="D652" s="147" t="s">
        <v>159</v>
      </c>
      <c r="E652" s="29">
        <v>24650</v>
      </c>
      <c r="F652" s="30">
        <v>0.17162869715367904</v>
      </c>
      <c r="G652" s="29"/>
      <c r="H652" s="43"/>
      <c r="I652" s="29">
        <v>27724</v>
      </c>
      <c r="J652" s="30">
        <v>0.19878822643674041</v>
      </c>
      <c r="K652" s="29">
        <v>3074</v>
      </c>
      <c r="L652" s="43">
        <v>0.12470588235294118</v>
      </c>
      <c r="M652" s="29">
        <v>27063</v>
      </c>
      <c r="N652" s="30">
        <v>0.1956748080343586</v>
      </c>
      <c r="O652" s="29">
        <v>-661</v>
      </c>
      <c r="P652" s="43">
        <v>-2.3842158418698599E-2</v>
      </c>
      <c r="Q652" s="29">
        <v>26610</v>
      </c>
      <c r="R652" s="30">
        <v>0.18673029016525736</v>
      </c>
      <c r="S652" s="29">
        <v>-453</v>
      </c>
      <c r="T652" s="43">
        <v>-1.6738720762664892E-2</v>
      </c>
      <c r="U652" s="29">
        <v>26093</v>
      </c>
      <c r="V652" s="30">
        <v>0.18002249160014627</v>
      </c>
      <c r="W652" s="29">
        <v>-517</v>
      </c>
      <c r="X652" s="43">
        <v>-1.9428786170612552E-2</v>
      </c>
      <c r="Y652" s="7"/>
      <c r="Z652" s="7"/>
      <c r="AB652" s="7"/>
      <c r="AC652" s="7"/>
      <c r="AE652" s="7"/>
      <c r="AF652" s="7"/>
      <c r="AH652" s="7"/>
      <c r="AI652" s="7"/>
      <c r="AK652" s="7"/>
      <c r="AM652" s="7"/>
      <c r="AO652" s="7"/>
      <c r="AQ652" s="7"/>
      <c r="AR652" s="7"/>
      <c r="AT652" s="7"/>
      <c r="AU652" s="7"/>
      <c r="AW652" s="7"/>
      <c r="AX652" s="7"/>
      <c r="AZ652" s="7"/>
      <c r="BA652" s="7"/>
      <c r="BC652" s="7"/>
      <c r="BE652" s="7"/>
    </row>
    <row r="653" spans="2:57" s="1" customFormat="1">
      <c r="B653" s="237"/>
      <c r="C653" s="219"/>
      <c r="D653" s="147" t="s">
        <v>160</v>
      </c>
      <c r="E653" s="29">
        <v>47406</v>
      </c>
      <c r="F653" s="30">
        <v>0.33007018325628029</v>
      </c>
      <c r="G653" s="29"/>
      <c r="H653" s="43"/>
      <c r="I653" s="29">
        <v>47220</v>
      </c>
      <c r="J653" s="30">
        <v>0.33857957193561111</v>
      </c>
      <c r="K653" s="29">
        <v>-186</v>
      </c>
      <c r="L653" s="43">
        <v>-3.9235539805087963E-3</v>
      </c>
      <c r="M653" s="29">
        <v>48123</v>
      </c>
      <c r="N653" s="30">
        <v>0.34794585918181425</v>
      </c>
      <c r="O653" s="29">
        <v>903</v>
      </c>
      <c r="P653" s="43">
        <v>1.9123252858958068E-2</v>
      </c>
      <c r="Q653" s="29">
        <v>48281</v>
      </c>
      <c r="R653" s="30">
        <v>0.33880214729307745</v>
      </c>
      <c r="S653" s="29">
        <v>158</v>
      </c>
      <c r="T653" s="43">
        <v>3.2832533300085199E-3</v>
      </c>
      <c r="U653" s="29">
        <v>46959</v>
      </c>
      <c r="V653" s="30">
        <v>0.32398253106393549</v>
      </c>
      <c r="W653" s="29">
        <v>-1322</v>
      </c>
      <c r="X653" s="43">
        <v>-2.7381371554027464E-2</v>
      </c>
      <c r="Y653" s="7"/>
      <c r="Z653" s="7"/>
      <c r="AB653" s="7"/>
      <c r="AC653" s="7"/>
      <c r="AE653" s="7"/>
      <c r="AF653" s="7"/>
      <c r="AH653" s="7"/>
      <c r="AI653" s="7"/>
      <c r="AK653" s="7"/>
      <c r="AM653" s="7"/>
      <c r="AO653" s="7"/>
      <c r="AQ653" s="7"/>
      <c r="AR653" s="7"/>
      <c r="AT653" s="7"/>
      <c r="AU653" s="7"/>
      <c r="AW653" s="7"/>
      <c r="AX653" s="7"/>
      <c r="AZ653" s="7"/>
      <c r="BA653" s="7"/>
      <c r="BC653" s="7"/>
      <c r="BE653" s="7"/>
    </row>
    <row r="654" spans="2:57" s="1" customFormat="1">
      <c r="B654" s="237"/>
      <c r="C654" s="219"/>
      <c r="D654" s="147" t="s">
        <v>161</v>
      </c>
      <c r="E654" s="29">
        <v>30453</v>
      </c>
      <c r="F654" s="30">
        <v>0.21203280788726117</v>
      </c>
      <c r="G654" s="29"/>
      <c r="H654" s="43"/>
      <c r="I654" s="29">
        <v>26395</v>
      </c>
      <c r="J654" s="30">
        <v>0.18925895385939123</v>
      </c>
      <c r="K654" s="29">
        <v>-4058</v>
      </c>
      <c r="L654" s="43">
        <v>-0.1332545233638722</v>
      </c>
      <c r="M654" s="29">
        <v>25225</v>
      </c>
      <c r="N654" s="30">
        <v>0.18238543519442396</v>
      </c>
      <c r="O654" s="29">
        <v>-1170</v>
      </c>
      <c r="P654" s="43">
        <v>-4.4326577003220305E-2</v>
      </c>
      <c r="Q654" s="29">
        <v>26230</v>
      </c>
      <c r="R654" s="30">
        <v>0.1840637170625592</v>
      </c>
      <c r="S654" s="29">
        <v>1005</v>
      </c>
      <c r="T654" s="43">
        <v>3.9841427155599601E-2</v>
      </c>
      <c r="U654" s="29">
        <v>27729</v>
      </c>
      <c r="V654" s="30">
        <v>0.19130968725636974</v>
      </c>
      <c r="W654" s="29">
        <v>1499</v>
      </c>
      <c r="X654" s="43">
        <v>5.714830346930995E-2</v>
      </c>
      <c r="Y654" s="7"/>
      <c r="Z654" s="7"/>
      <c r="AB654" s="7"/>
      <c r="AC654" s="7"/>
      <c r="AE654" s="7"/>
      <c r="AF654" s="7"/>
      <c r="AH654" s="7"/>
      <c r="AI654" s="7"/>
      <c r="AK654" s="7"/>
      <c r="AM654" s="7"/>
      <c r="AO654" s="7"/>
      <c r="AQ654" s="7"/>
      <c r="AR654" s="7"/>
      <c r="AT654" s="7"/>
      <c r="AU654" s="7"/>
      <c r="AW654" s="7"/>
      <c r="AX654" s="7"/>
      <c r="AZ654" s="7"/>
      <c r="BA654" s="7"/>
      <c r="BC654" s="7"/>
      <c r="BE654" s="7"/>
    </row>
    <row r="655" spans="2:57" s="1" customFormat="1">
      <c r="B655" s="237"/>
      <c r="C655" s="219"/>
      <c r="D655" s="147" t="s">
        <v>162</v>
      </c>
      <c r="E655" s="29">
        <v>26919</v>
      </c>
      <c r="F655" s="30">
        <v>0.1874268924413747</v>
      </c>
      <c r="G655" s="29"/>
      <c r="H655" s="43"/>
      <c r="I655" s="29">
        <v>24695</v>
      </c>
      <c r="J655" s="30">
        <v>0.17706951564908757</v>
      </c>
      <c r="K655" s="29">
        <v>-2224</v>
      </c>
      <c r="L655" s="43">
        <v>-8.2618225045506893E-2</v>
      </c>
      <c r="M655" s="29">
        <v>24039</v>
      </c>
      <c r="N655" s="30">
        <v>0.17381024684395471</v>
      </c>
      <c r="O655" s="29">
        <v>-656</v>
      </c>
      <c r="P655" s="43">
        <v>-2.6564081797934805E-2</v>
      </c>
      <c r="Q655" s="29">
        <v>26160</v>
      </c>
      <c r="R655" s="30">
        <v>0.18357250622785165</v>
      </c>
      <c r="S655" s="29">
        <v>2121</v>
      </c>
      <c r="T655" s="43">
        <v>8.8231623611631102E-2</v>
      </c>
      <c r="U655" s="29">
        <v>27865</v>
      </c>
      <c r="V655" s="30">
        <v>0.19224798713977218</v>
      </c>
      <c r="W655" s="29">
        <v>1705</v>
      </c>
      <c r="X655" s="43">
        <v>6.5175840978593275E-2</v>
      </c>
      <c r="Y655" s="7"/>
      <c r="Z655" s="7"/>
      <c r="AB655" s="7"/>
      <c r="AC655" s="7"/>
      <c r="AE655" s="7"/>
      <c r="AF655" s="7"/>
      <c r="AH655" s="7"/>
      <c r="AI655" s="7"/>
      <c r="AK655" s="7"/>
      <c r="AM655" s="7"/>
      <c r="AO655" s="7"/>
      <c r="AQ655" s="7"/>
      <c r="AR655" s="7"/>
      <c r="AT655" s="7"/>
      <c r="AU655" s="7"/>
      <c r="AW655" s="7"/>
      <c r="AX655" s="7"/>
      <c r="AZ655" s="7"/>
      <c r="BA655" s="7"/>
      <c r="BC655" s="7"/>
      <c r="BE655" s="7"/>
    </row>
    <row r="656" spans="2:57" s="1" customFormat="1">
      <c r="B656" s="237"/>
      <c r="C656" s="219"/>
      <c r="D656" s="147" t="s">
        <v>163</v>
      </c>
      <c r="E656" s="29">
        <v>13946</v>
      </c>
      <c r="F656" s="30">
        <v>9.710076310365956E-2</v>
      </c>
      <c r="G656" s="29"/>
      <c r="H656" s="43"/>
      <c r="I656" s="29">
        <v>13418</v>
      </c>
      <c r="J656" s="30">
        <v>9.6210518768149719E-2</v>
      </c>
      <c r="K656" s="29">
        <v>-528</v>
      </c>
      <c r="L656" s="43">
        <v>-3.7860318370859028E-2</v>
      </c>
      <c r="M656" s="29">
        <v>13842</v>
      </c>
      <c r="N656" s="30">
        <v>0.10008242592512255</v>
      </c>
      <c r="O656" s="29">
        <v>424</v>
      </c>
      <c r="P656" s="43">
        <v>3.1599344164555072E-2</v>
      </c>
      <c r="Q656" s="29">
        <v>15216</v>
      </c>
      <c r="R656" s="30">
        <v>0.1067752008701449</v>
      </c>
      <c r="S656" s="29">
        <v>1374</v>
      </c>
      <c r="T656" s="43">
        <v>9.926311226701344E-2</v>
      </c>
      <c r="U656" s="29">
        <v>16290</v>
      </c>
      <c r="V656" s="30">
        <v>0.1123890080928365</v>
      </c>
      <c r="W656" s="29">
        <v>1074</v>
      </c>
      <c r="X656" s="43">
        <v>7.0583596214511046E-2</v>
      </c>
      <c r="Y656" s="7"/>
      <c r="Z656" s="7"/>
      <c r="AB656" s="7"/>
      <c r="AC656" s="7"/>
      <c r="AE656" s="7"/>
      <c r="AF656" s="7"/>
      <c r="AH656" s="7"/>
      <c r="AI656" s="7"/>
      <c r="AK656" s="7"/>
      <c r="AM656" s="7"/>
      <c r="AO656" s="7"/>
      <c r="AQ656" s="7"/>
      <c r="AR656" s="7"/>
      <c r="AT656" s="7"/>
      <c r="AU656" s="7"/>
      <c r="AW656" s="7"/>
      <c r="AX656" s="7"/>
      <c r="AZ656" s="7"/>
      <c r="BA656" s="7"/>
      <c r="BC656" s="7"/>
      <c r="BE656" s="7"/>
    </row>
    <row r="657" spans="2:57" s="1" customFormat="1">
      <c r="B657" s="237"/>
      <c r="C657" s="219"/>
      <c r="D657" s="147" t="s">
        <v>82</v>
      </c>
      <c r="E657" s="29">
        <v>143624</v>
      </c>
      <c r="F657" s="30">
        <v>1</v>
      </c>
      <c r="G657" s="29"/>
      <c r="H657" s="43"/>
      <c r="I657" s="29">
        <v>139465</v>
      </c>
      <c r="J657" s="30">
        <v>1</v>
      </c>
      <c r="K657" s="29">
        <v>-4159</v>
      </c>
      <c r="L657" s="43">
        <v>-2.8957555840249539E-2</v>
      </c>
      <c r="M657" s="29">
        <v>138306</v>
      </c>
      <c r="N657" s="30">
        <v>1</v>
      </c>
      <c r="O657" s="29">
        <v>-1159</v>
      </c>
      <c r="P657" s="43">
        <v>-8.3103287563187894E-3</v>
      </c>
      <c r="Q657" s="29">
        <v>142505</v>
      </c>
      <c r="R657" s="30">
        <v>1</v>
      </c>
      <c r="S657" s="29">
        <v>4199</v>
      </c>
      <c r="T657" s="43">
        <v>3.0360215753474182E-2</v>
      </c>
      <c r="U657" s="29">
        <v>144943</v>
      </c>
      <c r="V657" s="30">
        <v>1</v>
      </c>
      <c r="W657" s="29">
        <v>2438</v>
      </c>
      <c r="X657" s="43">
        <v>1.7108171643100242E-2</v>
      </c>
      <c r="Y657" s="7"/>
      <c r="Z657" s="7"/>
      <c r="AB657" s="7"/>
      <c r="AC657" s="7"/>
      <c r="AE657" s="7"/>
      <c r="AF657" s="7"/>
      <c r="AH657" s="7"/>
      <c r="AI657" s="7"/>
      <c r="AK657" s="7"/>
      <c r="AM657" s="7"/>
      <c r="AO657" s="7"/>
      <c r="AQ657" s="7"/>
      <c r="AR657" s="7"/>
      <c r="AT657" s="7"/>
      <c r="AU657" s="7"/>
      <c r="AW657" s="7"/>
      <c r="AX657" s="7"/>
      <c r="AZ657" s="7"/>
      <c r="BA657" s="7"/>
      <c r="BC657" s="7"/>
      <c r="BE657" s="7"/>
    </row>
    <row r="658" spans="2:57" s="1" customFormat="1">
      <c r="B658" s="237"/>
      <c r="C658" s="219" t="s">
        <v>88</v>
      </c>
      <c r="D658" s="147" t="s">
        <v>159</v>
      </c>
      <c r="E658" s="29">
        <v>8209</v>
      </c>
      <c r="F658" s="30">
        <v>0.15773798086161178</v>
      </c>
      <c r="G658" s="29"/>
      <c r="H658" s="43"/>
      <c r="I658" s="29">
        <v>9719</v>
      </c>
      <c r="J658" s="30">
        <v>0.20071455123704102</v>
      </c>
      <c r="K658" s="29">
        <v>1510</v>
      </c>
      <c r="L658" s="43">
        <v>0.1839444512120843</v>
      </c>
      <c r="M658" s="29">
        <v>9339</v>
      </c>
      <c r="N658" s="30">
        <v>0.19043249525906894</v>
      </c>
      <c r="O658" s="29">
        <v>-380</v>
      </c>
      <c r="P658" s="43">
        <v>-3.9098672702952982E-2</v>
      </c>
      <c r="Q658" s="29">
        <v>9186</v>
      </c>
      <c r="R658" s="30">
        <v>0.17514490543014033</v>
      </c>
      <c r="S658" s="29">
        <v>-153</v>
      </c>
      <c r="T658" s="43">
        <v>-1.6382910375843239E-2</v>
      </c>
      <c r="U658" s="29">
        <v>8978</v>
      </c>
      <c r="V658" s="30">
        <v>0.16924933076952078</v>
      </c>
      <c r="W658" s="29">
        <v>-208</v>
      </c>
      <c r="X658" s="43">
        <v>-2.2643152623557587E-2</v>
      </c>
      <c r="Y658" s="7"/>
      <c r="Z658" s="7"/>
      <c r="AB658" s="7"/>
      <c r="AC658" s="7"/>
      <c r="AE658" s="7"/>
      <c r="AF658" s="7"/>
      <c r="AH658" s="7"/>
      <c r="AI658" s="7"/>
      <c r="AK658" s="7"/>
      <c r="AM658" s="7"/>
      <c r="AO658" s="7"/>
      <c r="AQ658" s="7"/>
      <c r="AR658" s="7"/>
      <c r="AT658" s="7"/>
      <c r="AU658" s="7"/>
      <c r="AW658" s="7"/>
      <c r="AX658" s="7"/>
      <c r="AZ658" s="7"/>
      <c r="BA658" s="7"/>
      <c r="BC658" s="7"/>
      <c r="BE658" s="7"/>
    </row>
    <row r="659" spans="2:57" s="1" customFormat="1">
      <c r="B659" s="237"/>
      <c r="C659" s="219"/>
      <c r="D659" s="147" t="s">
        <v>160</v>
      </c>
      <c r="E659" s="29">
        <v>13238</v>
      </c>
      <c r="F659" s="30">
        <v>0.2543714691979555</v>
      </c>
      <c r="G659" s="29"/>
      <c r="H659" s="43"/>
      <c r="I659" s="29">
        <v>12850</v>
      </c>
      <c r="J659" s="30">
        <v>0.26537524265829582</v>
      </c>
      <c r="K659" s="29">
        <v>-388</v>
      </c>
      <c r="L659" s="43">
        <v>-2.93095633781538E-2</v>
      </c>
      <c r="M659" s="29">
        <v>13265</v>
      </c>
      <c r="N659" s="30">
        <v>0.27048795905466855</v>
      </c>
      <c r="O659" s="29">
        <v>415</v>
      </c>
      <c r="P659" s="43">
        <v>3.229571984435798E-2</v>
      </c>
      <c r="Q659" s="29">
        <v>13865</v>
      </c>
      <c r="R659" s="30">
        <v>0.26435707748627213</v>
      </c>
      <c r="S659" s="29">
        <v>600</v>
      </c>
      <c r="T659" s="43">
        <v>4.523181304183943E-2</v>
      </c>
      <c r="U659" s="29">
        <v>13828</v>
      </c>
      <c r="V659" s="30">
        <v>0.26067941032311581</v>
      </c>
      <c r="W659" s="29">
        <v>-37</v>
      </c>
      <c r="X659" s="43">
        <v>-2.6685899747565813E-3</v>
      </c>
      <c r="Y659" s="7"/>
      <c r="Z659" s="7"/>
      <c r="AB659" s="7"/>
      <c r="AC659" s="7"/>
      <c r="AE659" s="7"/>
      <c r="AF659" s="7"/>
      <c r="AH659" s="7"/>
      <c r="AI659" s="7"/>
      <c r="AK659" s="7"/>
      <c r="AM659" s="7"/>
      <c r="AO659" s="7"/>
      <c r="AQ659" s="7"/>
      <c r="AR659" s="7"/>
      <c r="AT659" s="7"/>
      <c r="AU659" s="7"/>
      <c r="AW659" s="7"/>
      <c r="AX659" s="7"/>
      <c r="AZ659" s="7"/>
      <c r="BA659" s="7"/>
      <c r="BC659" s="7"/>
      <c r="BE659" s="7"/>
    </row>
    <row r="660" spans="2:57" s="1" customFormat="1">
      <c r="B660" s="237"/>
      <c r="C660" s="219"/>
      <c r="D660" s="147" t="s">
        <v>161</v>
      </c>
      <c r="E660" s="29">
        <v>10209</v>
      </c>
      <c r="F660" s="30">
        <v>0.19616847930517659</v>
      </c>
      <c r="G660" s="29"/>
      <c r="H660" s="43"/>
      <c r="I660" s="29">
        <v>8317</v>
      </c>
      <c r="J660" s="30">
        <v>0.17176076989798025</v>
      </c>
      <c r="K660" s="29">
        <v>-1892</v>
      </c>
      <c r="L660" s="43">
        <v>-0.18532667254383386</v>
      </c>
      <c r="M660" s="29">
        <v>8084</v>
      </c>
      <c r="N660" s="30">
        <v>0.16484166309822393</v>
      </c>
      <c r="O660" s="29">
        <v>-233</v>
      </c>
      <c r="P660" s="43">
        <v>-2.8014909222075269E-2</v>
      </c>
      <c r="Q660" s="29">
        <v>8746</v>
      </c>
      <c r="R660" s="30">
        <v>0.1667556436851739</v>
      </c>
      <c r="S660" s="29">
        <v>662</v>
      </c>
      <c r="T660" s="43">
        <v>8.1890153389411177E-2</v>
      </c>
      <c r="U660" s="29">
        <v>9073</v>
      </c>
      <c r="V660" s="30">
        <v>0.17104022923500359</v>
      </c>
      <c r="W660" s="29">
        <v>327</v>
      </c>
      <c r="X660" s="43">
        <v>3.7388520466498973E-2</v>
      </c>
      <c r="Y660" s="7"/>
      <c r="Z660" s="7"/>
      <c r="AB660" s="7"/>
      <c r="AC660" s="7"/>
      <c r="AE660" s="7"/>
      <c r="AF660" s="7"/>
      <c r="AH660" s="7"/>
      <c r="AI660" s="7"/>
      <c r="AK660" s="7"/>
      <c r="AM660" s="7"/>
      <c r="AO660" s="7"/>
      <c r="AQ660" s="7"/>
      <c r="AR660" s="7"/>
      <c r="AT660" s="7"/>
      <c r="AU660" s="7"/>
      <c r="AW660" s="7"/>
      <c r="AX660" s="7"/>
      <c r="AZ660" s="7"/>
      <c r="BA660" s="7"/>
      <c r="BC660" s="7"/>
      <c r="BE660" s="7"/>
    </row>
    <row r="661" spans="2:57" s="1" customFormat="1">
      <c r="B661" s="237"/>
      <c r="C661" s="219"/>
      <c r="D661" s="147" t="s">
        <v>162</v>
      </c>
      <c r="E661" s="29">
        <v>12250</v>
      </c>
      <c r="F661" s="30">
        <v>0.23538680296683448</v>
      </c>
      <c r="G661" s="29"/>
      <c r="H661" s="43"/>
      <c r="I661" s="29">
        <v>10353</v>
      </c>
      <c r="J661" s="30">
        <v>0.21380777332617407</v>
      </c>
      <c r="K661" s="29">
        <v>-1897</v>
      </c>
      <c r="L661" s="43">
        <v>-0.15485714285714286</v>
      </c>
      <c r="M661" s="29">
        <v>10765</v>
      </c>
      <c r="N661" s="30">
        <v>0.21951020574621236</v>
      </c>
      <c r="O661" s="29">
        <v>412</v>
      </c>
      <c r="P661" s="43">
        <v>3.9795228436202069E-2</v>
      </c>
      <c r="Q661" s="29">
        <v>12056</v>
      </c>
      <c r="R661" s="30">
        <v>0.22986577181208054</v>
      </c>
      <c r="S661" s="29">
        <v>1291</v>
      </c>
      <c r="T661" s="43">
        <v>0.11992568509057129</v>
      </c>
      <c r="U661" s="29">
        <v>12290</v>
      </c>
      <c r="V661" s="30">
        <v>0.23168570674508918</v>
      </c>
      <c r="W661" s="29">
        <v>234</v>
      </c>
      <c r="X661" s="43">
        <v>1.9409422694094226E-2</v>
      </c>
      <c r="Y661" s="7"/>
      <c r="Z661" s="7"/>
      <c r="AB661" s="7"/>
      <c r="AC661" s="7"/>
      <c r="AE661" s="7"/>
      <c r="AF661" s="7"/>
      <c r="AH661" s="7"/>
      <c r="AI661" s="7"/>
      <c r="AK661" s="7"/>
      <c r="AM661" s="7"/>
      <c r="AO661" s="7"/>
      <c r="AQ661" s="7"/>
      <c r="AR661" s="7"/>
      <c r="AT661" s="7"/>
      <c r="AU661" s="7"/>
      <c r="AW661" s="7"/>
      <c r="AX661" s="7"/>
      <c r="AZ661" s="7"/>
      <c r="BA661" s="7"/>
      <c r="BC661" s="7"/>
      <c r="BE661" s="7"/>
    </row>
    <row r="662" spans="2:57" s="1" customFormat="1">
      <c r="B662" s="237"/>
      <c r="C662" s="219"/>
      <c r="D662" s="147" t="s">
        <v>163</v>
      </c>
      <c r="E662" s="29">
        <v>8096</v>
      </c>
      <c r="F662" s="30">
        <v>0.15556665769955036</v>
      </c>
      <c r="G662" s="29"/>
      <c r="H662" s="43"/>
      <c r="I662" s="29">
        <v>7146</v>
      </c>
      <c r="J662" s="30">
        <v>0.14757754739581183</v>
      </c>
      <c r="K662" s="29">
        <v>-950</v>
      </c>
      <c r="L662" s="43">
        <v>-0.11734189723320158</v>
      </c>
      <c r="M662" s="29">
        <v>7556</v>
      </c>
      <c r="N662" s="30">
        <v>0.15407516159947798</v>
      </c>
      <c r="O662" s="29">
        <v>410</v>
      </c>
      <c r="P662" s="43">
        <v>5.7374755107752591E-2</v>
      </c>
      <c r="Q662" s="29">
        <v>8578</v>
      </c>
      <c r="R662" s="30">
        <v>0.16355247101891396</v>
      </c>
      <c r="S662" s="29">
        <v>1022</v>
      </c>
      <c r="T662" s="43">
        <v>0.13525674960296452</v>
      </c>
      <c r="U662" s="29">
        <v>8868</v>
      </c>
      <c r="V662" s="30">
        <v>0.16717565886211966</v>
      </c>
      <c r="W662" s="29">
        <v>290</v>
      </c>
      <c r="X662" s="43">
        <v>3.38074143156913E-2</v>
      </c>
      <c r="Y662" s="7"/>
      <c r="Z662" s="7"/>
      <c r="AB662" s="7"/>
      <c r="AC662" s="7"/>
      <c r="AE662" s="7"/>
      <c r="AF662" s="7"/>
      <c r="AH662" s="7"/>
      <c r="AI662" s="7"/>
      <c r="AK662" s="7"/>
      <c r="AM662" s="7"/>
      <c r="AO662" s="7"/>
      <c r="AQ662" s="7"/>
      <c r="AR662" s="7"/>
      <c r="AT662" s="7"/>
      <c r="AU662" s="7"/>
      <c r="AW662" s="7"/>
      <c r="AX662" s="7"/>
      <c r="AZ662" s="7"/>
      <c r="BA662" s="7"/>
      <c r="BC662" s="7"/>
      <c r="BE662" s="7"/>
    </row>
    <row r="663" spans="2:57" s="1" customFormat="1">
      <c r="B663" s="237"/>
      <c r="C663" s="219"/>
      <c r="D663" s="147" t="s">
        <v>82</v>
      </c>
      <c r="E663" s="29">
        <v>52042</v>
      </c>
      <c r="F663" s="30">
        <v>1</v>
      </c>
      <c r="G663" s="29"/>
      <c r="H663" s="43"/>
      <c r="I663" s="29">
        <v>48422</v>
      </c>
      <c r="J663" s="30">
        <v>1</v>
      </c>
      <c r="K663" s="29">
        <v>-3620</v>
      </c>
      <c r="L663" s="43">
        <v>-6.9559202182852317E-2</v>
      </c>
      <c r="M663" s="29">
        <v>49041</v>
      </c>
      <c r="N663" s="30">
        <v>1</v>
      </c>
      <c r="O663" s="29">
        <v>619</v>
      </c>
      <c r="P663" s="43">
        <v>1.2783445541282887E-2</v>
      </c>
      <c r="Q663" s="29">
        <v>52448</v>
      </c>
      <c r="R663" s="30">
        <v>1</v>
      </c>
      <c r="S663" s="29">
        <v>3407</v>
      </c>
      <c r="T663" s="43">
        <v>6.9472482208764091E-2</v>
      </c>
      <c r="U663" s="29">
        <v>53046</v>
      </c>
      <c r="V663" s="30">
        <v>1</v>
      </c>
      <c r="W663" s="29">
        <v>598</v>
      </c>
      <c r="X663" s="43">
        <v>1.1401769371568029E-2</v>
      </c>
      <c r="Y663" s="7"/>
      <c r="Z663" s="7"/>
      <c r="AB663" s="7"/>
      <c r="AC663" s="7"/>
      <c r="AE663" s="7"/>
      <c r="AF663" s="7"/>
      <c r="AH663" s="7"/>
      <c r="AI663" s="7"/>
      <c r="AK663" s="7"/>
      <c r="AM663" s="7"/>
      <c r="AO663" s="7"/>
      <c r="AQ663" s="7"/>
      <c r="AR663" s="7"/>
      <c r="AT663" s="7"/>
      <c r="AU663" s="7"/>
      <c r="AW663" s="7"/>
      <c r="AX663" s="7"/>
      <c r="AZ663" s="7"/>
      <c r="BA663" s="7"/>
      <c r="BC663" s="7"/>
      <c r="BE663" s="7"/>
    </row>
    <row r="664" spans="2:57" s="1" customFormat="1">
      <c r="B664" s="237"/>
      <c r="C664" s="219" t="s">
        <v>166</v>
      </c>
      <c r="D664" s="147" t="s">
        <v>159</v>
      </c>
      <c r="E664" s="29">
        <v>899</v>
      </c>
      <c r="F664" s="30">
        <v>4.6491182706728036E-2</v>
      </c>
      <c r="G664" s="29"/>
      <c r="H664" s="43"/>
      <c r="I664" s="29">
        <v>1015</v>
      </c>
      <c r="J664" s="30">
        <v>7.1726379761147624E-2</v>
      </c>
      <c r="K664" s="29">
        <v>116</v>
      </c>
      <c r="L664" s="43">
        <v>0.12903225806451613</v>
      </c>
      <c r="M664" s="29">
        <v>1007</v>
      </c>
      <c r="N664" s="30">
        <v>5.9712998102466795E-2</v>
      </c>
      <c r="O664" s="29">
        <v>-8</v>
      </c>
      <c r="P664" s="43">
        <v>-7.8817733990147777E-3</v>
      </c>
      <c r="Q664" s="29">
        <v>930</v>
      </c>
      <c r="R664" s="30">
        <v>4.8895899053627762E-2</v>
      </c>
      <c r="S664" s="29">
        <v>-77</v>
      </c>
      <c r="T664" s="43">
        <v>-7.6464746772591852E-2</v>
      </c>
      <c r="U664" s="29">
        <v>892</v>
      </c>
      <c r="V664" s="30">
        <v>4.5668646323981162E-2</v>
      </c>
      <c r="W664" s="29">
        <v>-38</v>
      </c>
      <c r="X664" s="43">
        <v>-4.0860215053763443E-2</v>
      </c>
      <c r="Y664" s="7"/>
      <c r="Z664" s="7"/>
      <c r="AB664" s="7"/>
      <c r="AC664" s="7"/>
      <c r="AE664" s="7"/>
      <c r="AF664" s="7"/>
      <c r="AH664" s="7"/>
      <c r="AI664" s="7"/>
      <c r="AK664" s="7"/>
      <c r="AM664" s="7"/>
      <c r="AO664" s="7"/>
      <c r="AQ664" s="7"/>
      <c r="AR664" s="7"/>
      <c r="AT664" s="7"/>
      <c r="AU664" s="7"/>
      <c r="AW664" s="7"/>
      <c r="AX664" s="7"/>
      <c r="AZ664" s="7"/>
      <c r="BA664" s="7"/>
      <c r="BC664" s="7"/>
      <c r="BE664" s="7"/>
    </row>
    <row r="665" spans="2:57" s="1" customFormat="1">
      <c r="B665" s="237"/>
      <c r="C665" s="219"/>
      <c r="D665" s="147" t="s">
        <v>160</v>
      </c>
      <c r="E665" s="29">
        <v>3743</v>
      </c>
      <c r="F665" s="30">
        <v>0.19356673734291771</v>
      </c>
      <c r="G665" s="29"/>
      <c r="H665" s="43"/>
      <c r="I665" s="29">
        <v>2953</v>
      </c>
      <c r="J665" s="30">
        <v>0.20867783195533884</v>
      </c>
      <c r="K665" s="29">
        <v>-790</v>
      </c>
      <c r="L665" s="43">
        <v>-0.2110606465402084</v>
      </c>
      <c r="M665" s="29">
        <v>3511</v>
      </c>
      <c r="N665" s="30">
        <v>0.20819497153700189</v>
      </c>
      <c r="O665" s="29">
        <v>558</v>
      </c>
      <c r="P665" s="43">
        <v>0.18896037927531323</v>
      </c>
      <c r="Q665" s="29">
        <v>3709</v>
      </c>
      <c r="R665" s="30">
        <v>0.19500525762355414</v>
      </c>
      <c r="S665" s="29">
        <v>198</v>
      </c>
      <c r="T665" s="43">
        <v>5.6394189689547139E-2</v>
      </c>
      <c r="U665" s="29">
        <v>3514</v>
      </c>
      <c r="V665" s="30">
        <v>0.17990989146016792</v>
      </c>
      <c r="W665" s="29">
        <v>-195</v>
      </c>
      <c r="X665" s="43">
        <v>-5.2574818010245349E-2</v>
      </c>
      <c r="Y665" s="7"/>
      <c r="Z665" s="7"/>
      <c r="AB665" s="7"/>
      <c r="AC665" s="7"/>
      <c r="AE665" s="7"/>
      <c r="AF665" s="7"/>
      <c r="AH665" s="7"/>
      <c r="AI665" s="7"/>
      <c r="AK665" s="7"/>
      <c r="AM665" s="7"/>
      <c r="AO665" s="7"/>
      <c r="AQ665" s="7"/>
      <c r="AR665" s="7"/>
      <c r="AT665" s="7"/>
      <c r="AU665" s="7"/>
      <c r="AW665" s="7"/>
      <c r="AX665" s="7"/>
      <c r="AZ665" s="7"/>
      <c r="BA665" s="7"/>
      <c r="BC665" s="7"/>
      <c r="BE665" s="7"/>
    </row>
    <row r="666" spans="2:57" s="1" customFormat="1">
      <c r="B666" s="237"/>
      <c r="C666" s="219"/>
      <c r="D666" s="147" t="s">
        <v>161</v>
      </c>
      <c r="E666" s="29">
        <v>5050</v>
      </c>
      <c r="F666" s="30">
        <v>0.26115736670631434</v>
      </c>
      <c r="G666" s="29"/>
      <c r="H666" s="43"/>
      <c r="I666" s="29">
        <v>3336</v>
      </c>
      <c r="J666" s="30">
        <v>0.2357430570277719</v>
      </c>
      <c r="K666" s="29">
        <v>-1714</v>
      </c>
      <c r="L666" s="43">
        <v>-0.33940594059405943</v>
      </c>
      <c r="M666" s="29">
        <v>3865</v>
      </c>
      <c r="N666" s="30">
        <v>0.22918643263757116</v>
      </c>
      <c r="O666" s="29">
        <v>529</v>
      </c>
      <c r="P666" s="43">
        <v>0.15857314148681056</v>
      </c>
      <c r="Q666" s="29">
        <v>4430</v>
      </c>
      <c r="R666" s="30">
        <v>0.23291272344900105</v>
      </c>
      <c r="S666" s="29">
        <v>565</v>
      </c>
      <c r="T666" s="43">
        <v>0.1461836998706339</v>
      </c>
      <c r="U666" s="29">
        <v>4313</v>
      </c>
      <c r="V666" s="30">
        <v>0.22081712062256809</v>
      </c>
      <c r="W666" s="29">
        <v>-117</v>
      </c>
      <c r="X666" s="43">
        <v>-2.6410835214446954E-2</v>
      </c>
      <c r="Y666" s="7"/>
      <c r="Z666" s="7"/>
      <c r="AB666" s="7"/>
      <c r="AC666" s="7"/>
      <c r="AE666" s="7"/>
      <c r="AF666" s="7"/>
      <c r="AH666" s="7"/>
      <c r="AI666" s="7"/>
      <c r="AK666" s="7"/>
      <c r="AM666" s="7"/>
      <c r="AO666" s="7"/>
      <c r="AQ666" s="7"/>
      <c r="AR666" s="7"/>
      <c r="AT666" s="7"/>
      <c r="AU666" s="7"/>
      <c r="AW666" s="7"/>
      <c r="AX666" s="7"/>
      <c r="AZ666" s="7"/>
      <c r="BA666" s="7"/>
      <c r="BC666" s="7"/>
      <c r="BE666" s="7"/>
    </row>
    <row r="667" spans="2:57" s="1" customFormat="1">
      <c r="B667" s="237"/>
      <c r="C667" s="219"/>
      <c r="D667" s="147" t="s">
        <v>162</v>
      </c>
      <c r="E667" s="29">
        <v>6207</v>
      </c>
      <c r="F667" s="30">
        <v>0.32099084656358279</v>
      </c>
      <c r="G667" s="29"/>
      <c r="H667" s="43"/>
      <c r="I667" s="29">
        <v>4336</v>
      </c>
      <c r="J667" s="30">
        <v>0.30640944102890255</v>
      </c>
      <c r="K667" s="29">
        <v>-1871</v>
      </c>
      <c r="L667" s="43">
        <v>-0.30143386499113906</v>
      </c>
      <c r="M667" s="29">
        <v>5414</v>
      </c>
      <c r="N667" s="30">
        <v>0.32103889943074004</v>
      </c>
      <c r="O667" s="29">
        <v>1078</v>
      </c>
      <c r="P667" s="43">
        <v>0.24861623616236161</v>
      </c>
      <c r="Q667" s="29">
        <v>6398</v>
      </c>
      <c r="R667" s="30">
        <v>0.33638275499474235</v>
      </c>
      <c r="S667" s="29">
        <v>984</v>
      </c>
      <c r="T667" s="43">
        <v>0.18175101588474327</v>
      </c>
      <c r="U667" s="29">
        <v>6655</v>
      </c>
      <c r="V667" s="30">
        <v>0.34072291624001638</v>
      </c>
      <c r="W667" s="29">
        <v>257</v>
      </c>
      <c r="X667" s="43">
        <v>4.0168802750859642E-2</v>
      </c>
      <c r="Y667" s="7"/>
      <c r="Z667" s="7"/>
      <c r="AB667" s="7"/>
      <c r="AC667" s="7"/>
      <c r="AE667" s="7"/>
      <c r="AF667" s="7"/>
      <c r="AH667" s="7"/>
      <c r="AI667" s="7"/>
      <c r="AK667" s="7"/>
      <c r="AM667" s="7"/>
      <c r="AO667" s="7"/>
      <c r="AQ667" s="7"/>
      <c r="AR667" s="7"/>
      <c r="AT667" s="7"/>
      <c r="AU667" s="7"/>
      <c r="AW667" s="7"/>
      <c r="AX667" s="7"/>
      <c r="AZ667" s="7"/>
      <c r="BA667" s="7"/>
      <c r="BC667" s="7"/>
      <c r="BE667" s="7"/>
    </row>
    <row r="668" spans="2:57" s="1" customFormat="1">
      <c r="B668" s="237"/>
      <c r="C668" s="219"/>
      <c r="D668" s="147" t="s">
        <v>163</v>
      </c>
      <c r="E668" s="29">
        <v>3438</v>
      </c>
      <c r="F668" s="30">
        <v>0.17779386668045716</v>
      </c>
      <c r="G668" s="29"/>
      <c r="H668" s="43"/>
      <c r="I668" s="29">
        <v>2510</v>
      </c>
      <c r="J668" s="30">
        <v>0.17737262384283797</v>
      </c>
      <c r="K668" s="29">
        <v>-928</v>
      </c>
      <c r="L668" s="43">
        <v>-0.2699243746364165</v>
      </c>
      <c r="M668" s="29">
        <v>3067</v>
      </c>
      <c r="N668" s="30">
        <v>0.1818666982922201</v>
      </c>
      <c r="O668" s="29">
        <v>557</v>
      </c>
      <c r="P668" s="43">
        <v>0.22191235059760955</v>
      </c>
      <c r="Q668" s="29">
        <v>3553</v>
      </c>
      <c r="R668" s="30">
        <v>0.18680336487907465</v>
      </c>
      <c r="S668" s="29">
        <v>486</v>
      </c>
      <c r="T668" s="43">
        <v>0.15846103684382132</v>
      </c>
      <c r="U668" s="29">
        <v>4158</v>
      </c>
      <c r="V668" s="30">
        <v>0.21288142535326643</v>
      </c>
      <c r="W668" s="29">
        <v>605</v>
      </c>
      <c r="X668" s="43">
        <v>0.17027863777089783</v>
      </c>
      <c r="Y668" s="7"/>
      <c r="Z668" s="7"/>
      <c r="AB668" s="7"/>
      <c r="AC668" s="7"/>
      <c r="AE668" s="7"/>
      <c r="AF668" s="7"/>
      <c r="AH668" s="7"/>
      <c r="AI668" s="7"/>
      <c r="AK668" s="7"/>
      <c r="AM668" s="7"/>
      <c r="AO668" s="7"/>
      <c r="AQ668" s="7"/>
      <c r="AR668" s="7"/>
      <c r="AT668" s="7"/>
      <c r="AU668" s="7"/>
      <c r="AW668" s="7"/>
      <c r="AX668" s="7"/>
      <c r="AZ668" s="7"/>
      <c r="BA668" s="7"/>
      <c r="BC668" s="7"/>
      <c r="BE668" s="7"/>
    </row>
    <row r="669" spans="2:57" s="1" customFormat="1">
      <c r="B669" s="237"/>
      <c r="C669" s="219"/>
      <c r="D669" s="147" t="s">
        <v>82</v>
      </c>
      <c r="E669" s="29">
        <v>19337</v>
      </c>
      <c r="F669" s="30">
        <v>1</v>
      </c>
      <c r="G669" s="29"/>
      <c r="H669" s="43"/>
      <c r="I669" s="29">
        <v>14151</v>
      </c>
      <c r="J669" s="30">
        <v>1</v>
      </c>
      <c r="K669" s="29">
        <v>-5186</v>
      </c>
      <c r="L669" s="43">
        <v>-0.26819051559187052</v>
      </c>
      <c r="M669" s="29">
        <v>16864</v>
      </c>
      <c r="N669" s="30">
        <v>1</v>
      </c>
      <c r="O669" s="29">
        <v>2713</v>
      </c>
      <c r="P669" s="43">
        <v>0.19171789979506748</v>
      </c>
      <c r="Q669" s="29">
        <v>19020</v>
      </c>
      <c r="R669" s="30">
        <v>1</v>
      </c>
      <c r="S669" s="29">
        <v>2156</v>
      </c>
      <c r="T669" s="43">
        <v>0.12784629981024667</v>
      </c>
      <c r="U669" s="29">
        <v>19532</v>
      </c>
      <c r="V669" s="30">
        <v>1</v>
      </c>
      <c r="W669" s="29">
        <v>512</v>
      </c>
      <c r="X669" s="43">
        <v>2.6919032597266034E-2</v>
      </c>
      <c r="Y669" s="7"/>
      <c r="Z669" s="7"/>
      <c r="AB669" s="7"/>
      <c r="AC669" s="7"/>
      <c r="AE669" s="7"/>
      <c r="AF669" s="7"/>
      <c r="AH669" s="7"/>
      <c r="AI669" s="7"/>
      <c r="AK669" s="7"/>
      <c r="AM669" s="7"/>
      <c r="AO669" s="7"/>
      <c r="AQ669" s="7"/>
      <c r="AR669" s="7"/>
      <c r="AT669" s="7"/>
      <c r="AU669" s="7"/>
      <c r="AW669" s="7"/>
      <c r="AX669" s="7"/>
      <c r="AZ669" s="7"/>
      <c r="BA669" s="7"/>
      <c r="BC669" s="7"/>
      <c r="BE669" s="7"/>
    </row>
    <row r="670" spans="2:57" s="1" customFormat="1">
      <c r="B670" s="237"/>
      <c r="C670" s="219" t="s">
        <v>90</v>
      </c>
      <c r="D670" s="147" t="s">
        <v>159</v>
      </c>
      <c r="E670" s="29">
        <v>1995</v>
      </c>
      <c r="F670" s="30">
        <v>2.0966674023394395E-2</v>
      </c>
      <c r="G670" s="29"/>
      <c r="H670" s="43"/>
      <c r="I670" s="29">
        <v>2174</v>
      </c>
      <c r="J670" s="30">
        <v>2.5508946905250806E-2</v>
      </c>
      <c r="K670" s="29">
        <v>179</v>
      </c>
      <c r="L670" s="43">
        <v>8.9724310776942359E-2</v>
      </c>
      <c r="M670" s="29">
        <v>2548</v>
      </c>
      <c r="N670" s="30">
        <v>2.547566913624684E-2</v>
      </c>
      <c r="O670" s="29">
        <v>374</v>
      </c>
      <c r="P670" s="43">
        <v>0.17203311867525298</v>
      </c>
      <c r="Q670" s="29">
        <v>2744</v>
      </c>
      <c r="R670" s="30">
        <v>2.2145284039093206E-2</v>
      </c>
      <c r="S670" s="29">
        <v>196</v>
      </c>
      <c r="T670" s="43">
        <v>7.6923076923076927E-2</v>
      </c>
      <c r="U670" s="29">
        <v>2516</v>
      </c>
      <c r="V670" s="30">
        <v>1.8969351981000492E-2</v>
      </c>
      <c r="W670" s="29">
        <v>-228</v>
      </c>
      <c r="X670" s="43">
        <v>-8.3090379008746357E-2</v>
      </c>
      <c r="Y670" s="7"/>
      <c r="Z670" s="7"/>
      <c r="AB670" s="7"/>
      <c r="AC670" s="7"/>
      <c r="AE670" s="7"/>
      <c r="AF670" s="7"/>
      <c r="AH670" s="7"/>
      <c r="AI670" s="7"/>
      <c r="AK670" s="7"/>
      <c r="AM670" s="7"/>
      <c r="AO670" s="7"/>
      <c r="AQ670" s="7"/>
      <c r="AR670" s="7"/>
      <c r="AT670" s="7"/>
      <c r="AU670" s="7"/>
      <c r="AW670" s="7"/>
      <c r="AX670" s="7"/>
      <c r="AZ670" s="7"/>
      <c r="BA670" s="7"/>
      <c r="BC670" s="7"/>
      <c r="BE670" s="7"/>
    </row>
    <row r="671" spans="2:57" s="1" customFormat="1">
      <c r="B671" s="237"/>
      <c r="C671" s="219"/>
      <c r="D671" s="147" t="s">
        <v>160</v>
      </c>
      <c r="E671" s="29">
        <v>13441</v>
      </c>
      <c r="F671" s="30">
        <v>0.14125968197916994</v>
      </c>
      <c r="G671" s="29"/>
      <c r="H671" s="43"/>
      <c r="I671" s="29">
        <v>12442</v>
      </c>
      <c r="J671" s="30">
        <v>0.14599002640070402</v>
      </c>
      <c r="K671" s="29">
        <v>-999</v>
      </c>
      <c r="L671" s="43">
        <v>-7.4324827021798975E-2</v>
      </c>
      <c r="M671" s="29">
        <v>14793</v>
      </c>
      <c r="N671" s="30">
        <v>0.14790485617445034</v>
      </c>
      <c r="O671" s="29">
        <v>2351</v>
      </c>
      <c r="P671" s="43">
        <v>0.18895675936344639</v>
      </c>
      <c r="Q671" s="29">
        <v>17159</v>
      </c>
      <c r="R671" s="30">
        <v>0.13848065919344035</v>
      </c>
      <c r="S671" s="29">
        <v>2366</v>
      </c>
      <c r="T671" s="43">
        <v>0.15994051240451565</v>
      </c>
      <c r="U671" s="29">
        <v>17081</v>
      </c>
      <c r="V671" s="30">
        <v>0.1287819957024918</v>
      </c>
      <c r="W671" s="29">
        <v>-78</v>
      </c>
      <c r="X671" s="43">
        <v>-4.5457194475202519E-3</v>
      </c>
      <c r="Y671" s="7"/>
      <c r="Z671" s="7"/>
      <c r="AB671" s="7"/>
      <c r="AC671" s="7"/>
      <c r="AE671" s="7"/>
      <c r="AF671" s="7"/>
      <c r="AH671" s="7"/>
      <c r="AI671" s="7"/>
      <c r="AK671" s="7"/>
      <c r="AM671" s="7"/>
      <c r="AO671" s="7"/>
      <c r="AQ671" s="7"/>
      <c r="AR671" s="7"/>
      <c r="AT671" s="7"/>
      <c r="AU671" s="7"/>
      <c r="AW671" s="7"/>
      <c r="AX671" s="7"/>
      <c r="AZ671" s="7"/>
      <c r="BA671" s="7"/>
      <c r="BC671" s="7"/>
      <c r="BE671" s="7"/>
    </row>
    <row r="672" spans="2:57" s="1" customFormat="1">
      <c r="B672" s="237"/>
      <c r="C672" s="219"/>
      <c r="D672" s="147" t="s">
        <v>161</v>
      </c>
      <c r="E672" s="29">
        <v>22811</v>
      </c>
      <c r="F672" s="30">
        <v>0.23973473741736817</v>
      </c>
      <c r="G672" s="29"/>
      <c r="H672" s="43"/>
      <c r="I672" s="29">
        <v>19858</v>
      </c>
      <c r="J672" s="30">
        <v>0.23300674684658257</v>
      </c>
      <c r="K672" s="29">
        <v>-2953</v>
      </c>
      <c r="L672" s="43">
        <v>-0.12945508745780546</v>
      </c>
      <c r="M672" s="29">
        <v>22717</v>
      </c>
      <c r="N672" s="30">
        <v>0.2271313876640971</v>
      </c>
      <c r="O672" s="29">
        <v>2859</v>
      </c>
      <c r="P672" s="43">
        <v>0.14397220263873503</v>
      </c>
      <c r="Q672" s="29">
        <v>27960</v>
      </c>
      <c r="R672" s="30">
        <v>0.2256494685616057</v>
      </c>
      <c r="S672" s="29">
        <v>5243</v>
      </c>
      <c r="T672" s="43">
        <v>0.23079631993661134</v>
      </c>
      <c r="U672" s="29">
        <v>28978</v>
      </c>
      <c r="V672" s="30">
        <v>0.21847928525653107</v>
      </c>
      <c r="W672" s="29">
        <v>1018</v>
      </c>
      <c r="X672" s="43">
        <v>3.6409155937052934E-2</v>
      </c>
      <c r="Y672" s="7"/>
      <c r="Z672" s="7"/>
      <c r="AB672" s="7"/>
      <c r="AC672" s="7"/>
      <c r="AE672" s="7"/>
      <c r="AF672" s="7"/>
      <c r="AH672" s="7"/>
      <c r="AI672" s="7"/>
      <c r="AK672" s="7"/>
      <c r="AM672" s="7"/>
      <c r="AO672" s="7"/>
      <c r="AQ672" s="7"/>
      <c r="AR672" s="7"/>
      <c r="AT672" s="7"/>
      <c r="AU672" s="7"/>
      <c r="AW672" s="7"/>
      <c r="AX672" s="7"/>
      <c r="AZ672" s="7"/>
      <c r="BA672" s="7"/>
      <c r="BC672" s="7"/>
      <c r="BE672" s="7"/>
    </row>
    <row r="673" spans="1:57" s="1" customFormat="1">
      <c r="B673" s="237"/>
      <c r="C673" s="219"/>
      <c r="D673" s="147" t="s">
        <v>162</v>
      </c>
      <c r="E673" s="29">
        <v>35384</v>
      </c>
      <c r="F673" s="30">
        <v>0.3718720770144297</v>
      </c>
      <c r="G673" s="29"/>
      <c r="H673" s="43"/>
      <c r="I673" s="29">
        <v>31502</v>
      </c>
      <c r="J673" s="30">
        <v>0.36963332355529482</v>
      </c>
      <c r="K673" s="29">
        <v>-3882</v>
      </c>
      <c r="L673" s="43">
        <v>-0.10971060366267239</v>
      </c>
      <c r="M673" s="29">
        <v>37246</v>
      </c>
      <c r="N673" s="30">
        <v>0.37239669256226443</v>
      </c>
      <c r="O673" s="29">
        <v>5744</v>
      </c>
      <c r="P673" s="43">
        <v>0.18233762935686623</v>
      </c>
      <c r="Q673" s="29">
        <v>47115</v>
      </c>
      <c r="R673" s="30">
        <v>0.38023872357940103</v>
      </c>
      <c r="S673" s="29">
        <v>9869</v>
      </c>
      <c r="T673" s="43">
        <v>0.26496805026043063</v>
      </c>
      <c r="U673" s="29">
        <v>52077</v>
      </c>
      <c r="V673" s="30">
        <v>0.39263392015682136</v>
      </c>
      <c r="W673" s="29">
        <v>4962</v>
      </c>
      <c r="X673" s="43">
        <v>0.10531677809614773</v>
      </c>
      <c r="Y673" s="7"/>
      <c r="Z673" s="7"/>
      <c r="AB673" s="7"/>
      <c r="AC673" s="7"/>
      <c r="AE673" s="7"/>
      <c r="AF673" s="7"/>
      <c r="AH673" s="7"/>
      <c r="AI673" s="7"/>
      <c r="AK673" s="7"/>
      <c r="AM673" s="7"/>
      <c r="AO673" s="7"/>
      <c r="AQ673" s="7"/>
      <c r="AR673" s="7"/>
      <c r="AT673" s="7"/>
      <c r="AU673" s="7"/>
      <c r="AW673" s="7"/>
      <c r="AX673" s="7"/>
      <c r="AZ673" s="7"/>
      <c r="BA673" s="7"/>
      <c r="BC673" s="7"/>
      <c r="BE673" s="7"/>
    </row>
    <row r="674" spans="1:57" s="1" customFormat="1">
      <c r="B674" s="237"/>
      <c r="C674" s="219"/>
      <c r="D674" s="147" t="s">
        <v>163</v>
      </c>
      <c r="E674" s="29">
        <v>21505</v>
      </c>
      <c r="F674" s="30">
        <v>0.22600918540004836</v>
      </c>
      <c r="G674" s="29"/>
      <c r="H674" s="43"/>
      <c r="I674" s="29">
        <v>19223</v>
      </c>
      <c r="J674" s="30">
        <v>0.22555588149017308</v>
      </c>
      <c r="K674" s="29">
        <v>-2282</v>
      </c>
      <c r="L674" s="43">
        <v>-0.10611485700999768</v>
      </c>
      <c r="M674" s="29">
        <v>22709</v>
      </c>
      <c r="N674" s="30">
        <v>0.2270514012617855</v>
      </c>
      <c r="O674" s="29">
        <v>3486</v>
      </c>
      <c r="P674" s="43">
        <v>0.18134526348644853</v>
      </c>
      <c r="Q674" s="29">
        <v>28912</v>
      </c>
      <c r="R674" s="30">
        <v>0.23333252628945436</v>
      </c>
      <c r="S674" s="29">
        <v>6203</v>
      </c>
      <c r="T674" s="43">
        <v>0.27315161389757364</v>
      </c>
      <c r="U674" s="29">
        <v>31963</v>
      </c>
      <c r="V674" s="30">
        <v>0.24098465714178008</v>
      </c>
      <c r="W674" s="29">
        <v>3051</v>
      </c>
      <c r="X674" s="43">
        <v>0.10552711676812396</v>
      </c>
      <c r="Y674" s="7"/>
      <c r="Z674" s="7"/>
      <c r="AB674" s="7"/>
      <c r="AC674" s="7"/>
      <c r="AE674" s="7"/>
      <c r="AF674" s="7"/>
      <c r="AH674" s="7"/>
      <c r="AI674" s="7"/>
      <c r="AK674" s="7"/>
      <c r="AM674" s="7"/>
      <c r="AO674" s="7"/>
      <c r="AQ674" s="7"/>
      <c r="AR674" s="7"/>
      <c r="AT674" s="7"/>
      <c r="AU674" s="7"/>
      <c r="AW674" s="7"/>
      <c r="AX674" s="7"/>
      <c r="AZ674" s="7"/>
      <c r="BA674" s="7"/>
      <c r="BC674" s="7"/>
      <c r="BE674" s="7"/>
    </row>
    <row r="675" spans="1:57" s="1" customFormat="1">
      <c r="B675" s="237"/>
      <c r="C675" s="219"/>
      <c r="D675" s="147" t="s">
        <v>82</v>
      </c>
      <c r="E675" s="29">
        <v>95151</v>
      </c>
      <c r="F675" s="30">
        <v>1</v>
      </c>
      <c r="G675" s="29"/>
      <c r="H675" s="43"/>
      <c r="I675" s="29">
        <v>85225</v>
      </c>
      <c r="J675" s="30">
        <v>1</v>
      </c>
      <c r="K675" s="29">
        <v>-9926</v>
      </c>
      <c r="L675" s="43">
        <v>-0.10431839917604649</v>
      </c>
      <c r="M675" s="29">
        <v>100017</v>
      </c>
      <c r="N675" s="30">
        <v>1</v>
      </c>
      <c r="O675" s="29">
        <v>14792</v>
      </c>
      <c r="P675" s="43">
        <v>0.17356409504253448</v>
      </c>
      <c r="Q675" s="29">
        <v>123909</v>
      </c>
      <c r="R675" s="30">
        <v>1</v>
      </c>
      <c r="S675" s="29">
        <v>23892</v>
      </c>
      <c r="T675" s="43">
        <v>0.2388793905036144</v>
      </c>
      <c r="U675" s="29">
        <v>132635</v>
      </c>
      <c r="V675" s="30">
        <v>1</v>
      </c>
      <c r="W675" s="29">
        <v>8726</v>
      </c>
      <c r="X675" s="43">
        <v>7.0422648879419569E-2</v>
      </c>
      <c r="Y675" s="7"/>
      <c r="Z675" s="7"/>
      <c r="AB675" s="7"/>
      <c r="AC675" s="7"/>
      <c r="AE675" s="7"/>
      <c r="AF675" s="7"/>
      <c r="AH675" s="7"/>
      <c r="AI675" s="7"/>
      <c r="AK675" s="7"/>
      <c r="AM675" s="7"/>
      <c r="AO675" s="7"/>
      <c r="AQ675" s="7"/>
      <c r="AR675" s="7"/>
      <c r="AT675" s="7"/>
      <c r="AU675" s="7"/>
      <c r="AW675" s="7"/>
      <c r="AX675" s="7"/>
      <c r="AZ675" s="7"/>
      <c r="BA675" s="7"/>
      <c r="BC675" s="7"/>
      <c r="BE675" s="7"/>
    </row>
    <row r="676" spans="1:57" s="1" customFormat="1">
      <c r="B676" s="237"/>
      <c r="C676" s="219" t="s">
        <v>137</v>
      </c>
      <c r="D676" s="147" t="s">
        <v>159</v>
      </c>
      <c r="E676" s="29">
        <v>26264</v>
      </c>
      <c r="F676" s="30">
        <v>0.11665941172812636</v>
      </c>
      <c r="G676" s="29"/>
      <c r="H676" s="43"/>
      <c r="I676" s="29">
        <v>30730</v>
      </c>
      <c r="J676" s="30">
        <v>0.1384539830863569</v>
      </c>
      <c r="K676" s="29">
        <v>4466</v>
      </c>
      <c r="L676" s="43">
        <v>0.17004264392324095</v>
      </c>
      <c r="M676" s="29">
        <v>31835</v>
      </c>
      <c r="N676" s="30">
        <v>0.14203620171951475</v>
      </c>
      <c r="O676" s="29">
        <v>1105</v>
      </c>
      <c r="P676" s="43">
        <v>3.595834689228767E-2</v>
      </c>
      <c r="Q676" s="29">
        <v>29775</v>
      </c>
      <c r="R676" s="30">
        <v>0.12245678540142382</v>
      </c>
      <c r="S676" s="29">
        <v>-2060</v>
      </c>
      <c r="T676" s="43">
        <v>-6.4708653997172919E-2</v>
      </c>
      <c r="U676" s="29">
        <v>29392</v>
      </c>
      <c r="V676" s="30">
        <v>0.11347386302216045</v>
      </c>
      <c r="W676" s="29">
        <v>-383</v>
      </c>
      <c r="X676" s="43">
        <v>-1.2863140218303946E-2</v>
      </c>
      <c r="Y676" s="7"/>
      <c r="Z676" s="7"/>
      <c r="AB676" s="7"/>
      <c r="AC676" s="7"/>
      <c r="AE676" s="7"/>
      <c r="AF676" s="7"/>
      <c r="AH676" s="7"/>
      <c r="AI676" s="7"/>
      <c r="AK676" s="7"/>
      <c r="AM676" s="7"/>
      <c r="AO676" s="7"/>
      <c r="AQ676" s="7"/>
      <c r="AR676" s="7"/>
      <c r="AT676" s="7"/>
      <c r="AU676" s="7"/>
      <c r="AW676" s="7"/>
      <c r="AX676" s="7"/>
      <c r="AZ676" s="7"/>
      <c r="BA676" s="7"/>
      <c r="BC676" s="7"/>
      <c r="BE676" s="7"/>
    </row>
    <row r="677" spans="1:57" s="1" customFormat="1">
      <c r="B677" s="237"/>
      <c r="C677" s="219"/>
      <c r="D677" s="147" t="s">
        <v>160</v>
      </c>
      <c r="E677" s="29">
        <v>57863</v>
      </c>
      <c r="F677" s="30">
        <v>0.25701582168841669</v>
      </c>
      <c r="G677" s="29"/>
      <c r="H677" s="43"/>
      <c r="I677" s="29">
        <v>55598</v>
      </c>
      <c r="J677" s="30">
        <v>0.25049673126050342</v>
      </c>
      <c r="K677" s="29">
        <v>-2265</v>
      </c>
      <c r="L677" s="43">
        <v>-3.9144185403452984E-2</v>
      </c>
      <c r="M677" s="29">
        <v>58144</v>
      </c>
      <c r="N677" s="30">
        <v>0.25941739949048109</v>
      </c>
      <c r="O677" s="29">
        <v>2546</v>
      </c>
      <c r="P677" s="43">
        <v>4.5793014137199183E-2</v>
      </c>
      <c r="Q677" s="29">
        <v>63107</v>
      </c>
      <c r="R677" s="30">
        <v>0.25954258123686497</v>
      </c>
      <c r="S677" s="29">
        <v>4963</v>
      </c>
      <c r="T677" s="43">
        <v>8.5357044578976332E-2</v>
      </c>
      <c r="U677" s="29">
        <v>66200</v>
      </c>
      <c r="V677" s="30">
        <v>0.25557871978997759</v>
      </c>
      <c r="W677" s="29">
        <v>3093</v>
      </c>
      <c r="X677" s="43">
        <v>4.9011995499706848E-2</v>
      </c>
      <c r="Y677" s="7"/>
      <c r="Z677" s="7"/>
      <c r="AB677" s="7"/>
      <c r="AC677" s="7"/>
      <c r="AE677" s="7"/>
      <c r="AF677" s="7"/>
      <c r="AH677" s="7"/>
      <c r="AI677" s="7"/>
      <c r="AK677" s="7"/>
      <c r="AM677" s="7"/>
      <c r="AO677" s="7"/>
      <c r="AQ677" s="7"/>
      <c r="AR677" s="7"/>
      <c r="AT677" s="7"/>
      <c r="AU677" s="7"/>
      <c r="AW677" s="7"/>
      <c r="AX677" s="7"/>
      <c r="AZ677" s="7"/>
      <c r="BA677" s="7"/>
      <c r="BC677" s="7"/>
      <c r="BE677" s="7"/>
    </row>
    <row r="678" spans="1:57" s="1" customFormat="1">
      <c r="B678" s="237"/>
      <c r="C678" s="219"/>
      <c r="D678" s="147" t="s">
        <v>161</v>
      </c>
      <c r="E678" s="29">
        <v>54794</v>
      </c>
      <c r="F678" s="30">
        <v>0.24338394023115123</v>
      </c>
      <c r="G678" s="29"/>
      <c r="H678" s="43"/>
      <c r="I678" s="29">
        <v>47832</v>
      </c>
      <c r="J678" s="30">
        <v>0.21550702632563043</v>
      </c>
      <c r="K678" s="29">
        <v>-6962</v>
      </c>
      <c r="L678" s="43">
        <v>-0.12705770704821695</v>
      </c>
      <c r="M678" s="29">
        <v>45725</v>
      </c>
      <c r="N678" s="30">
        <v>0.20400833433720159</v>
      </c>
      <c r="O678" s="29">
        <v>-2107</v>
      </c>
      <c r="P678" s="43">
        <v>-4.4050008362602443E-2</v>
      </c>
      <c r="Q678" s="29">
        <v>49306</v>
      </c>
      <c r="R678" s="30">
        <v>0.20278267879101941</v>
      </c>
      <c r="S678" s="29">
        <v>3581</v>
      </c>
      <c r="T678" s="43">
        <v>7.8316019682886817E-2</v>
      </c>
      <c r="U678" s="29">
        <v>54634</v>
      </c>
      <c r="V678" s="30">
        <v>0.21092579723573468</v>
      </c>
      <c r="W678" s="29">
        <v>5328</v>
      </c>
      <c r="X678" s="43">
        <v>0.10805987100961344</v>
      </c>
      <c r="Y678" s="7"/>
      <c r="Z678" s="7"/>
      <c r="AB678" s="7"/>
      <c r="AC678" s="7"/>
      <c r="AE678" s="7"/>
      <c r="AF678" s="7"/>
      <c r="AH678" s="7"/>
      <c r="AI678" s="7"/>
      <c r="AK678" s="7"/>
      <c r="AM678" s="7"/>
      <c r="AO678" s="7"/>
      <c r="AQ678" s="7"/>
      <c r="AR678" s="7"/>
      <c r="AT678" s="7"/>
      <c r="AU678" s="7"/>
      <c r="AW678" s="7"/>
      <c r="AX678" s="7"/>
      <c r="AZ678" s="7"/>
      <c r="BA678" s="7"/>
      <c r="BC678" s="7"/>
      <c r="BE678" s="7"/>
    </row>
    <row r="679" spans="1:57" s="1" customFormat="1">
      <c r="B679" s="237"/>
      <c r="C679" s="219"/>
      <c r="D679" s="147" t="s">
        <v>162</v>
      </c>
      <c r="E679" s="29">
        <v>56403</v>
      </c>
      <c r="F679" s="30">
        <v>0.25053079499320402</v>
      </c>
      <c r="G679" s="29"/>
      <c r="H679" s="43"/>
      <c r="I679" s="29">
        <v>55308</v>
      </c>
      <c r="J679" s="30">
        <v>0.24919013656167352</v>
      </c>
      <c r="K679" s="29">
        <v>-1095</v>
      </c>
      <c r="L679" s="43">
        <v>-1.9413860964842294E-2</v>
      </c>
      <c r="M679" s="29">
        <v>55254</v>
      </c>
      <c r="N679" s="30">
        <v>0.24652326966577881</v>
      </c>
      <c r="O679" s="29">
        <v>-54</v>
      </c>
      <c r="P679" s="43">
        <v>-9.7635061835539159E-4</v>
      </c>
      <c r="Q679" s="29">
        <v>62785</v>
      </c>
      <c r="R679" s="30">
        <v>0.25821827947702419</v>
      </c>
      <c r="S679" s="29">
        <v>7531</v>
      </c>
      <c r="T679" s="43">
        <v>0.13629782459188475</v>
      </c>
      <c r="U679" s="29">
        <v>68087</v>
      </c>
      <c r="V679" s="30">
        <v>0.26286387151571305</v>
      </c>
      <c r="W679" s="29">
        <v>5302</v>
      </c>
      <c r="X679" s="43">
        <v>8.4446922035518041E-2</v>
      </c>
      <c r="Y679" s="7"/>
      <c r="Z679" s="7"/>
      <c r="AB679" s="7"/>
      <c r="AC679" s="7"/>
      <c r="AE679" s="7"/>
      <c r="AF679" s="7"/>
      <c r="AH679" s="7"/>
      <c r="AI679" s="7"/>
      <c r="AK679" s="7"/>
      <c r="AM679" s="7"/>
      <c r="AO679" s="7"/>
      <c r="AQ679" s="7"/>
      <c r="AR679" s="7"/>
      <c r="AT679" s="7"/>
      <c r="AU679" s="7"/>
      <c r="AW679" s="7"/>
      <c r="AX679" s="7"/>
      <c r="AZ679" s="7"/>
      <c r="BA679" s="7"/>
      <c r="BC679" s="7"/>
      <c r="BE679" s="7"/>
    </row>
    <row r="680" spans="1:57" s="1" customFormat="1">
      <c r="B680" s="237"/>
      <c r="C680" s="219"/>
      <c r="D680" s="147" t="s">
        <v>163</v>
      </c>
      <c r="E680" s="29">
        <v>29767</v>
      </c>
      <c r="F680" s="30">
        <v>0.13221903399753035</v>
      </c>
      <c r="G680" s="29"/>
      <c r="H680" s="43"/>
      <c r="I680" s="29">
        <v>32370</v>
      </c>
      <c r="J680" s="30">
        <v>0.14584300138318818</v>
      </c>
      <c r="K680" s="29">
        <v>2603</v>
      </c>
      <c r="L680" s="43">
        <v>8.7445829274028289E-2</v>
      </c>
      <c r="M680" s="29">
        <v>33118</v>
      </c>
      <c r="N680" s="30">
        <v>0.14776048149982376</v>
      </c>
      <c r="O680" s="29">
        <v>748</v>
      </c>
      <c r="P680" s="43">
        <v>2.3107815878900217E-2</v>
      </c>
      <c r="Q680" s="29">
        <v>38141</v>
      </c>
      <c r="R680" s="30">
        <v>0.15686395472697587</v>
      </c>
      <c r="S680" s="29">
        <v>5023</v>
      </c>
      <c r="T680" s="43">
        <v>0.15166978682287577</v>
      </c>
      <c r="U680" s="29">
        <v>40679</v>
      </c>
      <c r="V680" s="30">
        <v>0.15704964867577792</v>
      </c>
      <c r="W680" s="29">
        <v>2538</v>
      </c>
      <c r="X680" s="43">
        <v>6.6542565742901336E-2</v>
      </c>
      <c r="Y680" s="7"/>
      <c r="Z680" s="7"/>
      <c r="AB680" s="7"/>
      <c r="AC680" s="7"/>
      <c r="AE680" s="7"/>
      <c r="AF680" s="7"/>
      <c r="AH680" s="7"/>
      <c r="AI680" s="7"/>
      <c r="AK680" s="7"/>
      <c r="AM680" s="7"/>
      <c r="AO680" s="7"/>
      <c r="AQ680" s="7"/>
      <c r="AR680" s="7"/>
      <c r="AT680" s="7"/>
      <c r="AU680" s="7"/>
      <c r="AW680" s="7"/>
      <c r="AX680" s="7"/>
      <c r="AZ680" s="7"/>
      <c r="BA680" s="7"/>
      <c r="BC680" s="7"/>
      <c r="BE680" s="7"/>
    </row>
    <row r="681" spans="1:57" s="1" customFormat="1">
      <c r="B681" s="237"/>
      <c r="C681" s="219"/>
      <c r="D681" s="147" t="s">
        <v>82</v>
      </c>
      <c r="E681" s="29">
        <v>225134</v>
      </c>
      <c r="F681" s="30">
        <v>1</v>
      </c>
      <c r="G681" s="29"/>
      <c r="H681" s="43"/>
      <c r="I681" s="29">
        <v>221951</v>
      </c>
      <c r="J681" s="30">
        <v>1</v>
      </c>
      <c r="K681" s="29">
        <v>-3183</v>
      </c>
      <c r="L681" s="43">
        <v>-1.4138246555384794E-2</v>
      </c>
      <c r="M681" s="29">
        <v>224133</v>
      </c>
      <c r="N681" s="30">
        <v>1</v>
      </c>
      <c r="O681" s="29">
        <v>2182</v>
      </c>
      <c r="P681" s="43">
        <v>9.8309987339547916E-3</v>
      </c>
      <c r="Q681" s="29">
        <v>243147</v>
      </c>
      <c r="R681" s="30">
        <v>1</v>
      </c>
      <c r="S681" s="29">
        <v>19014</v>
      </c>
      <c r="T681" s="43">
        <v>8.4833558645982521E-2</v>
      </c>
      <c r="U681" s="29">
        <v>259020</v>
      </c>
      <c r="V681" s="30">
        <v>1</v>
      </c>
      <c r="W681" s="29">
        <v>15873</v>
      </c>
      <c r="X681" s="43">
        <v>6.5281496378733858E-2</v>
      </c>
      <c r="Y681" s="7"/>
      <c r="Z681" s="7"/>
      <c r="AB681" s="7"/>
      <c r="AC681" s="7"/>
      <c r="AE681" s="7"/>
      <c r="AF681" s="7"/>
      <c r="AH681" s="7"/>
      <c r="AI681" s="7"/>
      <c r="AK681" s="7"/>
      <c r="AM681" s="7"/>
      <c r="AO681" s="7"/>
      <c r="AQ681" s="7"/>
      <c r="AR681" s="7"/>
      <c r="AT681" s="7"/>
      <c r="AU681" s="7"/>
      <c r="AW681" s="7"/>
      <c r="AX681" s="7"/>
      <c r="AZ681" s="7"/>
      <c r="BA681" s="7"/>
      <c r="BC681" s="7"/>
      <c r="BE681" s="7"/>
    </row>
    <row r="682" spans="1:57" s="1" customFormat="1">
      <c r="A682" s="219" t="s">
        <v>135</v>
      </c>
      <c r="B682" s="219"/>
      <c r="C682" s="219" t="s">
        <v>86</v>
      </c>
      <c r="D682" s="147" t="s">
        <v>159</v>
      </c>
      <c r="E682" s="29">
        <v>1707190</v>
      </c>
      <c r="F682" s="30">
        <v>0.44771320591230362</v>
      </c>
      <c r="G682" s="29"/>
      <c r="H682" s="43"/>
      <c r="I682" s="29">
        <v>1649398</v>
      </c>
      <c r="J682" s="30">
        <v>0.44672039018069798</v>
      </c>
      <c r="K682" s="29">
        <v>-57792</v>
      </c>
      <c r="L682" s="43">
        <v>-3.3852119564899044E-2</v>
      </c>
      <c r="M682" s="29">
        <v>1638881</v>
      </c>
      <c r="N682" s="30">
        <v>0.45429751190989009</v>
      </c>
      <c r="O682" s="29">
        <v>-10517</v>
      </c>
      <c r="P682" s="43">
        <v>-6.3762657648426882E-3</v>
      </c>
      <c r="Q682" s="29">
        <v>1703987</v>
      </c>
      <c r="R682" s="30">
        <v>0.47136882789816587</v>
      </c>
      <c r="S682" s="29">
        <v>65106</v>
      </c>
      <c r="T682" s="43">
        <v>3.9725886138163781E-2</v>
      </c>
      <c r="U682" s="29">
        <v>1761418</v>
      </c>
      <c r="V682" s="30">
        <v>0.47835684175821908</v>
      </c>
      <c r="W682" s="29">
        <v>57431</v>
      </c>
      <c r="X682" s="43">
        <v>3.370389562831172E-2</v>
      </c>
      <c r="Y682" s="7"/>
      <c r="Z682" s="7"/>
      <c r="AB682" s="7"/>
      <c r="AC682" s="7"/>
      <c r="AE682" s="7"/>
      <c r="AF682" s="7"/>
      <c r="AH682" s="7"/>
      <c r="AI682" s="7"/>
      <c r="AK682" s="7"/>
      <c r="AM682" s="7"/>
      <c r="AO682" s="7"/>
      <c r="AQ682" s="7"/>
      <c r="AR682" s="7"/>
      <c r="AT682" s="7"/>
      <c r="AU682" s="7"/>
      <c r="AW682" s="7"/>
      <c r="AX682" s="7"/>
      <c r="AZ682" s="7"/>
      <c r="BA682" s="7"/>
      <c r="BC682" s="7"/>
      <c r="BE682" s="7"/>
    </row>
    <row r="683" spans="1:57" s="1" customFormat="1">
      <c r="A683" s="219"/>
      <c r="B683" s="219"/>
      <c r="C683" s="219"/>
      <c r="D683" s="147" t="s">
        <v>160</v>
      </c>
      <c r="E683" s="29">
        <v>1534357</v>
      </c>
      <c r="F683" s="30">
        <v>0.40238748556633092</v>
      </c>
      <c r="G683" s="29"/>
      <c r="H683" s="43"/>
      <c r="I683" s="29">
        <v>1499652</v>
      </c>
      <c r="J683" s="30">
        <v>0.40616341633448333</v>
      </c>
      <c r="K683" s="29">
        <v>-34705</v>
      </c>
      <c r="L683" s="43">
        <v>-2.2618595281280691E-2</v>
      </c>
      <c r="M683" s="29">
        <v>1466127</v>
      </c>
      <c r="N683" s="30">
        <v>0.40641013486879857</v>
      </c>
      <c r="O683" s="29">
        <v>-33525</v>
      </c>
      <c r="P683" s="43">
        <v>-2.2355186403245554E-2</v>
      </c>
      <c r="Q683" s="29">
        <v>1424903</v>
      </c>
      <c r="R683" s="30">
        <v>0.39416665560158631</v>
      </c>
      <c r="S683" s="29">
        <v>-41224</v>
      </c>
      <c r="T683" s="43">
        <v>-2.8117618732892855E-2</v>
      </c>
      <c r="U683" s="29">
        <v>1434084</v>
      </c>
      <c r="V683" s="30">
        <v>0.38946115746290422</v>
      </c>
      <c r="W683" s="29">
        <v>9181</v>
      </c>
      <c r="X683" s="43">
        <v>6.4432456104029541E-3</v>
      </c>
      <c r="Y683" s="7"/>
      <c r="Z683" s="7"/>
      <c r="AB683" s="7"/>
      <c r="AC683" s="7"/>
      <c r="AE683" s="7"/>
      <c r="AF683" s="7"/>
      <c r="AH683" s="7"/>
      <c r="AI683" s="7"/>
      <c r="AK683" s="7"/>
      <c r="AM683" s="7"/>
      <c r="AO683" s="7"/>
      <c r="AQ683" s="7"/>
      <c r="AR683" s="7"/>
      <c r="AT683" s="7"/>
      <c r="AU683" s="7"/>
      <c r="AW683" s="7"/>
      <c r="AX683" s="7"/>
      <c r="AZ683" s="7"/>
      <c r="BA683" s="7"/>
      <c r="BC683" s="7"/>
      <c r="BE683" s="7"/>
    </row>
    <row r="684" spans="1:57" s="1" customFormat="1">
      <c r="A684" s="219"/>
      <c r="B684" s="219"/>
      <c r="C684" s="219"/>
      <c r="D684" s="147" t="s">
        <v>161</v>
      </c>
      <c r="E684" s="29">
        <v>281031</v>
      </c>
      <c r="F684" s="30">
        <v>7.3700812429044568E-2</v>
      </c>
      <c r="G684" s="29"/>
      <c r="H684" s="43"/>
      <c r="I684" s="29">
        <v>261181</v>
      </c>
      <c r="J684" s="30">
        <v>7.073785601036553E-2</v>
      </c>
      <c r="K684" s="29">
        <v>-19850</v>
      </c>
      <c r="L684" s="43">
        <v>-7.0632777166931768E-2</v>
      </c>
      <c r="M684" s="29">
        <v>239176</v>
      </c>
      <c r="N684" s="30">
        <v>6.6299543230142935E-2</v>
      </c>
      <c r="O684" s="29">
        <v>-22005</v>
      </c>
      <c r="P684" s="43">
        <v>-8.4251917252786385E-2</v>
      </c>
      <c r="Q684" s="29">
        <v>228299</v>
      </c>
      <c r="R684" s="30">
        <v>6.3153669623256137E-2</v>
      </c>
      <c r="S684" s="29">
        <v>-10877</v>
      </c>
      <c r="T684" s="43">
        <v>-4.5476970933538481E-2</v>
      </c>
      <c r="U684" s="29">
        <v>226533</v>
      </c>
      <c r="V684" s="30">
        <v>6.1520667118205127E-2</v>
      </c>
      <c r="W684" s="29">
        <v>-1766</v>
      </c>
      <c r="X684" s="43">
        <v>-7.7354697129641391E-3</v>
      </c>
      <c r="Y684" s="7"/>
      <c r="Z684" s="7"/>
      <c r="AB684" s="7"/>
      <c r="AC684" s="7"/>
      <c r="AE684" s="7"/>
      <c r="AF684" s="7"/>
      <c r="AH684" s="7"/>
      <c r="AI684" s="7"/>
      <c r="AK684" s="7"/>
      <c r="AM684" s="7"/>
      <c r="AO684" s="7"/>
      <c r="AQ684" s="7"/>
      <c r="AR684" s="7"/>
      <c r="AT684" s="7"/>
      <c r="AU684" s="7"/>
      <c r="AW684" s="7"/>
      <c r="AX684" s="7"/>
      <c r="AZ684" s="7"/>
      <c r="BA684" s="7"/>
      <c r="BC684" s="7"/>
      <c r="BE684" s="7"/>
    </row>
    <row r="685" spans="1:57" s="1" customFormat="1">
      <c r="A685" s="219"/>
      <c r="B685" s="219"/>
      <c r="C685" s="219"/>
      <c r="D685" s="147" t="s">
        <v>162</v>
      </c>
      <c r="E685" s="29">
        <v>185817</v>
      </c>
      <c r="F685" s="30">
        <v>4.8730794336310848E-2</v>
      </c>
      <c r="G685" s="29"/>
      <c r="H685" s="43"/>
      <c r="I685" s="29">
        <v>179883</v>
      </c>
      <c r="J685" s="30">
        <v>4.8719232075505423E-2</v>
      </c>
      <c r="K685" s="29">
        <v>-5934</v>
      </c>
      <c r="L685" s="43">
        <v>-3.1934645376903083E-2</v>
      </c>
      <c r="M685" s="29">
        <v>167651</v>
      </c>
      <c r="N685" s="30">
        <v>4.6472826379221545E-2</v>
      </c>
      <c r="O685" s="29">
        <v>-12232</v>
      </c>
      <c r="P685" s="43">
        <v>-6.7999755396563319E-2</v>
      </c>
      <c r="Q685" s="29">
        <v>162858</v>
      </c>
      <c r="R685" s="30">
        <v>4.5050921499893773E-2</v>
      </c>
      <c r="S685" s="29">
        <v>-4793</v>
      </c>
      <c r="T685" s="43">
        <v>-2.8589152465538531E-2</v>
      </c>
      <c r="U685" s="29">
        <v>163080</v>
      </c>
      <c r="V685" s="30">
        <v>4.4288427706501446E-2</v>
      </c>
      <c r="W685" s="29">
        <v>222</v>
      </c>
      <c r="X685" s="43">
        <v>1.3631507202593672E-3</v>
      </c>
      <c r="Y685" s="7"/>
      <c r="Z685" s="7"/>
      <c r="AB685" s="7"/>
      <c r="AC685" s="7"/>
      <c r="AE685" s="7"/>
      <c r="AF685" s="7"/>
      <c r="AH685" s="7"/>
      <c r="AI685" s="7"/>
      <c r="AK685" s="7"/>
      <c r="AM685" s="7"/>
      <c r="AO685" s="7"/>
      <c r="AQ685" s="7"/>
      <c r="AR685" s="7"/>
      <c r="AT685" s="7"/>
      <c r="AU685" s="7"/>
      <c r="AW685" s="7"/>
      <c r="AX685" s="7"/>
      <c r="AZ685" s="7"/>
      <c r="BA685" s="7"/>
      <c r="BC685" s="7"/>
      <c r="BE685" s="7"/>
    </row>
    <row r="686" spans="1:57" s="1" customFormat="1">
      <c r="A686" s="219"/>
      <c r="B686" s="219"/>
      <c r="C686" s="219"/>
      <c r="D686" s="147" t="s">
        <v>163</v>
      </c>
      <c r="E686" s="29">
        <v>103079</v>
      </c>
      <c r="F686" s="30">
        <v>2.7032626451791743E-2</v>
      </c>
      <c r="G686" s="29"/>
      <c r="H686" s="43"/>
      <c r="I686" s="29">
        <v>101500</v>
      </c>
      <c r="J686" s="30">
        <v>2.7490102209012528E-2</v>
      </c>
      <c r="K686" s="29">
        <v>-1579</v>
      </c>
      <c r="L686" s="43">
        <v>-1.5318348063136041E-2</v>
      </c>
      <c r="M686" s="29">
        <v>95239</v>
      </c>
      <c r="N686" s="30">
        <v>2.6400233291365281E-2</v>
      </c>
      <c r="O686" s="29">
        <v>-6261</v>
      </c>
      <c r="P686" s="43">
        <v>-6.1684729064039406E-2</v>
      </c>
      <c r="Q686" s="29">
        <v>94731</v>
      </c>
      <c r="R686" s="30">
        <v>2.6205153229233058E-2</v>
      </c>
      <c r="S686" s="29">
        <v>-508</v>
      </c>
      <c r="T686" s="43">
        <v>-5.3339493274813885E-3</v>
      </c>
      <c r="U686" s="29">
        <v>96903</v>
      </c>
      <c r="V686" s="30">
        <v>2.6316418383879752E-2</v>
      </c>
      <c r="W686" s="29">
        <v>2172</v>
      </c>
      <c r="X686" s="43">
        <v>2.2928080564968173E-2</v>
      </c>
      <c r="Y686" s="7"/>
      <c r="Z686" s="7"/>
      <c r="AB686" s="7"/>
      <c r="AC686" s="7"/>
      <c r="AE686" s="7"/>
      <c r="AF686" s="7"/>
      <c r="AH686" s="7"/>
      <c r="AI686" s="7"/>
      <c r="AK686" s="7"/>
      <c r="AM686" s="7"/>
      <c r="AO686" s="7"/>
      <c r="AQ686" s="7"/>
      <c r="AR686" s="7"/>
      <c r="AT686" s="7"/>
      <c r="AU686" s="7"/>
      <c r="AW686" s="7"/>
      <c r="AX686" s="7"/>
      <c r="AZ686" s="7"/>
      <c r="BA686" s="7"/>
      <c r="BC686" s="7"/>
      <c r="BE686" s="7"/>
    </row>
    <row r="687" spans="1:57" s="1" customFormat="1">
      <c r="A687" s="219"/>
      <c r="B687" s="219"/>
      <c r="C687" s="219"/>
      <c r="D687" s="147" t="s">
        <v>82</v>
      </c>
      <c r="E687" s="29">
        <v>3813133</v>
      </c>
      <c r="F687" s="30">
        <v>1</v>
      </c>
      <c r="G687" s="29"/>
      <c r="H687" s="43"/>
      <c r="I687" s="29">
        <v>3692238</v>
      </c>
      <c r="J687" s="30">
        <v>1</v>
      </c>
      <c r="K687" s="29">
        <v>-120895</v>
      </c>
      <c r="L687" s="43">
        <v>-3.1704899881540981E-2</v>
      </c>
      <c r="M687" s="29">
        <v>3607506</v>
      </c>
      <c r="N687" s="30">
        <v>1</v>
      </c>
      <c r="O687" s="29">
        <v>-84732</v>
      </c>
      <c r="P687" s="43">
        <v>-2.2948683156394575E-2</v>
      </c>
      <c r="Q687" s="29">
        <v>3614976</v>
      </c>
      <c r="R687" s="30">
        <v>1</v>
      </c>
      <c r="S687" s="29">
        <v>7470</v>
      </c>
      <c r="T687" s="43">
        <v>2.0706826267232821E-3</v>
      </c>
      <c r="U687" s="29">
        <v>3682226</v>
      </c>
      <c r="V687" s="30">
        <v>1</v>
      </c>
      <c r="W687" s="29">
        <v>67250</v>
      </c>
      <c r="X687" s="43">
        <v>1.8603166383400611E-2</v>
      </c>
      <c r="Y687" s="7"/>
      <c r="Z687" s="7"/>
      <c r="AB687" s="7"/>
      <c r="AC687" s="7"/>
      <c r="AE687" s="7"/>
      <c r="AF687" s="7"/>
      <c r="AH687" s="7"/>
      <c r="AI687" s="7"/>
      <c r="AK687" s="7"/>
      <c r="AM687" s="7"/>
      <c r="AO687" s="7"/>
      <c r="AQ687" s="7"/>
      <c r="AR687" s="7"/>
      <c r="AT687" s="7"/>
      <c r="AU687" s="7"/>
      <c r="AW687" s="7"/>
      <c r="AX687" s="7"/>
      <c r="AZ687" s="7"/>
      <c r="BA687" s="7"/>
      <c r="BC687" s="7"/>
      <c r="BE687" s="7"/>
    </row>
    <row r="688" spans="1:57" s="1" customFormat="1">
      <c r="A688" s="219"/>
      <c r="B688" s="219"/>
      <c r="C688" s="219" t="s">
        <v>88</v>
      </c>
      <c r="D688" s="147" t="s">
        <v>159</v>
      </c>
      <c r="E688" s="29">
        <v>689162</v>
      </c>
      <c r="F688" s="30">
        <v>0.50937502771708765</v>
      </c>
      <c r="G688" s="29"/>
      <c r="H688" s="43"/>
      <c r="I688" s="29">
        <v>664495</v>
      </c>
      <c r="J688" s="30">
        <v>0.50243962928825436</v>
      </c>
      <c r="K688" s="29">
        <v>-24667</v>
      </c>
      <c r="L688" s="43">
        <v>-3.5792745392229985E-2</v>
      </c>
      <c r="M688" s="29">
        <v>666891</v>
      </c>
      <c r="N688" s="30">
        <v>0.51365292337079171</v>
      </c>
      <c r="O688" s="29">
        <v>2396</v>
      </c>
      <c r="P688" s="43">
        <v>3.6057457166720594E-3</v>
      </c>
      <c r="Q688" s="29">
        <v>680240</v>
      </c>
      <c r="R688" s="30">
        <v>0.52673637782788607</v>
      </c>
      <c r="S688" s="29">
        <v>13349</v>
      </c>
      <c r="T688" s="43">
        <v>2.0016764358793265E-2</v>
      </c>
      <c r="U688" s="29">
        <v>682004</v>
      </c>
      <c r="V688" s="30">
        <v>0.52304610447976396</v>
      </c>
      <c r="W688" s="29">
        <v>1764</v>
      </c>
      <c r="X688" s="43">
        <v>2.5932023991532402E-3</v>
      </c>
      <c r="Y688" s="7"/>
      <c r="Z688" s="7"/>
      <c r="AB688" s="7"/>
      <c r="AC688" s="7"/>
      <c r="AE688" s="7"/>
      <c r="AF688" s="7"/>
      <c r="AH688" s="7"/>
      <c r="AI688" s="7"/>
      <c r="AK688" s="7"/>
      <c r="AM688" s="7"/>
      <c r="AO688" s="7"/>
      <c r="AQ688" s="7"/>
      <c r="AR688" s="7"/>
      <c r="AT688" s="7"/>
      <c r="AU688" s="7"/>
      <c r="AW688" s="7"/>
      <c r="AX688" s="7"/>
      <c r="AZ688" s="7"/>
      <c r="BA688" s="7"/>
      <c r="BC688" s="7"/>
      <c r="BE688" s="7"/>
    </row>
    <row r="689" spans="1:57" s="1" customFormat="1">
      <c r="A689" s="219"/>
      <c r="B689" s="219"/>
      <c r="C689" s="219"/>
      <c r="D689" s="147" t="s">
        <v>160</v>
      </c>
      <c r="E689" s="29">
        <v>477878</v>
      </c>
      <c r="F689" s="30">
        <v>0.35321030395666969</v>
      </c>
      <c r="G689" s="29"/>
      <c r="H689" s="43"/>
      <c r="I689" s="29">
        <v>486577</v>
      </c>
      <c r="J689" s="30">
        <v>0.36791182401702183</v>
      </c>
      <c r="K689" s="29">
        <v>8699</v>
      </c>
      <c r="L689" s="43">
        <v>1.8203390823599327E-2</v>
      </c>
      <c r="M689" s="29">
        <v>478396</v>
      </c>
      <c r="N689" s="30">
        <v>0.36847026564894902</v>
      </c>
      <c r="O689" s="29">
        <v>-8181</v>
      </c>
      <c r="P689" s="43">
        <v>-1.6813371778772939E-2</v>
      </c>
      <c r="Q689" s="29">
        <v>466343</v>
      </c>
      <c r="R689" s="30">
        <v>0.3611075835666675</v>
      </c>
      <c r="S689" s="29">
        <v>-12053</v>
      </c>
      <c r="T689" s="43">
        <v>-2.5194608650574001E-2</v>
      </c>
      <c r="U689" s="29">
        <v>477839</v>
      </c>
      <c r="V689" s="30">
        <v>0.3664668059402964</v>
      </c>
      <c r="W689" s="29">
        <v>11496</v>
      </c>
      <c r="X689" s="43">
        <v>2.4651383209354488E-2</v>
      </c>
      <c r="Y689" s="7"/>
      <c r="Z689" s="7"/>
      <c r="AB689" s="7"/>
      <c r="AC689" s="7"/>
      <c r="AE689" s="7"/>
      <c r="AF689" s="7"/>
      <c r="AH689" s="7"/>
      <c r="AI689" s="7"/>
      <c r="AK689" s="7"/>
      <c r="AM689" s="7"/>
      <c r="AO689" s="7"/>
      <c r="AQ689" s="7"/>
      <c r="AR689" s="7"/>
      <c r="AT689" s="7"/>
      <c r="AU689" s="7"/>
      <c r="AW689" s="7"/>
      <c r="AX689" s="7"/>
      <c r="AZ689" s="7"/>
      <c r="BA689" s="7"/>
      <c r="BC689" s="7"/>
      <c r="BE689" s="7"/>
    </row>
    <row r="690" spans="1:57" s="1" customFormat="1">
      <c r="A690" s="219"/>
      <c r="B690" s="219"/>
      <c r="C690" s="219"/>
      <c r="D690" s="147" t="s">
        <v>161</v>
      </c>
      <c r="E690" s="29">
        <v>64966</v>
      </c>
      <c r="F690" s="30">
        <v>4.8017821717779442E-2</v>
      </c>
      <c r="G690" s="29"/>
      <c r="H690" s="43"/>
      <c r="I690" s="29">
        <v>58903</v>
      </c>
      <c r="J690" s="30">
        <v>4.4537884384331025E-2</v>
      </c>
      <c r="K690" s="29">
        <v>-6063</v>
      </c>
      <c r="L690" s="43">
        <v>-9.3325739617646147E-2</v>
      </c>
      <c r="M690" s="29">
        <v>52272</v>
      </c>
      <c r="N690" s="30">
        <v>4.0260950605778195E-2</v>
      </c>
      <c r="O690" s="29">
        <v>-6631</v>
      </c>
      <c r="P690" s="43">
        <v>-0.11257491129484067</v>
      </c>
      <c r="Q690" s="29">
        <v>48785</v>
      </c>
      <c r="R690" s="30">
        <v>3.7776129296032905E-2</v>
      </c>
      <c r="S690" s="29">
        <v>-3487</v>
      </c>
      <c r="T690" s="43">
        <v>-6.6708754208754203E-2</v>
      </c>
      <c r="U690" s="29">
        <v>48229</v>
      </c>
      <c r="V690" s="30">
        <v>3.6988039033428739E-2</v>
      </c>
      <c r="W690" s="29">
        <v>-556</v>
      </c>
      <c r="X690" s="43">
        <v>-1.1396945782515117E-2</v>
      </c>
      <c r="Y690" s="7"/>
      <c r="Z690" s="7"/>
      <c r="AB690" s="7"/>
      <c r="AC690" s="7"/>
      <c r="AE690" s="7"/>
      <c r="AF690" s="7"/>
      <c r="AH690" s="7"/>
      <c r="AI690" s="7"/>
      <c r="AK690" s="7"/>
      <c r="AM690" s="7"/>
      <c r="AO690" s="7"/>
      <c r="AQ690" s="7"/>
      <c r="AR690" s="7"/>
      <c r="AT690" s="7"/>
      <c r="AU690" s="7"/>
      <c r="AW690" s="7"/>
      <c r="AX690" s="7"/>
      <c r="AZ690" s="7"/>
      <c r="BA690" s="7"/>
      <c r="BC690" s="7"/>
      <c r="BE690" s="7"/>
    </row>
    <row r="691" spans="1:57" s="1" customFormat="1">
      <c r="A691" s="219"/>
      <c r="B691" s="219"/>
      <c r="C691" s="219"/>
      <c r="D691" s="147" t="s">
        <v>162</v>
      </c>
      <c r="E691" s="29">
        <v>68608</v>
      </c>
      <c r="F691" s="30">
        <v>5.0709705267577065E-2</v>
      </c>
      <c r="G691" s="29"/>
      <c r="H691" s="43"/>
      <c r="I691" s="29">
        <v>63670</v>
      </c>
      <c r="J691" s="30">
        <v>4.8142320403890403E-2</v>
      </c>
      <c r="K691" s="29">
        <v>-4938</v>
      </c>
      <c r="L691" s="43">
        <v>-7.1974113805970144E-2</v>
      </c>
      <c r="M691" s="29">
        <v>56925</v>
      </c>
      <c r="N691" s="30">
        <v>4.3844785224095566E-2</v>
      </c>
      <c r="O691" s="29">
        <v>-6745</v>
      </c>
      <c r="P691" s="43">
        <v>-0.10593686194440081</v>
      </c>
      <c r="Q691" s="29">
        <v>53621</v>
      </c>
      <c r="R691" s="30">
        <v>4.152083281710732E-2</v>
      </c>
      <c r="S691" s="29">
        <v>-3304</v>
      </c>
      <c r="T691" s="43">
        <v>-5.8041282389108474E-2</v>
      </c>
      <c r="U691" s="29">
        <v>53383</v>
      </c>
      <c r="V691" s="30">
        <v>4.0940771894949643E-2</v>
      </c>
      <c r="W691" s="29">
        <v>-238</v>
      </c>
      <c r="X691" s="43">
        <v>-4.438559519591205E-3</v>
      </c>
      <c r="Y691" s="7"/>
      <c r="Z691" s="7"/>
      <c r="AB691" s="7"/>
      <c r="AC691" s="7"/>
      <c r="AE691" s="7"/>
      <c r="AF691" s="7"/>
      <c r="AH691" s="7"/>
      <c r="AI691" s="7"/>
      <c r="AK691" s="7"/>
      <c r="AM691" s="7"/>
      <c r="AO691" s="7"/>
      <c r="AQ691" s="7"/>
      <c r="AR691" s="7"/>
      <c r="AT691" s="7"/>
      <c r="AU691" s="7"/>
      <c r="AW691" s="7"/>
      <c r="AX691" s="7"/>
      <c r="AZ691" s="7"/>
      <c r="BA691" s="7"/>
      <c r="BC691" s="7"/>
      <c r="BE691" s="7"/>
    </row>
    <row r="692" spans="1:57" s="1" customFormat="1">
      <c r="A692" s="219"/>
      <c r="B692" s="219"/>
      <c r="C692" s="219"/>
      <c r="D692" s="147" t="s">
        <v>163</v>
      </c>
      <c r="E692" s="29">
        <v>52145</v>
      </c>
      <c r="F692" s="30">
        <v>3.8541534240581363E-2</v>
      </c>
      <c r="G692" s="29"/>
      <c r="H692" s="43"/>
      <c r="I692" s="29">
        <v>48727</v>
      </c>
      <c r="J692" s="30">
        <v>3.6843581691854366E-2</v>
      </c>
      <c r="K692" s="29">
        <v>-3418</v>
      </c>
      <c r="L692" s="43">
        <v>-6.5547991178444717E-2</v>
      </c>
      <c r="M692" s="29">
        <v>43667</v>
      </c>
      <c r="N692" s="30">
        <v>3.363320573351921E-2</v>
      </c>
      <c r="O692" s="29">
        <v>-5060</v>
      </c>
      <c r="P692" s="43">
        <v>-0.10384386479775073</v>
      </c>
      <c r="Q692" s="29">
        <v>42249</v>
      </c>
      <c r="R692" s="30">
        <v>3.2715049433803309E-2</v>
      </c>
      <c r="S692" s="29">
        <v>-1418</v>
      </c>
      <c r="T692" s="43">
        <v>-3.2473034556988113E-2</v>
      </c>
      <c r="U692" s="29">
        <v>42244</v>
      </c>
      <c r="V692" s="30">
        <v>3.2397991269322683E-2</v>
      </c>
      <c r="W692" s="29">
        <v>-5</v>
      </c>
      <c r="X692" s="43">
        <v>-1.1834599635494331E-4</v>
      </c>
      <c r="Y692" s="7"/>
      <c r="Z692" s="7"/>
      <c r="AB692" s="7"/>
      <c r="AC692" s="7"/>
      <c r="AE692" s="7"/>
      <c r="AF692" s="7"/>
      <c r="AH692" s="7"/>
      <c r="AI692" s="7"/>
      <c r="AK692" s="7"/>
      <c r="AM692" s="7"/>
      <c r="AO692" s="7"/>
      <c r="AQ692" s="7"/>
      <c r="AR692" s="7"/>
      <c r="AT692" s="7"/>
      <c r="AU692" s="7"/>
      <c r="AW692" s="7"/>
      <c r="AX692" s="7"/>
      <c r="AZ692" s="7"/>
      <c r="BA692" s="7"/>
      <c r="BC692" s="7"/>
      <c r="BE692" s="7"/>
    </row>
    <row r="693" spans="1:57" s="1" customFormat="1">
      <c r="A693" s="219"/>
      <c r="B693" s="219"/>
      <c r="C693" s="219"/>
      <c r="D693" s="147" t="s">
        <v>82</v>
      </c>
      <c r="E693" s="29">
        <v>1352956</v>
      </c>
      <c r="F693" s="30">
        <v>1</v>
      </c>
      <c r="G693" s="29"/>
      <c r="H693" s="43"/>
      <c r="I693" s="29">
        <v>1322537</v>
      </c>
      <c r="J693" s="30">
        <v>1</v>
      </c>
      <c r="K693" s="29">
        <v>-30419</v>
      </c>
      <c r="L693" s="43">
        <v>-2.248336235620375E-2</v>
      </c>
      <c r="M693" s="29">
        <v>1298330</v>
      </c>
      <c r="N693" s="30">
        <v>1</v>
      </c>
      <c r="O693" s="29">
        <v>-24207</v>
      </c>
      <c r="P693" s="43">
        <v>-1.8303457672639783E-2</v>
      </c>
      <c r="Q693" s="29">
        <v>1291424</v>
      </c>
      <c r="R693" s="30">
        <v>1</v>
      </c>
      <c r="S693" s="29">
        <v>-6906</v>
      </c>
      <c r="T693" s="43">
        <v>-5.3191407423382343E-3</v>
      </c>
      <c r="U693" s="29">
        <v>1303908</v>
      </c>
      <c r="V693" s="30">
        <v>1</v>
      </c>
      <c r="W693" s="29">
        <v>12484</v>
      </c>
      <c r="X693" s="43">
        <v>9.6668483782243481E-3</v>
      </c>
      <c r="Y693" s="7"/>
      <c r="Z693" s="7"/>
      <c r="AB693" s="7"/>
      <c r="AC693" s="7"/>
      <c r="AE693" s="7"/>
      <c r="AF693" s="7"/>
      <c r="AH693" s="7"/>
      <c r="AI693" s="7"/>
      <c r="AK693" s="7"/>
      <c r="AM693" s="7"/>
      <c r="AO693" s="7"/>
      <c r="AQ693" s="7"/>
      <c r="AR693" s="7"/>
      <c r="AT693" s="7"/>
      <c r="AU693" s="7"/>
      <c r="AW693" s="7"/>
      <c r="AX693" s="7"/>
      <c r="AZ693" s="7"/>
      <c r="BA693" s="7"/>
      <c r="BC693" s="7"/>
      <c r="BE693" s="7"/>
    </row>
    <row r="694" spans="1:57" s="1" customFormat="1">
      <c r="A694" s="219"/>
      <c r="B694" s="219"/>
      <c r="C694" s="219" t="s">
        <v>166</v>
      </c>
      <c r="D694" s="147" t="s">
        <v>159</v>
      </c>
      <c r="E694" s="29">
        <v>18997</v>
      </c>
      <c r="F694" s="30">
        <v>0.1748281352095048</v>
      </c>
      <c r="G694" s="29"/>
      <c r="H694" s="43"/>
      <c r="I694" s="29">
        <v>19198</v>
      </c>
      <c r="J694" s="30">
        <v>0.17617854619203627</v>
      </c>
      <c r="K694" s="29">
        <v>201</v>
      </c>
      <c r="L694" s="43">
        <v>1.0580617992314576E-2</v>
      </c>
      <c r="M694" s="29">
        <v>19546</v>
      </c>
      <c r="N694" s="30">
        <v>0.17932274608023926</v>
      </c>
      <c r="O694" s="29">
        <v>348</v>
      </c>
      <c r="P694" s="43">
        <v>1.812688821752266E-2</v>
      </c>
      <c r="Q694" s="29">
        <v>19826</v>
      </c>
      <c r="R694" s="30">
        <v>0.17275903834926498</v>
      </c>
      <c r="S694" s="29">
        <v>280</v>
      </c>
      <c r="T694" s="43">
        <v>1.4325181622838433E-2</v>
      </c>
      <c r="U694" s="29">
        <v>19496</v>
      </c>
      <c r="V694" s="30">
        <v>0.16078247029037498</v>
      </c>
      <c r="W694" s="29">
        <v>-330</v>
      </c>
      <c r="X694" s="43">
        <v>-1.6644809845657218E-2</v>
      </c>
      <c r="Y694" s="7"/>
      <c r="Z694" s="7"/>
      <c r="AB694" s="7"/>
      <c r="AC694" s="7"/>
      <c r="AE694" s="7"/>
      <c r="AF694" s="7"/>
      <c r="AH694" s="7"/>
      <c r="AI694" s="7"/>
      <c r="AK694" s="7"/>
      <c r="AM694" s="7"/>
      <c r="AO694" s="7"/>
      <c r="AQ694" s="7"/>
      <c r="AR694" s="7"/>
      <c r="AT694" s="7"/>
      <c r="AU694" s="7"/>
      <c r="AW694" s="7"/>
      <c r="AX694" s="7"/>
      <c r="AZ694" s="7"/>
      <c r="BA694" s="7"/>
      <c r="BC694" s="7"/>
      <c r="BE694" s="7"/>
    </row>
    <row r="695" spans="1:57" s="1" customFormat="1">
      <c r="A695" s="219"/>
      <c r="B695" s="219"/>
      <c r="C695" s="219"/>
      <c r="D695" s="147" t="s">
        <v>160</v>
      </c>
      <c r="E695" s="29">
        <v>25447</v>
      </c>
      <c r="F695" s="30">
        <v>0.23418705883435639</v>
      </c>
      <c r="G695" s="29"/>
      <c r="H695" s="43"/>
      <c r="I695" s="29">
        <v>25762</v>
      </c>
      <c r="J695" s="30">
        <v>0.23641586139177198</v>
      </c>
      <c r="K695" s="29">
        <v>315</v>
      </c>
      <c r="L695" s="43">
        <v>1.2378669391283844E-2</v>
      </c>
      <c r="M695" s="29">
        <v>26351</v>
      </c>
      <c r="N695" s="30">
        <v>0.2417545115092799</v>
      </c>
      <c r="O695" s="29">
        <v>589</v>
      </c>
      <c r="P695" s="43">
        <v>2.286313174442978E-2</v>
      </c>
      <c r="Q695" s="29">
        <v>27810</v>
      </c>
      <c r="R695" s="30">
        <v>0.24232971131307673</v>
      </c>
      <c r="S695" s="29">
        <v>1459</v>
      </c>
      <c r="T695" s="43">
        <v>5.5367917726082502E-2</v>
      </c>
      <c r="U695" s="29">
        <v>28369</v>
      </c>
      <c r="V695" s="30">
        <v>0.23395762718853344</v>
      </c>
      <c r="W695" s="29">
        <v>559</v>
      </c>
      <c r="X695" s="43">
        <v>2.0100683207479323E-2</v>
      </c>
      <c r="Y695" s="7"/>
      <c r="Z695" s="7"/>
      <c r="AB695" s="7"/>
      <c r="AC695" s="7"/>
      <c r="AE695" s="7"/>
      <c r="AF695" s="7"/>
      <c r="AH695" s="7"/>
      <c r="AI695" s="7"/>
      <c r="AK695" s="7"/>
      <c r="AM695" s="7"/>
      <c r="AO695" s="7"/>
      <c r="AQ695" s="7"/>
      <c r="AR695" s="7"/>
      <c r="AT695" s="7"/>
      <c r="AU695" s="7"/>
      <c r="AW695" s="7"/>
      <c r="AX695" s="7"/>
      <c r="AZ695" s="7"/>
      <c r="BA695" s="7"/>
      <c r="BC695" s="7"/>
      <c r="BE695" s="7"/>
    </row>
    <row r="696" spans="1:57" s="1" customFormat="1">
      <c r="A696" s="219"/>
      <c r="B696" s="219"/>
      <c r="C696" s="219"/>
      <c r="D696" s="147" t="s">
        <v>161</v>
      </c>
      <c r="E696" s="29">
        <v>22316</v>
      </c>
      <c r="F696" s="30">
        <v>0.20537267280809121</v>
      </c>
      <c r="G696" s="29"/>
      <c r="H696" s="43"/>
      <c r="I696" s="29">
        <v>21694</v>
      </c>
      <c r="J696" s="30">
        <v>0.19908414319668896</v>
      </c>
      <c r="K696" s="29">
        <v>-622</v>
      </c>
      <c r="L696" s="43">
        <v>-2.7872378562466393E-2</v>
      </c>
      <c r="M696" s="29">
        <v>21031</v>
      </c>
      <c r="N696" s="30">
        <v>0.19294672428187415</v>
      </c>
      <c r="O696" s="29">
        <v>-663</v>
      </c>
      <c r="P696" s="43">
        <v>-3.0561445560984606E-2</v>
      </c>
      <c r="Q696" s="29">
        <v>22047</v>
      </c>
      <c r="R696" s="30">
        <v>0.19211230296006482</v>
      </c>
      <c r="S696" s="29">
        <v>1016</v>
      </c>
      <c r="T696" s="43">
        <v>4.8309638153202418E-2</v>
      </c>
      <c r="U696" s="29">
        <v>23479</v>
      </c>
      <c r="V696" s="30">
        <v>0.19363005847085116</v>
      </c>
      <c r="W696" s="29">
        <v>1432</v>
      </c>
      <c r="X696" s="43">
        <v>6.4952147684492215E-2</v>
      </c>
      <c r="Y696" s="7"/>
      <c r="Z696" s="7"/>
      <c r="AB696" s="7"/>
      <c r="AC696" s="7"/>
      <c r="AE696" s="7"/>
      <c r="AF696" s="7"/>
      <c r="AH696" s="7"/>
      <c r="AI696" s="7"/>
      <c r="AK696" s="7"/>
      <c r="AM696" s="7"/>
      <c r="AO696" s="7"/>
      <c r="AQ696" s="7"/>
      <c r="AR696" s="7"/>
      <c r="AT696" s="7"/>
      <c r="AU696" s="7"/>
      <c r="AW696" s="7"/>
      <c r="AX696" s="7"/>
      <c r="AZ696" s="7"/>
      <c r="BA696" s="7"/>
      <c r="BC696" s="7"/>
      <c r="BE696" s="7"/>
    </row>
    <row r="697" spans="1:57" s="1" customFormat="1">
      <c r="A697" s="219"/>
      <c r="B697" s="219"/>
      <c r="C697" s="219"/>
      <c r="D697" s="147" t="s">
        <v>162</v>
      </c>
      <c r="E697" s="29">
        <v>26084</v>
      </c>
      <c r="F697" s="30">
        <v>0.24004932772567894</v>
      </c>
      <c r="G697" s="29"/>
      <c r="H697" s="43"/>
      <c r="I697" s="29">
        <v>26287</v>
      </c>
      <c r="J697" s="30">
        <v>0.24123374537712561</v>
      </c>
      <c r="K697" s="29">
        <v>203</v>
      </c>
      <c r="L697" s="43">
        <v>7.7825486888514032E-3</v>
      </c>
      <c r="M697" s="29">
        <v>26053</v>
      </c>
      <c r="N697" s="30">
        <v>0.23902054147285756</v>
      </c>
      <c r="O697" s="29">
        <v>-234</v>
      </c>
      <c r="P697" s="43">
        <v>-8.9017385019211012E-3</v>
      </c>
      <c r="Q697" s="29">
        <v>27981</v>
      </c>
      <c r="R697" s="30">
        <v>0.24381976455416038</v>
      </c>
      <c r="S697" s="29">
        <v>1928</v>
      </c>
      <c r="T697" s="43">
        <v>7.4002993897056002E-2</v>
      </c>
      <c r="U697" s="29">
        <v>31093</v>
      </c>
      <c r="V697" s="30">
        <v>0.25642230963985585</v>
      </c>
      <c r="W697" s="29">
        <v>3112</v>
      </c>
      <c r="X697" s="43">
        <v>0.11121832672170401</v>
      </c>
      <c r="Y697" s="7"/>
      <c r="Z697" s="7"/>
      <c r="AB697" s="7"/>
      <c r="AC697" s="7"/>
      <c r="AE697" s="7"/>
      <c r="AF697" s="7"/>
      <c r="AH697" s="7"/>
      <c r="AI697" s="7"/>
      <c r="AK697" s="7"/>
      <c r="AM697" s="7"/>
      <c r="AO697" s="7"/>
      <c r="AQ697" s="7"/>
      <c r="AR697" s="7"/>
      <c r="AT697" s="7"/>
      <c r="AU697" s="7"/>
      <c r="AW697" s="7"/>
      <c r="AX697" s="7"/>
      <c r="AZ697" s="7"/>
      <c r="BA697" s="7"/>
      <c r="BC697" s="7"/>
      <c r="BE697" s="7"/>
    </row>
    <row r="698" spans="1:57" s="1" customFormat="1">
      <c r="A698" s="219"/>
      <c r="B698" s="219"/>
      <c r="C698" s="219"/>
      <c r="D698" s="147" t="s">
        <v>163</v>
      </c>
      <c r="E698" s="29">
        <v>15815</v>
      </c>
      <c r="F698" s="30">
        <v>0.14554439955457799</v>
      </c>
      <c r="G698" s="29"/>
      <c r="H698" s="43"/>
      <c r="I698" s="29">
        <v>16026</v>
      </c>
      <c r="J698" s="30">
        <v>0.14706934999862345</v>
      </c>
      <c r="K698" s="29">
        <v>211</v>
      </c>
      <c r="L698" s="43">
        <v>1.3341764147960797E-2</v>
      </c>
      <c r="M698" s="29">
        <v>15985</v>
      </c>
      <c r="N698" s="30">
        <v>0.14665272158460169</v>
      </c>
      <c r="O698" s="29">
        <v>-41</v>
      </c>
      <c r="P698" s="43">
        <v>-2.5583426931236738E-3</v>
      </c>
      <c r="Q698" s="29">
        <v>17086</v>
      </c>
      <c r="R698" s="30">
        <v>0.14888333144535165</v>
      </c>
      <c r="S698" s="29">
        <v>1101</v>
      </c>
      <c r="T698" s="43">
        <v>6.8877072255239286E-2</v>
      </c>
      <c r="U698" s="29">
        <v>18816</v>
      </c>
      <c r="V698" s="30">
        <v>0.15517454662411242</v>
      </c>
      <c r="W698" s="29">
        <v>1730</v>
      </c>
      <c r="X698" s="43">
        <v>0.10125248741659838</v>
      </c>
      <c r="Y698" s="7"/>
      <c r="Z698" s="7"/>
      <c r="AB698" s="7"/>
      <c r="AC698" s="7"/>
      <c r="AE698" s="7"/>
      <c r="AF698" s="7"/>
      <c r="AH698" s="7"/>
      <c r="AI698" s="7"/>
      <c r="AK698" s="7"/>
      <c r="AM698" s="7"/>
      <c r="AO698" s="7"/>
      <c r="AQ698" s="7"/>
      <c r="AR698" s="7"/>
      <c r="AT698" s="7"/>
      <c r="AU698" s="7"/>
      <c r="AW698" s="7"/>
      <c r="AX698" s="7"/>
      <c r="AZ698" s="7"/>
      <c r="BA698" s="7"/>
      <c r="BC698" s="7"/>
      <c r="BE698" s="7"/>
    </row>
    <row r="699" spans="1:57" s="1" customFormat="1">
      <c r="A699" s="219"/>
      <c r="B699" s="219"/>
      <c r="C699" s="219"/>
      <c r="D699" s="147" t="s">
        <v>82</v>
      </c>
      <c r="E699" s="29">
        <v>108661</v>
      </c>
      <c r="F699" s="30">
        <v>1</v>
      </c>
      <c r="G699" s="29"/>
      <c r="H699" s="43"/>
      <c r="I699" s="29">
        <v>108969</v>
      </c>
      <c r="J699" s="30">
        <v>1</v>
      </c>
      <c r="K699" s="29">
        <v>308</v>
      </c>
      <c r="L699" s="43">
        <v>2.8345036397603557E-3</v>
      </c>
      <c r="M699" s="29">
        <v>108999</v>
      </c>
      <c r="N699" s="30">
        <v>1</v>
      </c>
      <c r="O699" s="29">
        <v>30</v>
      </c>
      <c r="P699" s="43">
        <v>2.7530765630592185E-4</v>
      </c>
      <c r="Q699" s="29">
        <v>114761</v>
      </c>
      <c r="R699" s="30">
        <v>1</v>
      </c>
      <c r="S699" s="29">
        <v>5762</v>
      </c>
      <c r="T699" s="43">
        <v>5.2862870301562399E-2</v>
      </c>
      <c r="U699" s="29">
        <v>121257</v>
      </c>
      <c r="V699" s="30">
        <v>1</v>
      </c>
      <c r="W699" s="29">
        <v>6496</v>
      </c>
      <c r="X699" s="43">
        <v>5.6604595637890921E-2</v>
      </c>
      <c r="Y699" s="7"/>
      <c r="Z699" s="7"/>
      <c r="AB699" s="7"/>
      <c r="AC699" s="7"/>
      <c r="AE699" s="7"/>
      <c r="AF699" s="7"/>
      <c r="AH699" s="7"/>
      <c r="AI699" s="7"/>
      <c r="AK699" s="7"/>
      <c r="AM699" s="7"/>
      <c r="AO699" s="7"/>
      <c r="AQ699" s="7"/>
      <c r="AR699" s="7"/>
      <c r="AT699" s="7"/>
      <c r="AU699" s="7"/>
      <c r="AW699" s="7"/>
      <c r="AX699" s="7"/>
      <c r="AZ699" s="7"/>
      <c r="BA699" s="7"/>
      <c r="BC699" s="7"/>
      <c r="BE699" s="7"/>
    </row>
    <row r="700" spans="1:57" s="1" customFormat="1">
      <c r="A700" s="219"/>
      <c r="B700" s="219"/>
      <c r="C700" s="219" t="s">
        <v>90</v>
      </c>
      <c r="D700" s="147" t="s">
        <v>159</v>
      </c>
      <c r="E700" s="29">
        <v>11332</v>
      </c>
      <c r="F700" s="30">
        <v>2.9049185202654725E-2</v>
      </c>
      <c r="G700" s="29"/>
      <c r="H700" s="43"/>
      <c r="I700" s="29">
        <v>11810</v>
      </c>
      <c r="J700" s="30">
        <v>3.0666164652116901E-2</v>
      </c>
      <c r="K700" s="29">
        <v>478</v>
      </c>
      <c r="L700" s="43">
        <v>4.2181433109777622E-2</v>
      </c>
      <c r="M700" s="29">
        <v>13531</v>
      </c>
      <c r="N700" s="30">
        <v>3.3900131030733346E-2</v>
      </c>
      <c r="O700" s="29">
        <v>1721</v>
      </c>
      <c r="P700" s="43">
        <v>0.14572396274343777</v>
      </c>
      <c r="Q700" s="29">
        <v>14549</v>
      </c>
      <c r="R700" s="30">
        <v>3.2777024317492645E-2</v>
      </c>
      <c r="S700" s="29">
        <v>1018</v>
      </c>
      <c r="T700" s="43">
        <v>7.5234646367600327E-2</v>
      </c>
      <c r="U700" s="29">
        <v>14588</v>
      </c>
      <c r="V700" s="30">
        <v>3.0592814421487952E-2</v>
      </c>
      <c r="W700" s="29">
        <v>39</v>
      </c>
      <c r="X700" s="43">
        <v>2.6805966045776344E-3</v>
      </c>
      <c r="Y700" s="7"/>
      <c r="Z700" s="7"/>
      <c r="AB700" s="7"/>
      <c r="AC700" s="7"/>
      <c r="AE700" s="7"/>
      <c r="AF700" s="7"/>
      <c r="AH700" s="7"/>
      <c r="AI700" s="7"/>
      <c r="AK700" s="7"/>
      <c r="AM700" s="7"/>
      <c r="AO700" s="7"/>
      <c r="AQ700" s="7"/>
      <c r="AR700" s="7"/>
      <c r="AT700" s="7"/>
      <c r="AU700" s="7"/>
      <c r="AW700" s="7"/>
      <c r="AX700" s="7"/>
      <c r="AZ700" s="7"/>
      <c r="BA700" s="7"/>
      <c r="BC700" s="7"/>
      <c r="BE700" s="7"/>
    </row>
    <row r="701" spans="1:57" s="1" customFormat="1">
      <c r="A701" s="219"/>
      <c r="B701" s="219"/>
      <c r="C701" s="219"/>
      <c r="D701" s="147" t="s">
        <v>160</v>
      </c>
      <c r="E701" s="29">
        <v>47103</v>
      </c>
      <c r="F701" s="30">
        <v>0.12074689115784024</v>
      </c>
      <c r="G701" s="29"/>
      <c r="H701" s="43"/>
      <c r="I701" s="29">
        <v>48011</v>
      </c>
      <c r="J701" s="30">
        <v>0.12466665801124339</v>
      </c>
      <c r="K701" s="29">
        <v>908</v>
      </c>
      <c r="L701" s="43">
        <v>1.9276903806551601E-2</v>
      </c>
      <c r="M701" s="29">
        <v>52543</v>
      </c>
      <c r="N701" s="30">
        <v>0.1316395377095427</v>
      </c>
      <c r="O701" s="29">
        <v>4532</v>
      </c>
      <c r="P701" s="43">
        <v>9.4395034471267E-2</v>
      </c>
      <c r="Q701" s="29">
        <v>59806</v>
      </c>
      <c r="R701" s="30">
        <v>0.13473522003793836</v>
      </c>
      <c r="S701" s="29">
        <v>7263</v>
      </c>
      <c r="T701" s="43">
        <v>0.13822964048493613</v>
      </c>
      <c r="U701" s="29">
        <v>63437</v>
      </c>
      <c r="V701" s="30">
        <v>0.13303512259774686</v>
      </c>
      <c r="W701" s="29">
        <v>3631</v>
      </c>
      <c r="X701" s="43">
        <v>6.0712971942614456E-2</v>
      </c>
      <c r="Y701" s="7"/>
      <c r="Z701" s="7"/>
      <c r="AB701" s="7"/>
      <c r="AC701" s="7"/>
      <c r="AE701" s="7"/>
      <c r="AF701" s="7"/>
      <c r="AH701" s="7"/>
      <c r="AI701" s="7"/>
      <c r="AK701" s="7"/>
      <c r="AM701" s="7"/>
      <c r="AO701" s="7"/>
      <c r="AQ701" s="7"/>
      <c r="AR701" s="7"/>
      <c r="AT701" s="7"/>
      <c r="AU701" s="7"/>
      <c r="AW701" s="7"/>
      <c r="AX701" s="7"/>
      <c r="AZ701" s="7"/>
      <c r="BA701" s="7"/>
      <c r="BC701" s="7"/>
      <c r="BE701" s="7"/>
    </row>
    <row r="702" spans="1:57" s="1" customFormat="1">
      <c r="A702" s="219"/>
      <c r="B702" s="219"/>
      <c r="C702" s="219"/>
      <c r="D702" s="147" t="s">
        <v>161</v>
      </c>
      <c r="E702" s="29">
        <v>84594</v>
      </c>
      <c r="F702" s="30">
        <v>0.21685375688610781</v>
      </c>
      <c r="G702" s="29"/>
      <c r="H702" s="43"/>
      <c r="I702" s="29">
        <v>82300</v>
      </c>
      <c r="J702" s="30">
        <v>0.21370240058164444</v>
      </c>
      <c r="K702" s="29">
        <v>-2294</v>
      </c>
      <c r="L702" s="43">
        <v>-2.7117762489065417E-2</v>
      </c>
      <c r="M702" s="29">
        <v>84638</v>
      </c>
      <c r="N702" s="30">
        <v>0.21204931565879898</v>
      </c>
      <c r="O702" s="29">
        <v>2338</v>
      </c>
      <c r="P702" s="43">
        <v>2.8408262454434993E-2</v>
      </c>
      <c r="Q702" s="29">
        <v>92910</v>
      </c>
      <c r="R702" s="30">
        <v>0.2093142710384385</v>
      </c>
      <c r="S702" s="29">
        <v>8272</v>
      </c>
      <c r="T702" s="43">
        <v>9.7733878399773155E-2</v>
      </c>
      <c r="U702" s="29">
        <v>100218</v>
      </c>
      <c r="V702" s="30">
        <v>0.21016936356544277</v>
      </c>
      <c r="W702" s="29">
        <v>7308</v>
      </c>
      <c r="X702" s="43">
        <v>7.8656764610913782E-2</v>
      </c>
      <c r="Y702" s="7"/>
      <c r="Z702" s="7"/>
      <c r="AB702" s="7"/>
      <c r="AC702" s="7"/>
      <c r="AE702" s="7"/>
      <c r="AF702" s="7"/>
      <c r="AH702" s="7"/>
      <c r="AI702" s="7"/>
      <c r="AK702" s="7"/>
      <c r="AM702" s="7"/>
      <c r="AO702" s="7"/>
      <c r="AQ702" s="7"/>
      <c r="AR702" s="7"/>
      <c r="AT702" s="7"/>
      <c r="AU702" s="7"/>
      <c r="AW702" s="7"/>
      <c r="AX702" s="7"/>
      <c r="AZ702" s="7"/>
      <c r="BA702" s="7"/>
      <c r="BC702" s="7"/>
      <c r="BE702" s="7"/>
    </row>
    <row r="703" spans="1:57" s="1" customFormat="1">
      <c r="A703" s="219"/>
      <c r="B703" s="219"/>
      <c r="C703" s="219"/>
      <c r="D703" s="147" t="s">
        <v>162</v>
      </c>
      <c r="E703" s="29">
        <v>144918</v>
      </c>
      <c r="F703" s="30">
        <v>0.37149221860204001</v>
      </c>
      <c r="G703" s="29"/>
      <c r="H703" s="43"/>
      <c r="I703" s="29">
        <v>141784</v>
      </c>
      <c r="J703" s="30">
        <v>0.36816015995222207</v>
      </c>
      <c r="K703" s="29">
        <v>-3134</v>
      </c>
      <c r="L703" s="43">
        <v>-2.1626022992312893E-2</v>
      </c>
      <c r="M703" s="29">
        <v>145300</v>
      </c>
      <c r="N703" s="30">
        <v>0.36402993413388185</v>
      </c>
      <c r="O703" s="29">
        <v>3516</v>
      </c>
      <c r="P703" s="43">
        <v>2.4798284714777408E-2</v>
      </c>
      <c r="Q703" s="29">
        <v>161980</v>
      </c>
      <c r="R703" s="30">
        <v>0.36492009065554049</v>
      </c>
      <c r="S703" s="29">
        <v>16680</v>
      </c>
      <c r="T703" s="43">
        <v>0.11479697178251892</v>
      </c>
      <c r="U703" s="29">
        <v>175471</v>
      </c>
      <c r="V703" s="30">
        <v>0.36798407865046012</v>
      </c>
      <c r="W703" s="29">
        <v>13491</v>
      </c>
      <c r="X703" s="43">
        <v>8.3288060254352383E-2</v>
      </c>
      <c r="Y703" s="7"/>
      <c r="Z703" s="7"/>
      <c r="AB703" s="7"/>
      <c r="AC703" s="7"/>
      <c r="AE703" s="7"/>
      <c r="AF703" s="7"/>
      <c r="AH703" s="7"/>
      <c r="AI703" s="7"/>
      <c r="AK703" s="7"/>
      <c r="AM703" s="7"/>
      <c r="AO703" s="7"/>
      <c r="AQ703" s="7"/>
      <c r="AR703" s="7"/>
      <c r="AT703" s="7"/>
      <c r="AU703" s="7"/>
      <c r="AW703" s="7"/>
      <c r="AX703" s="7"/>
      <c r="AZ703" s="7"/>
      <c r="BA703" s="7"/>
      <c r="BC703" s="7"/>
      <c r="BE703" s="7"/>
    </row>
    <row r="704" spans="1:57" s="1" customFormat="1">
      <c r="A704" s="219"/>
      <c r="B704" s="219"/>
      <c r="C704" s="219"/>
      <c r="D704" s="147" t="s">
        <v>163</v>
      </c>
      <c r="E704" s="29">
        <v>102116</v>
      </c>
      <c r="F704" s="30">
        <v>0.26177079034188933</v>
      </c>
      <c r="G704" s="29"/>
      <c r="H704" s="43"/>
      <c r="I704" s="29">
        <v>101176</v>
      </c>
      <c r="J704" s="30">
        <v>0.26271633148540047</v>
      </c>
      <c r="K704" s="29">
        <v>-940</v>
      </c>
      <c r="L704" s="43">
        <v>-9.2052175956755071E-3</v>
      </c>
      <c r="M704" s="29">
        <v>103102</v>
      </c>
      <c r="N704" s="30">
        <v>0.25830842580228136</v>
      </c>
      <c r="O704" s="29">
        <v>1926</v>
      </c>
      <c r="P704" s="43">
        <v>1.9036135051790939E-2</v>
      </c>
      <c r="Q704" s="29">
        <v>114616</v>
      </c>
      <c r="R704" s="30">
        <v>0.25821509513875435</v>
      </c>
      <c r="S704" s="29">
        <v>11514</v>
      </c>
      <c r="T704" s="43">
        <v>0.11167581618203333</v>
      </c>
      <c r="U704" s="29">
        <v>123096</v>
      </c>
      <c r="V704" s="30">
        <v>0.25814731861992601</v>
      </c>
      <c r="W704" s="29">
        <v>8480</v>
      </c>
      <c r="X704" s="43">
        <v>7.3986179939973473E-2</v>
      </c>
      <c r="Y704" s="7"/>
      <c r="Z704" s="7"/>
      <c r="AB704" s="7"/>
      <c r="AC704" s="7"/>
      <c r="AE704" s="7"/>
      <c r="AF704" s="7"/>
      <c r="AH704" s="7"/>
      <c r="AI704" s="7"/>
      <c r="AK704" s="7"/>
      <c r="AM704" s="7"/>
      <c r="AO704" s="7"/>
      <c r="AQ704" s="7"/>
      <c r="AR704" s="7"/>
      <c r="AT704" s="7"/>
      <c r="AU704" s="7"/>
      <c r="AW704" s="7"/>
      <c r="AX704" s="7"/>
      <c r="AZ704" s="7"/>
      <c r="BA704" s="7"/>
      <c r="BC704" s="7"/>
      <c r="BE704" s="7"/>
    </row>
    <row r="705" spans="1:57" s="1" customFormat="1">
      <c r="A705" s="219"/>
      <c r="B705" s="219"/>
      <c r="C705" s="219"/>
      <c r="D705" s="147" t="s">
        <v>82</v>
      </c>
      <c r="E705" s="29">
        <v>390097</v>
      </c>
      <c r="F705" s="30">
        <v>1</v>
      </c>
      <c r="G705" s="29"/>
      <c r="H705" s="43"/>
      <c r="I705" s="29">
        <v>385115</v>
      </c>
      <c r="J705" s="30">
        <v>1</v>
      </c>
      <c r="K705" s="29">
        <v>-4982</v>
      </c>
      <c r="L705" s="43">
        <v>-1.2771182552031931E-2</v>
      </c>
      <c r="M705" s="29">
        <v>399143</v>
      </c>
      <c r="N705" s="30">
        <v>1</v>
      </c>
      <c r="O705" s="29">
        <v>14028</v>
      </c>
      <c r="P705" s="43">
        <v>3.6425483297196942E-2</v>
      </c>
      <c r="Q705" s="29">
        <v>443878</v>
      </c>
      <c r="R705" s="30">
        <v>1</v>
      </c>
      <c r="S705" s="29">
        <v>44735</v>
      </c>
      <c r="T705" s="43">
        <v>0.11207762631437855</v>
      </c>
      <c r="U705" s="29">
        <v>476844</v>
      </c>
      <c r="V705" s="30">
        <v>1</v>
      </c>
      <c r="W705" s="29">
        <v>32966</v>
      </c>
      <c r="X705" s="43">
        <v>7.4268154763245761E-2</v>
      </c>
      <c r="Y705" s="7"/>
      <c r="Z705" s="7"/>
      <c r="AB705" s="7"/>
      <c r="AC705" s="7"/>
      <c r="AE705" s="7"/>
      <c r="AF705" s="7"/>
      <c r="AH705" s="7"/>
      <c r="AI705" s="7"/>
      <c r="AK705" s="7"/>
      <c r="AM705" s="7"/>
      <c r="AO705" s="7"/>
      <c r="AQ705" s="7"/>
      <c r="AR705" s="7"/>
      <c r="AT705" s="7"/>
      <c r="AU705" s="7"/>
      <c r="AW705" s="7"/>
      <c r="AX705" s="7"/>
      <c r="AZ705" s="7"/>
      <c r="BA705" s="7"/>
      <c r="BC705" s="7"/>
      <c r="BE705" s="7"/>
    </row>
    <row r="706" spans="1:57" s="1" customFormat="1">
      <c r="A706" s="219"/>
      <c r="B706" s="219"/>
      <c r="C706" s="219" t="s">
        <v>137</v>
      </c>
      <c r="D706" s="147" t="s">
        <v>159</v>
      </c>
      <c r="E706" s="29">
        <v>853802</v>
      </c>
      <c r="F706" s="30">
        <v>0.33809187223182485</v>
      </c>
      <c r="G706" s="29"/>
      <c r="H706" s="43"/>
      <c r="I706" s="29">
        <v>757377</v>
      </c>
      <c r="J706" s="30">
        <v>0.3250415326770219</v>
      </c>
      <c r="K706" s="29">
        <v>-96425</v>
      </c>
      <c r="L706" s="43">
        <v>-0.11293602029510355</v>
      </c>
      <c r="M706" s="29">
        <v>734657</v>
      </c>
      <c r="N706" s="30">
        <v>0.33560601284760577</v>
      </c>
      <c r="O706" s="29">
        <v>-22720</v>
      </c>
      <c r="P706" s="43">
        <v>-2.9998270346208031E-2</v>
      </c>
      <c r="Q706" s="29">
        <v>776684</v>
      </c>
      <c r="R706" s="30">
        <v>0.34727095830337629</v>
      </c>
      <c r="S706" s="29">
        <v>42027</v>
      </c>
      <c r="T706" s="43">
        <v>5.7206288104516799E-2</v>
      </c>
      <c r="U706" s="29">
        <v>799973</v>
      </c>
      <c r="V706" s="30">
        <v>0.34467287931776597</v>
      </c>
      <c r="W706" s="29">
        <v>23289</v>
      </c>
      <c r="X706" s="43">
        <v>2.9985167712995246E-2</v>
      </c>
      <c r="Y706" s="7"/>
      <c r="Z706" s="7"/>
      <c r="AB706" s="7"/>
      <c r="AC706" s="7"/>
      <c r="AE706" s="7"/>
      <c r="AF706" s="7"/>
      <c r="AH706" s="7"/>
      <c r="AI706" s="7"/>
      <c r="AK706" s="7"/>
      <c r="AM706" s="7"/>
      <c r="AO706" s="7"/>
      <c r="AQ706" s="7"/>
      <c r="AR706" s="7"/>
      <c r="AT706" s="7"/>
      <c r="AU706" s="7"/>
      <c r="AW706" s="7"/>
      <c r="AX706" s="7"/>
      <c r="AZ706" s="7"/>
      <c r="BA706" s="7"/>
      <c r="BC706" s="7"/>
      <c r="BE706" s="7"/>
    </row>
    <row r="707" spans="1:57" s="1" customFormat="1">
      <c r="A707" s="219"/>
      <c r="B707" s="219"/>
      <c r="C707" s="219"/>
      <c r="D707" s="147" t="s">
        <v>160</v>
      </c>
      <c r="E707" s="29">
        <v>655513</v>
      </c>
      <c r="F707" s="30">
        <v>0.25957261454330183</v>
      </c>
      <c r="G707" s="29"/>
      <c r="H707" s="43"/>
      <c r="I707" s="29">
        <v>605789</v>
      </c>
      <c r="J707" s="30">
        <v>0.25998490189018209</v>
      </c>
      <c r="K707" s="29">
        <v>-49724</v>
      </c>
      <c r="L707" s="43">
        <v>-7.5855093644214527E-2</v>
      </c>
      <c r="M707" s="29">
        <v>565301</v>
      </c>
      <c r="N707" s="30">
        <v>0.25824080444175224</v>
      </c>
      <c r="O707" s="29">
        <v>-40488</v>
      </c>
      <c r="P707" s="43">
        <v>-6.683515217344653E-2</v>
      </c>
      <c r="Q707" s="29">
        <v>575273</v>
      </c>
      <c r="R707" s="30">
        <v>0.25721606985087653</v>
      </c>
      <c r="S707" s="29">
        <v>9972</v>
      </c>
      <c r="T707" s="43">
        <v>1.7640159844047685E-2</v>
      </c>
      <c r="U707" s="29">
        <v>601667</v>
      </c>
      <c r="V707" s="30">
        <v>0.25923162066780037</v>
      </c>
      <c r="W707" s="29">
        <v>26394</v>
      </c>
      <c r="X707" s="43">
        <v>4.5880825277737701E-2</v>
      </c>
      <c r="Y707" s="7"/>
      <c r="Z707" s="7"/>
      <c r="AB707" s="7"/>
      <c r="AC707" s="7"/>
      <c r="AE707" s="7"/>
      <c r="AF707" s="7"/>
      <c r="AH707" s="7"/>
      <c r="AI707" s="7"/>
      <c r="AK707" s="7"/>
      <c r="AM707" s="7"/>
      <c r="AO707" s="7"/>
      <c r="AQ707" s="7"/>
      <c r="AR707" s="7"/>
      <c r="AT707" s="7"/>
      <c r="AU707" s="7"/>
      <c r="AW707" s="7"/>
      <c r="AX707" s="7"/>
      <c r="AZ707" s="7"/>
      <c r="BA707" s="7"/>
      <c r="BC707" s="7"/>
      <c r="BE707" s="7"/>
    </row>
    <row r="708" spans="1:57" s="1" customFormat="1">
      <c r="A708" s="219"/>
      <c r="B708" s="219"/>
      <c r="C708" s="219"/>
      <c r="D708" s="147" t="s">
        <v>161</v>
      </c>
      <c r="E708" s="29">
        <v>392068</v>
      </c>
      <c r="F708" s="30">
        <v>0.15525262784836191</v>
      </c>
      <c r="G708" s="29"/>
      <c r="H708" s="43"/>
      <c r="I708" s="29">
        <v>357331</v>
      </c>
      <c r="J708" s="30">
        <v>0.15335482317658566</v>
      </c>
      <c r="K708" s="29">
        <v>-34737</v>
      </c>
      <c r="L708" s="43">
        <v>-8.8599426630074377E-2</v>
      </c>
      <c r="M708" s="29">
        <v>317467</v>
      </c>
      <c r="N708" s="30">
        <v>0.14502527585075872</v>
      </c>
      <c r="O708" s="29">
        <v>-39864</v>
      </c>
      <c r="P708" s="43">
        <v>-0.11156042996549417</v>
      </c>
      <c r="Q708" s="29">
        <v>312397</v>
      </c>
      <c r="R708" s="30">
        <v>0.13967894994759752</v>
      </c>
      <c r="S708" s="29">
        <v>-5070</v>
      </c>
      <c r="T708" s="43">
        <v>-1.5970163828051418E-2</v>
      </c>
      <c r="U708" s="29">
        <v>325485</v>
      </c>
      <c r="V708" s="30">
        <v>0.14023704815630408</v>
      </c>
      <c r="W708" s="29">
        <v>13088</v>
      </c>
      <c r="X708" s="43">
        <v>4.1895408726716328E-2</v>
      </c>
      <c r="Y708" s="7"/>
      <c r="Z708" s="7"/>
      <c r="AB708" s="7"/>
      <c r="AC708" s="7"/>
      <c r="AE708" s="7"/>
      <c r="AF708" s="7"/>
      <c r="AH708" s="7"/>
      <c r="AI708" s="7"/>
      <c r="AK708" s="7"/>
      <c r="AM708" s="7"/>
      <c r="AO708" s="7"/>
      <c r="AQ708" s="7"/>
      <c r="AR708" s="7"/>
      <c r="AT708" s="7"/>
      <c r="AU708" s="7"/>
      <c r="AW708" s="7"/>
      <c r="AX708" s="7"/>
      <c r="AZ708" s="7"/>
      <c r="BA708" s="7"/>
      <c r="BC708" s="7"/>
      <c r="BE708" s="7"/>
    </row>
    <row r="709" spans="1:57" s="1" customFormat="1">
      <c r="A709" s="219"/>
      <c r="B709" s="219"/>
      <c r="C709" s="219"/>
      <c r="D709" s="147" t="s">
        <v>162</v>
      </c>
      <c r="E709" s="29">
        <v>378827</v>
      </c>
      <c r="F709" s="30">
        <v>0.1500094046183606</v>
      </c>
      <c r="G709" s="29"/>
      <c r="H709" s="43"/>
      <c r="I709" s="29">
        <v>368754</v>
      </c>
      <c r="J709" s="30">
        <v>0.15825720260950957</v>
      </c>
      <c r="K709" s="29">
        <v>-10073</v>
      </c>
      <c r="L709" s="43">
        <v>-2.6589973787507225E-2</v>
      </c>
      <c r="M709" s="29">
        <v>341423</v>
      </c>
      <c r="N709" s="30">
        <v>0.15596885583948442</v>
      </c>
      <c r="O709" s="29">
        <v>-27331</v>
      </c>
      <c r="P709" s="43">
        <v>-7.4117162118919389E-2</v>
      </c>
      <c r="Q709" s="29">
        <v>338855</v>
      </c>
      <c r="R709" s="30">
        <v>0.15150885118772961</v>
      </c>
      <c r="S709" s="29">
        <v>-2568</v>
      </c>
      <c r="T709" s="43">
        <v>-7.5214616472821108E-3</v>
      </c>
      <c r="U709" s="29">
        <v>351867</v>
      </c>
      <c r="V709" s="30">
        <v>0.15160388166463662</v>
      </c>
      <c r="W709" s="29">
        <v>13012</v>
      </c>
      <c r="X709" s="43">
        <v>3.8399905564326924E-2</v>
      </c>
      <c r="Y709" s="7"/>
      <c r="Z709" s="7"/>
      <c r="AB709" s="7"/>
      <c r="AC709" s="7"/>
      <c r="AE709" s="7"/>
      <c r="AF709" s="7"/>
      <c r="AH709" s="7"/>
      <c r="AI709" s="7"/>
      <c r="AK709" s="7"/>
      <c r="AM709" s="7"/>
      <c r="AO709" s="7"/>
      <c r="AQ709" s="7"/>
      <c r="AR709" s="7"/>
      <c r="AT709" s="7"/>
      <c r="AU709" s="7"/>
      <c r="AW709" s="7"/>
      <c r="AX709" s="7"/>
      <c r="AZ709" s="7"/>
      <c r="BA709" s="7"/>
      <c r="BC709" s="7"/>
      <c r="BE709" s="7"/>
    </row>
    <row r="710" spans="1:57" s="1" customFormat="1">
      <c r="A710" s="219"/>
      <c r="B710" s="219"/>
      <c r="C710" s="219"/>
      <c r="D710" s="147" t="s">
        <v>163</v>
      </c>
      <c r="E710" s="29">
        <v>244894</v>
      </c>
      <c r="F710" s="30">
        <v>9.6974088791476842E-2</v>
      </c>
      <c r="G710" s="29"/>
      <c r="H710" s="43"/>
      <c r="I710" s="29">
        <v>240064</v>
      </c>
      <c r="J710" s="30">
        <v>0.10302764739433147</v>
      </c>
      <c r="K710" s="29">
        <v>-4830</v>
      </c>
      <c r="L710" s="43">
        <v>-1.972281885223811E-2</v>
      </c>
      <c r="M710" s="29">
        <v>229875</v>
      </c>
      <c r="N710" s="30">
        <v>0.10501149815947221</v>
      </c>
      <c r="O710" s="29">
        <v>-10189</v>
      </c>
      <c r="P710" s="43">
        <v>-4.2442848573713679E-2</v>
      </c>
      <c r="Q710" s="29">
        <v>233134</v>
      </c>
      <c r="R710" s="30">
        <v>0.1042388765483766</v>
      </c>
      <c r="S710" s="29">
        <v>3259</v>
      </c>
      <c r="T710" s="43">
        <v>1.4177270255573681E-2</v>
      </c>
      <c r="U710" s="29">
        <v>241814</v>
      </c>
      <c r="V710" s="30">
        <v>0.10418692585793052</v>
      </c>
      <c r="W710" s="29">
        <v>8680</v>
      </c>
      <c r="X710" s="43">
        <v>3.7231806600495854E-2</v>
      </c>
      <c r="Y710" s="7"/>
      <c r="Z710" s="7"/>
      <c r="AB710" s="7"/>
      <c r="AC710" s="7"/>
      <c r="AE710" s="7"/>
      <c r="AF710" s="7"/>
      <c r="AH710" s="7"/>
      <c r="AI710" s="7"/>
      <c r="AK710" s="7"/>
      <c r="AM710" s="7"/>
      <c r="AO710" s="7"/>
      <c r="AQ710" s="7"/>
      <c r="AR710" s="7"/>
      <c r="AT710" s="7"/>
      <c r="AU710" s="7"/>
      <c r="AW710" s="7"/>
      <c r="AX710" s="7"/>
      <c r="AZ710" s="7"/>
      <c r="BA710" s="7"/>
      <c r="BC710" s="7"/>
      <c r="BE710" s="7"/>
    </row>
    <row r="711" spans="1:57" s="1" customFormat="1">
      <c r="A711" s="219"/>
      <c r="B711" s="219"/>
      <c r="C711" s="219"/>
      <c r="D711" s="147" t="s">
        <v>82</v>
      </c>
      <c r="E711" s="29">
        <v>2525355</v>
      </c>
      <c r="F711" s="30">
        <v>1</v>
      </c>
      <c r="G711" s="29"/>
      <c r="H711" s="43"/>
      <c r="I711" s="29">
        <v>2330093</v>
      </c>
      <c r="J711" s="30">
        <v>1</v>
      </c>
      <c r="K711" s="29">
        <v>-195262</v>
      </c>
      <c r="L711" s="43">
        <v>-7.7320614329470516E-2</v>
      </c>
      <c r="M711" s="29">
        <v>2189046</v>
      </c>
      <c r="N711" s="30">
        <v>1</v>
      </c>
      <c r="O711" s="29">
        <v>-141047</v>
      </c>
      <c r="P711" s="43">
        <v>-6.0532777017913021E-2</v>
      </c>
      <c r="Q711" s="29">
        <v>2236536</v>
      </c>
      <c r="R711" s="30">
        <v>1</v>
      </c>
      <c r="S711" s="29">
        <v>47490</v>
      </c>
      <c r="T711" s="43">
        <v>2.1694381936240719E-2</v>
      </c>
      <c r="U711" s="29">
        <v>2320963</v>
      </c>
      <c r="V711" s="30">
        <v>1</v>
      </c>
      <c r="W711" s="29">
        <v>84427</v>
      </c>
      <c r="X711" s="43">
        <v>3.774900113389635E-2</v>
      </c>
      <c r="Y711" s="7"/>
      <c r="Z711" s="7"/>
      <c r="AB711" s="7"/>
      <c r="AC711" s="7"/>
      <c r="AE711" s="7"/>
      <c r="AF711" s="7"/>
      <c r="AH711" s="7"/>
      <c r="AI711" s="7"/>
      <c r="AK711" s="7"/>
      <c r="AM711" s="7"/>
      <c r="AO711" s="7"/>
      <c r="AQ711" s="7"/>
      <c r="AR711" s="7"/>
      <c r="AT711" s="7"/>
      <c r="AU711" s="7"/>
      <c r="AW711" s="7"/>
      <c r="AX711" s="7"/>
      <c r="AZ711" s="7"/>
      <c r="BA711" s="7"/>
      <c r="BC711" s="7"/>
      <c r="BE711" s="7"/>
    </row>
    <row r="712" spans="1:57" s="1" customFormat="1">
      <c r="A712" s="26" t="s">
        <v>168</v>
      </c>
      <c r="C712"/>
      <c r="D712" s="17"/>
      <c r="E712"/>
      <c r="F712"/>
      <c r="G712"/>
      <c r="H712" s="17"/>
      <c r="I712"/>
      <c r="J712"/>
      <c r="K712" s="33"/>
      <c r="L712" s="39"/>
      <c r="M712" s="34"/>
      <c r="N712" s="33"/>
      <c r="O712" s="34"/>
      <c r="P712" s="39"/>
      <c r="Q712" s="33"/>
      <c r="R712" s="34"/>
      <c r="S712" s="34"/>
      <c r="T712" s="10"/>
      <c r="U712" s="7"/>
      <c r="W712" s="7"/>
      <c r="X712" s="10"/>
      <c r="Y712" s="7"/>
      <c r="Z712" s="7"/>
      <c r="AB712" s="7"/>
      <c r="AC712" s="7"/>
      <c r="AE712" s="7"/>
      <c r="AF712" s="7"/>
      <c r="AH712" s="7"/>
      <c r="AI712" s="7"/>
      <c r="AK712" s="7"/>
      <c r="AM712" s="7"/>
      <c r="AO712" s="7"/>
      <c r="AQ712" s="7"/>
      <c r="AR712" s="7"/>
      <c r="AT712" s="7"/>
      <c r="AU712" s="7"/>
      <c r="AW712" s="7"/>
      <c r="AX712" s="7"/>
      <c r="AZ712" s="7"/>
      <c r="BA712" s="7"/>
      <c r="BC712" s="7"/>
      <c r="BE712" s="7"/>
    </row>
    <row r="713" spans="1:57" s="1" customFormat="1">
      <c r="B713" s="26"/>
      <c r="C713" s="143"/>
      <c r="D713" s="66"/>
      <c r="E713" s="6"/>
      <c r="F713" s="6"/>
      <c r="G713" s="6"/>
      <c r="H713" s="66"/>
      <c r="I713" s="6"/>
      <c r="J713" s="6"/>
      <c r="K713" s="33"/>
      <c r="L713" s="39"/>
      <c r="M713" s="34"/>
      <c r="N713" s="33"/>
      <c r="O713" s="34"/>
      <c r="P713" s="39"/>
      <c r="Q713" s="33"/>
      <c r="R713" s="34"/>
      <c r="S713" s="34"/>
      <c r="T713" s="10"/>
      <c r="U713" s="7"/>
      <c r="W713" s="7"/>
      <c r="X713" s="10"/>
      <c r="Y713" s="7"/>
      <c r="Z713" s="7"/>
      <c r="AB713" s="7"/>
      <c r="AC713" s="7"/>
      <c r="AE713" s="7"/>
      <c r="AF713" s="7"/>
      <c r="AH713" s="7"/>
      <c r="AI713" s="7"/>
      <c r="AK713" s="7"/>
      <c r="AM713" s="7"/>
      <c r="AO713" s="7"/>
      <c r="AQ713" s="7"/>
      <c r="AR713" s="7"/>
      <c r="AT713" s="7"/>
      <c r="AU713" s="7"/>
      <c r="AW713" s="7"/>
      <c r="AX713" s="7"/>
      <c r="AZ713" s="7"/>
      <c r="BA713" s="7"/>
      <c r="BC713" s="7"/>
      <c r="BE713" s="7"/>
    </row>
    <row r="714" spans="1:57" s="1" customFormat="1" ht="28.9" customHeight="1">
      <c r="A714" s="215" t="s">
        <v>169</v>
      </c>
      <c r="B714" s="236"/>
      <c r="C714" s="236"/>
      <c r="D714" s="236"/>
      <c r="E714" s="85"/>
      <c r="F714" s="85"/>
      <c r="G714" s="85"/>
      <c r="H714" s="127"/>
      <c r="I714" s="85"/>
      <c r="J714" s="85"/>
      <c r="K714" s="141"/>
      <c r="L714" s="107"/>
      <c r="M714" s="142"/>
      <c r="N714" s="141"/>
      <c r="O714" s="142"/>
      <c r="P714" s="107"/>
      <c r="Q714" s="141"/>
      <c r="R714" s="142"/>
      <c r="S714" s="142"/>
      <c r="T714" s="149"/>
      <c r="U714" s="92"/>
      <c r="V714" s="95"/>
      <c r="W714" s="92"/>
      <c r="X714" s="149"/>
      <c r="Y714" s="7"/>
      <c r="Z714" s="7"/>
      <c r="AB714" s="7"/>
      <c r="AC714" s="7"/>
      <c r="AE714" s="7"/>
      <c r="AF714" s="7"/>
      <c r="AH714" s="7"/>
      <c r="AI714" s="7"/>
      <c r="AK714" s="7"/>
      <c r="AM714" s="7"/>
      <c r="AO714" s="7"/>
      <c r="AQ714" s="7"/>
      <c r="AR714" s="7"/>
      <c r="AT714" s="7"/>
      <c r="AU714" s="7"/>
      <c r="AW714" s="7"/>
      <c r="AX714" s="7"/>
      <c r="AZ714" s="7"/>
      <c r="BA714" s="7"/>
      <c r="BC714" s="7"/>
      <c r="BE714" s="7"/>
    </row>
    <row r="715" spans="1:57" s="1" customFormat="1">
      <c r="B715" s="219" t="s">
        <v>132</v>
      </c>
      <c r="C715" s="222" t="s">
        <v>170</v>
      </c>
      <c r="D715" s="146" t="s">
        <v>133</v>
      </c>
      <c r="E715" s="29">
        <v>28740.20402594277</v>
      </c>
      <c r="F715" s="30">
        <v>0.48734512447972089</v>
      </c>
      <c r="G715" s="29"/>
      <c r="H715" s="148"/>
      <c r="I715" s="29">
        <v>29757.438172965965</v>
      </c>
      <c r="J715" s="30">
        <v>0.49729170228389286</v>
      </c>
      <c r="K715" s="29">
        <v>1017.234147023195</v>
      </c>
      <c r="L715" s="148">
        <v>3.539411710873637E-2</v>
      </c>
      <c r="M715" s="29">
        <v>28829.968737132935</v>
      </c>
      <c r="N715" s="30">
        <v>0.49421391509613327</v>
      </c>
      <c r="O715" s="29">
        <v>-927.46943583303073</v>
      </c>
      <c r="P715" s="148">
        <v>-3.1167650603593226E-2</v>
      </c>
      <c r="Q715" s="29">
        <v>29425.455863611311</v>
      </c>
      <c r="R715" s="30">
        <v>0.49278140210023469</v>
      </c>
      <c r="S715" s="29">
        <v>595.48712647837601</v>
      </c>
      <c r="T715" s="148">
        <v>2.0655142983606149E-2</v>
      </c>
      <c r="U715" s="29">
        <v>30357.462546589391</v>
      </c>
      <c r="V715" s="30">
        <v>0.47859786452135256</v>
      </c>
      <c r="W715" s="29">
        <v>932.00668297808079</v>
      </c>
      <c r="X715" s="148">
        <v>3.1673483234991688E-2</v>
      </c>
      <c r="Y715" s="7"/>
      <c r="Z715" s="7"/>
      <c r="AB715" s="7"/>
      <c r="AC715" s="7"/>
      <c r="AE715" s="7"/>
      <c r="AF715" s="7"/>
      <c r="AH715" s="7"/>
      <c r="AI715" s="7"/>
      <c r="AK715" s="7"/>
      <c r="AM715" s="7"/>
      <c r="AO715" s="7"/>
      <c r="AQ715" s="7"/>
      <c r="AR715" s="7"/>
      <c r="AT715" s="7"/>
      <c r="AU715" s="7"/>
      <c r="AW715" s="7"/>
      <c r="AX715" s="7"/>
      <c r="AZ715" s="7"/>
      <c r="BA715" s="7"/>
      <c r="BC715" s="7"/>
      <c r="BE715" s="7"/>
    </row>
    <row r="716" spans="1:57" s="1" customFormat="1">
      <c r="B716" s="219"/>
      <c r="C716" s="295"/>
      <c r="D716" s="146" t="s">
        <v>96</v>
      </c>
      <c r="E716" s="29">
        <v>13011.350744481864</v>
      </c>
      <c r="F716" s="30">
        <v>0.22063233589069198</v>
      </c>
      <c r="G716" s="29"/>
      <c r="H716" s="148"/>
      <c r="I716" s="29">
        <v>13292.19195957862</v>
      </c>
      <c r="J716" s="30">
        <v>0.22213258843861988</v>
      </c>
      <c r="K716" s="29">
        <v>280.84121509675606</v>
      </c>
      <c r="L716" s="148">
        <v>2.1584324380453834E-2</v>
      </c>
      <c r="M716" s="29">
        <v>12970.78020293975</v>
      </c>
      <c r="N716" s="30">
        <v>0.22234987919670438</v>
      </c>
      <c r="O716" s="29">
        <v>-321.41175663887043</v>
      </c>
      <c r="P716" s="148">
        <v>-2.4180493150887328E-2</v>
      </c>
      <c r="Q716" s="29">
        <v>13282.108391454336</v>
      </c>
      <c r="R716" s="30">
        <v>0.22243244170372176</v>
      </c>
      <c r="S716" s="29">
        <v>311.32818851458615</v>
      </c>
      <c r="T716" s="148">
        <v>2.4002271539843491E-2</v>
      </c>
      <c r="U716" s="29">
        <v>14433.88064697228</v>
      </c>
      <c r="V716" s="30">
        <v>0.22755605623478292</v>
      </c>
      <c r="W716" s="29">
        <v>1151.7722555179444</v>
      </c>
      <c r="X716" s="148">
        <v>8.6716071091468491E-2</v>
      </c>
      <c r="Y716" s="7"/>
      <c r="Z716" s="7"/>
      <c r="AB716" s="7"/>
      <c r="AC716" s="7"/>
      <c r="AE716" s="7"/>
      <c r="AF716" s="7"/>
      <c r="AH716" s="7"/>
      <c r="AI716" s="7"/>
      <c r="AK716" s="7"/>
      <c r="AM716" s="7"/>
      <c r="AO716" s="7"/>
      <c r="AQ716" s="7"/>
      <c r="AR716" s="7"/>
      <c r="AT716" s="7"/>
      <c r="AU716" s="7"/>
      <c r="AW716" s="7"/>
      <c r="AX716" s="7"/>
      <c r="AZ716" s="7"/>
      <c r="BA716" s="7"/>
      <c r="BC716" s="7"/>
      <c r="BE716" s="7"/>
    </row>
    <row r="717" spans="1:57" s="1" customFormat="1">
      <c r="B717" s="219"/>
      <c r="C717" s="295"/>
      <c r="D717" s="146" t="s">
        <v>97</v>
      </c>
      <c r="E717" s="29">
        <v>7766.4503501981062</v>
      </c>
      <c r="F717" s="30">
        <v>0.13169501891031582</v>
      </c>
      <c r="G717" s="29"/>
      <c r="H717" s="148"/>
      <c r="I717" s="29">
        <v>7717.452643246821</v>
      </c>
      <c r="J717" s="30">
        <v>0.12897028097472876</v>
      </c>
      <c r="K717" s="29">
        <v>-48.997706951285181</v>
      </c>
      <c r="L717" s="148">
        <v>-6.3088933479160591E-3</v>
      </c>
      <c r="M717" s="29">
        <v>7642.7595752220504</v>
      </c>
      <c r="N717" s="30">
        <v>0.13101499228974114</v>
      </c>
      <c r="O717" s="29">
        <v>-74.693068024770582</v>
      </c>
      <c r="P717" s="148">
        <v>-9.6784614661848244E-3</v>
      </c>
      <c r="Q717" s="29">
        <v>7823.2709340514921</v>
      </c>
      <c r="R717" s="30">
        <v>0.13101453509372318</v>
      </c>
      <c r="S717" s="29">
        <v>180.51135882944163</v>
      </c>
      <c r="T717" s="148">
        <v>2.3618610143731639E-2</v>
      </c>
      <c r="U717" s="29">
        <v>8690.7320413175894</v>
      </c>
      <c r="V717" s="30">
        <v>0.13701295981897507</v>
      </c>
      <c r="W717" s="29">
        <v>867.46110726609732</v>
      </c>
      <c r="X717" s="148">
        <v>0.11088215077537385</v>
      </c>
      <c r="Y717" s="7"/>
      <c r="Z717" s="7"/>
      <c r="AB717" s="7"/>
      <c r="AC717" s="7"/>
      <c r="AE717" s="7"/>
      <c r="AF717" s="7"/>
      <c r="AH717" s="7"/>
      <c r="AI717" s="7"/>
      <c r="AK717" s="7"/>
      <c r="AM717" s="7"/>
      <c r="AO717" s="7"/>
      <c r="AQ717" s="7"/>
      <c r="AR717" s="7"/>
      <c r="AT717" s="7"/>
      <c r="AU717" s="7"/>
      <c r="AW717" s="7"/>
      <c r="AX717" s="7"/>
      <c r="AZ717" s="7"/>
      <c r="BA717" s="7"/>
      <c r="BC717" s="7"/>
      <c r="BE717" s="7"/>
    </row>
    <row r="718" spans="1:57" s="1" customFormat="1">
      <c r="B718" s="219"/>
      <c r="C718" s="295"/>
      <c r="D718" s="146" t="s">
        <v>98</v>
      </c>
      <c r="E718" s="29">
        <v>5093.2840737326542</v>
      </c>
      <c r="F718" s="30">
        <v>8.6366372301436595E-2</v>
      </c>
      <c r="G718" s="29"/>
      <c r="H718" s="148"/>
      <c r="I718" s="29">
        <v>4918.2809711401605</v>
      </c>
      <c r="J718" s="30">
        <v>8.2191897778040132E-2</v>
      </c>
      <c r="K718" s="29">
        <v>-175.00310259249363</v>
      </c>
      <c r="L718" s="148">
        <v>-3.4359580196013137E-2</v>
      </c>
      <c r="M718" s="29">
        <v>4997.8927636371955</v>
      </c>
      <c r="N718" s="30">
        <v>8.5675713784815213E-2</v>
      </c>
      <c r="O718" s="29">
        <v>79.611792497034912</v>
      </c>
      <c r="P718" s="148">
        <v>1.618691428248745E-2</v>
      </c>
      <c r="Q718" s="29">
        <v>5142.7570403684213</v>
      </c>
      <c r="R718" s="30">
        <v>8.6124579913392757E-2</v>
      </c>
      <c r="S718" s="29">
        <v>144.8642767312258</v>
      </c>
      <c r="T718" s="148">
        <v>2.8985071025373788E-2</v>
      </c>
      <c r="U718" s="29">
        <v>5662.6540169003401</v>
      </c>
      <c r="V718" s="30">
        <v>8.927406616585748E-2</v>
      </c>
      <c r="W718" s="29">
        <v>519.89697653191888</v>
      </c>
      <c r="X718" s="148">
        <v>0.10109304648284027</v>
      </c>
      <c r="Y718" s="7"/>
      <c r="Z718" s="7"/>
      <c r="AB718" s="7"/>
      <c r="AC718" s="7"/>
      <c r="AE718" s="7"/>
      <c r="AF718" s="7"/>
      <c r="AH718" s="7"/>
      <c r="AI718" s="7"/>
      <c r="AK718" s="7"/>
      <c r="AM718" s="7"/>
      <c r="AO718" s="7"/>
      <c r="AQ718" s="7"/>
      <c r="AR718" s="7"/>
      <c r="AT718" s="7"/>
      <c r="AU718" s="7"/>
      <c r="AW718" s="7"/>
      <c r="AX718" s="7"/>
      <c r="AZ718" s="7"/>
      <c r="BA718" s="7"/>
      <c r="BC718" s="7"/>
      <c r="BE718" s="7"/>
    </row>
    <row r="719" spans="1:57" s="1" customFormat="1">
      <c r="B719" s="219"/>
      <c r="C719" s="295"/>
      <c r="D719" s="146" t="s">
        <v>99</v>
      </c>
      <c r="E719" s="29">
        <v>3343.6018970779724</v>
      </c>
      <c r="F719" s="30">
        <v>5.6697164754683498E-2</v>
      </c>
      <c r="G719" s="29"/>
      <c r="H719" s="148"/>
      <c r="I719" s="29">
        <v>3217.8751141972743</v>
      </c>
      <c r="J719" s="30">
        <v>5.3775549628123184E-2</v>
      </c>
      <c r="K719" s="29">
        <v>-125.72678288069801</v>
      </c>
      <c r="L719" s="148">
        <v>-3.760219869194735E-2</v>
      </c>
      <c r="M719" s="29">
        <v>3036.6162239579003</v>
      </c>
      <c r="N719" s="30">
        <v>5.2054790845254141E-2</v>
      </c>
      <c r="O719" s="29">
        <v>-181.25889023937407</v>
      </c>
      <c r="P719" s="148">
        <v>-5.6328752299820248E-2</v>
      </c>
      <c r="Q719" s="29">
        <v>3167.9588821607963</v>
      </c>
      <c r="R719" s="30">
        <v>5.3053085294002926E-2</v>
      </c>
      <c r="S719" s="29">
        <v>131.34265820289602</v>
      </c>
      <c r="T719" s="148">
        <v>4.3252965971348561E-2</v>
      </c>
      <c r="U719" s="29">
        <v>3514.5766258354097</v>
      </c>
      <c r="V719" s="30">
        <v>5.5408743904073937E-2</v>
      </c>
      <c r="W719" s="29">
        <v>346.61774367461339</v>
      </c>
      <c r="X719" s="148">
        <v>0.10941358665557961</v>
      </c>
      <c r="Y719" s="7"/>
      <c r="Z719" s="7"/>
      <c r="AB719" s="7"/>
      <c r="AC719" s="7"/>
      <c r="AE719" s="7"/>
      <c r="AF719" s="7"/>
      <c r="AH719" s="7"/>
      <c r="AI719" s="7"/>
      <c r="AK719" s="7"/>
      <c r="AM719" s="7"/>
      <c r="AO719" s="7"/>
      <c r="AQ719" s="7"/>
      <c r="AR719" s="7"/>
      <c r="AT719" s="7"/>
      <c r="AU719" s="7"/>
      <c r="AW719" s="7"/>
      <c r="AX719" s="7"/>
      <c r="AZ719" s="7"/>
      <c r="BA719" s="7"/>
      <c r="BC719" s="7"/>
      <c r="BE719" s="7"/>
    </row>
    <row r="720" spans="1:57" s="1" customFormat="1">
      <c r="B720" s="219"/>
      <c r="C720" s="295"/>
      <c r="D720" s="146" t="s">
        <v>100</v>
      </c>
      <c r="E720" s="29">
        <v>1018.1089085670301</v>
      </c>
      <c r="F720" s="30">
        <v>1.7263983663151329E-2</v>
      </c>
      <c r="G720" s="29"/>
      <c r="H720" s="148"/>
      <c r="I720" s="29">
        <v>935.76113887136364</v>
      </c>
      <c r="J720" s="30">
        <v>1.5637980896595204E-2</v>
      </c>
      <c r="K720" s="29">
        <v>-82.347769695666443</v>
      </c>
      <c r="L720" s="148">
        <v>-8.0883065655097203E-2</v>
      </c>
      <c r="M720" s="29">
        <v>856.9824971101682</v>
      </c>
      <c r="N720" s="30">
        <v>1.4690708787351816E-2</v>
      </c>
      <c r="O720" s="29">
        <v>-78.778641761195445</v>
      </c>
      <c r="P720" s="148">
        <v>-8.4186699456457029E-2</v>
      </c>
      <c r="Q720" s="29">
        <v>871.44888835364043</v>
      </c>
      <c r="R720" s="30">
        <v>1.4593955894924732E-2</v>
      </c>
      <c r="S720" s="29">
        <v>14.466391243472231</v>
      </c>
      <c r="T720" s="148">
        <v>1.6880614589276172E-2</v>
      </c>
      <c r="U720" s="29">
        <v>770.69412238498808</v>
      </c>
      <c r="V720" s="30">
        <v>1.2150309354958033E-2</v>
      </c>
      <c r="W720" s="29">
        <v>-100.75476596865235</v>
      </c>
      <c r="X720" s="148">
        <v>-0.11561752767738379</v>
      </c>
      <c r="Y720" s="7"/>
      <c r="Z720" s="7"/>
      <c r="AB720" s="7"/>
      <c r="AC720" s="7"/>
      <c r="AE720" s="7"/>
      <c r="AF720" s="7"/>
      <c r="AH720" s="7"/>
      <c r="AI720" s="7"/>
      <c r="AK720" s="7"/>
      <c r="AM720" s="7"/>
      <c r="AO720" s="7"/>
      <c r="AQ720" s="7"/>
      <c r="AR720" s="7"/>
      <c r="AT720" s="7"/>
      <c r="AU720" s="7"/>
      <c r="AW720" s="7"/>
      <c r="AX720" s="7"/>
      <c r="AZ720" s="7"/>
      <c r="BA720" s="7"/>
      <c r="BC720" s="7"/>
      <c r="BE720" s="7"/>
    </row>
    <row r="721" spans="2:58" s="1" customFormat="1">
      <c r="B721" s="219"/>
      <c r="C721" s="295"/>
      <c r="D721" s="146" t="s">
        <v>82</v>
      </c>
      <c r="E721" s="29">
        <v>58973.000000000393</v>
      </c>
      <c r="F721" s="30">
        <v>1</v>
      </c>
      <c r="G721" s="29"/>
      <c r="H721" s="148"/>
      <c r="I721" s="29">
        <v>59839.000000000204</v>
      </c>
      <c r="J721" s="30">
        <v>1</v>
      </c>
      <c r="K721" s="29">
        <v>865.99999999981083</v>
      </c>
      <c r="L721" s="148">
        <v>1.4684686212331153E-2</v>
      </c>
      <c r="M721" s="29">
        <v>58335</v>
      </c>
      <c r="N721" s="30">
        <v>1</v>
      </c>
      <c r="O721" s="29">
        <v>-1504.0000000002037</v>
      </c>
      <c r="P721" s="148">
        <v>-2.5134109861464908E-2</v>
      </c>
      <c r="Q721" s="29">
        <v>59712.999999999993</v>
      </c>
      <c r="R721" s="30">
        <v>1</v>
      </c>
      <c r="S721" s="29">
        <v>1377.9999999999927</v>
      </c>
      <c r="T721" s="148">
        <v>2.3622182223364922E-2</v>
      </c>
      <c r="U721" s="29">
        <v>63430</v>
      </c>
      <c r="V721" s="30">
        <v>1</v>
      </c>
      <c r="W721" s="29">
        <v>3717.0000000000073</v>
      </c>
      <c r="X721" s="148">
        <v>6.2247751745851114E-2</v>
      </c>
      <c r="Y721" s="7"/>
      <c r="Z721" s="7"/>
      <c r="AB721" s="7"/>
      <c r="AC721" s="7"/>
      <c r="AE721" s="7"/>
      <c r="AF721" s="7"/>
      <c r="AH721" s="7"/>
      <c r="AI721" s="7"/>
      <c r="AK721" s="7"/>
      <c r="AM721" s="7"/>
      <c r="AO721" s="7"/>
      <c r="AQ721" s="7"/>
      <c r="AR721" s="7"/>
      <c r="AT721" s="7"/>
      <c r="AU721" s="7"/>
      <c r="AW721" s="7"/>
      <c r="AX721" s="7"/>
      <c r="AZ721" s="7"/>
      <c r="BA721" s="7"/>
      <c r="BC721" s="7"/>
      <c r="BE721" s="7"/>
    </row>
    <row r="722" spans="2:58" s="1" customFormat="1">
      <c r="B722" s="219"/>
      <c r="C722" s="222" t="s">
        <v>171</v>
      </c>
      <c r="D722" s="146" t="s">
        <v>133</v>
      </c>
      <c r="E722" s="29">
        <v>37512.622034456494</v>
      </c>
      <c r="F722" s="30">
        <v>0.35535430671873358</v>
      </c>
      <c r="G722" s="29"/>
      <c r="H722" s="148"/>
      <c r="I722" s="29">
        <v>40193.883771161658</v>
      </c>
      <c r="J722" s="30">
        <v>0.36932384863836104</v>
      </c>
      <c r="K722" s="29">
        <v>2681.2617367051644</v>
      </c>
      <c r="L722" s="148">
        <v>7.1476254958726781E-2</v>
      </c>
      <c r="M722" s="29">
        <v>39153.248672098984</v>
      </c>
      <c r="N722" s="30">
        <v>0.36572680346826847</v>
      </c>
      <c r="O722" s="29">
        <v>-1040.6350990626743</v>
      </c>
      <c r="P722" s="148">
        <v>-2.589038434273699E-2</v>
      </c>
      <c r="Q722" s="29">
        <v>39666.390842511682</v>
      </c>
      <c r="R722" s="30">
        <v>0.36264425121832539</v>
      </c>
      <c r="S722" s="29">
        <v>513.14217041269876</v>
      </c>
      <c r="T722" s="148">
        <v>1.3105992167091086E-2</v>
      </c>
      <c r="U722" s="29">
        <v>39407.405935485505</v>
      </c>
      <c r="V722" s="30">
        <v>0.35652163548881821</v>
      </c>
      <c r="W722" s="29">
        <v>-258.9849070261771</v>
      </c>
      <c r="X722" s="148">
        <v>-6.5290766698293881E-3</v>
      </c>
      <c r="Y722" s="7"/>
      <c r="Z722" s="7"/>
      <c r="AB722" s="7"/>
      <c r="AC722" s="7"/>
      <c r="AE722" s="7"/>
      <c r="AF722" s="7"/>
      <c r="AH722" s="7"/>
      <c r="AI722" s="7"/>
      <c r="AK722" s="7"/>
      <c r="AM722" s="7"/>
      <c r="AO722" s="7"/>
      <c r="AQ722" s="7"/>
      <c r="AR722" s="7"/>
      <c r="AT722" s="7"/>
      <c r="AU722" s="7"/>
      <c r="AW722" s="7"/>
      <c r="AX722" s="7"/>
      <c r="AZ722" s="7"/>
      <c r="BA722" s="7"/>
      <c r="BC722" s="7"/>
      <c r="BE722" s="7"/>
    </row>
    <row r="723" spans="2:58" s="1" customFormat="1">
      <c r="B723" s="219"/>
      <c r="C723" s="295"/>
      <c r="D723" s="146" t="s">
        <v>96</v>
      </c>
      <c r="E723" s="29">
        <v>26717.270537074342</v>
      </c>
      <c r="F723" s="30">
        <v>0.25309073677649835</v>
      </c>
      <c r="G723" s="29"/>
      <c r="H723" s="148"/>
      <c r="I723" s="29">
        <v>27672.242636987976</v>
      </c>
      <c r="J723" s="30">
        <v>0.25426801772461749</v>
      </c>
      <c r="K723" s="29">
        <v>954.97209991363343</v>
      </c>
      <c r="L723" s="148">
        <v>3.5743625030425996E-2</v>
      </c>
      <c r="M723" s="29">
        <v>27012.35386290419</v>
      </c>
      <c r="N723" s="30">
        <v>0.2523198500121821</v>
      </c>
      <c r="O723" s="29">
        <v>-659.88877408378539</v>
      </c>
      <c r="P723" s="148">
        <v>-2.3846595403935498E-2</v>
      </c>
      <c r="Q723" s="29">
        <v>27753.209782764083</v>
      </c>
      <c r="R723" s="30">
        <v>0.25372971341242134</v>
      </c>
      <c r="S723" s="29">
        <v>740.85591985989231</v>
      </c>
      <c r="T723" s="148">
        <v>2.7426559107731174E-2</v>
      </c>
      <c r="U723" s="29">
        <v>27734.352479999547</v>
      </c>
      <c r="V723" s="30">
        <v>0.25091468140735862</v>
      </c>
      <c r="W723" s="29">
        <v>-18.857302764536144</v>
      </c>
      <c r="X723" s="148">
        <v>-6.7946384984439987E-4</v>
      </c>
      <c r="Y723" s="7"/>
      <c r="Z723" s="7"/>
      <c r="AB723" s="7"/>
      <c r="AC723" s="7"/>
      <c r="AE723" s="7"/>
      <c r="AF723" s="7"/>
      <c r="AH723" s="7"/>
      <c r="AI723" s="7"/>
      <c r="AK723" s="7"/>
      <c r="AM723" s="7"/>
      <c r="AO723" s="7"/>
      <c r="AQ723" s="7"/>
      <c r="AR723" s="7"/>
      <c r="AT723" s="7"/>
      <c r="AU723" s="7"/>
      <c r="AW723" s="7"/>
      <c r="AX723" s="7"/>
      <c r="AZ723" s="7"/>
      <c r="BA723" s="7"/>
      <c r="BC723" s="7"/>
      <c r="BE723" s="7"/>
    </row>
    <row r="724" spans="2:58" s="1" customFormat="1">
      <c r="B724" s="219"/>
      <c r="C724" s="295"/>
      <c r="D724" s="146" t="s">
        <v>97</v>
      </c>
      <c r="E724" s="29">
        <v>18286.228983776404</v>
      </c>
      <c r="F724" s="30">
        <v>0.17322410086560147</v>
      </c>
      <c r="G724" s="29"/>
      <c r="H724" s="148"/>
      <c r="I724" s="29">
        <v>18655.248234458446</v>
      </c>
      <c r="J724" s="30">
        <v>0.17141483800073837</v>
      </c>
      <c r="K724" s="29">
        <v>369.01925068204218</v>
      </c>
      <c r="L724" s="148">
        <v>2.0180172249261295E-2</v>
      </c>
      <c r="M724" s="29">
        <v>18539.316025087453</v>
      </c>
      <c r="N724" s="30">
        <v>0.17317400262561125</v>
      </c>
      <c r="O724" s="29">
        <v>-115.9322093709925</v>
      </c>
      <c r="P724" s="148">
        <v>-6.2144554665776045E-3</v>
      </c>
      <c r="Q724" s="29">
        <v>18998.823204170858</v>
      </c>
      <c r="R724" s="30">
        <v>0.17369399808166722</v>
      </c>
      <c r="S724" s="29">
        <v>459.50717908340448</v>
      </c>
      <c r="T724" s="148">
        <v>2.478555187589435E-2</v>
      </c>
      <c r="U724" s="29">
        <v>19431.721755522103</v>
      </c>
      <c r="V724" s="30">
        <v>0.17580018415787249</v>
      </c>
      <c r="W724" s="29">
        <v>432.89855135124526</v>
      </c>
      <c r="X724" s="148">
        <v>2.2785545541379109E-2</v>
      </c>
      <c r="Y724" s="7"/>
      <c r="Z724" s="7"/>
      <c r="AB724" s="7"/>
      <c r="AC724" s="7"/>
      <c r="AE724" s="7"/>
      <c r="AF724" s="7"/>
      <c r="AH724" s="7"/>
      <c r="AI724" s="7"/>
      <c r="AK724" s="7"/>
      <c r="AM724" s="7"/>
      <c r="AO724" s="7"/>
      <c r="AQ724" s="7"/>
      <c r="AR724" s="7"/>
      <c r="AT724" s="7"/>
      <c r="AU724" s="7"/>
      <c r="AW724" s="7"/>
      <c r="AX724" s="7"/>
      <c r="AZ724" s="7"/>
      <c r="BA724" s="7"/>
      <c r="BC724" s="7"/>
      <c r="BE724" s="7"/>
    </row>
    <row r="725" spans="2:58" s="1" customFormat="1">
      <c r="B725" s="219"/>
      <c r="C725" s="295"/>
      <c r="D725" s="146" t="s">
        <v>98</v>
      </c>
      <c r="E725" s="29">
        <v>13198.834724342891</v>
      </c>
      <c r="F725" s="30">
        <v>0.1250315895981855</v>
      </c>
      <c r="G725" s="29"/>
      <c r="H725" s="148"/>
      <c r="I725" s="29">
        <v>12951.789410939013</v>
      </c>
      <c r="J725" s="30">
        <v>0.11900827347850293</v>
      </c>
      <c r="K725" s="29">
        <v>-247.04531340387803</v>
      </c>
      <c r="L725" s="148">
        <v>-1.8717206371881234E-2</v>
      </c>
      <c r="M725" s="29">
        <v>12835.270467610615</v>
      </c>
      <c r="N725" s="30">
        <v>0.11989305099770778</v>
      </c>
      <c r="O725" s="29">
        <v>-116.51894332839765</v>
      </c>
      <c r="P725" s="148">
        <v>-8.9963586985120653E-3</v>
      </c>
      <c r="Q725" s="29">
        <v>13315.090472437842</v>
      </c>
      <c r="R725" s="30">
        <v>0.12173129220283076</v>
      </c>
      <c r="S725" s="29">
        <v>479.82000482722651</v>
      </c>
      <c r="T725" s="148">
        <v>3.738292901875629E-2</v>
      </c>
      <c r="U725" s="29">
        <v>13882.276715490056</v>
      </c>
      <c r="V725" s="30">
        <v>0.12559395579139324</v>
      </c>
      <c r="W725" s="29">
        <v>567.18624305221419</v>
      </c>
      <c r="X725" s="148">
        <v>4.2597250407444574E-2</v>
      </c>
      <c r="Y725" s="7"/>
      <c r="Z725" s="7"/>
      <c r="AB725" s="7"/>
      <c r="AC725" s="7"/>
      <c r="AE725" s="7"/>
      <c r="AF725" s="7"/>
      <c r="AH725" s="7"/>
      <c r="AI725" s="7"/>
      <c r="AK725" s="7"/>
      <c r="AM725" s="7"/>
      <c r="AO725" s="7"/>
      <c r="AQ725" s="7"/>
      <c r="AR725" s="7"/>
      <c r="AT725" s="7"/>
      <c r="AU725" s="7"/>
      <c r="AW725" s="7"/>
      <c r="AX725" s="7"/>
      <c r="AZ725" s="7"/>
      <c r="BA725" s="7"/>
      <c r="BC725" s="7"/>
      <c r="BE725" s="7"/>
    </row>
    <row r="726" spans="2:58" s="1" customFormat="1">
      <c r="B726" s="219"/>
      <c r="C726" s="295"/>
      <c r="D726" s="146" t="s">
        <v>99</v>
      </c>
      <c r="E726" s="29">
        <v>7879.0372792479129</v>
      </c>
      <c r="F726" s="30">
        <v>7.4637540063353908E-2</v>
      </c>
      <c r="G726" s="29"/>
      <c r="H726" s="148"/>
      <c r="I726" s="29">
        <v>7500.3244304556365</v>
      </c>
      <c r="J726" s="30">
        <v>6.891716910122668E-2</v>
      </c>
      <c r="K726" s="29">
        <v>-378.71284879227642</v>
      </c>
      <c r="L726" s="148">
        <v>-4.8065878529315216E-2</v>
      </c>
      <c r="M726" s="29">
        <v>7782.1741331557641</v>
      </c>
      <c r="N726" s="30">
        <v>7.2692554673775944E-2</v>
      </c>
      <c r="O726" s="29">
        <v>281.84970270012764</v>
      </c>
      <c r="P726" s="148">
        <v>3.7578334819178695E-2</v>
      </c>
      <c r="Q726" s="29">
        <v>7970.80684808362</v>
      </c>
      <c r="R726" s="30">
        <v>7.2871950778321773E-2</v>
      </c>
      <c r="S726" s="29">
        <v>188.63271492785589</v>
      </c>
      <c r="T726" s="148">
        <v>2.4239076599968483E-2</v>
      </c>
      <c r="U726" s="29">
        <v>8433.3508227463972</v>
      </c>
      <c r="V726" s="30">
        <v>7.6297131379284053E-2</v>
      </c>
      <c r="W726" s="29">
        <v>462.54397466277715</v>
      </c>
      <c r="X726" s="148">
        <v>5.8029755767320369E-2</v>
      </c>
      <c r="Y726" s="7"/>
      <c r="Z726" s="7"/>
      <c r="AB726" s="7"/>
      <c r="AC726" s="7"/>
      <c r="AE726" s="7"/>
      <c r="AF726" s="7"/>
      <c r="AH726" s="7"/>
      <c r="AI726" s="7"/>
      <c r="AK726" s="7"/>
      <c r="AM726" s="7"/>
      <c r="AO726" s="7"/>
      <c r="AQ726" s="7"/>
      <c r="AR726" s="7"/>
      <c r="AT726" s="7"/>
      <c r="AU726" s="7"/>
      <c r="AW726" s="7"/>
      <c r="AX726" s="7"/>
      <c r="AZ726" s="7"/>
      <c r="BA726" s="7"/>
      <c r="BC726" s="7"/>
      <c r="BE726" s="7"/>
    </row>
    <row r="727" spans="2:58" s="1" customFormat="1">
      <c r="B727" s="219"/>
      <c r="C727" s="295"/>
      <c r="D727" s="146" t="s">
        <v>100</v>
      </c>
      <c r="E727" s="29">
        <v>1970.0064411022579</v>
      </c>
      <c r="F727" s="30">
        <v>1.8661725977627341E-2</v>
      </c>
      <c r="G727" s="29"/>
      <c r="H727" s="148"/>
      <c r="I727" s="29">
        <v>1857.5115159977781</v>
      </c>
      <c r="J727" s="30">
        <v>1.7067853056553457E-2</v>
      </c>
      <c r="K727" s="29">
        <v>-112.49492510447976</v>
      </c>
      <c r="L727" s="148">
        <v>-5.7103836189254596E-2</v>
      </c>
      <c r="M727" s="29">
        <v>1733.6368391430919</v>
      </c>
      <c r="N727" s="30">
        <v>1.6193738222454516E-2</v>
      </c>
      <c r="O727" s="29">
        <v>-123.87467685468619</v>
      </c>
      <c r="P727" s="148">
        <v>-6.6688510831732772E-2</v>
      </c>
      <c r="Q727" s="29">
        <v>1676.6788500320079</v>
      </c>
      <c r="R727" s="30">
        <v>1.5328794306433535E-2</v>
      </c>
      <c r="S727" s="29">
        <v>-56.957989111084089</v>
      </c>
      <c r="T727" s="148">
        <v>-3.2854625504634222E-2</v>
      </c>
      <c r="U727" s="29">
        <v>1643.8922907562905</v>
      </c>
      <c r="V727" s="30">
        <v>1.4872411775273375E-2</v>
      </c>
      <c r="W727" s="29">
        <v>-32.786559275717309</v>
      </c>
      <c r="X727" s="148">
        <v>-1.9554465826947965E-2</v>
      </c>
      <c r="Y727" s="7"/>
      <c r="Z727" s="7"/>
      <c r="AB727" s="7"/>
      <c r="AC727" s="7"/>
      <c r="AE727" s="7"/>
      <c r="AF727" s="7"/>
      <c r="AH727" s="7"/>
      <c r="AI727" s="7"/>
      <c r="AK727" s="7"/>
      <c r="AM727" s="7"/>
      <c r="AO727" s="7"/>
      <c r="AQ727" s="7"/>
      <c r="AR727" s="7"/>
      <c r="AT727" s="7"/>
      <c r="AU727" s="7"/>
      <c r="AW727" s="7"/>
      <c r="AX727" s="7"/>
      <c r="AZ727" s="7"/>
      <c r="BA727" s="7"/>
      <c r="BC727" s="7"/>
      <c r="BE727" s="7"/>
    </row>
    <row r="728" spans="2:58" s="1" customFormat="1">
      <c r="B728" s="219"/>
      <c r="C728" s="295"/>
      <c r="D728" s="146" t="s">
        <v>82</v>
      </c>
      <c r="E728" s="29">
        <v>105564.00000000029</v>
      </c>
      <c r="F728" s="30">
        <v>1</v>
      </c>
      <c r="G728" s="29"/>
      <c r="H728" s="148"/>
      <c r="I728" s="29">
        <v>108831.00000000051</v>
      </c>
      <c r="J728" s="30">
        <v>1</v>
      </c>
      <c r="K728" s="29">
        <v>3267.0000000002183</v>
      </c>
      <c r="L728" s="148">
        <v>3.0948050471753717E-2</v>
      </c>
      <c r="M728" s="29">
        <v>107056.00000000009</v>
      </c>
      <c r="N728" s="30">
        <v>1</v>
      </c>
      <c r="O728" s="29">
        <v>-1775.000000000422</v>
      </c>
      <c r="P728" s="148">
        <v>-1.6309691172555738E-2</v>
      </c>
      <c r="Q728" s="29">
        <v>109381.00000000009</v>
      </c>
      <c r="R728" s="30">
        <v>1</v>
      </c>
      <c r="S728" s="29">
        <v>2325</v>
      </c>
      <c r="T728" s="148">
        <v>2.1717605739052442E-2</v>
      </c>
      <c r="U728" s="29">
        <v>110532.9999999999</v>
      </c>
      <c r="V728" s="30">
        <v>1</v>
      </c>
      <c r="W728" s="29">
        <v>1151.9999999998108</v>
      </c>
      <c r="X728" s="148">
        <v>1.0531993673488173E-2</v>
      </c>
      <c r="Y728" s="7"/>
      <c r="Z728" s="7"/>
      <c r="AB728" s="7"/>
      <c r="AC728" s="7"/>
      <c r="AE728" s="7"/>
      <c r="AF728" s="7"/>
      <c r="AH728" s="7"/>
      <c r="AI728" s="7"/>
      <c r="AK728" s="7"/>
      <c r="AM728" s="7"/>
      <c r="AO728" s="7"/>
      <c r="AQ728" s="7"/>
      <c r="AR728" s="7"/>
      <c r="AT728" s="7"/>
      <c r="AU728" s="7"/>
      <c r="AW728" s="7"/>
      <c r="AX728" s="7"/>
      <c r="AZ728" s="7"/>
      <c r="BA728" s="7"/>
      <c r="BC728" s="7"/>
      <c r="BE728" s="7"/>
    </row>
    <row r="729" spans="2:58" s="1" customFormat="1">
      <c r="B729" s="219"/>
      <c r="C729" s="222" t="s">
        <v>172</v>
      </c>
      <c r="D729" s="146" t="s">
        <v>133</v>
      </c>
      <c r="E729" s="29">
        <v>51976.869769740937</v>
      </c>
      <c r="F729" s="30">
        <v>0.24093817542422005</v>
      </c>
      <c r="G729" s="29"/>
      <c r="H729" s="148"/>
      <c r="I729" s="29">
        <v>53028.367076480674</v>
      </c>
      <c r="J729" s="30">
        <v>0.24887767905608812</v>
      </c>
      <c r="K729" s="29">
        <v>1051.4973067397368</v>
      </c>
      <c r="L729" s="148">
        <v>2.0230100646651112E-2</v>
      </c>
      <c r="M729" s="29">
        <v>51657.143096937434</v>
      </c>
      <c r="N729" s="30">
        <v>0.24743684693099757</v>
      </c>
      <c r="O729" s="29">
        <v>-1371.2239795432397</v>
      </c>
      <c r="P729" s="148">
        <v>-2.5858310469292382E-2</v>
      </c>
      <c r="Q729" s="29">
        <v>51122.371222450747</v>
      </c>
      <c r="R729" s="30">
        <v>0.2422344581603483</v>
      </c>
      <c r="S729" s="29">
        <v>-534.77187448668701</v>
      </c>
      <c r="T729" s="148">
        <v>-1.0352331593002705E-2</v>
      </c>
      <c r="U729" s="29">
        <v>51683.470208857005</v>
      </c>
      <c r="V729" s="30">
        <v>0.23949708159803978</v>
      </c>
      <c r="W729" s="29">
        <v>561.09898640625761</v>
      </c>
      <c r="X729" s="148">
        <v>1.0975605649525252E-2</v>
      </c>
      <c r="Y729" s="7"/>
      <c r="Z729" s="7"/>
      <c r="AB729" s="7"/>
      <c r="AC729" s="7"/>
      <c r="AE729" s="7"/>
      <c r="AF729" s="7"/>
      <c r="AH729" s="7"/>
      <c r="AI729" s="7"/>
      <c r="AK729" s="7"/>
      <c r="AM729" s="7"/>
      <c r="AO729" s="7"/>
      <c r="AQ729" s="7"/>
      <c r="AR729" s="7"/>
      <c r="AT729" s="7"/>
      <c r="AU729" s="7"/>
      <c r="AW729" s="7"/>
      <c r="AX729" s="7"/>
      <c r="AZ729" s="7"/>
      <c r="BA729" s="7"/>
      <c r="BC729" s="7"/>
      <c r="BE729" s="7"/>
    </row>
    <row r="730" spans="2:58" s="1" customFormat="1">
      <c r="B730" s="219"/>
      <c r="C730" s="295"/>
      <c r="D730" s="146" t="s">
        <v>96</v>
      </c>
      <c r="E730" s="29">
        <v>51724.126540677004</v>
      </c>
      <c r="F730" s="30">
        <v>0.23976658712482343</v>
      </c>
      <c r="G730" s="29"/>
      <c r="H730" s="148"/>
      <c r="I730" s="29">
        <v>51647.1359085847</v>
      </c>
      <c r="J730" s="30">
        <v>0.24239515609229231</v>
      </c>
      <c r="K730" s="29">
        <v>-76.990632092303713</v>
      </c>
      <c r="L730" s="148">
        <v>-1.4884858815693402E-3</v>
      </c>
      <c r="M730" s="29">
        <v>50265.176641935657</v>
      </c>
      <c r="N730" s="30">
        <v>0.24076935101444974</v>
      </c>
      <c r="O730" s="29">
        <v>-1381.9592666490425</v>
      </c>
      <c r="P730" s="148">
        <v>-2.6757713517649981E-2</v>
      </c>
      <c r="Q730" s="29">
        <v>50449.178998845826</v>
      </c>
      <c r="R730" s="30">
        <v>0.23904465397827848</v>
      </c>
      <c r="S730" s="29">
        <v>184.0023569101686</v>
      </c>
      <c r="T730" s="148">
        <v>3.6606328516640995E-3</v>
      </c>
      <c r="U730" s="29">
        <v>51390.95982479267</v>
      </c>
      <c r="V730" s="30">
        <v>0.23814161179236631</v>
      </c>
      <c r="W730" s="29">
        <v>941.78082594684383</v>
      </c>
      <c r="X730" s="148">
        <v>1.866791183992092E-2</v>
      </c>
      <c r="Y730" s="7"/>
      <c r="Z730" s="7"/>
      <c r="AB730" s="7"/>
      <c r="AC730" s="7"/>
      <c r="AE730" s="7"/>
      <c r="AF730" s="7"/>
      <c r="AH730" s="7"/>
      <c r="AI730" s="7"/>
      <c r="AK730" s="7"/>
      <c r="AM730" s="7"/>
      <c r="AO730" s="7"/>
      <c r="AQ730" s="7"/>
      <c r="AR730" s="7"/>
      <c r="AT730" s="7"/>
      <c r="AU730" s="7"/>
      <c r="AW730" s="7"/>
      <c r="AX730" s="7"/>
      <c r="AZ730" s="7"/>
      <c r="BA730" s="7"/>
      <c r="BC730" s="7"/>
      <c r="BE730" s="7"/>
    </row>
    <row r="731" spans="2:58" s="1" customFormat="1">
      <c r="B731" s="219"/>
      <c r="C731" s="295"/>
      <c r="D731" s="146" t="s">
        <v>97</v>
      </c>
      <c r="E731" s="29">
        <v>43783.08121001887</v>
      </c>
      <c r="F731" s="30">
        <v>0.20295596383400635</v>
      </c>
      <c r="G731" s="29"/>
      <c r="H731" s="148"/>
      <c r="I731" s="29">
        <v>43081.645030433974</v>
      </c>
      <c r="J731" s="30">
        <v>0.20219479528058382</v>
      </c>
      <c r="K731" s="29">
        <v>-701.43617958489631</v>
      </c>
      <c r="L731" s="148">
        <v>-1.6020713028857981E-2</v>
      </c>
      <c r="M731" s="29">
        <v>42295.65707760783</v>
      </c>
      <c r="N731" s="30">
        <v>0.20259548629158461</v>
      </c>
      <c r="O731" s="29">
        <v>-785.98795282614446</v>
      </c>
      <c r="P731" s="148">
        <v>-1.8244149040058767E-2</v>
      </c>
      <c r="Q731" s="29">
        <v>43142.312546500543</v>
      </c>
      <c r="R731" s="30">
        <v>0.20442233905802321</v>
      </c>
      <c r="S731" s="29">
        <v>846.65546889271354</v>
      </c>
      <c r="T731" s="148">
        <v>2.0017550911650216E-2</v>
      </c>
      <c r="U731" s="29">
        <v>44164.651438683279</v>
      </c>
      <c r="V731" s="30">
        <v>0.20465547469269352</v>
      </c>
      <c r="W731" s="29">
        <v>1022.3388921827354</v>
      </c>
      <c r="X731" s="148">
        <v>2.3696895966826462E-2</v>
      </c>
      <c r="Y731" s="7"/>
      <c r="Z731" s="7"/>
      <c r="AB731" s="7"/>
      <c r="AC731" s="7"/>
      <c r="AE731" s="7"/>
      <c r="AF731" s="7"/>
      <c r="AH731" s="7"/>
      <c r="AI731" s="7"/>
      <c r="AK731" s="7"/>
      <c r="AM731" s="7"/>
      <c r="AO731" s="7"/>
      <c r="AQ731" s="7"/>
      <c r="AR731" s="7"/>
      <c r="AT731" s="7"/>
      <c r="AU731" s="7"/>
      <c r="AW731" s="7"/>
      <c r="AX731" s="7"/>
      <c r="AZ731" s="7"/>
      <c r="BA731" s="7"/>
      <c r="BC731" s="7"/>
      <c r="BE731" s="7"/>
    </row>
    <row r="732" spans="2:58" s="1" customFormat="1">
      <c r="B732" s="219"/>
      <c r="C732" s="295"/>
      <c r="D732" s="146" t="s">
        <v>98</v>
      </c>
      <c r="E732" s="29">
        <v>36169.611884053389</v>
      </c>
      <c r="F732" s="30">
        <v>0.16766381530384811</v>
      </c>
      <c r="G732" s="29"/>
      <c r="H732" s="148"/>
      <c r="I732" s="29">
        <v>34944.615091257598</v>
      </c>
      <c r="J732" s="30">
        <v>0.16400532731617595</v>
      </c>
      <c r="K732" s="29">
        <v>-1224.9967927957914</v>
      </c>
      <c r="L732" s="148">
        <v>-3.3868121027195018E-2</v>
      </c>
      <c r="M732" s="29">
        <v>34610.90783260169</v>
      </c>
      <c r="N732" s="30">
        <v>0.16578566661047228</v>
      </c>
      <c r="O732" s="29">
        <v>-333.70725865590794</v>
      </c>
      <c r="P732" s="148">
        <v>-9.5496046467941909E-3</v>
      </c>
      <c r="Q732" s="29">
        <v>35771.362769976426</v>
      </c>
      <c r="R732" s="30">
        <v>0.16949637645988483</v>
      </c>
      <c r="S732" s="29">
        <v>1160.4549373747359</v>
      </c>
      <c r="T732" s="148">
        <v>3.3528589974795381E-2</v>
      </c>
      <c r="U732" s="29">
        <v>36889.660602929922</v>
      </c>
      <c r="V732" s="30">
        <v>0.17094374700152876</v>
      </c>
      <c r="W732" s="29">
        <v>1118.2978329534963</v>
      </c>
      <c r="X732" s="148">
        <v>3.1262377118383214E-2</v>
      </c>
      <c r="Y732" s="7"/>
      <c r="Z732" s="7"/>
      <c r="AB732" s="7"/>
      <c r="AC732" s="7"/>
      <c r="AE732" s="7"/>
      <c r="AF732" s="7"/>
      <c r="AH732" s="7"/>
      <c r="AI732" s="7"/>
      <c r="AK732" s="7"/>
      <c r="AM732" s="7"/>
      <c r="AO732" s="7"/>
      <c r="AQ732" s="7"/>
      <c r="AR732" s="7"/>
      <c r="AT732" s="7"/>
      <c r="AU732" s="7"/>
      <c r="AW732" s="7"/>
      <c r="AX732" s="7"/>
      <c r="AZ732" s="7"/>
      <c r="BA732" s="7"/>
      <c r="BC732" s="7"/>
      <c r="BE732" s="7"/>
    </row>
    <row r="733" spans="2:58" s="1" customFormat="1">
      <c r="B733" s="219"/>
      <c r="C733" s="295"/>
      <c r="D733" s="146" t="s">
        <v>99</v>
      </c>
      <c r="E733" s="29">
        <v>26497.773922544788</v>
      </c>
      <c r="F733" s="30">
        <v>0.12283012289859256</v>
      </c>
      <c r="G733" s="29"/>
      <c r="H733" s="148"/>
      <c r="I733" s="29">
        <v>25359.971832507206</v>
      </c>
      <c r="J733" s="30">
        <v>0.11902178548133109</v>
      </c>
      <c r="K733" s="29">
        <v>-1137.8020900375814</v>
      </c>
      <c r="L733" s="148">
        <v>-4.2939534972389462E-2</v>
      </c>
      <c r="M733" s="29">
        <v>25318.426313205691</v>
      </c>
      <c r="N733" s="30">
        <v>0.12127483636557962</v>
      </c>
      <c r="O733" s="29">
        <v>-41.545519301515014</v>
      </c>
      <c r="P733" s="148">
        <v>-1.6382320759623504E-3</v>
      </c>
      <c r="Q733" s="29">
        <v>26145.643037460668</v>
      </c>
      <c r="R733" s="30">
        <v>0.12388657886924896</v>
      </c>
      <c r="S733" s="29">
        <v>827.21672425497673</v>
      </c>
      <c r="T733" s="148">
        <v>3.2672517399847778E-2</v>
      </c>
      <c r="U733" s="29">
        <v>27598.839608679438</v>
      </c>
      <c r="V733" s="30">
        <v>0.12789082302446445</v>
      </c>
      <c r="W733" s="29">
        <v>1453.1965712187703</v>
      </c>
      <c r="X733" s="148">
        <v>5.5580831159389547E-2</v>
      </c>
      <c r="Y733" s="7"/>
      <c r="Z733" s="7"/>
      <c r="AB733" s="7"/>
      <c r="AC733" s="7"/>
      <c r="AE733" s="7"/>
      <c r="AF733" s="7"/>
      <c r="AH733" s="7"/>
      <c r="AI733" s="7"/>
      <c r="AK733" s="7"/>
      <c r="AM733" s="7"/>
      <c r="AO733" s="7"/>
      <c r="AQ733" s="7"/>
      <c r="AR733" s="7"/>
      <c r="AT733" s="7"/>
      <c r="AU733" s="7"/>
      <c r="AW733" s="7"/>
      <c r="AX733" s="7"/>
      <c r="AZ733" s="7"/>
      <c r="BA733" s="7"/>
      <c r="BC733" s="7"/>
      <c r="BE733" s="7"/>
    </row>
    <row r="734" spans="2:58" s="1" customFormat="1">
      <c r="B734" s="219"/>
      <c r="C734" s="295"/>
      <c r="D734" s="146" t="s">
        <v>100</v>
      </c>
      <c r="E734" s="29">
        <v>5575.5366729659272</v>
      </c>
      <c r="F734" s="30">
        <v>2.5845335414509559E-2</v>
      </c>
      <c r="G734" s="29"/>
      <c r="H734" s="148"/>
      <c r="I734" s="29">
        <v>5008.2650607357564</v>
      </c>
      <c r="J734" s="30">
        <v>2.3505256773528691E-2</v>
      </c>
      <c r="K734" s="29">
        <v>-567.27161223017083</v>
      </c>
      <c r="L734" s="148">
        <v>-0.1017429613512718</v>
      </c>
      <c r="M734" s="29">
        <v>4621.6890377117015</v>
      </c>
      <c r="N734" s="30">
        <v>2.2137812786916167E-2</v>
      </c>
      <c r="O734" s="29">
        <v>-386.57602302405485</v>
      </c>
      <c r="P734" s="148">
        <v>-7.7187612543666684E-2</v>
      </c>
      <c r="Q734" s="29">
        <v>4414.131424765973</v>
      </c>
      <c r="R734" s="30">
        <v>2.0915593474216253E-2</v>
      </c>
      <c r="S734" s="29">
        <v>-207.55761294572858</v>
      </c>
      <c r="T734" s="148">
        <v>-4.4909471678452613E-2</v>
      </c>
      <c r="U734" s="29">
        <v>4072.4183160577772</v>
      </c>
      <c r="V734" s="30">
        <v>1.8871261890907209E-2</v>
      </c>
      <c r="W734" s="29">
        <v>-341.7131087081957</v>
      </c>
      <c r="X734" s="148">
        <v>-7.7413442379847708E-2</v>
      </c>
      <c r="Y734" s="7"/>
      <c r="Z734" s="7"/>
      <c r="AB734" s="7"/>
      <c r="AC734" s="7"/>
      <c r="AE734" s="7"/>
      <c r="AF734" s="7"/>
      <c r="AH734" s="7"/>
      <c r="AI734" s="7"/>
      <c r="AK734" s="7"/>
      <c r="AM734" s="7"/>
      <c r="AO734" s="7"/>
      <c r="AQ734" s="7"/>
      <c r="AR734" s="7"/>
      <c r="AT734" s="7"/>
      <c r="AU734" s="7"/>
      <c r="AW734" s="7"/>
      <c r="AX734" s="7"/>
      <c r="AZ734" s="7"/>
      <c r="BA734" s="7"/>
      <c r="BC734" s="7"/>
      <c r="BE734" s="7"/>
    </row>
    <row r="735" spans="2:58" s="1" customFormat="1">
      <c r="B735" s="219"/>
      <c r="C735" s="295"/>
      <c r="D735" s="146" t="s">
        <v>82</v>
      </c>
      <c r="E735" s="29">
        <v>215727.0000000009</v>
      </c>
      <c r="F735" s="30">
        <v>1</v>
      </c>
      <c r="G735" s="29"/>
      <c r="H735" s="148"/>
      <c r="I735" s="29">
        <v>213069.99999999991</v>
      </c>
      <c r="J735" s="30">
        <v>1</v>
      </c>
      <c r="K735" s="29">
        <v>-2657.0000000009895</v>
      </c>
      <c r="L735" s="148">
        <v>-1.2316492604082838E-2</v>
      </c>
      <c r="M735" s="29">
        <v>208769</v>
      </c>
      <c r="N735" s="30">
        <v>1</v>
      </c>
      <c r="O735" s="29">
        <v>-4300.9999999999127</v>
      </c>
      <c r="P735" s="148">
        <v>-2.0185854414041932E-2</v>
      </c>
      <c r="Q735" s="29">
        <v>211045.00000000017</v>
      </c>
      <c r="R735" s="30">
        <v>1</v>
      </c>
      <c r="S735" s="29">
        <v>2276.0000000001746</v>
      </c>
      <c r="T735" s="148">
        <v>1.090200173397475E-2</v>
      </c>
      <c r="U735" s="29">
        <v>215800.00000000009</v>
      </c>
      <c r="V735" s="30">
        <v>1</v>
      </c>
      <c r="W735" s="29">
        <v>4754.9999999999127</v>
      </c>
      <c r="X735" s="148">
        <v>2.2530739889596575E-2</v>
      </c>
      <c r="Y735" s="7"/>
      <c r="Z735" s="7"/>
      <c r="AB735" s="7"/>
      <c r="AC735" s="7"/>
      <c r="AE735" s="7"/>
      <c r="AF735" s="7"/>
      <c r="AH735" s="7"/>
      <c r="AI735" s="7"/>
      <c r="AK735" s="7"/>
      <c r="AM735" s="7"/>
      <c r="AO735" s="7"/>
      <c r="AQ735" s="7"/>
      <c r="AR735" s="7"/>
      <c r="AT735" s="7"/>
      <c r="AU735" s="7"/>
      <c r="AW735" s="7"/>
      <c r="AX735" s="7"/>
      <c r="AZ735" s="7"/>
      <c r="BA735" s="7"/>
      <c r="BC735" s="7"/>
      <c r="BE735" s="7"/>
    </row>
    <row r="736" spans="2:58" s="1" customFormat="1">
      <c r="B736" s="219"/>
      <c r="C736" s="222" t="s">
        <v>173</v>
      </c>
      <c r="D736" s="146" t="s">
        <v>133</v>
      </c>
      <c r="E736" s="29">
        <v>12314.913352426955</v>
      </c>
      <c r="F736" s="30">
        <v>0.22394416090682112</v>
      </c>
      <c r="G736" s="29"/>
      <c r="H736" s="148"/>
      <c r="I736" s="29">
        <v>12430.235489840497</v>
      </c>
      <c r="J736" s="30">
        <v>0.23238428659264301</v>
      </c>
      <c r="K736" s="29">
        <v>115.32213741354281</v>
      </c>
      <c r="L736" s="148">
        <v>9.364429461520796E-3</v>
      </c>
      <c r="M736" s="29">
        <v>11871.607196515943</v>
      </c>
      <c r="N736" s="30">
        <v>0.23017250318001969</v>
      </c>
      <c r="O736" s="29">
        <v>-558.62829332455476</v>
      </c>
      <c r="P736" s="148">
        <v>-4.4941086899048202E-2</v>
      </c>
      <c r="Q736" s="29">
        <v>11818.509323550898</v>
      </c>
      <c r="R736" s="30">
        <v>0.22789258240553081</v>
      </c>
      <c r="S736" s="29">
        <v>-53.097872965045099</v>
      </c>
      <c r="T736" s="148">
        <v>-4.4726777163439308E-3</v>
      </c>
      <c r="U736" s="29">
        <v>12374.721380017805</v>
      </c>
      <c r="V736" s="30">
        <v>0.23211016581044011</v>
      </c>
      <c r="W736" s="29">
        <v>556.2120564669076</v>
      </c>
      <c r="X736" s="148">
        <v>4.7062792881885418E-2</v>
      </c>
      <c r="Z736" s="7"/>
      <c r="AA736" s="7"/>
      <c r="AC736" s="7"/>
      <c r="AD736" s="7"/>
      <c r="AF736" s="7"/>
      <c r="AG736" s="7"/>
      <c r="AI736" s="7"/>
      <c r="AJ736" s="7"/>
      <c r="AL736" s="7"/>
      <c r="AN736" s="7"/>
      <c r="AP736" s="7"/>
      <c r="AR736" s="7"/>
      <c r="AS736" s="7"/>
      <c r="AU736" s="7"/>
      <c r="AV736" s="7"/>
      <c r="AX736" s="7"/>
      <c r="AY736" s="7"/>
      <c r="BA736" s="7"/>
      <c r="BB736" s="7"/>
      <c r="BD736" s="7"/>
      <c r="BF736" s="7"/>
    </row>
    <row r="737" spans="2:59" s="1" customFormat="1">
      <c r="B737" s="219"/>
      <c r="C737" s="295"/>
      <c r="D737" s="146" t="s">
        <v>96</v>
      </c>
      <c r="E737" s="29">
        <v>12048.951886229475</v>
      </c>
      <c r="F737" s="30">
        <v>0.21910770646523103</v>
      </c>
      <c r="G737" s="29"/>
      <c r="H737" s="148"/>
      <c r="I737" s="29">
        <v>12127.337372099031</v>
      </c>
      <c r="J737" s="30">
        <v>0.22672158108242679</v>
      </c>
      <c r="K737" s="29">
        <v>78.385485869555851</v>
      </c>
      <c r="L737" s="148">
        <v>6.5055854326334537E-3</v>
      </c>
      <c r="M737" s="29">
        <v>11548.454166755306</v>
      </c>
      <c r="N737" s="30">
        <v>0.22390705482589604</v>
      </c>
      <c r="O737" s="29">
        <v>-578.88320534372542</v>
      </c>
      <c r="P737" s="148">
        <v>-4.7733742995848628E-2</v>
      </c>
      <c r="Q737" s="29">
        <v>11711.28762025986</v>
      </c>
      <c r="R737" s="30">
        <v>0.225825060166984</v>
      </c>
      <c r="S737" s="29">
        <v>162.8334535045542</v>
      </c>
      <c r="T737" s="148">
        <v>1.410002162655718E-2</v>
      </c>
      <c r="U737" s="29">
        <v>12137.090520914919</v>
      </c>
      <c r="V737" s="30">
        <v>0.22765297146931232</v>
      </c>
      <c r="W737" s="29">
        <v>425.80290065505869</v>
      </c>
      <c r="X737" s="148">
        <v>3.6358333469536173E-2</v>
      </c>
      <c r="Y737" s="7"/>
      <c r="AA737" s="7"/>
      <c r="AB737" s="7"/>
      <c r="AD737" s="7"/>
      <c r="AE737" s="7"/>
      <c r="AG737" s="7"/>
      <c r="AH737" s="7"/>
      <c r="AJ737" s="7"/>
      <c r="AK737" s="7"/>
      <c r="AM737" s="7"/>
      <c r="AO737" s="7"/>
      <c r="AQ737" s="7"/>
      <c r="AS737" s="7"/>
      <c r="AT737" s="7"/>
      <c r="AV737" s="7"/>
      <c r="AW737" s="7"/>
      <c r="AY737" s="7"/>
      <c r="AZ737" s="7"/>
      <c r="BB737" s="7"/>
      <c r="BC737" s="7"/>
      <c r="BE737" s="7"/>
      <c r="BG737" s="7"/>
    </row>
    <row r="738" spans="2:59">
      <c r="B738" s="219"/>
      <c r="C738" s="295"/>
      <c r="D738" s="146" t="s">
        <v>97</v>
      </c>
      <c r="E738" s="29">
        <v>10408.884885576899</v>
      </c>
      <c r="F738" s="30">
        <v>0.18928342611658158</v>
      </c>
      <c r="G738" s="29"/>
      <c r="H738" s="148"/>
      <c r="I738" s="29">
        <v>10126.286962088652</v>
      </c>
      <c r="J738" s="30">
        <v>0.18931177719365552</v>
      </c>
      <c r="K738" s="29">
        <v>-282.59792348824703</v>
      </c>
      <c r="L738" s="148">
        <v>-2.7149682852178492E-2</v>
      </c>
      <c r="M738" s="29">
        <v>9827.946854046033</v>
      </c>
      <c r="N738" s="30">
        <v>0.19054902095984599</v>
      </c>
      <c r="O738" s="29">
        <v>-298.34010804261925</v>
      </c>
      <c r="P738" s="148">
        <v>-2.9461944852991161E-2</v>
      </c>
      <c r="Q738" s="29">
        <v>9951.0994851556479</v>
      </c>
      <c r="R738" s="30">
        <v>0.19188390831383706</v>
      </c>
      <c r="S738" s="29">
        <v>123.15263110961496</v>
      </c>
      <c r="T738" s="148">
        <v>1.253086050815534E-2</v>
      </c>
      <c r="U738" s="29">
        <v>10274.174560661078</v>
      </c>
      <c r="V738" s="30">
        <v>0.1927106306159935</v>
      </c>
      <c r="W738" s="29">
        <v>323.0750755054305</v>
      </c>
      <c r="X738" s="148">
        <v>3.2466269278824039E-2</v>
      </c>
    </row>
    <row r="739" spans="2:59">
      <c r="B739" s="219"/>
      <c r="C739" s="295"/>
      <c r="D739" s="146" t="s">
        <v>98</v>
      </c>
      <c r="E739" s="29">
        <v>9486.4347847105109</v>
      </c>
      <c r="F739" s="30">
        <v>0.17250886117201988</v>
      </c>
      <c r="G739" s="29"/>
      <c r="H739" s="148"/>
      <c r="I739" s="29">
        <v>9017.232458648572</v>
      </c>
      <c r="J739" s="30">
        <v>0.16857791098613864</v>
      </c>
      <c r="K739" s="29">
        <v>-469.20232606193895</v>
      </c>
      <c r="L739" s="148">
        <v>-4.9460343818329131E-2</v>
      </c>
      <c r="M739" s="29">
        <v>8946.1532817716779</v>
      </c>
      <c r="N739" s="30">
        <v>0.17345237764452426</v>
      </c>
      <c r="O739" s="29">
        <v>-71.079176876894053</v>
      </c>
      <c r="P739" s="148">
        <v>-7.8825933791604619E-3</v>
      </c>
      <c r="Q739" s="29">
        <v>8897.4320959383149</v>
      </c>
      <c r="R739" s="30">
        <v>0.17156637284879026</v>
      </c>
      <c r="S739" s="29">
        <v>-48.721185833363052</v>
      </c>
      <c r="T739" s="148">
        <v>-5.4460486310507761E-3</v>
      </c>
      <c r="U739" s="29">
        <v>9050.3546565817942</v>
      </c>
      <c r="V739" s="30">
        <v>0.16975568624717322</v>
      </c>
      <c r="W739" s="29">
        <v>152.9225606434793</v>
      </c>
      <c r="X739" s="148">
        <v>1.7187269202457705E-2</v>
      </c>
    </row>
    <row r="740" spans="2:59">
      <c r="B740" s="219"/>
      <c r="C740" s="295"/>
      <c r="D740" s="146" t="s">
        <v>99</v>
      </c>
      <c r="E740" s="29">
        <v>9233.7255401149268</v>
      </c>
      <c r="F740" s="30">
        <v>0.16791339564865088</v>
      </c>
      <c r="G740" s="29"/>
      <c r="H740" s="148"/>
      <c r="I740" s="29">
        <v>8517.9406113869863</v>
      </c>
      <c r="J740" s="30">
        <v>0.15924360836393664</v>
      </c>
      <c r="K740" s="29">
        <v>-715.7849287279405</v>
      </c>
      <c r="L740" s="148">
        <v>-7.7518540660353172E-2</v>
      </c>
      <c r="M740" s="29">
        <v>8114.6545293658646</v>
      </c>
      <c r="N740" s="30">
        <v>0.15733087479624289</v>
      </c>
      <c r="O740" s="29">
        <v>-403.28608202112173</v>
      </c>
      <c r="P740" s="148">
        <v>-4.7345491172126664E-2</v>
      </c>
      <c r="Q740" s="29">
        <v>8334.416425649355</v>
      </c>
      <c r="R740" s="30">
        <v>0.16070991950731403</v>
      </c>
      <c r="S740" s="29">
        <v>219.76189628349039</v>
      </c>
      <c r="T740" s="148">
        <v>2.7082101337549375E-2</v>
      </c>
      <c r="U740" s="29">
        <v>8362.3807972000777</v>
      </c>
      <c r="V740" s="30">
        <v>0.15685149861574965</v>
      </c>
      <c r="W740" s="29">
        <v>27.964371550722717</v>
      </c>
      <c r="X740" s="148">
        <v>3.3552884956242084E-3</v>
      </c>
    </row>
    <row r="741" spans="2:59">
      <c r="B741" s="219"/>
      <c r="C741" s="295"/>
      <c r="D741" s="146" t="s">
        <v>100</v>
      </c>
      <c r="E741" s="29">
        <v>1498.0895509410307</v>
      </c>
      <c r="F741" s="30">
        <v>2.7242449690695499E-2</v>
      </c>
      <c r="G741" s="29"/>
      <c r="H741" s="148"/>
      <c r="I741" s="29">
        <v>1270.9671059363536</v>
      </c>
      <c r="J741" s="30">
        <v>2.3760835781199315E-2</v>
      </c>
      <c r="K741" s="29">
        <v>-227.12244500467705</v>
      </c>
      <c r="L741" s="148">
        <v>-0.15160805631546473</v>
      </c>
      <c r="M741" s="29">
        <v>1268.1839715454707</v>
      </c>
      <c r="N741" s="30">
        <v>2.4588168593471189E-2</v>
      </c>
      <c r="O741" s="29">
        <v>-2.7831343908828785</v>
      </c>
      <c r="P741" s="148">
        <v>-2.189776885557139E-3</v>
      </c>
      <c r="Q741" s="29">
        <v>1147.2550494462262</v>
      </c>
      <c r="R741" s="30">
        <v>2.2122156757543761E-2</v>
      </c>
      <c r="S741" s="29">
        <v>-120.92892209924457</v>
      </c>
      <c r="T741" s="148">
        <v>-9.5355977375959661E-2</v>
      </c>
      <c r="U741" s="29">
        <v>1115.2780846243247</v>
      </c>
      <c r="V741" s="30">
        <v>2.0919047241331069E-2</v>
      </c>
      <c r="W741" s="29">
        <v>-31.976964821901447</v>
      </c>
      <c r="X741" s="148">
        <v>-2.7872585818939352E-2</v>
      </c>
    </row>
    <row r="742" spans="2:59">
      <c r="B742" s="219"/>
      <c r="C742" s="295"/>
      <c r="D742" s="146" t="s">
        <v>82</v>
      </c>
      <c r="E742" s="29">
        <v>54990.999999999796</v>
      </c>
      <c r="F742" s="30">
        <v>1</v>
      </c>
      <c r="G742" s="29"/>
      <c r="H742" s="148"/>
      <c r="I742" s="29">
        <v>53490.000000000095</v>
      </c>
      <c r="J742" s="30">
        <v>1</v>
      </c>
      <c r="K742" s="29">
        <v>-1500.9999999997017</v>
      </c>
      <c r="L742" s="148">
        <v>-2.7295375606912173E-2</v>
      </c>
      <c r="M742" s="29">
        <v>51577.000000000291</v>
      </c>
      <c r="N742" s="30">
        <v>1</v>
      </c>
      <c r="O742" s="29">
        <v>-1912.9999999998035</v>
      </c>
      <c r="P742" s="148">
        <v>-3.5763694148435228E-2</v>
      </c>
      <c r="Q742" s="29">
        <v>51860.000000000306</v>
      </c>
      <c r="R742" s="30">
        <v>1</v>
      </c>
      <c r="S742" s="29">
        <v>283.00000000001455</v>
      </c>
      <c r="T742" s="148">
        <v>5.4869418539273893E-3</v>
      </c>
      <c r="U742" s="29">
        <v>53314.000000000007</v>
      </c>
      <c r="V742" s="30">
        <v>1</v>
      </c>
      <c r="W742" s="29">
        <v>1453.9999999997017</v>
      </c>
      <c r="X742" s="148">
        <v>2.8037022753561378E-2</v>
      </c>
    </row>
    <row r="743" spans="2:59">
      <c r="B743" s="219"/>
      <c r="C743" s="222" t="s">
        <v>82</v>
      </c>
      <c r="D743" s="295"/>
      <c r="E743" s="29">
        <v>435255.0000000014</v>
      </c>
      <c r="F743" s="30">
        <v>1</v>
      </c>
      <c r="G743" s="29"/>
      <c r="H743" s="148"/>
      <c r="I743" s="29">
        <v>435230.0000000007</v>
      </c>
      <c r="J743" s="30">
        <v>1</v>
      </c>
      <c r="K743" s="29">
        <v>-25.000000000698492</v>
      </c>
      <c r="L743" s="148">
        <v>-5.7437594055664868E-5</v>
      </c>
      <c r="M743" s="29">
        <v>425737.00000000047</v>
      </c>
      <c r="N743" s="30">
        <v>1</v>
      </c>
      <c r="O743" s="29">
        <v>-9493.0000000002328</v>
      </c>
      <c r="P743" s="148">
        <v>-2.1811456011764395E-2</v>
      </c>
      <c r="Q743" s="29">
        <v>431999.00000000052</v>
      </c>
      <c r="R743" s="30">
        <v>1</v>
      </c>
      <c r="S743" s="29">
        <v>6262.0000000000582</v>
      </c>
      <c r="T743" s="148">
        <v>1.4708611184839588E-2</v>
      </c>
      <c r="U743" s="29">
        <v>443076.99999999994</v>
      </c>
      <c r="V743" s="30">
        <v>1</v>
      </c>
      <c r="W743" s="29">
        <v>11077.999999999418</v>
      </c>
      <c r="X743" s="148">
        <v>2.5643577878651118E-2</v>
      </c>
    </row>
    <row r="744" spans="2:59" s="1" customFormat="1">
      <c r="B744" s="219" t="s">
        <v>135</v>
      </c>
      <c r="C744" s="222" t="s">
        <v>170</v>
      </c>
      <c r="D744" s="146" t="s">
        <v>133</v>
      </c>
      <c r="E744" s="29">
        <v>442612.04744887695</v>
      </c>
      <c r="F744" s="30">
        <v>0.54191930133844957</v>
      </c>
      <c r="G744" s="29"/>
      <c r="H744" s="148"/>
      <c r="I744" s="29">
        <v>454523.58431932522</v>
      </c>
      <c r="J744" s="30">
        <v>0.54570945069218646</v>
      </c>
      <c r="K744" s="29">
        <v>11911.536870448268</v>
      </c>
      <c r="L744" s="148">
        <v>2.6911912902289645E-2</v>
      </c>
      <c r="M744" s="29">
        <v>465324.50236154976</v>
      </c>
      <c r="N744" s="30">
        <v>0.54718566686761183</v>
      </c>
      <c r="O744" s="29">
        <v>10800.918042224541</v>
      </c>
      <c r="P744" s="148">
        <v>2.376316304554257E-2</v>
      </c>
      <c r="Q744" s="29">
        <v>471807.0878985778</v>
      </c>
      <c r="R744" s="30">
        <v>0.54791652922341505</v>
      </c>
      <c r="S744" s="29">
        <v>6482.5855370280333</v>
      </c>
      <c r="T744" s="148">
        <v>1.3931322129242115E-2</v>
      </c>
      <c r="U744" s="29">
        <v>478192.84749843972</v>
      </c>
      <c r="V744" s="30">
        <v>0.54636686592838601</v>
      </c>
      <c r="W744" s="29">
        <v>6385.7595998619217</v>
      </c>
      <c r="X744" s="148">
        <v>1.3534683483251611E-2</v>
      </c>
      <c r="Y744" s="7"/>
      <c r="Z744" s="7"/>
      <c r="AB744" s="7"/>
      <c r="AC744" s="7"/>
      <c r="AE744" s="7"/>
      <c r="AF744" s="7"/>
      <c r="AH744" s="7"/>
      <c r="AI744" s="7"/>
      <c r="AK744" s="7"/>
      <c r="AM744" s="7"/>
      <c r="AO744" s="7"/>
      <c r="AQ744" s="7"/>
      <c r="AR744" s="7"/>
      <c r="AT744" s="7"/>
      <c r="AU744" s="7"/>
      <c r="AW744" s="7"/>
      <c r="AX744" s="7"/>
      <c r="AZ744" s="7"/>
      <c r="BA744" s="7"/>
      <c r="BC744" s="7"/>
      <c r="BE744" s="7"/>
    </row>
    <row r="745" spans="2:59" s="1" customFormat="1">
      <c r="B745" s="219"/>
      <c r="C745" s="295"/>
      <c r="D745" s="146" t="s">
        <v>96</v>
      </c>
      <c r="E745" s="29">
        <v>164407.09964975735</v>
      </c>
      <c r="F745" s="30">
        <v>0.20129452212339102</v>
      </c>
      <c r="G745" s="29"/>
      <c r="H745" s="148"/>
      <c r="I745" s="29">
        <v>166700.82942263392</v>
      </c>
      <c r="J745" s="30">
        <v>0.20014410955240194</v>
      </c>
      <c r="K745" s="29">
        <v>2293.7297728765698</v>
      </c>
      <c r="L745" s="148">
        <v>1.3951525072597162E-2</v>
      </c>
      <c r="M745" s="29">
        <v>170652.87682365093</v>
      </c>
      <c r="N745" s="30">
        <v>0.20067459962611642</v>
      </c>
      <c r="O745" s="29">
        <v>3952.0474010170146</v>
      </c>
      <c r="P745" s="148">
        <v>2.3707424940265009E-2</v>
      </c>
      <c r="Q745" s="29">
        <v>173520.47835613679</v>
      </c>
      <c r="R745" s="30">
        <v>0.20151189053463089</v>
      </c>
      <c r="S745" s="29">
        <v>2867.6015324858599</v>
      </c>
      <c r="T745" s="148">
        <v>1.6803710466886407E-2</v>
      </c>
      <c r="U745" s="29">
        <v>177466.56727436749</v>
      </c>
      <c r="V745" s="30">
        <v>0.20276725734397694</v>
      </c>
      <c r="W745" s="29">
        <v>3946.0889182307001</v>
      </c>
      <c r="X745" s="148">
        <v>2.274134416648893E-2</v>
      </c>
      <c r="Y745" s="7"/>
      <c r="Z745" s="7"/>
      <c r="AB745" s="7"/>
      <c r="AC745" s="7"/>
      <c r="AE745" s="7"/>
      <c r="AF745" s="7"/>
      <c r="AH745" s="7"/>
      <c r="AI745" s="7"/>
      <c r="AK745" s="7"/>
      <c r="AM745" s="7"/>
      <c r="AO745" s="7"/>
      <c r="AQ745" s="7"/>
      <c r="AR745" s="7"/>
      <c r="AT745" s="7"/>
      <c r="AU745" s="7"/>
      <c r="AW745" s="7"/>
      <c r="AX745" s="7"/>
      <c r="AZ745" s="7"/>
      <c r="BA745" s="7"/>
      <c r="BC745" s="7"/>
      <c r="BE745" s="7"/>
    </row>
    <row r="746" spans="2:59" s="1" customFormat="1">
      <c r="B746" s="219"/>
      <c r="C746" s="295"/>
      <c r="D746" s="146" t="s">
        <v>97</v>
      </c>
      <c r="E746" s="29">
        <v>87309.564890044392</v>
      </c>
      <c r="F746" s="30">
        <v>0.10689889414011461</v>
      </c>
      <c r="G746" s="29"/>
      <c r="H746" s="148"/>
      <c r="I746" s="29">
        <v>88947.893814701281</v>
      </c>
      <c r="J746" s="30">
        <v>0.10679249206955568</v>
      </c>
      <c r="K746" s="29">
        <v>1638.3289246568893</v>
      </c>
      <c r="L746" s="148">
        <v>1.8764598434549092E-2</v>
      </c>
      <c r="M746" s="29">
        <v>91264.915842782182</v>
      </c>
      <c r="N746" s="30">
        <v>0.10732049050416766</v>
      </c>
      <c r="O746" s="29">
        <v>2317.0220280809008</v>
      </c>
      <c r="P746" s="148">
        <v>2.604920621176017E-2</v>
      </c>
      <c r="Q746" s="29">
        <v>93741.955447701024</v>
      </c>
      <c r="R746" s="30">
        <v>0.1088639153351625</v>
      </c>
      <c r="S746" s="29">
        <v>2477.0396049188421</v>
      </c>
      <c r="T746" s="148">
        <v>2.7141202969889578E-2</v>
      </c>
      <c r="U746" s="29">
        <v>95940.729801659356</v>
      </c>
      <c r="V746" s="30">
        <v>0.1096186112586842</v>
      </c>
      <c r="W746" s="29">
        <v>2198.7743539583316</v>
      </c>
      <c r="X746" s="148">
        <v>2.3455605800596253E-2</v>
      </c>
      <c r="Y746" s="7"/>
      <c r="Z746" s="7"/>
      <c r="AB746" s="7"/>
      <c r="AC746" s="7"/>
      <c r="AE746" s="7"/>
      <c r="AF746" s="7"/>
      <c r="AH746" s="7"/>
      <c r="AI746" s="7"/>
      <c r="AK746" s="7"/>
      <c r="AM746" s="7"/>
      <c r="AO746" s="7"/>
      <c r="AQ746" s="7"/>
      <c r="AR746" s="7"/>
      <c r="AT746" s="7"/>
      <c r="AU746" s="7"/>
      <c r="AW746" s="7"/>
      <c r="AX746" s="7"/>
      <c r="AZ746" s="7"/>
      <c r="BA746" s="7"/>
      <c r="BC746" s="7"/>
      <c r="BE746" s="7"/>
    </row>
    <row r="747" spans="2:59" s="1" customFormat="1">
      <c r="B747" s="219"/>
      <c r="C747" s="295"/>
      <c r="D747" s="146" t="s">
        <v>98</v>
      </c>
      <c r="E747" s="29">
        <v>55118.920736419183</v>
      </c>
      <c r="F747" s="30">
        <v>6.7485752338134766E-2</v>
      </c>
      <c r="G747" s="29"/>
      <c r="H747" s="148"/>
      <c r="I747" s="29">
        <v>54993.670640697557</v>
      </c>
      <c r="J747" s="30">
        <v>6.6026421581235673E-2</v>
      </c>
      <c r="K747" s="29">
        <v>-125.25009572162526</v>
      </c>
      <c r="L747" s="148">
        <v>-2.2723611792142316E-3</v>
      </c>
      <c r="M747" s="29">
        <v>55644.120093968551</v>
      </c>
      <c r="N747" s="30">
        <v>6.5433186531884596E-2</v>
      </c>
      <c r="O747" s="29">
        <v>650.44945327099413</v>
      </c>
      <c r="P747" s="148">
        <v>1.1827714820505817E-2</v>
      </c>
      <c r="Q747" s="29">
        <v>57383.12941786975</v>
      </c>
      <c r="R747" s="30">
        <v>6.6639874459401935E-2</v>
      </c>
      <c r="S747" s="29">
        <v>1739.0093239011985</v>
      </c>
      <c r="T747" s="148">
        <v>3.1252346536605496E-2</v>
      </c>
      <c r="U747" s="29">
        <v>59621.399488941839</v>
      </c>
      <c r="V747" s="30">
        <v>6.8121381052533861E-2</v>
      </c>
      <c r="W747" s="29">
        <v>2238.2700710720892</v>
      </c>
      <c r="X747" s="148">
        <v>3.9005716380031842E-2</v>
      </c>
      <c r="Y747" s="7"/>
      <c r="Z747" s="7"/>
      <c r="AB747" s="7"/>
      <c r="AC747" s="7"/>
      <c r="AE747" s="7"/>
      <c r="AF747" s="7"/>
      <c r="AH747" s="7"/>
      <c r="AI747" s="7"/>
      <c r="AK747" s="7"/>
      <c r="AM747" s="7"/>
      <c r="AO747" s="7"/>
      <c r="AQ747" s="7"/>
      <c r="AR747" s="7"/>
      <c r="AT747" s="7"/>
      <c r="AU747" s="7"/>
      <c r="AW747" s="7"/>
      <c r="AX747" s="7"/>
      <c r="AZ747" s="7"/>
      <c r="BA747" s="7"/>
      <c r="BC747" s="7"/>
      <c r="BE747" s="7"/>
    </row>
    <row r="748" spans="2:59" s="1" customFormat="1">
      <c r="B748" s="219"/>
      <c r="C748" s="295"/>
      <c r="D748" s="146" t="s">
        <v>99</v>
      </c>
      <c r="E748" s="29">
        <v>45638.482323538577</v>
      </c>
      <c r="F748" s="30">
        <v>5.5878222469251407E-2</v>
      </c>
      <c r="G748" s="29"/>
      <c r="H748" s="148"/>
      <c r="I748" s="29">
        <v>46209.306985751544</v>
      </c>
      <c r="J748" s="30">
        <v>5.5479751550900833E-2</v>
      </c>
      <c r="K748" s="29">
        <v>570.82466221296636</v>
      </c>
      <c r="L748" s="148">
        <v>1.2507529460911914E-2</v>
      </c>
      <c r="M748" s="29">
        <v>46783.325414630817</v>
      </c>
      <c r="N748" s="30">
        <v>5.5013576515683053E-2</v>
      </c>
      <c r="O748" s="29">
        <v>574.01842887927342</v>
      </c>
      <c r="P748" s="148">
        <v>1.242213887899833E-2</v>
      </c>
      <c r="Q748" s="29">
        <v>45496.049674112983</v>
      </c>
      <c r="R748" s="30">
        <v>5.2835233446460503E-2</v>
      </c>
      <c r="S748" s="29">
        <v>-1287.2757405178345</v>
      </c>
      <c r="T748" s="148">
        <v>-2.7515695584035105E-2</v>
      </c>
      <c r="U748" s="29">
        <v>46126.198793215168</v>
      </c>
      <c r="V748" s="30">
        <v>5.2702224225386188E-2</v>
      </c>
      <c r="W748" s="29">
        <v>630.14911910218507</v>
      </c>
      <c r="X748" s="148">
        <v>1.385063370591352E-2</v>
      </c>
      <c r="Y748" s="7"/>
      <c r="Z748" s="7"/>
      <c r="AB748" s="7"/>
      <c r="AC748" s="7"/>
      <c r="AE748" s="7"/>
      <c r="AF748" s="7"/>
      <c r="AH748" s="7"/>
      <c r="AI748" s="7"/>
      <c r="AK748" s="7"/>
      <c r="AM748" s="7"/>
      <c r="AO748" s="7"/>
      <c r="AQ748" s="7"/>
      <c r="AR748" s="7"/>
      <c r="AT748" s="7"/>
      <c r="AU748" s="7"/>
      <c r="AW748" s="7"/>
      <c r="AX748" s="7"/>
      <c r="AZ748" s="7"/>
      <c r="BA748" s="7"/>
      <c r="BC748" s="7"/>
      <c r="BE748" s="7"/>
    </row>
    <row r="749" spans="2:59" s="1" customFormat="1">
      <c r="B749" s="219"/>
      <c r="C749" s="295"/>
      <c r="D749" s="146" t="s">
        <v>100</v>
      </c>
      <c r="E749" s="29">
        <v>21662.884951362761</v>
      </c>
      <c r="F749" s="30">
        <v>2.6523307590658549E-2</v>
      </c>
      <c r="G749" s="29"/>
      <c r="H749" s="148"/>
      <c r="I749" s="29">
        <v>21528.714816891104</v>
      </c>
      <c r="J749" s="30">
        <v>2.584777455371938E-2</v>
      </c>
      <c r="K749" s="29">
        <v>-134.17013447165664</v>
      </c>
      <c r="L749" s="148">
        <v>-6.1935487712229346E-3</v>
      </c>
      <c r="M749" s="29">
        <v>20726.259463417955</v>
      </c>
      <c r="N749" s="30">
        <v>2.4372479954536414E-2</v>
      </c>
      <c r="O749" s="29">
        <v>-802.45535347314944</v>
      </c>
      <c r="P749" s="148">
        <v>-3.727372303912703E-2</v>
      </c>
      <c r="Q749" s="29">
        <v>19144.299205601143</v>
      </c>
      <c r="R749" s="30">
        <v>2.2232557000929232E-2</v>
      </c>
      <c r="S749" s="29">
        <v>-1581.9602578168124</v>
      </c>
      <c r="T749" s="148">
        <v>-7.6326375273309072E-2</v>
      </c>
      <c r="U749" s="29">
        <v>17875.257143376301</v>
      </c>
      <c r="V749" s="30">
        <v>2.0423660191032804E-2</v>
      </c>
      <c r="W749" s="29">
        <v>-1269.0420622248421</v>
      </c>
      <c r="X749" s="148">
        <v>-6.6288248454325877E-2</v>
      </c>
      <c r="Y749" s="7"/>
      <c r="Z749" s="7"/>
      <c r="AB749" s="7"/>
      <c r="AC749" s="7"/>
      <c r="AE749" s="7"/>
      <c r="AF749" s="7"/>
      <c r="AH749" s="7"/>
      <c r="AI749" s="7"/>
      <c r="AK749" s="7"/>
      <c r="AM749" s="7"/>
      <c r="AO749" s="7"/>
      <c r="AQ749" s="7"/>
      <c r="AR749" s="7"/>
      <c r="AT749" s="7"/>
      <c r="AU749" s="7"/>
      <c r="AW749" s="7"/>
      <c r="AX749" s="7"/>
      <c r="AZ749" s="7"/>
      <c r="BA749" s="7"/>
      <c r="BC749" s="7"/>
      <c r="BE749" s="7"/>
    </row>
    <row r="750" spans="2:59" s="1" customFormat="1">
      <c r="B750" s="219"/>
      <c r="C750" s="295"/>
      <c r="D750" s="146" t="s">
        <v>82</v>
      </c>
      <c r="E750" s="29">
        <v>816748.9999999993</v>
      </c>
      <c r="F750" s="30">
        <v>1</v>
      </c>
      <c r="G750" s="29"/>
      <c r="H750" s="148"/>
      <c r="I750" s="29">
        <v>832904.0000000007</v>
      </c>
      <c r="J750" s="30">
        <v>1</v>
      </c>
      <c r="K750" s="29">
        <v>16155.000000001397</v>
      </c>
      <c r="L750" s="148">
        <v>1.9779638542564988E-2</v>
      </c>
      <c r="M750" s="29">
        <v>850396.00000000023</v>
      </c>
      <c r="N750" s="30">
        <v>1</v>
      </c>
      <c r="O750" s="29">
        <v>17491.999999999534</v>
      </c>
      <c r="P750" s="148">
        <v>2.1001219828455042E-2</v>
      </c>
      <c r="Q750" s="29">
        <v>861092.99999999942</v>
      </c>
      <c r="R750" s="30">
        <v>1</v>
      </c>
      <c r="S750" s="29">
        <v>10696.999999999185</v>
      </c>
      <c r="T750" s="148">
        <v>1.2578845620157176E-2</v>
      </c>
      <c r="U750" s="29">
        <v>875222.99999999988</v>
      </c>
      <c r="V750" s="30">
        <v>1</v>
      </c>
      <c r="W750" s="29">
        <v>14130.000000000466</v>
      </c>
      <c r="X750" s="148">
        <v>1.6409377384324894E-2</v>
      </c>
      <c r="Y750" s="7"/>
      <c r="Z750" s="7"/>
      <c r="AB750" s="7"/>
      <c r="AC750" s="7"/>
      <c r="AE750" s="7"/>
      <c r="AF750" s="7"/>
      <c r="AH750" s="7"/>
      <c r="AI750" s="7"/>
      <c r="AK750" s="7"/>
      <c r="AM750" s="7"/>
      <c r="AO750" s="7"/>
      <c r="AQ750" s="7"/>
      <c r="AR750" s="7"/>
      <c r="AT750" s="7"/>
      <c r="AU750" s="7"/>
      <c r="AW750" s="7"/>
      <c r="AX750" s="7"/>
      <c r="AZ750" s="7"/>
      <c r="BA750" s="7"/>
      <c r="BC750" s="7"/>
      <c r="BE750" s="7"/>
    </row>
    <row r="751" spans="2:59" s="1" customFormat="1">
      <c r="B751" s="219"/>
      <c r="C751" s="222" t="s">
        <v>171</v>
      </c>
      <c r="D751" s="146" t="s">
        <v>133</v>
      </c>
      <c r="E751" s="29">
        <v>471294.83997433219</v>
      </c>
      <c r="F751" s="30">
        <v>0.4244993095837486</v>
      </c>
      <c r="G751" s="29"/>
      <c r="H751" s="148"/>
      <c r="I751" s="29">
        <v>467574.74019758526</v>
      </c>
      <c r="J751" s="30">
        <v>0.42781999498371848</v>
      </c>
      <c r="K751" s="29">
        <v>-3720.099776746938</v>
      </c>
      <c r="L751" s="148">
        <v>-7.89335986990552E-3</v>
      </c>
      <c r="M751" s="29">
        <v>465031.09774565633</v>
      </c>
      <c r="N751" s="30">
        <v>0.4266665239148083</v>
      </c>
      <c r="O751" s="29">
        <v>-2543.6424519289285</v>
      </c>
      <c r="P751" s="148">
        <v>-5.440076704858029E-3</v>
      </c>
      <c r="Q751" s="29">
        <v>470736.58825616259</v>
      </c>
      <c r="R751" s="30">
        <v>0.42504624242652317</v>
      </c>
      <c r="S751" s="29">
        <v>5705.4905105062644</v>
      </c>
      <c r="T751" s="148">
        <v>1.2269051549810159E-2</v>
      </c>
      <c r="U751" s="29">
        <v>481861.24996146013</v>
      </c>
      <c r="V751" s="30">
        <v>0.42363104471074464</v>
      </c>
      <c r="W751" s="29">
        <v>11124.661705297534</v>
      </c>
      <c r="X751" s="148">
        <v>2.3632455990958118E-2</v>
      </c>
      <c r="Y751" s="7"/>
      <c r="Z751" s="7"/>
      <c r="AB751" s="7"/>
      <c r="AC751" s="7"/>
      <c r="AE751" s="7"/>
      <c r="AF751" s="7"/>
      <c r="AH751" s="7"/>
      <c r="AI751" s="7"/>
      <c r="AK751" s="7"/>
      <c r="AM751" s="7"/>
      <c r="AO751" s="7"/>
      <c r="AQ751" s="7"/>
      <c r="AR751" s="7"/>
      <c r="AT751" s="7"/>
      <c r="AU751" s="7"/>
      <c r="AW751" s="7"/>
      <c r="AX751" s="7"/>
      <c r="AZ751" s="7"/>
      <c r="BA751" s="7"/>
      <c r="BC751" s="7"/>
      <c r="BE751" s="7"/>
    </row>
    <row r="752" spans="2:59" s="1" customFormat="1">
      <c r="B752" s="219"/>
      <c r="C752" s="295"/>
      <c r="D752" s="146" t="s">
        <v>96</v>
      </c>
      <c r="E752" s="29">
        <v>276952.72808779764</v>
      </c>
      <c r="F752" s="30">
        <v>0.24945370050520538</v>
      </c>
      <c r="G752" s="29"/>
      <c r="H752" s="148"/>
      <c r="I752" s="29">
        <v>272636.1022578603</v>
      </c>
      <c r="J752" s="30">
        <v>0.2494556824242678</v>
      </c>
      <c r="K752" s="29">
        <v>-4316.625829937344</v>
      </c>
      <c r="L752" s="148">
        <v>-1.5586146631380778E-2</v>
      </c>
      <c r="M752" s="29">
        <v>271962.45485478826</v>
      </c>
      <c r="N752" s="30">
        <v>0.24952583990779861</v>
      </c>
      <c r="O752" s="29">
        <v>-673.64740307204193</v>
      </c>
      <c r="P752" s="148">
        <v>-2.4708664681352566E-3</v>
      </c>
      <c r="Q752" s="29">
        <v>274015.60317341017</v>
      </c>
      <c r="R752" s="30">
        <v>0.24741926886659532</v>
      </c>
      <c r="S752" s="29">
        <v>2053.148318621912</v>
      </c>
      <c r="T752" s="148">
        <v>7.549381475167853E-3</v>
      </c>
      <c r="U752" s="29">
        <v>279333.24772404146</v>
      </c>
      <c r="V752" s="30">
        <v>0.24557740545695558</v>
      </c>
      <c r="W752" s="29">
        <v>5317.6445506312884</v>
      </c>
      <c r="X752" s="148">
        <v>1.9406356751392836E-2</v>
      </c>
      <c r="Y752" s="7"/>
      <c r="Z752" s="7"/>
      <c r="AB752" s="7"/>
      <c r="AC752" s="7"/>
      <c r="AE752" s="7"/>
      <c r="AF752" s="7"/>
      <c r="AH752" s="7"/>
      <c r="AI752" s="7"/>
      <c r="AK752" s="7"/>
      <c r="AM752" s="7"/>
      <c r="AO752" s="7"/>
      <c r="AQ752" s="7"/>
      <c r="AR752" s="7"/>
      <c r="AT752" s="7"/>
      <c r="AU752" s="7"/>
      <c r="AW752" s="7"/>
      <c r="AX752" s="7"/>
      <c r="AZ752" s="7"/>
      <c r="BA752" s="7"/>
      <c r="BC752" s="7"/>
      <c r="BE752" s="7"/>
    </row>
    <row r="753" spans="2:59" s="1" customFormat="1">
      <c r="B753" s="219"/>
      <c r="C753" s="295"/>
      <c r="D753" s="146" t="s">
        <v>97</v>
      </c>
      <c r="E753" s="29">
        <v>168684.33858370618</v>
      </c>
      <c r="F753" s="30">
        <v>0.15193543232994958</v>
      </c>
      <c r="G753" s="29"/>
      <c r="H753" s="148"/>
      <c r="I753" s="29">
        <v>166581.12445502423</v>
      </c>
      <c r="J753" s="30">
        <v>0.15241784831792909</v>
      </c>
      <c r="K753" s="29">
        <v>-2103.2141286819533</v>
      </c>
      <c r="L753" s="148">
        <v>-1.2468342623510813E-2</v>
      </c>
      <c r="M753" s="29">
        <v>166013.81401927667</v>
      </c>
      <c r="N753" s="30">
        <v>0.15231784990900829</v>
      </c>
      <c r="O753" s="29">
        <v>-567.31043574755313</v>
      </c>
      <c r="P753" s="148">
        <v>-3.4056105552386466E-3</v>
      </c>
      <c r="Q753" s="29">
        <v>166983.09611190477</v>
      </c>
      <c r="R753" s="30">
        <v>0.15077548531768059</v>
      </c>
      <c r="S753" s="29">
        <v>969.28209262809833</v>
      </c>
      <c r="T753" s="148">
        <v>5.838562883180012E-3</v>
      </c>
      <c r="U753" s="29">
        <v>170227.44162440585</v>
      </c>
      <c r="V753" s="30">
        <v>0.14965641860504883</v>
      </c>
      <c r="W753" s="29">
        <v>3244.3455125010805</v>
      </c>
      <c r="X753" s="148">
        <v>1.9429185277094526E-2</v>
      </c>
      <c r="Y753" s="7"/>
      <c r="Z753" s="7"/>
      <c r="AB753" s="7"/>
      <c r="AC753" s="7"/>
      <c r="AE753" s="7"/>
      <c r="AF753" s="7"/>
      <c r="AH753" s="7"/>
      <c r="AI753" s="7"/>
      <c r="AK753" s="7"/>
      <c r="AM753" s="7"/>
      <c r="AO753" s="7"/>
      <c r="AQ753" s="7"/>
      <c r="AR753" s="7"/>
      <c r="AT753" s="7"/>
      <c r="AU753" s="7"/>
      <c r="AW753" s="7"/>
      <c r="AX753" s="7"/>
      <c r="AZ753" s="7"/>
      <c r="BA753" s="7"/>
      <c r="BC753" s="7"/>
      <c r="BE753" s="7"/>
    </row>
    <row r="754" spans="2:59" s="1" customFormat="1">
      <c r="B754" s="219"/>
      <c r="C754" s="295"/>
      <c r="D754" s="146" t="s">
        <v>98</v>
      </c>
      <c r="E754" s="29">
        <v>107984.10683820692</v>
      </c>
      <c r="F754" s="30">
        <v>9.7262212336831633E-2</v>
      </c>
      <c r="G754" s="29"/>
      <c r="H754" s="148"/>
      <c r="I754" s="29">
        <v>105874.68295413203</v>
      </c>
      <c r="J754" s="30">
        <v>9.6872868519798358E-2</v>
      </c>
      <c r="K754" s="29">
        <v>-2109.4238840748876</v>
      </c>
      <c r="L754" s="148">
        <v>-1.953457731734029E-2</v>
      </c>
      <c r="M754" s="29">
        <v>104004.09710803103</v>
      </c>
      <c r="N754" s="30">
        <v>9.5423869072627537E-2</v>
      </c>
      <c r="O754" s="29">
        <v>-1870.5858461010066</v>
      </c>
      <c r="P754" s="148">
        <v>-1.7667923944682775E-2</v>
      </c>
      <c r="Q754" s="29">
        <v>107164.33395789211</v>
      </c>
      <c r="R754" s="30">
        <v>9.6762815143988948E-2</v>
      </c>
      <c r="S754" s="29">
        <v>3160.2368498610886</v>
      </c>
      <c r="T754" s="148">
        <v>3.0385695734452562E-2</v>
      </c>
      <c r="U754" s="29">
        <v>115080.44840472596</v>
      </c>
      <c r="V754" s="30">
        <v>0.10117362744436126</v>
      </c>
      <c r="W754" s="29">
        <v>7916.1144468338462</v>
      </c>
      <c r="X754" s="148">
        <v>7.3868927790325375E-2</v>
      </c>
      <c r="Y754" s="7"/>
      <c r="Z754" s="7"/>
      <c r="AB754" s="7"/>
      <c r="AC754" s="7"/>
      <c r="AE754" s="7"/>
      <c r="AF754" s="7"/>
      <c r="AH754" s="7"/>
      <c r="AI754" s="7"/>
      <c r="AK754" s="7"/>
      <c r="AM754" s="7"/>
      <c r="AO754" s="7"/>
      <c r="AQ754" s="7"/>
      <c r="AR754" s="7"/>
      <c r="AT754" s="7"/>
      <c r="AU754" s="7"/>
      <c r="AW754" s="7"/>
      <c r="AX754" s="7"/>
      <c r="AZ754" s="7"/>
      <c r="BA754" s="7"/>
      <c r="BC754" s="7"/>
      <c r="BE754" s="7"/>
    </row>
    <row r="755" spans="2:59" s="1" customFormat="1">
      <c r="B755" s="219"/>
      <c r="C755" s="295"/>
      <c r="D755" s="146" t="s">
        <v>99</v>
      </c>
      <c r="E755" s="29">
        <v>68407.018041761941</v>
      </c>
      <c r="F755" s="30">
        <v>6.1614788591770907E-2</v>
      </c>
      <c r="G755" s="29"/>
      <c r="H755" s="148"/>
      <c r="I755" s="29">
        <v>65148.666413550665</v>
      </c>
      <c r="J755" s="30">
        <v>5.9609512110220572E-2</v>
      </c>
      <c r="K755" s="29">
        <v>-3258.351628211276</v>
      </c>
      <c r="L755" s="148">
        <v>-4.7631832544170805E-2</v>
      </c>
      <c r="M755" s="29">
        <v>64765.877272743783</v>
      </c>
      <c r="N755" s="30">
        <v>5.9422760882474314E-2</v>
      </c>
      <c r="O755" s="29">
        <v>-382.78914080688264</v>
      </c>
      <c r="P755" s="148">
        <v>-5.8756251183564364E-3</v>
      </c>
      <c r="Q755" s="29">
        <v>66065.050368833356</v>
      </c>
      <c r="R755" s="30">
        <v>5.9652684995267082E-2</v>
      </c>
      <c r="S755" s="29">
        <v>1299.1730960895729</v>
      </c>
      <c r="T755" s="148">
        <v>2.0059530586121154E-2</v>
      </c>
      <c r="U755" s="29">
        <v>67767.972487619525</v>
      </c>
      <c r="V755" s="30">
        <v>5.9578596505021744E-2</v>
      </c>
      <c r="W755" s="29">
        <v>1702.9221187861694</v>
      </c>
      <c r="X755" s="148">
        <v>2.5776444720452901E-2</v>
      </c>
      <c r="Y755" s="7"/>
      <c r="Z755" s="7"/>
      <c r="AB755" s="7"/>
      <c r="AC755" s="7"/>
      <c r="AE755" s="7"/>
      <c r="AF755" s="7"/>
      <c r="AH755" s="7"/>
      <c r="AI755" s="7"/>
      <c r="AK755" s="7"/>
      <c r="AM755" s="7"/>
      <c r="AO755" s="7"/>
      <c r="AQ755" s="7"/>
      <c r="AR755" s="7"/>
      <c r="AT755" s="7"/>
      <c r="AU755" s="7"/>
      <c r="AW755" s="7"/>
      <c r="AX755" s="7"/>
      <c r="AZ755" s="7"/>
      <c r="BA755" s="7"/>
      <c r="BC755" s="7"/>
      <c r="BE755" s="7"/>
    </row>
    <row r="756" spans="2:59" s="1" customFormat="1">
      <c r="B756" s="219"/>
      <c r="C756" s="295"/>
      <c r="D756" s="146" t="s">
        <v>100</v>
      </c>
      <c r="E756" s="29">
        <v>16913.968474194873</v>
      </c>
      <c r="F756" s="30">
        <v>1.5234556652493906E-2</v>
      </c>
      <c r="G756" s="29"/>
      <c r="H756" s="148"/>
      <c r="I756" s="29">
        <v>15108.683721846959</v>
      </c>
      <c r="J756" s="30">
        <v>1.3824093644065798E-2</v>
      </c>
      <c r="K756" s="29">
        <v>-1805.284752347914</v>
      </c>
      <c r="L756" s="148">
        <v>-0.10673336391173852</v>
      </c>
      <c r="M756" s="29">
        <v>18139.658999504547</v>
      </c>
      <c r="N756" s="30">
        <v>1.6643156313283065E-2</v>
      </c>
      <c r="O756" s="29">
        <v>3030.9752776575879</v>
      </c>
      <c r="P756" s="148">
        <v>0.20061147175083408</v>
      </c>
      <c r="Q756" s="29">
        <v>22530.32813179768</v>
      </c>
      <c r="R756" s="30">
        <v>2.0343503249944845E-2</v>
      </c>
      <c r="S756" s="29">
        <v>4390.6691322931329</v>
      </c>
      <c r="T756" s="148">
        <v>0.24204805241449448</v>
      </c>
      <c r="U756" s="29">
        <v>23184.639797747303</v>
      </c>
      <c r="V756" s="30">
        <v>2.0382907277867957E-2</v>
      </c>
      <c r="W756" s="29">
        <v>654.31166594962269</v>
      </c>
      <c r="X756" s="148">
        <v>2.9041373127015154E-2</v>
      </c>
      <c r="Y756" s="7"/>
      <c r="Z756" s="7"/>
      <c r="AB756" s="7"/>
      <c r="AC756" s="7"/>
      <c r="AE756" s="7"/>
      <c r="AF756" s="7"/>
      <c r="AH756" s="7"/>
      <c r="AI756" s="7"/>
      <c r="AK756" s="7"/>
      <c r="AM756" s="7"/>
      <c r="AO756" s="7"/>
      <c r="AQ756" s="7"/>
      <c r="AR756" s="7"/>
      <c r="AT756" s="7"/>
      <c r="AU756" s="7"/>
      <c r="AW756" s="7"/>
      <c r="AX756" s="7"/>
      <c r="AZ756" s="7"/>
      <c r="BA756" s="7"/>
      <c r="BC756" s="7"/>
      <c r="BE756" s="7"/>
    </row>
    <row r="757" spans="2:59" s="1" customFormat="1">
      <c r="B757" s="219"/>
      <c r="C757" s="295"/>
      <c r="D757" s="146" t="s">
        <v>82</v>
      </c>
      <c r="E757" s="29">
        <v>1110236.9999999998</v>
      </c>
      <c r="F757" s="30">
        <v>1</v>
      </c>
      <c r="G757" s="29"/>
      <c r="H757" s="148"/>
      <c r="I757" s="29">
        <v>1092923.9999999993</v>
      </c>
      <c r="J757" s="30">
        <v>1</v>
      </c>
      <c r="K757" s="29">
        <v>-17313.000000000466</v>
      </c>
      <c r="L757" s="148">
        <v>-1.5593967774448582E-2</v>
      </c>
      <c r="M757" s="29">
        <v>1089917.0000000005</v>
      </c>
      <c r="N757" s="30">
        <v>1</v>
      </c>
      <c r="O757" s="29">
        <v>-3006.9999999988358</v>
      </c>
      <c r="P757" s="148">
        <v>-2.7513349510110839E-3</v>
      </c>
      <c r="Q757" s="29">
        <v>1107495.0000000007</v>
      </c>
      <c r="R757" s="30">
        <v>1</v>
      </c>
      <c r="S757" s="29">
        <v>17578.000000000233</v>
      </c>
      <c r="T757" s="148">
        <v>1.6127833587328416E-2</v>
      </c>
      <c r="U757" s="29">
        <v>1137455.0000000002</v>
      </c>
      <c r="V757" s="30">
        <v>1</v>
      </c>
      <c r="W757" s="29">
        <v>29959.999999999534</v>
      </c>
      <c r="X757" s="148">
        <v>2.705204086700122E-2</v>
      </c>
      <c r="Y757" s="7"/>
      <c r="Z757" s="7"/>
      <c r="AB757" s="7"/>
      <c r="AC757" s="7"/>
      <c r="AE757" s="7"/>
      <c r="AF757" s="7"/>
      <c r="AH757" s="7"/>
      <c r="AI757" s="7"/>
      <c r="AK757" s="7"/>
      <c r="AM757" s="7"/>
      <c r="AO757" s="7"/>
      <c r="AQ757" s="7"/>
      <c r="AR757" s="7"/>
      <c r="AT757" s="7"/>
      <c r="AU757" s="7"/>
      <c r="AW757" s="7"/>
      <c r="AX757" s="7"/>
      <c r="AZ757" s="7"/>
      <c r="BA757" s="7"/>
      <c r="BC757" s="7"/>
      <c r="BE757" s="7"/>
    </row>
    <row r="758" spans="2:59" s="1" customFormat="1">
      <c r="B758" s="219"/>
      <c r="C758" s="222" t="s">
        <v>172</v>
      </c>
      <c r="D758" s="146" t="s">
        <v>133</v>
      </c>
      <c r="E758" s="29">
        <v>496985.26665148983</v>
      </c>
      <c r="F758" s="30">
        <v>0.2748822958117042</v>
      </c>
      <c r="G758" s="29"/>
      <c r="H758" s="148"/>
      <c r="I758" s="29">
        <v>480196.40799351182</v>
      </c>
      <c r="J758" s="30">
        <v>0.27656431521513192</v>
      </c>
      <c r="K758" s="29">
        <v>-16788.858657978009</v>
      </c>
      <c r="L758" s="148">
        <v>-3.3781401149163587E-2</v>
      </c>
      <c r="M758" s="29">
        <v>464746.31891837751</v>
      </c>
      <c r="N758" s="30">
        <v>0.27577897803920198</v>
      </c>
      <c r="O758" s="29">
        <v>-15450.08907513431</v>
      </c>
      <c r="P758" s="148">
        <v>-3.2174520296168199E-2</v>
      </c>
      <c r="Q758" s="29">
        <v>463130.2671840199</v>
      </c>
      <c r="R758" s="30">
        <v>0.27534957013792138</v>
      </c>
      <c r="S758" s="29">
        <v>-1616.0517343576066</v>
      </c>
      <c r="T758" s="148">
        <v>-3.477277104891778E-3</v>
      </c>
      <c r="U758" s="29">
        <v>464306.26221060951</v>
      </c>
      <c r="V758" s="30">
        <v>0.27249555268994585</v>
      </c>
      <c r="W758" s="29">
        <v>1175.9950265896041</v>
      </c>
      <c r="X758" s="148">
        <v>2.5392316372238634E-3</v>
      </c>
      <c r="Y758" s="7"/>
      <c r="Z758" s="7"/>
      <c r="AB758" s="7"/>
      <c r="AC758" s="7"/>
      <c r="AE758" s="7"/>
      <c r="AF758" s="7"/>
      <c r="AH758" s="7"/>
      <c r="AI758" s="7"/>
      <c r="AK758" s="7"/>
      <c r="AM758" s="7"/>
      <c r="AO758" s="7"/>
      <c r="AQ758" s="7"/>
      <c r="AR758" s="7"/>
      <c r="AT758" s="7"/>
      <c r="AU758" s="7"/>
      <c r="AW758" s="7"/>
      <c r="AX758" s="7"/>
      <c r="AZ758" s="7"/>
      <c r="BA758" s="7"/>
      <c r="BC758" s="7"/>
      <c r="BE758" s="7"/>
    </row>
    <row r="759" spans="2:59" s="1" customFormat="1">
      <c r="B759" s="219"/>
      <c r="C759" s="295"/>
      <c r="D759" s="146" t="s">
        <v>96</v>
      </c>
      <c r="E759" s="29">
        <v>460237.22380187316</v>
      </c>
      <c r="F759" s="30">
        <v>0.25455697217957912</v>
      </c>
      <c r="G759" s="29"/>
      <c r="H759" s="148"/>
      <c r="I759" s="29">
        <v>441005.02625017404</v>
      </c>
      <c r="J759" s="30">
        <v>0.25399243114071485</v>
      </c>
      <c r="K759" s="29">
        <v>-19232.197551699122</v>
      </c>
      <c r="L759" s="148">
        <v>-4.1787575096225514E-2</v>
      </c>
      <c r="M759" s="29">
        <v>425212.16024297714</v>
      </c>
      <c r="N759" s="30">
        <v>0.252319534826148</v>
      </c>
      <c r="O759" s="29">
        <v>-15792.866007196892</v>
      </c>
      <c r="P759" s="148">
        <v>-3.5811079391729853E-2</v>
      </c>
      <c r="Q759" s="29">
        <v>420823.11193930288</v>
      </c>
      <c r="R759" s="30">
        <v>0.2501962648244459</v>
      </c>
      <c r="S759" s="29">
        <v>-4389.0483036742662</v>
      </c>
      <c r="T759" s="148">
        <v>-1.0322019721087589E-2</v>
      </c>
      <c r="U759" s="29">
        <v>423670.99450100353</v>
      </c>
      <c r="V759" s="30">
        <v>0.2486472210294732</v>
      </c>
      <c r="W759" s="29">
        <v>2847.8825617006514</v>
      </c>
      <c r="X759" s="148">
        <v>6.7674100611456282E-3</v>
      </c>
      <c r="Y759" s="7"/>
      <c r="Z759" s="7"/>
      <c r="AB759" s="7"/>
      <c r="AC759" s="7"/>
      <c r="AE759" s="7"/>
      <c r="AF759" s="7"/>
      <c r="AH759" s="7"/>
      <c r="AI759" s="7"/>
      <c r="AK759" s="7"/>
      <c r="AM759" s="7"/>
      <c r="AO759" s="7"/>
      <c r="AQ759" s="7"/>
      <c r="AR759" s="7"/>
      <c r="AT759" s="7"/>
      <c r="AU759" s="7"/>
      <c r="AW759" s="7"/>
      <c r="AX759" s="7"/>
      <c r="AZ759" s="7"/>
      <c r="BA759" s="7"/>
      <c r="BC759" s="7"/>
      <c r="BE759" s="7"/>
    </row>
    <row r="760" spans="2:59" s="1" customFormat="1">
      <c r="B760" s="219"/>
      <c r="C760" s="295"/>
      <c r="D760" s="146" t="s">
        <v>97</v>
      </c>
      <c r="E760" s="29">
        <v>345726.89157066832</v>
      </c>
      <c r="F760" s="30">
        <v>0.19122136621694263</v>
      </c>
      <c r="G760" s="29"/>
      <c r="H760" s="148"/>
      <c r="I760" s="29">
        <v>333562.27206736512</v>
      </c>
      <c r="J760" s="30">
        <v>0.19211185219269863</v>
      </c>
      <c r="K760" s="29">
        <v>-12164.619503303198</v>
      </c>
      <c r="L760" s="148">
        <v>-3.5185632937137862E-2</v>
      </c>
      <c r="M760" s="29">
        <v>325738.76241929154</v>
      </c>
      <c r="N760" s="30">
        <v>0.19329233896207285</v>
      </c>
      <c r="O760" s="29">
        <v>-7823.509648073581</v>
      </c>
      <c r="P760" s="148">
        <v>-2.3454420068506943E-2</v>
      </c>
      <c r="Q760" s="29">
        <v>325798.16659021215</v>
      </c>
      <c r="R760" s="30">
        <v>0.19370011307573023</v>
      </c>
      <c r="S760" s="29">
        <v>59.404170920606703</v>
      </c>
      <c r="T760" s="148">
        <v>1.8236752199648118E-4</v>
      </c>
      <c r="U760" s="29">
        <v>331191.9842363486</v>
      </c>
      <c r="V760" s="30">
        <v>0.19437244365665471</v>
      </c>
      <c r="W760" s="29">
        <v>5393.8176461364492</v>
      </c>
      <c r="X760" s="148">
        <v>1.6555702883745124E-2</v>
      </c>
      <c r="Y760" s="7"/>
      <c r="Z760" s="7"/>
      <c r="AB760" s="7"/>
      <c r="AC760" s="7"/>
      <c r="AE760" s="7"/>
      <c r="AF760" s="7"/>
      <c r="AH760" s="7"/>
      <c r="AI760" s="7"/>
      <c r="AK760" s="7"/>
      <c r="AM760" s="7"/>
      <c r="AO760" s="7"/>
      <c r="AQ760" s="7"/>
      <c r="AR760" s="7"/>
      <c r="AT760" s="7"/>
      <c r="AU760" s="7"/>
      <c r="AW760" s="7"/>
      <c r="AX760" s="7"/>
      <c r="AZ760" s="7"/>
      <c r="BA760" s="7"/>
      <c r="BC760" s="7"/>
      <c r="BE760" s="7"/>
    </row>
    <row r="761" spans="2:59" s="1" customFormat="1">
      <c r="B761" s="219"/>
      <c r="C761" s="295"/>
      <c r="D761" s="146" t="s">
        <v>98</v>
      </c>
      <c r="E761" s="29">
        <v>269234.19747585023</v>
      </c>
      <c r="F761" s="30">
        <v>0.14891329638767992</v>
      </c>
      <c r="G761" s="29"/>
      <c r="H761" s="148"/>
      <c r="I761" s="29">
        <v>255939.21286363387</v>
      </c>
      <c r="J761" s="30">
        <v>0.14740562812224781</v>
      </c>
      <c r="K761" s="29">
        <v>-13294.984612216358</v>
      </c>
      <c r="L761" s="148">
        <v>-4.9380742628019579E-2</v>
      </c>
      <c r="M761" s="29">
        <v>248058.09998018519</v>
      </c>
      <c r="N761" s="30">
        <v>0.14719688251881827</v>
      </c>
      <c r="O761" s="29">
        <v>-7881.1128834486881</v>
      </c>
      <c r="P761" s="148">
        <v>-3.0792908969552071E-2</v>
      </c>
      <c r="Q761" s="29">
        <v>248318.42081556702</v>
      </c>
      <c r="R761" s="30">
        <v>0.14763528811155419</v>
      </c>
      <c r="S761" s="29">
        <v>260.3208353818336</v>
      </c>
      <c r="T761" s="148">
        <v>1.049434932391355E-3</v>
      </c>
      <c r="U761" s="29">
        <v>253616.77774540821</v>
      </c>
      <c r="V761" s="30">
        <v>0.1488445227814526</v>
      </c>
      <c r="W761" s="29">
        <v>5298.3569298411894</v>
      </c>
      <c r="X761" s="148">
        <v>2.1336946781634159E-2</v>
      </c>
      <c r="Y761" s="7"/>
      <c r="Z761" s="7"/>
      <c r="AB761" s="7"/>
      <c r="AC761" s="7"/>
      <c r="AE761" s="7"/>
      <c r="AF761" s="7"/>
      <c r="AH761" s="7"/>
      <c r="AI761" s="7"/>
      <c r="AK761" s="7"/>
      <c r="AM761" s="7"/>
      <c r="AO761" s="7"/>
      <c r="AQ761" s="7"/>
      <c r="AR761" s="7"/>
      <c r="AT761" s="7"/>
      <c r="AU761" s="7"/>
      <c r="AW761" s="7"/>
      <c r="AX761" s="7"/>
      <c r="AZ761" s="7"/>
      <c r="BA761" s="7"/>
      <c r="BC761" s="7"/>
      <c r="BE761" s="7"/>
    </row>
    <row r="762" spans="2:59" s="1" customFormat="1">
      <c r="B762" s="219"/>
      <c r="C762" s="295"/>
      <c r="D762" s="146" t="s">
        <v>99</v>
      </c>
      <c r="E762" s="29">
        <v>196807.00473258906</v>
      </c>
      <c r="F762" s="30">
        <v>0.10885385326856316</v>
      </c>
      <c r="G762" s="29"/>
      <c r="H762" s="148"/>
      <c r="I762" s="29">
        <v>189636.80555682079</v>
      </c>
      <c r="J762" s="30">
        <v>0.10921942021089816</v>
      </c>
      <c r="K762" s="29">
        <v>-7170.1991757682699</v>
      </c>
      <c r="L762" s="148">
        <v>-3.6432642148640781E-2</v>
      </c>
      <c r="M762" s="29">
        <v>187523.25851717664</v>
      </c>
      <c r="N762" s="30">
        <v>0.11127570136070439</v>
      </c>
      <c r="O762" s="29">
        <v>-2113.5470396441524</v>
      </c>
      <c r="P762" s="148">
        <v>-1.1145236461024815E-2</v>
      </c>
      <c r="Q762" s="29">
        <v>190530.91470274521</v>
      </c>
      <c r="R762" s="30">
        <v>0.11327829161409655</v>
      </c>
      <c r="S762" s="29">
        <v>3007.6561855685723</v>
      </c>
      <c r="T762" s="148">
        <v>1.6038843444548395E-2</v>
      </c>
      <c r="U762" s="29">
        <v>197729.8640450268</v>
      </c>
      <c r="V762" s="30">
        <v>0.1160451903657875</v>
      </c>
      <c r="W762" s="29">
        <v>7198.9493422815867</v>
      </c>
      <c r="X762" s="148">
        <v>3.7783628727720911E-2</v>
      </c>
      <c r="Y762" s="7"/>
      <c r="Z762" s="7"/>
      <c r="AB762" s="7"/>
      <c r="AC762" s="7"/>
      <c r="AE762" s="7"/>
      <c r="AF762" s="7"/>
      <c r="AH762" s="7"/>
      <c r="AI762" s="7"/>
      <c r="AK762" s="7"/>
      <c r="AM762" s="7"/>
      <c r="AO762" s="7"/>
      <c r="AQ762" s="7"/>
      <c r="AR762" s="7"/>
      <c r="AT762" s="7"/>
      <c r="AU762" s="7"/>
      <c r="AW762" s="7"/>
      <c r="AX762" s="7"/>
      <c r="AZ762" s="7"/>
      <c r="BA762" s="7"/>
      <c r="BC762" s="7"/>
      <c r="BE762" s="7"/>
    </row>
    <row r="763" spans="2:59" s="1" customFormat="1">
      <c r="B763" s="219"/>
      <c r="C763" s="295"/>
      <c r="D763" s="146" t="s">
        <v>100</v>
      </c>
      <c r="E763" s="29">
        <v>39002.415767527229</v>
      </c>
      <c r="F763" s="30">
        <v>2.1572216135531098E-2</v>
      </c>
      <c r="G763" s="29"/>
      <c r="H763" s="148"/>
      <c r="I763" s="29">
        <v>35952.275268494297</v>
      </c>
      <c r="J763" s="30">
        <v>2.0706353118308613E-2</v>
      </c>
      <c r="K763" s="29">
        <v>-3050.140499032932</v>
      </c>
      <c r="L763" s="148">
        <v>-7.8203886580082788E-2</v>
      </c>
      <c r="M763" s="29">
        <v>33934.399921991317</v>
      </c>
      <c r="N763" s="30">
        <v>2.0136564293054545E-2</v>
      </c>
      <c r="O763" s="29">
        <v>-2017.8753465029804</v>
      </c>
      <c r="P763" s="148">
        <v>-5.6126499127894837E-2</v>
      </c>
      <c r="Q763" s="29">
        <v>33371.118768152781</v>
      </c>
      <c r="R763" s="30">
        <v>1.9840472236251721E-2</v>
      </c>
      <c r="S763" s="29">
        <v>-563.28115383853583</v>
      </c>
      <c r="T763" s="148">
        <v>-1.6599119334168608E-2</v>
      </c>
      <c r="U763" s="29">
        <v>33388.117261603424</v>
      </c>
      <c r="V763" s="30">
        <v>1.9595069476686142E-2</v>
      </c>
      <c r="W763" s="29">
        <v>16.998493450642854</v>
      </c>
      <c r="X763" s="148">
        <v>5.0937739213181875E-4</v>
      </c>
      <c r="Y763" s="7"/>
      <c r="Z763" s="7"/>
      <c r="AB763" s="7"/>
      <c r="AC763" s="7"/>
      <c r="AE763" s="7"/>
      <c r="AF763" s="7"/>
      <c r="AH763" s="7"/>
      <c r="AI763" s="7"/>
      <c r="AK763" s="7"/>
      <c r="AM763" s="7"/>
      <c r="AO763" s="7"/>
      <c r="AQ763" s="7"/>
      <c r="AR763" s="7"/>
      <c r="AT763" s="7"/>
      <c r="AU763" s="7"/>
      <c r="AW763" s="7"/>
      <c r="AX763" s="7"/>
      <c r="AZ763" s="7"/>
      <c r="BA763" s="7"/>
      <c r="BC763" s="7"/>
      <c r="BE763" s="7"/>
    </row>
    <row r="764" spans="2:59" s="1" customFormat="1">
      <c r="B764" s="219"/>
      <c r="C764" s="295"/>
      <c r="D764" s="146" t="s">
        <v>82</v>
      </c>
      <c r="E764" s="29">
        <v>1807992.9999999977</v>
      </c>
      <c r="F764" s="30">
        <v>1</v>
      </c>
      <c r="G764" s="29"/>
      <c r="H764" s="148"/>
      <c r="I764" s="29">
        <v>1736292</v>
      </c>
      <c r="J764" s="30">
        <v>1</v>
      </c>
      <c r="K764" s="29">
        <v>-71700.999999997672</v>
      </c>
      <c r="L764" s="148">
        <v>-3.9657786285675754E-2</v>
      </c>
      <c r="M764" s="29">
        <v>1685212.9999999993</v>
      </c>
      <c r="N764" s="30">
        <v>1</v>
      </c>
      <c r="O764" s="29">
        <v>-51079.000000000698</v>
      </c>
      <c r="P764" s="148">
        <v>-2.9418438834021409E-2</v>
      </c>
      <c r="Q764" s="29">
        <v>1681972</v>
      </c>
      <c r="R764" s="30">
        <v>1</v>
      </c>
      <c r="S764" s="29">
        <v>-3240.9999999993015</v>
      </c>
      <c r="T764" s="148">
        <v>-1.9231990258794008E-3</v>
      </c>
      <c r="U764" s="29">
        <v>1703904</v>
      </c>
      <c r="V764" s="30">
        <v>1</v>
      </c>
      <c r="W764" s="29">
        <v>21932</v>
      </c>
      <c r="X764" s="148">
        <v>1.3039456067045112E-2</v>
      </c>
      <c r="Y764" s="7"/>
      <c r="Z764" s="7"/>
      <c r="AB764" s="7"/>
      <c r="AC764" s="7"/>
      <c r="AE764" s="7"/>
      <c r="AF764" s="7"/>
      <c r="AH764" s="7"/>
      <c r="AI764" s="7"/>
      <c r="AK764" s="7"/>
      <c r="AM764" s="7"/>
      <c r="AO764" s="7"/>
      <c r="AQ764" s="7"/>
      <c r="AR764" s="7"/>
      <c r="AT764" s="7"/>
      <c r="AU764" s="7"/>
      <c r="AW764" s="7"/>
      <c r="AX764" s="7"/>
      <c r="AZ764" s="7"/>
      <c r="BA764" s="7"/>
      <c r="BC764" s="7"/>
      <c r="BE764" s="7"/>
    </row>
    <row r="765" spans="2:59" s="1" customFormat="1">
      <c r="B765" s="219"/>
      <c r="C765" s="222" t="s">
        <v>173</v>
      </c>
      <c r="D765" s="146" t="s">
        <v>133</v>
      </c>
      <c r="E765" s="29">
        <v>87868.58547002227</v>
      </c>
      <c r="F765" s="30">
        <v>0.22666872728638585</v>
      </c>
      <c r="G765" s="29"/>
      <c r="H765" s="148"/>
      <c r="I765" s="29">
        <v>84888.392677241573</v>
      </c>
      <c r="J765" s="30">
        <v>0.22957514050146008</v>
      </c>
      <c r="K765" s="29">
        <v>-2980.1927927806973</v>
      </c>
      <c r="L765" s="148">
        <v>-3.3916476256436796E-2</v>
      </c>
      <c r="M765" s="29">
        <v>81962.032501617839</v>
      </c>
      <c r="N765" s="30">
        <v>0.23084515085569865</v>
      </c>
      <c r="O765" s="29">
        <v>-2926.3601756237331</v>
      </c>
      <c r="P765" s="148">
        <v>-3.4473030803518621E-2</v>
      </c>
      <c r="Q765" s="29">
        <v>81391.458997952286</v>
      </c>
      <c r="R765" s="30">
        <v>0.23000319042236339</v>
      </c>
      <c r="S765" s="29">
        <v>-570.57350366555329</v>
      </c>
      <c r="T765" s="148">
        <v>-6.9614367317488227E-3</v>
      </c>
      <c r="U765" s="29">
        <v>82068.830426103872</v>
      </c>
      <c r="V765" s="30">
        <v>0.2301122129896056</v>
      </c>
      <c r="W765" s="29">
        <v>677.37142815158586</v>
      </c>
      <c r="X765" s="148">
        <v>8.3223895540271344E-3</v>
      </c>
      <c r="Z765" s="7"/>
      <c r="AA765" s="7"/>
      <c r="AC765" s="7"/>
      <c r="AD765" s="7"/>
      <c r="AF765" s="7"/>
      <c r="AG765" s="7"/>
      <c r="AI765" s="7"/>
      <c r="AJ765" s="7"/>
      <c r="AL765" s="7"/>
      <c r="AN765" s="7"/>
      <c r="AP765" s="7"/>
      <c r="AR765" s="7"/>
      <c r="AS765" s="7"/>
      <c r="AU765" s="7"/>
      <c r="AV765" s="7"/>
      <c r="AX765" s="7"/>
      <c r="AY765" s="7"/>
      <c r="BA765" s="7"/>
      <c r="BB765" s="7"/>
      <c r="BD765" s="7"/>
      <c r="BF765" s="7"/>
    </row>
    <row r="766" spans="2:59" s="1" customFormat="1">
      <c r="B766" s="219"/>
      <c r="C766" s="295"/>
      <c r="D766" s="146" t="s">
        <v>96</v>
      </c>
      <c r="E766" s="29">
        <v>86919.466277346612</v>
      </c>
      <c r="F766" s="30">
        <v>0.22422034783090605</v>
      </c>
      <c r="G766" s="29"/>
      <c r="H766" s="148"/>
      <c r="I766" s="29">
        <v>83273.40867908299</v>
      </c>
      <c r="J766" s="30">
        <v>0.22520752124761753</v>
      </c>
      <c r="K766" s="29">
        <v>-3646.0575982636219</v>
      </c>
      <c r="L766" s="148">
        <v>-4.1947537811951291E-2</v>
      </c>
      <c r="M766" s="29">
        <v>80417.118499040531</v>
      </c>
      <c r="N766" s="30">
        <v>0.22649391778962016</v>
      </c>
      <c r="O766" s="29">
        <v>-2856.2901800424588</v>
      </c>
      <c r="P766" s="148">
        <v>-3.4300147254088753E-2</v>
      </c>
      <c r="Q766" s="29">
        <v>80420.071419700558</v>
      </c>
      <c r="R766" s="30">
        <v>0.22725815740679634</v>
      </c>
      <c r="S766" s="29">
        <v>2.9529206600273028</v>
      </c>
      <c r="T766" s="148">
        <v>3.6720050595477807E-5</v>
      </c>
      <c r="U766" s="29">
        <v>81005.619195043313</v>
      </c>
      <c r="V766" s="30">
        <v>0.22713108254112138</v>
      </c>
      <c r="W766" s="29">
        <v>585.5477753427549</v>
      </c>
      <c r="X766" s="148">
        <v>7.281114838693278E-3</v>
      </c>
      <c r="Y766" s="7"/>
      <c r="AA766" s="7"/>
      <c r="AB766" s="7"/>
      <c r="AD766" s="7"/>
      <c r="AE766" s="7"/>
      <c r="AG766" s="7"/>
      <c r="AH766" s="7"/>
      <c r="AJ766" s="7"/>
      <c r="AK766" s="7"/>
      <c r="AM766" s="7"/>
      <c r="AO766" s="7"/>
      <c r="AQ766" s="7"/>
      <c r="AS766" s="7"/>
      <c r="AT766" s="7"/>
      <c r="AV766" s="7"/>
      <c r="AW766" s="7"/>
      <c r="AY766" s="7"/>
      <c r="AZ766" s="7"/>
      <c r="BB766" s="7"/>
      <c r="BC766" s="7"/>
      <c r="BE766" s="7"/>
      <c r="BG766" s="7"/>
    </row>
    <row r="767" spans="2:59">
      <c r="B767" s="219"/>
      <c r="C767" s="295"/>
      <c r="D767" s="146" t="s">
        <v>97</v>
      </c>
      <c r="E767" s="29">
        <v>73806.033214049559</v>
      </c>
      <c r="F767" s="30">
        <v>0.19039249949451922</v>
      </c>
      <c r="G767" s="29"/>
      <c r="H767" s="148"/>
      <c r="I767" s="29">
        <v>70678.248058837853</v>
      </c>
      <c r="J767" s="30">
        <v>0.1911447279983062</v>
      </c>
      <c r="K767" s="29">
        <v>-3127.7851552117063</v>
      </c>
      <c r="L767" s="148">
        <v>-4.2378448197325794E-2</v>
      </c>
      <c r="M767" s="29">
        <v>67970.901066188933</v>
      </c>
      <c r="N767" s="30">
        <v>0.19143928513622982</v>
      </c>
      <c r="O767" s="29">
        <v>-2707.3469926489197</v>
      </c>
      <c r="P767" s="148">
        <v>-3.830523629271515E-2</v>
      </c>
      <c r="Q767" s="29">
        <v>67971.652866981094</v>
      </c>
      <c r="R767" s="30">
        <v>0.19208031420201424</v>
      </c>
      <c r="S767" s="29">
        <v>0.75180079216079321</v>
      </c>
      <c r="T767" s="148">
        <v>1.1060627126727394E-5</v>
      </c>
      <c r="U767" s="29">
        <v>69265.647280046585</v>
      </c>
      <c r="V767" s="30">
        <v>0.19421345834970316</v>
      </c>
      <c r="W767" s="29">
        <v>1293.9944130654912</v>
      </c>
      <c r="X767" s="148">
        <v>1.9037265661286881E-2</v>
      </c>
    </row>
    <row r="768" spans="2:59">
      <c r="B768" s="219"/>
      <c r="C768" s="295"/>
      <c r="D768" s="146" t="s">
        <v>98</v>
      </c>
      <c r="E768" s="29">
        <v>66406.302674591745</v>
      </c>
      <c r="F768" s="30">
        <v>0.17130390833683709</v>
      </c>
      <c r="G768" s="29"/>
      <c r="H768" s="148"/>
      <c r="I768" s="29">
        <v>62947.172417875161</v>
      </c>
      <c r="J768" s="30">
        <v>0.17023653642434483</v>
      </c>
      <c r="K768" s="29">
        <v>-3459.130256716584</v>
      </c>
      <c r="L768" s="148">
        <v>-5.2090390782140471E-2</v>
      </c>
      <c r="M768" s="29">
        <v>60386.165990950074</v>
      </c>
      <c r="N768" s="30">
        <v>0.17007696334888928</v>
      </c>
      <c r="O768" s="29">
        <v>-2561.006426925087</v>
      </c>
      <c r="P768" s="148">
        <v>-4.0685011392153268E-2</v>
      </c>
      <c r="Q768" s="29">
        <v>60373.125707373329</v>
      </c>
      <c r="R768" s="30">
        <v>0.17060772345677727</v>
      </c>
      <c r="S768" s="29">
        <v>-13.040283576745423</v>
      </c>
      <c r="T768" s="148">
        <v>-2.1594819546416871E-4</v>
      </c>
      <c r="U768" s="29">
        <v>60985.23249773377</v>
      </c>
      <c r="V768" s="30">
        <v>0.17099606192603267</v>
      </c>
      <c r="W768" s="29">
        <v>612.10679036044166</v>
      </c>
      <c r="X768" s="148">
        <v>1.0138729495757837E-2</v>
      </c>
    </row>
    <row r="769" spans="1:24">
      <c r="B769" s="219"/>
      <c r="C769" s="295"/>
      <c r="D769" s="146" t="s">
        <v>99</v>
      </c>
      <c r="E769" s="29">
        <v>63102.773971884533</v>
      </c>
      <c r="F769" s="30">
        <v>0.16278201575610179</v>
      </c>
      <c r="G769" s="29"/>
      <c r="H769" s="148"/>
      <c r="I769" s="29">
        <v>59557.024325391947</v>
      </c>
      <c r="J769" s="30">
        <v>0.1610681012578106</v>
      </c>
      <c r="K769" s="29">
        <v>-3545.7496464925862</v>
      </c>
      <c r="L769" s="148">
        <v>-5.619007570209824E-2</v>
      </c>
      <c r="M769" s="29">
        <v>56746.427636812004</v>
      </c>
      <c r="N769" s="30">
        <v>0.15982568084903559</v>
      </c>
      <c r="O769" s="29">
        <v>-2810.5966885799426</v>
      </c>
      <c r="P769" s="148">
        <v>-4.7191690995576713E-2</v>
      </c>
      <c r="Q769" s="29">
        <v>56622.853826090912</v>
      </c>
      <c r="R769" s="30">
        <v>0.16000987316307586</v>
      </c>
      <c r="S769" s="29">
        <v>-123.57381072109274</v>
      </c>
      <c r="T769" s="148">
        <v>-2.1776491643137217E-3</v>
      </c>
      <c r="U769" s="29">
        <v>56777.580772202295</v>
      </c>
      <c r="V769" s="30">
        <v>0.15919825702221607</v>
      </c>
      <c r="W769" s="29">
        <v>154.72694611138286</v>
      </c>
      <c r="X769" s="148">
        <v>2.7325882688040556E-3</v>
      </c>
    </row>
    <row r="770" spans="1:24">
      <c r="B770" s="219"/>
      <c r="C770" s="295"/>
      <c r="D770" s="146" t="s">
        <v>100</v>
      </c>
      <c r="E770" s="29">
        <v>9548.8383921062887</v>
      </c>
      <c r="F770" s="30">
        <v>2.463250129525003E-2</v>
      </c>
      <c r="G770" s="29"/>
      <c r="H770" s="148"/>
      <c r="I770" s="29">
        <v>8418.7538415712643</v>
      </c>
      <c r="J770" s="30">
        <v>2.2767972570460662E-2</v>
      </c>
      <c r="K770" s="29">
        <v>-1130.0845505350244</v>
      </c>
      <c r="L770" s="148">
        <v>-0.11834785595169652</v>
      </c>
      <c r="M770" s="29">
        <v>7569.3543053920539</v>
      </c>
      <c r="N770" s="30">
        <v>2.131900202052664E-2</v>
      </c>
      <c r="O770" s="29">
        <v>-849.39953617921037</v>
      </c>
      <c r="P770" s="148">
        <v>-0.10089373702612971</v>
      </c>
      <c r="Q770" s="29">
        <v>7091.8371819024433</v>
      </c>
      <c r="R770" s="30">
        <v>2.0040741348973021E-2</v>
      </c>
      <c r="S770" s="29">
        <v>-477.51712348961064</v>
      </c>
      <c r="T770" s="148">
        <v>-6.3085582233804241E-2</v>
      </c>
      <c r="U770" s="29">
        <v>6544.0898288701701</v>
      </c>
      <c r="V770" s="30">
        <v>1.8348927171321139E-2</v>
      </c>
      <c r="W770" s="29">
        <v>-547.74735303227317</v>
      </c>
      <c r="X770" s="148">
        <v>-7.723631253549669E-2</v>
      </c>
    </row>
    <row r="771" spans="1:24">
      <c r="B771" s="219"/>
      <c r="C771" s="295"/>
      <c r="D771" s="146" t="s">
        <v>82</v>
      </c>
      <c r="E771" s="29">
        <v>387652.00000000099</v>
      </c>
      <c r="F771" s="30">
        <v>1</v>
      </c>
      <c r="G771" s="29"/>
      <c r="H771" s="148"/>
      <c r="I771" s="29">
        <v>369763.00000000081</v>
      </c>
      <c r="J771" s="30">
        <v>1</v>
      </c>
      <c r="K771" s="29">
        <v>-17889.000000000175</v>
      </c>
      <c r="L771" s="148">
        <v>-4.6147059733988548E-2</v>
      </c>
      <c r="M771" s="29">
        <v>355052.0000000014</v>
      </c>
      <c r="N771" s="30">
        <v>1</v>
      </c>
      <c r="O771" s="29">
        <v>-14710.999999999418</v>
      </c>
      <c r="P771" s="148">
        <v>-3.9784943328562854E-2</v>
      </c>
      <c r="Q771" s="29">
        <v>353871.00000000058</v>
      </c>
      <c r="R771" s="30">
        <v>1</v>
      </c>
      <c r="S771" s="29">
        <v>-1181.0000000008149</v>
      </c>
      <c r="T771" s="148">
        <v>-3.3262733346124235E-3</v>
      </c>
      <c r="U771" s="29">
        <v>356647</v>
      </c>
      <c r="V771" s="30">
        <v>1</v>
      </c>
      <c r="W771" s="29">
        <v>2775.9999999994179</v>
      </c>
      <c r="X771" s="148">
        <v>7.8446665592812447E-3</v>
      </c>
    </row>
    <row r="772" spans="1:24">
      <c r="B772" s="219"/>
      <c r="C772" s="222" t="s">
        <v>82</v>
      </c>
      <c r="D772" s="295"/>
      <c r="E772" s="29">
        <v>4122630.9999999967</v>
      </c>
      <c r="F772" s="30">
        <v>1</v>
      </c>
      <c r="G772" s="29"/>
      <c r="H772" s="148"/>
      <c r="I772" s="29">
        <v>4031883.0000000009</v>
      </c>
      <c r="J772" s="30">
        <v>1</v>
      </c>
      <c r="K772" s="29">
        <v>-90747.999999995809</v>
      </c>
      <c r="L772" s="148">
        <v>-2.2012156799867823E-2</v>
      </c>
      <c r="M772" s="29">
        <v>3980578.0000000019</v>
      </c>
      <c r="N772" s="30">
        <v>1</v>
      </c>
      <c r="O772" s="29">
        <v>-51304.999999999069</v>
      </c>
      <c r="P772" s="148">
        <v>-1.2724823612192878E-2</v>
      </c>
      <c r="Q772" s="29">
        <v>4004431.0000000005</v>
      </c>
      <c r="R772" s="30">
        <v>1</v>
      </c>
      <c r="S772" s="29">
        <v>23852.999999998603</v>
      </c>
      <c r="T772" s="148">
        <v>5.9923458352024736E-3</v>
      </c>
      <c r="U772" s="29">
        <v>4073229.0000000005</v>
      </c>
      <c r="V772" s="30">
        <v>1</v>
      </c>
      <c r="W772" s="29">
        <v>68798</v>
      </c>
      <c r="X772" s="148">
        <v>1.7180468336200572E-2</v>
      </c>
    </row>
    <row r="773" spans="1:24">
      <c r="A773" s="138" t="s">
        <v>174</v>
      </c>
      <c r="B773" s="26"/>
      <c r="C773" s="145"/>
      <c r="D773" s="10"/>
      <c r="E773" s="1"/>
      <c r="F773" s="1"/>
      <c r="G773" s="1"/>
      <c r="H773" s="10"/>
      <c r="I773" s="1"/>
      <c r="J773" s="1"/>
    </row>
    <row r="774" spans="1:24">
      <c r="A774" s="6" t="s">
        <v>136</v>
      </c>
      <c r="B774" s="26"/>
      <c r="C774" s="1"/>
      <c r="D774" s="10"/>
      <c r="E774" s="1"/>
      <c r="F774" s="1"/>
      <c r="G774" s="1"/>
      <c r="H774" s="10"/>
      <c r="I774" s="1"/>
      <c r="J774" s="1"/>
    </row>
  </sheetData>
  <mergeCells count="163">
    <mergeCell ref="E1:H1"/>
    <mergeCell ref="I1:L1"/>
    <mergeCell ref="M1:P1"/>
    <mergeCell ref="Q1:T1"/>
    <mergeCell ref="U1:X1"/>
    <mergeCell ref="C355:C358"/>
    <mergeCell ref="C359:C362"/>
    <mergeCell ref="C715:C721"/>
    <mergeCell ref="C722:C728"/>
    <mergeCell ref="C62:C68"/>
    <mergeCell ref="C69:C75"/>
    <mergeCell ref="C76:C82"/>
    <mergeCell ref="A3:D3"/>
    <mergeCell ref="A1:D2"/>
    <mergeCell ref="A20:D20"/>
    <mergeCell ref="B48:B83"/>
    <mergeCell ref="B4:C10"/>
    <mergeCell ref="B11:C17"/>
    <mergeCell ref="B21:C26"/>
    <mergeCell ref="C27:C32"/>
    <mergeCell ref="C33:C38"/>
    <mergeCell ref="B39:C44"/>
    <mergeCell ref="C83:D83"/>
    <mergeCell ref="C48:C54"/>
    <mergeCell ref="C729:C735"/>
    <mergeCell ref="C736:C742"/>
    <mergeCell ref="C119:D119"/>
    <mergeCell ref="C132:C135"/>
    <mergeCell ref="B189:C196"/>
    <mergeCell ref="C197:C204"/>
    <mergeCell ref="C205:C212"/>
    <mergeCell ref="B213:C220"/>
    <mergeCell ref="B84:B119"/>
    <mergeCell ref="A346:D346"/>
    <mergeCell ref="C395:C398"/>
    <mergeCell ref="B224:B251"/>
    <mergeCell ref="C171:C177"/>
    <mergeCell ref="C178:C184"/>
    <mergeCell ref="B124:C127"/>
    <mergeCell ref="C128:C131"/>
    <mergeCell ref="C84:C90"/>
    <mergeCell ref="C91:C97"/>
    <mergeCell ref="C98:C104"/>
    <mergeCell ref="C105:C111"/>
    <mergeCell ref="C112:C118"/>
    <mergeCell ref="A283:D283"/>
    <mergeCell ref="A429:B468"/>
    <mergeCell ref="B469:B508"/>
    <mergeCell ref="C743:D743"/>
    <mergeCell ref="C744:C750"/>
    <mergeCell ref="C751:C757"/>
    <mergeCell ref="C363:C366"/>
    <mergeCell ref="C379:C382"/>
    <mergeCell ref="C383:C386"/>
    <mergeCell ref="C387:C390"/>
    <mergeCell ref="C391:C394"/>
    <mergeCell ref="C565:C572"/>
    <mergeCell ref="C573:C580"/>
    <mergeCell ref="C581:C588"/>
    <mergeCell ref="C592:C597"/>
    <mergeCell ref="C557:C564"/>
    <mergeCell ref="A591:D591"/>
    <mergeCell ref="C622:C627"/>
    <mergeCell ref="C628:C633"/>
    <mergeCell ref="C634:C639"/>
    <mergeCell ref="C640:C645"/>
    <mergeCell ref="C367:C370"/>
    <mergeCell ref="C371:C374"/>
    <mergeCell ref="C375:C378"/>
    <mergeCell ref="C407:C410"/>
    <mergeCell ref="C411:C414"/>
    <mergeCell ref="C415:C418"/>
    <mergeCell ref="C772:D772"/>
    <mergeCell ref="C238:C244"/>
    <mergeCell ref="C245:C251"/>
    <mergeCell ref="C343:D343"/>
    <mergeCell ref="C314:C320"/>
    <mergeCell ref="C321:C327"/>
    <mergeCell ref="C328:D328"/>
    <mergeCell ref="C329:C335"/>
    <mergeCell ref="C336:C342"/>
    <mergeCell ref="C423:C426"/>
    <mergeCell ref="A313:D313"/>
    <mergeCell ref="B284:C290"/>
    <mergeCell ref="C291:C297"/>
    <mergeCell ref="C298:C304"/>
    <mergeCell ref="B305:C311"/>
    <mergeCell ref="B314:B328"/>
    <mergeCell ref="A347:B366"/>
    <mergeCell ref="B367:B386"/>
    <mergeCell ref="C403:C406"/>
    <mergeCell ref="C347:C350"/>
    <mergeCell ref="C351:C354"/>
    <mergeCell ref="C419:C422"/>
    <mergeCell ref="B329:B343"/>
    <mergeCell ref="B509:B548"/>
    <mergeCell ref="C55:C61"/>
    <mergeCell ref="A47:D47"/>
    <mergeCell ref="A123:D123"/>
    <mergeCell ref="C185:D185"/>
    <mergeCell ref="B252:B279"/>
    <mergeCell ref="A223:D223"/>
    <mergeCell ref="B142:B163"/>
    <mergeCell ref="B164:B185"/>
    <mergeCell ref="A188:D188"/>
    <mergeCell ref="B136:C139"/>
    <mergeCell ref="A141:D141"/>
    <mergeCell ref="C252:C258"/>
    <mergeCell ref="C259:C265"/>
    <mergeCell ref="C266:C272"/>
    <mergeCell ref="C273:C279"/>
    <mergeCell ref="C224:C230"/>
    <mergeCell ref="C231:C237"/>
    <mergeCell ref="C142:C148"/>
    <mergeCell ref="C149:C155"/>
    <mergeCell ref="C156:C162"/>
    <mergeCell ref="C163:D163"/>
    <mergeCell ref="C164:C170"/>
    <mergeCell ref="A549:B588"/>
    <mergeCell ref="C437:C444"/>
    <mergeCell ref="C429:C436"/>
    <mergeCell ref="B387:B406"/>
    <mergeCell ref="A407:B426"/>
    <mergeCell ref="C399:C402"/>
    <mergeCell ref="A428:D428"/>
    <mergeCell ref="C445:C452"/>
    <mergeCell ref="C453:C460"/>
    <mergeCell ref="C461:C468"/>
    <mergeCell ref="C501:C508"/>
    <mergeCell ref="C509:C516"/>
    <mergeCell ref="C517:C524"/>
    <mergeCell ref="C525:C532"/>
    <mergeCell ref="C533:C540"/>
    <mergeCell ref="C541:C548"/>
    <mergeCell ref="C469:C476"/>
    <mergeCell ref="C477:C484"/>
    <mergeCell ref="C485:C492"/>
    <mergeCell ref="C493:C500"/>
    <mergeCell ref="C549:C556"/>
    <mergeCell ref="C610:C615"/>
    <mergeCell ref="C616:C621"/>
    <mergeCell ref="C598:C603"/>
    <mergeCell ref="C604:C609"/>
    <mergeCell ref="A714:D714"/>
    <mergeCell ref="B715:B743"/>
    <mergeCell ref="B744:B772"/>
    <mergeCell ref="C706:C711"/>
    <mergeCell ref="A592:B621"/>
    <mergeCell ref="B622:B651"/>
    <mergeCell ref="B652:B681"/>
    <mergeCell ref="A682:B711"/>
    <mergeCell ref="C676:C681"/>
    <mergeCell ref="C682:C687"/>
    <mergeCell ref="C688:C693"/>
    <mergeCell ref="C694:C699"/>
    <mergeCell ref="C700:C705"/>
    <mergeCell ref="C646:C651"/>
    <mergeCell ref="C652:C657"/>
    <mergeCell ref="C658:C663"/>
    <mergeCell ref="C664:C669"/>
    <mergeCell ref="C670:C675"/>
    <mergeCell ref="C758:C764"/>
    <mergeCell ref="C765:C7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CE1A-5D44-42CE-91F7-19286B6F762B}">
  <dimension ref="A1:DJ683"/>
  <sheetViews>
    <sheetView zoomScaleNormal="100" workbookViewId="0">
      <pane xSplit="4" ySplit="2" topLeftCell="E3" activePane="bottomRight" state="frozen"/>
      <selection pane="bottomRight" sqref="A1:D2"/>
      <selection pane="bottomLeft" activeCell="BG3" sqref="BG3:BG4"/>
      <selection pane="topRight" activeCell="BG3" sqref="BG3:BG4"/>
    </sheetView>
  </sheetViews>
  <sheetFormatPr defaultColWidth="15.85546875" defaultRowHeight="14.45"/>
  <cols>
    <col min="2" max="2" width="15.85546875" style="138" customWidth="1"/>
    <col min="3" max="3" width="26.28515625" style="138" customWidth="1"/>
    <col min="4" max="4" width="29.28515625" style="17" customWidth="1"/>
    <col min="5" max="7" width="13" customWidth="1"/>
    <col min="8" max="8" width="13" style="17" customWidth="1"/>
    <col min="9" max="11" width="13" customWidth="1"/>
    <col min="12" max="12" width="13" style="17" customWidth="1"/>
    <col min="13" max="13" width="13" customWidth="1"/>
    <col min="14" max="15" width="13" style="22" customWidth="1"/>
    <col min="16" max="16" width="13" style="134" customWidth="1"/>
    <col min="17" max="17" width="13" customWidth="1"/>
    <col min="18" max="19" width="13" style="22" customWidth="1"/>
    <col min="20" max="20" width="13" style="134" customWidth="1"/>
    <col min="21" max="21" width="13" customWidth="1"/>
    <col min="22" max="23" width="13" style="22" customWidth="1"/>
    <col min="24" max="24" width="13" style="134" customWidth="1"/>
  </cols>
  <sheetData>
    <row r="1" spans="1:34" ht="16.899999999999999" customHeight="1">
      <c r="A1" s="258" t="s">
        <v>175</v>
      </c>
      <c r="B1" s="258"/>
      <c r="C1" s="258"/>
      <c r="D1" s="258"/>
      <c r="E1" s="228" t="s">
        <v>69</v>
      </c>
      <c r="F1" s="228"/>
      <c r="G1" s="228"/>
      <c r="H1" s="253"/>
      <c r="I1" s="228" t="s">
        <v>70</v>
      </c>
      <c r="J1" s="228"/>
      <c r="K1" s="228"/>
      <c r="L1" s="253"/>
      <c r="M1" s="254" t="s">
        <v>71</v>
      </c>
      <c r="N1" s="254"/>
      <c r="O1" s="254"/>
      <c r="P1" s="257"/>
      <c r="Q1" s="254" t="s">
        <v>72</v>
      </c>
      <c r="R1" s="255"/>
      <c r="S1" s="255"/>
      <c r="T1" s="256"/>
      <c r="U1" s="254" t="s">
        <v>73</v>
      </c>
      <c r="V1" s="254"/>
      <c r="W1" s="254"/>
      <c r="X1" s="257"/>
      <c r="Y1" s="25"/>
      <c r="Z1" s="20"/>
      <c r="AA1" s="20"/>
      <c r="AB1" s="20"/>
      <c r="AC1" s="20"/>
      <c r="AD1" s="20"/>
      <c r="AE1" s="20"/>
      <c r="AF1" s="20"/>
      <c r="AG1" s="20"/>
      <c r="AH1" s="20"/>
    </row>
    <row r="2" spans="1:34" ht="45" customHeight="1">
      <c r="A2" s="258"/>
      <c r="B2" s="258"/>
      <c r="C2" s="258"/>
      <c r="D2" s="258"/>
      <c r="E2" s="150" t="s">
        <v>74</v>
      </c>
      <c r="F2" s="15" t="s">
        <v>75</v>
      </c>
      <c r="G2" s="14" t="s">
        <v>76</v>
      </c>
      <c r="H2" s="16" t="s">
        <v>77</v>
      </c>
      <c r="I2" s="150" t="s">
        <v>74</v>
      </c>
      <c r="J2" s="15" t="s">
        <v>75</v>
      </c>
      <c r="K2" s="14" t="s">
        <v>76</v>
      </c>
      <c r="L2" s="16" t="s">
        <v>77</v>
      </c>
      <c r="M2" s="150" t="s">
        <v>74</v>
      </c>
      <c r="N2" s="15" t="s">
        <v>75</v>
      </c>
      <c r="O2" s="14" t="s">
        <v>76</v>
      </c>
      <c r="P2" s="16" t="s">
        <v>77</v>
      </c>
      <c r="Q2" s="150" t="s">
        <v>74</v>
      </c>
      <c r="R2" s="15" t="s">
        <v>75</v>
      </c>
      <c r="S2" s="14" t="s">
        <v>76</v>
      </c>
      <c r="T2" s="16" t="s">
        <v>77</v>
      </c>
      <c r="U2" s="150" t="s">
        <v>74</v>
      </c>
      <c r="V2" s="15" t="s">
        <v>75</v>
      </c>
      <c r="W2" s="14" t="s">
        <v>76</v>
      </c>
      <c r="X2" s="16" t="s">
        <v>77</v>
      </c>
      <c r="Y2" s="151"/>
      <c r="Z2" s="151"/>
      <c r="AA2" s="151"/>
      <c r="AB2" s="151"/>
      <c r="AC2" s="151"/>
      <c r="AD2" s="151"/>
      <c r="AE2" s="151"/>
      <c r="AF2" s="151"/>
      <c r="AG2" s="151"/>
      <c r="AH2" s="151"/>
    </row>
    <row r="3" spans="1:34">
      <c r="A3" s="220" t="s">
        <v>31</v>
      </c>
      <c r="B3" s="220"/>
      <c r="C3" s="220"/>
      <c r="D3" s="220"/>
      <c r="E3" s="83"/>
      <c r="F3" s="83"/>
      <c r="G3" s="83"/>
      <c r="H3" s="126"/>
      <c r="I3" s="83"/>
      <c r="J3" s="83"/>
      <c r="K3" s="83"/>
      <c r="L3" s="126"/>
      <c r="M3" s="152"/>
      <c r="N3" s="153"/>
      <c r="O3" s="153"/>
      <c r="P3" s="108"/>
      <c r="Q3" s="152"/>
      <c r="R3" s="153"/>
      <c r="S3" s="153"/>
      <c r="T3" s="108"/>
      <c r="U3" s="152"/>
      <c r="V3" s="153"/>
      <c r="W3" s="153"/>
      <c r="X3" s="108"/>
    </row>
    <row r="4" spans="1:34">
      <c r="B4" s="251" t="s">
        <v>132</v>
      </c>
      <c r="C4" s="247" t="s">
        <v>120</v>
      </c>
      <c r="D4" s="247"/>
      <c r="E4" s="29">
        <v>501841</v>
      </c>
      <c r="F4" s="30">
        <v>0.45201046258383309</v>
      </c>
      <c r="G4" s="29"/>
      <c r="H4" s="43"/>
      <c r="I4" s="29">
        <v>478777</v>
      </c>
      <c r="J4" s="30">
        <v>0.44349559493605223</v>
      </c>
      <c r="K4" s="29">
        <v>-23064</v>
      </c>
      <c r="L4" s="43">
        <v>-4.5958779772876268E-2</v>
      </c>
      <c r="M4" s="29">
        <v>464345</v>
      </c>
      <c r="N4" s="30">
        <v>0.42789754307588246</v>
      </c>
      <c r="O4" s="29">
        <v>-14432</v>
      </c>
      <c r="P4" s="43">
        <v>-3.0143469715546069E-2</v>
      </c>
      <c r="Q4" s="29">
        <v>484322</v>
      </c>
      <c r="R4" s="30">
        <v>0.42214288578167408</v>
      </c>
      <c r="S4" s="29">
        <v>19977</v>
      </c>
      <c r="T4" s="43">
        <v>4.3021891050835044E-2</v>
      </c>
      <c r="U4" s="29">
        <v>499546</v>
      </c>
      <c r="V4" s="30">
        <v>0.41701776691062115</v>
      </c>
      <c r="W4" s="29">
        <v>15224</v>
      </c>
      <c r="X4" s="43">
        <v>3.1433632996229782E-2</v>
      </c>
      <c r="Y4" s="21"/>
    </row>
    <row r="5" spans="1:34">
      <c r="B5" s="251"/>
      <c r="C5" s="249" t="s">
        <v>176</v>
      </c>
      <c r="D5" s="71" t="s">
        <v>177</v>
      </c>
      <c r="E5" s="29">
        <v>249413</v>
      </c>
      <c r="F5" s="30">
        <v>0.2246474192113071</v>
      </c>
      <c r="G5" s="29"/>
      <c r="H5" s="43"/>
      <c r="I5" s="29">
        <v>242299</v>
      </c>
      <c r="J5" s="30">
        <v>0.22444382072950564</v>
      </c>
      <c r="K5" s="29">
        <v>-7114</v>
      </c>
      <c r="L5" s="43">
        <v>-2.8522971938110684E-2</v>
      </c>
      <c r="M5" s="29">
        <v>255927</v>
      </c>
      <c r="N5" s="30">
        <v>0.23583872876154879</v>
      </c>
      <c r="O5" s="29">
        <v>13628</v>
      </c>
      <c r="P5" s="43">
        <v>5.6244557344438069E-2</v>
      </c>
      <c r="Q5" s="29">
        <v>278596</v>
      </c>
      <c r="R5" s="30">
        <v>0.24282877797669997</v>
      </c>
      <c r="S5" s="29">
        <v>22669</v>
      </c>
      <c r="T5" s="43">
        <v>8.8576039261195574E-2</v>
      </c>
      <c r="U5" s="29">
        <v>291346</v>
      </c>
      <c r="V5" s="30">
        <v>0.24321375472597484</v>
      </c>
      <c r="W5" s="29">
        <v>12750</v>
      </c>
      <c r="X5" s="43">
        <v>4.5765194044422745E-2</v>
      </c>
    </row>
    <row r="6" spans="1:34">
      <c r="B6" s="251"/>
      <c r="C6" s="249"/>
      <c r="D6" s="71" t="s">
        <v>178</v>
      </c>
      <c r="E6" s="29">
        <v>208668</v>
      </c>
      <c r="F6" s="30">
        <v>0.18794821309228077</v>
      </c>
      <c r="G6" s="29"/>
      <c r="H6" s="43"/>
      <c r="I6" s="29">
        <v>206684</v>
      </c>
      <c r="J6" s="30">
        <v>0.19145331447367567</v>
      </c>
      <c r="K6" s="29">
        <v>-1984</v>
      </c>
      <c r="L6" s="43">
        <v>-9.5079264669235344E-3</v>
      </c>
      <c r="M6" s="29">
        <v>206961</v>
      </c>
      <c r="N6" s="30">
        <v>0.19071617743817143</v>
      </c>
      <c r="O6" s="29">
        <v>277</v>
      </c>
      <c r="P6" s="43">
        <v>1.3402101759207293E-3</v>
      </c>
      <c r="Q6" s="29">
        <v>217993</v>
      </c>
      <c r="R6" s="30">
        <v>0.19000622333944045</v>
      </c>
      <c r="S6" s="29">
        <v>11032</v>
      </c>
      <c r="T6" s="43">
        <v>5.3304728910277779E-2</v>
      </c>
      <c r="U6" s="29">
        <v>230217</v>
      </c>
      <c r="V6" s="30">
        <v>0.19218366125414371</v>
      </c>
      <c r="W6" s="29">
        <v>12224</v>
      </c>
      <c r="X6" s="43">
        <v>5.6075195075071214E-2</v>
      </c>
      <c r="Y6" s="21"/>
    </row>
    <row r="7" spans="1:34">
      <c r="B7" s="251"/>
      <c r="C7" s="247" t="s">
        <v>123</v>
      </c>
      <c r="D7" s="247"/>
      <c r="E7" s="29">
        <v>150320</v>
      </c>
      <c r="F7" s="30">
        <v>0.13539390511257907</v>
      </c>
      <c r="G7" s="29"/>
      <c r="H7" s="43"/>
      <c r="I7" s="29">
        <v>151793</v>
      </c>
      <c r="J7" s="30">
        <v>0.14060726986076644</v>
      </c>
      <c r="K7" s="29">
        <v>1473</v>
      </c>
      <c r="L7" s="43">
        <v>9.7990952634379996E-3</v>
      </c>
      <c r="M7" s="29">
        <v>157945</v>
      </c>
      <c r="N7" s="30">
        <v>0.14554755072439729</v>
      </c>
      <c r="O7" s="29">
        <v>6152</v>
      </c>
      <c r="P7" s="43">
        <v>4.0528878143260887E-2</v>
      </c>
      <c r="Q7" s="29">
        <v>166383</v>
      </c>
      <c r="R7" s="30">
        <v>0.1450221129021855</v>
      </c>
      <c r="S7" s="29">
        <v>8438</v>
      </c>
      <c r="T7" s="43">
        <v>5.3423660134857068E-2</v>
      </c>
      <c r="U7" s="29">
        <v>176792</v>
      </c>
      <c r="V7" s="30">
        <v>0.14758481710926027</v>
      </c>
      <c r="W7" s="29">
        <v>10409</v>
      </c>
      <c r="X7" s="43">
        <v>6.2560477933442715E-2</v>
      </c>
    </row>
    <row r="8" spans="1:34">
      <c r="B8" s="251"/>
      <c r="C8" s="247" t="s">
        <v>82</v>
      </c>
      <c r="D8" s="247"/>
      <c r="E8" s="29">
        <v>1110242</v>
      </c>
      <c r="F8" s="30">
        <v>1</v>
      </c>
      <c r="G8" s="29"/>
      <c r="H8" s="43"/>
      <c r="I8" s="29">
        <v>1079553</v>
      </c>
      <c r="J8" s="30">
        <v>1</v>
      </c>
      <c r="K8" s="29">
        <v>-30689</v>
      </c>
      <c r="L8" s="43">
        <v>-2.7641721354443444E-2</v>
      </c>
      <c r="M8" s="29">
        <v>1085178</v>
      </c>
      <c r="N8" s="30">
        <v>1</v>
      </c>
      <c r="O8" s="29">
        <v>5625</v>
      </c>
      <c r="P8" s="43">
        <v>5.2104898972074555E-3</v>
      </c>
      <c r="Q8" s="29">
        <v>1147294</v>
      </c>
      <c r="R8" s="30">
        <v>1</v>
      </c>
      <c r="S8" s="29">
        <v>62116</v>
      </c>
      <c r="T8" s="43">
        <v>5.7240378997731246E-2</v>
      </c>
      <c r="U8" s="29">
        <v>1197901</v>
      </c>
      <c r="V8" s="30">
        <v>1</v>
      </c>
      <c r="W8" s="29">
        <v>50607</v>
      </c>
      <c r="X8" s="43">
        <v>4.4109879420619301E-2</v>
      </c>
    </row>
    <row r="9" spans="1:34">
      <c r="B9" s="251" t="s">
        <v>138</v>
      </c>
      <c r="C9" s="247" t="s">
        <v>120</v>
      </c>
      <c r="D9" s="247"/>
      <c r="E9" s="29">
        <v>308676</v>
      </c>
      <c r="F9" s="30">
        <v>0.5481288122952348</v>
      </c>
      <c r="G9" s="29"/>
      <c r="H9" s="43"/>
      <c r="I9" s="29">
        <v>298537</v>
      </c>
      <c r="J9" s="30">
        <v>0.53402393060874764</v>
      </c>
      <c r="K9" s="29">
        <v>-10139</v>
      </c>
      <c r="L9" s="43">
        <v>-3.2846738975495345E-2</v>
      </c>
      <c r="M9" s="29">
        <v>277873</v>
      </c>
      <c r="N9" s="30">
        <v>0.50972029613976388</v>
      </c>
      <c r="O9" s="29">
        <v>-20664</v>
      </c>
      <c r="P9" s="43">
        <v>-6.9217550923336132E-2</v>
      </c>
      <c r="Q9" s="29">
        <v>281454</v>
      </c>
      <c r="R9" s="30">
        <v>0.5081974909177579</v>
      </c>
      <c r="S9" s="29">
        <v>3581</v>
      </c>
      <c r="T9" s="43">
        <v>1.2887182273916501E-2</v>
      </c>
      <c r="U9" s="29">
        <v>289653</v>
      </c>
      <c r="V9" s="30">
        <v>0.50341865784223072</v>
      </c>
      <c r="W9" s="29">
        <v>8199</v>
      </c>
      <c r="X9" s="43">
        <v>2.9130870408663582E-2</v>
      </c>
      <c r="Y9" s="21"/>
      <c r="Z9" s="38"/>
    </row>
    <row r="10" spans="1:34">
      <c r="B10" s="251"/>
      <c r="C10" s="249" t="s">
        <v>176</v>
      </c>
      <c r="D10" s="71" t="s">
        <v>177</v>
      </c>
      <c r="E10" s="29">
        <v>132684</v>
      </c>
      <c r="F10" s="30">
        <v>0.23561249766933917</v>
      </c>
      <c r="G10" s="29"/>
      <c r="H10" s="43"/>
      <c r="I10" s="29">
        <v>135504</v>
      </c>
      <c r="J10" s="30">
        <v>0.24238998413331592</v>
      </c>
      <c r="K10" s="29">
        <v>2820</v>
      </c>
      <c r="L10" s="43">
        <v>2.1253504567242471E-2</v>
      </c>
      <c r="M10" s="29">
        <v>138393</v>
      </c>
      <c r="N10" s="30">
        <v>0.25386317110215939</v>
      </c>
      <c r="O10" s="29">
        <v>2889</v>
      </c>
      <c r="P10" s="43">
        <v>2.1320403825717323E-2</v>
      </c>
      <c r="Q10" s="29">
        <v>143768</v>
      </c>
      <c r="R10" s="30">
        <v>0.25958961988198503</v>
      </c>
      <c r="S10" s="29">
        <v>5375</v>
      </c>
      <c r="T10" s="43">
        <v>3.8838669585889461E-2</v>
      </c>
      <c r="U10" s="29">
        <v>151324</v>
      </c>
      <c r="V10" s="30">
        <v>0.26300202303900783</v>
      </c>
      <c r="W10" s="29">
        <v>7556</v>
      </c>
      <c r="X10" s="43">
        <v>5.2556897223304214E-2</v>
      </c>
    </row>
    <row r="11" spans="1:34">
      <c r="B11" s="251"/>
      <c r="C11" s="249"/>
      <c r="D11" s="71" t="s">
        <v>178</v>
      </c>
      <c r="E11" s="29">
        <v>62651</v>
      </c>
      <c r="F11" s="30">
        <v>0.11125198661090838</v>
      </c>
      <c r="G11" s="29"/>
      <c r="H11" s="43"/>
      <c r="I11" s="29">
        <v>64388</v>
      </c>
      <c r="J11" s="30">
        <v>0.11517745821803006</v>
      </c>
      <c r="K11" s="29">
        <v>1737</v>
      </c>
      <c r="L11" s="43">
        <v>2.7725016360473097E-2</v>
      </c>
      <c r="M11" s="29">
        <v>63393</v>
      </c>
      <c r="N11" s="30">
        <v>0.11628585264918885</v>
      </c>
      <c r="O11" s="29">
        <v>-995</v>
      </c>
      <c r="P11" s="43">
        <v>-1.5453190035410324E-2</v>
      </c>
      <c r="Q11" s="29">
        <v>63529</v>
      </c>
      <c r="R11" s="30">
        <v>0.11470889879168261</v>
      </c>
      <c r="S11" s="29">
        <v>136</v>
      </c>
      <c r="T11" s="43">
        <v>2.1453472780906409E-3</v>
      </c>
      <c r="U11" s="29">
        <v>66239</v>
      </c>
      <c r="V11" s="30">
        <v>0.11512378078877665</v>
      </c>
      <c r="W11" s="29">
        <v>2710</v>
      </c>
      <c r="X11" s="43">
        <v>4.2657683892395597E-2</v>
      </c>
      <c r="Y11" s="21"/>
      <c r="Z11" s="38"/>
    </row>
    <row r="12" spans="1:34">
      <c r="B12" s="251"/>
      <c r="C12" s="247" t="s">
        <v>123</v>
      </c>
      <c r="D12" s="247"/>
      <c r="E12" s="29">
        <v>59134</v>
      </c>
      <c r="F12" s="30">
        <v>0.10500670342451766</v>
      </c>
      <c r="G12" s="29"/>
      <c r="H12" s="43"/>
      <c r="I12" s="29">
        <v>60604</v>
      </c>
      <c r="J12" s="30">
        <v>0.10840862703990641</v>
      </c>
      <c r="K12" s="29">
        <v>1470</v>
      </c>
      <c r="L12" s="43">
        <v>2.485879527851997E-2</v>
      </c>
      <c r="M12" s="29">
        <v>65489</v>
      </c>
      <c r="N12" s="30">
        <v>0.12013068010888786</v>
      </c>
      <c r="O12" s="29">
        <v>4885</v>
      </c>
      <c r="P12" s="43">
        <v>8.0605240578179652E-2</v>
      </c>
      <c r="Q12" s="29">
        <v>65077</v>
      </c>
      <c r="R12" s="30">
        <v>0.11750399040857451</v>
      </c>
      <c r="S12" s="29">
        <v>-412</v>
      </c>
      <c r="T12" s="43">
        <v>-6.2911328620073601E-3</v>
      </c>
      <c r="U12" s="29">
        <v>68156</v>
      </c>
      <c r="V12" s="30">
        <v>0.11845553832998477</v>
      </c>
      <c r="W12" s="29">
        <v>3079</v>
      </c>
      <c r="X12" s="43">
        <v>4.7313182844937539E-2</v>
      </c>
    </row>
    <row r="13" spans="1:34">
      <c r="B13" s="251"/>
      <c r="C13" s="247" t="s">
        <v>82</v>
      </c>
      <c r="D13" s="247"/>
      <c r="E13" s="29">
        <v>563145</v>
      </c>
      <c r="F13" s="30">
        <v>1</v>
      </c>
      <c r="G13" s="29"/>
      <c r="H13" s="43"/>
      <c r="I13" s="29">
        <v>559033</v>
      </c>
      <c r="J13" s="30">
        <v>1</v>
      </c>
      <c r="K13" s="29">
        <v>-4112</v>
      </c>
      <c r="L13" s="43">
        <v>-7.3018494348702379E-3</v>
      </c>
      <c r="M13" s="29">
        <v>545148</v>
      </c>
      <c r="N13" s="30">
        <v>1</v>
      </c>
      <c r="O13" s="29">
        <v>-13885</v>
      </c>
      <c r="P13" s="43">
        <v>-2.4837531952496543E-2</v>
      </c>
      <c r="Q13" s="29">
        <v>553828</v>
      </c>
      <c r="R13" s="30">
        <v>1</v>
      </c>
      <c r="S13" s="29">
        <v>8680</v>
      </c>
      <c r="T13" s="43">
        <v>1.5922281655623795E-2</v>
      </c>
      <c r="U13" s="29">
        <v>575372</v>
      </c>
      <c r="V13" s="30">
        <v>1</v>
      </c>
      <c r="W13" s="29">
        <v>21544</v>
      </c>
      <c r="X13" s="43">
        <v>3.8900163949818357E-2</v>
      </c>
    </row>
    <row r="14" spans="1:34">
      <c r="B14" s="219" t="s">
        <v>139</v>
      </c>
      <c r="C14" s="247" t="s">
        <v>120</v>
      </c>
      <c r="D14" s="247"/>
      <c r="E14" s="29">
        <v>193165</v>
      </c>
      <c r="F14" s="30">
        <v>0.35307267267047709</v>
      </c>
      <c r="G14" s="29"/>
      <c r="H14" s="43"/>
      <c r="I14" s="29">
        <v>180240</v>
      </c>
      <c r="J14" s="30">
        <v>0.34626911549988471</v>
      </c>
      <c r="K14" s="29">
        <v>-12925</v>
      </c>
      <c r="L14" s="43">
        <v>-6.6911707607485826E-2</v>
      </c>
      <c r="M14" s="29">
        <v>186472</v>
      </c>
      <c r="N14" s="30">
        <v>0.34529933522211731</v>
      </c>
      <c r="O14" s="29">
        <v>6232</v>
      </c>
      <c r="P14" s="43">
        <v>3.4576120727918332E-2</v>
      </c>
      <c r="Q14" s="29">
        <v>202868</v>
      </c>
      <c r="R14" s="30">
        <v>0.34183592657372114</v>
      </c>
      <c r="S14" s="29">
        <v>16396</v>
      </c>
      <c r="T14" s="43">
        <v>8.7927410013299581E-2</v>
      </c>
      <c r="U14" s="29">
        <v>209893</v>
      </c>
      <c r="V14" s="30">
        <v>0.33716180290396108</v>
      </c>
      <c r="W14" s="29">
        <v>7025</v>
      </c>
      <c r="X14" s="43">
        <v>3.4628428337638267E-2</v>
      </c>
      <c r="Y14" s="21"/>
      <c r="Z14" s="38"/>
    </row>
    <row r="15" spans="1:34">
      <c r="B15" s="219"/>
      <c r="C15" s="249" t="s">
        <v>176</v>
      </c>
      <c r="D15" s="71" t="s">
        <v>177</v>
      </c>
      <c r="E15" s="29">
        <v>116729</v>
      </c>
      <c r="F15" s="30">
        <v>0.21336070203272911</v>
      </c>
      <c r="G15" s="29"/>
      <c r="H15" s="43"/>
      <c r="I15" s="29">
        <v>106795</v>
      </c>
      <c r="J15" s="30">
        <v>0.20516983016983018</v>
      </c>
      <c r="K15" s="29">
        <v>-9934</v>
      </c>
      <c r="L15" s="43">
        <v>-8.5103102056901025E-2</v>
      </c>
      <c r="M15" s="29">
        <v>117534</v>
      </c>
      <c r="N15" s="30">
        <v>0.217643464251986</v>
      </c>
      <c r="O15" s="29">
        <v>10739</v>
      </c>
      <c r="P15" s="43">
        <v>0.10055714218830469</v>
      </c>
      <c r="Q15" s="29">
        <v>134828</v>
      </c>
      <c r="R15" s="30">
        <v>0.22718740416468677</v>
      </c>
      <c r="S15" s="29">
        <v>17294</v>
      </c>
      <c r="T15" s="43">
        <v>0.14714040192625114</v>
      </c>
      <c r="U15" s="29">
        <v>140022</v>
      </c>
      <c r="V15" s="30">
        <v>0.22492446135039493</v>
      </c>
      <c r="W15" s="29">
        <v>5194</v>
      </c>
      <c r="X15" s="43">
        <v>3.8523155427655977E-2</v>
      </c>
    </row>
    <row r="16" spans="1:34">
      <c r="B16" s="219"/>
      <c r="C16" s="249"/>
      <c r="D16" s="71" t="s">
        <v>178</v>
      </c>
      <c r="E16" s="29">
        <v>146017</v>
      </c>
      <c r="F16" s="30">
        <v>0.26689417050358527</v>
      </c>
      <c r="G16" s="29"/>
      <c r="H16" s="43"/>
      <c r="I16" s="29">
        <v>142296</v>
      </c>
      <c r="J16" s="30">
        <v>0.27337278106508878</v>
      </c>
      <c r="K16" s="29">
        <v>-3721</v>
      </c>
      <c r="L16" s="43">
        <v>-2.5483334132327059E-2</v>
      </c>
      <c r="M16" s="29">
        <v>143568</v>
      </c>
      <c r="N16" s="30">
        <v>0.26585189711682683</v>
      </c>
      <c r="O16" s="29">
        <v>1272</v>
      </c>
      <c r="P16" s="43">
        <v>8.9391128352167316E-3</v>
      </c>
      <c r="Q16" s="29">
        <v>154464</v>
      </c>
      <c r="R16" s="30">
        <v>0.26027438808625936</v>
      </c>
      <c r="S16" s="29">
        <v>10896</v>
      </c>
      <c r="T16" s="43">
        <v>7.5894349715814102E-2</v>
      </c>
      <c r="U16" s="29">
        <v>163978</v>
      </c>
      <c r="V16" s="30">
        <v>0.26340620276324478</v>
      </c>
      <c r="W16" s="29">
        <v>9514</v>
      </c>
      <c r="X16" s="43">
        <v>6.1593639941992955E-2</v>
      </c>
      <c r="Y16" s="21"/>
      <c r="Z16" s="38"/>
    </row>
    <row r="17" spans="1:24">
      <c r="B17" s="219"/>
      <c r="C17" s="247" t="s">
        <v>123</v>
      </c>
      <c r="D17" s="247"/>
      <c r="E17" s="29">
        <v>91186</v>
      </c>
      <c r="F17" s="30">
        <v>0.16667245479320852</v>
      </c>
      <c r="G17" s="29"/>
      <c r="H17" s="43"/>
      <c r="I17" s="29">
        <v>91189</v>
      </c>
      <c r="J17" s="30">
        <v>0.17518827326519634</v>
      </c>
      <c r="K17" s="29">
        <v>3</v>
      </c>
      <c r="L17" s="43">
        <v>3.2899787248042463E-5</v>
      </c>
      <c r="M17" s="29">
        <v>92456</v>
      </c>
      <c r="N17" s="30">
        <v>0.17120530340906986</v>
      </c>
      <c r="O17" s="29">
        <v>1267</v>
      </c>
      <c r="P17" s="43">
        <v>1.389421969755124E-2</v>
      </c>
      <c r="Q17" s="29">
        <v>101306</v>
      </c>
      <c r="R17" s="30">
        <v>0.1707022811753327</v>
      </c>
      <c r="S17" s="29">
        <v>8850</v>
      </c>
      <c r="T17" s="43">
        <v>9.5721207925932333E-2</v>
      </c>
      <c r="U17" s="29">
        <v>108636</v>
      </c>
      <c r="V17" s="30">
        <v>0.17450753298239921</v>
      </c>
      <c r="W17" s="29">
        <v>7330</v>
      </c>
      <c r="X17" s="43">
        <v>7.2355043136635544E-2</v>
      </c>
    </row>
    <row r="18" spans="1:24">
      <c r="B18" s="219"/>
      <c r="C18" s="247" t="s">
        <v>82</v>
      </c>
      <c r="D18" s="247"/>
      <c r="E18" s="29">
        <v>547097</v>
      </c>
      <c r="F18" s="30">
        <v>1</v>
      </c>
      <c r="G18" s="29"/>
      <c r="H18" s="43"/>
      <c r="I18" s="29">
        <v>520520</v>
      </c>
      <c r="J18" s="30">
        <v>1</v>
      </c>
      <c r="K18" s="29">
        <v>-26577</v>
      </c>
      <c r="L18" s="43">
        <v>-4.8578222874554239E-2</v>
      </c>
      <c r="M18" s="29">
        <v>540030</v>
      </c>
      <c r="N18" s="30">
        <v>1</v>
      </c>
      <c r="O18" s="29">
        <v>19510</v>
      </c>
      <c r="P18" s="43">
        <v>3.7481749020210557E-2</v>
      </c>
      <c r="Q18" s="29">
        <v>593466</v>
      </c>
      <c r="R18" s="30">
        <v>1</v>
      </c>
      <c r="S18" s="29">
        <v>53436</v>
      </c>
      <c r="T18" s="43">
        <v>9.8950058330092766E-2</v>
      </c>
      <c r="U18" s="29">
        <v>622529</v>
      </c>
      <c r="V18" s="30">
        <v>1</v>
      </c>
      <c r="W18" s="29">
        <v>29063</v>
      </c>
      <c r="X18" s="43">
        <v>4.8971634432301091E-2</v>
      </c>
    </row>
    <row r="19" spans="1:24">
      <c r="C19" s="154"/>
      <c r="D19" s="71"/>
      <c r="E19" s="23"/>
      <c r="F19" s="23"/>
      <c r="G19" s="23"/>
      <c r="H19" s="71"/>
      <c r="I19" s="23"/>
      <c r="J19" s="23"/>
      <c r="K19" s="23"/>
      <c r="L19" s="71"/>
      <c r="M19" s="155"/>
      <c r="N19" s="156"/>
      <c r="O19" s="156"/>
      <c r="P19" s="69"/>
      <c r="Q19" s="155"/>
      <c r="R19" s="156"/>
      <c r="S19" s="156"/>
      <c r="T19" s="69"/>
      <c r="U19" s="155"/>
      <c r="V19" s="156"/>
      <c r="W19" s="156"/>
      <c r="X19" s="69"/>
    </row>
    <row r="20" spans="1:24">
      <c r="A20" s="220" t="s">
        <v>32</v>
      </c>
      <c r="B20" s="220"/>
      <c r="C20" s="220"/>
      <c r="D20" s="220"/>
      <c r="E20" s="83"/>
      <c r="F20" s="83"/>
      <c r="G20" s="83"/>
      <c r="H20" s="126"/>
      <c r="I20" s="83"/>
      <c r="J20" s="83"/>
      <c r="K20" s="83"/>
      <c r="L20" s="126"/>
      <c r="M20" s="152"/>
      <c r="N20" s="153"/>
      <c r="O20" s="153"/>
      <c r="P20" s="108"/>
      <c r="Q20" s="152"/>
      <c r="R20" s="153"/>
      <c r="S20" s="153"/>
      <c r="T20" s="108"/>
      <c r="U20" s="152"/>
      <c r="V20" s="153"/>
      <c r="W20" s="153"/>
      <c r="X20" s="108"/>
    </row>
    <row r="21" spans="1:24">
      <c r="B21" s="251" t="s">
        <v>132</v>
      </c>
      <c r="C21" s="249" t="s">
        <v>120</v>
      </c>
      <c r="D21" s="71" t="s">
        <v>86</v>
      </c>
      <c r="E21" s="29">
        <v>342347</v>
      </c>
      <c r="F21" s="30">
        <v>0.68218220512074546</v>
      </c>
      <c r="G21" s="29"/>
      <c r="H21" s="43"/>
      <c r="I21" s="29">
        <v>330780</v>
      </c>
      <c r="J21" s="30">
        <v>0.69088531821704047</v>
      </c>
      <c r="K21" s="29">
        <v>-11567</v>
      </c>
      <c r="L21" s="43">
        <v>-3.3787356103602485E-2</v>
      </c>
      <c r="M21" s="29">
        <v>308862</v>
      </c>
      <c r="N21" s="30">
        <v>0.6651562954268917</v>
      </c>
      <c r="O21" s="29">
        <v>-21918</v>
      </c>
      <c r="P21" s="43">
        <v>-6.6261563576999818E-2</v>
      </c>
      <c r="Q21" s="29">
        <v>311438</v>
      </c>
      <c r="R21" s="30">
        <v>0.64303913512084931</v>
      </c>
      <c r="S21" s="29">
        <v>2576</v>
      </c>
      <c r="T21" s="43">
        <v>8.3402943709488375E-3</v>
      </c>
      <c r="U21" s="29">
        <v>319471</v>
      </c>
      <c r="V21" s="30">
        <v>0.63952268659943223</v>
      </c>
      <c r="W21" s="29">
        <v>8033</v>
      </c>
      <c r="X21" s="43">
        <v>2.5793255800512463E-2</v>
      </c>
    </row>
    <row r="22" spans="1:24">
      <c r="B22" s="251"/>
      <c r="C22" s="249"/>
      <c r="D22" s="71" t="s">
        <v>88</v>
      </c>
      <c r="E22" s="29">
        <v>76805</v>
      </c>
      <c r="F22" s="30">
        <v>0.15304648285014577</v>
      </c>
      <c r="G22" s="29"/>
      <c r="H22" s="43"/>
      <c r="I22" s="29">
        <v>74772</v>
      </c>
      <c r="J22" s="30">
        <v>0.15617291557447413</v>
      </c>
      <c r="K22" s="29">
        <v>-2033</v>
      </c>
      <c r="L22" s="43">
        <v>-2.646963088340603E-2</v>
      </c>
      <c r="M22" s="29">
        <v>71689</v>
      </c>
      <c r="N22" s="30">
        <v>0.1543873628444368</v>
      </c>
      <c r="O22" s="29">
        <v>-3083</v>
      </c>
      <c r="P22" s="43">
        <v>-4.1232011983095278E-2</v>
      </c>
      <c r="Q22" s="29">
        <v>74788</v>
      </c>
      <c r="R22" s="30">
        <v>0.15441792856818398</v>
      </c>
      <c r="S22" s="29">
        <v>3099</v>
      </c>
      <c r="T22" s="43">
        <v>4.3228389292639037E-2</v>
      </c>
      <c r="U22" s="29">
        <v>75436</v>
      </c>
      <c r="V22" s="30">
        <v>0.15100911627758004</v>
      </c>
      <c r="W22" s="29">
        <v>648</v>
      </c>
      <c r="X22" s="43">
        <v>8.6644916296732093E-3</v>
      </c>
    </row>
    <row r="23" spans="1:24">
      <c r="B23" s="251"/>
      <c r="C23" s="249"/>
      <c r="D23" s="71" t="s">
        <v>89</v>
      </c>
      <c r="E23" s="29">
        <v>16486</v>
      </c>
      <c r="F23" s="30">
        <v>3.2851042461656182E-2</v>
      </c>
      <c r="G23" s="29"/>
      <c r="H23" s="43"/>
      <c r="I23" s="29">
        <v>12785</v>
      </c>
      <c r="J23" s="30">
        <v>2.6703454844322096E-2</v>
      </c>
      <c r="K23" s="29">
        <v>-3701</v>
      </c>
      <c r="L23" s="43">
        <v>-0.2244935096445469</v>
      </c>
      <c r="M23" s="29">
        <v>14884</v>
      </c>
      <c r="N23" s="30">
        <v>3.2053753136138001E-2</v>
      </c>
      <c r="O23" s="29">
        <v>2099</v>
      </c>
      <c r="P23" s="43">
        <v>0.16417676965193587</v>
      </c>
      <c r="Q23" s="29">
        <v>15924</v>
      </c>
      <c r="R23" s="30">
        <v>3.2878952432472609E-2</v>
      </c>
      <c r="S23" s="29">
        <v>1040</v>
      </c>
      <c r="T23" s="43">
        <v>6.9873689868314964E-2</v>
      </c>
      <c r="U23" s="29">
        <v>15698</v>
      </c>
      <c r="V23" s="30">
        <v>3.1424533476396566E-2</v>
      </c>
      <c r="W23" s="29">
        <v>-226</v>
      </c>
      <c r="X23" s="43">
        <v>-1.4192413966340115E-2</v>
      </c>
    </row>
    <row r="24" spans="1:24">
      <c r="B24" s="251"/>
      <c r="C24" s="249"/>
      <c r="D24" s="10" t="s">
        <v>90</v>
      </c>
      <c r="E24" s="29">
        <v>66203</v>
      </c>
      <c r="F24" s="30">
        <v>0.13192026956745265</v>
      </c>
      <c r="G24" s="29"/>
      <c r="H24" s="43"/>
      <c r="I24" s="29">
        <v>60440</v>
      </c>
      <c r="J24" s="30">
        <v>0.12623831136416327</v>
      </c>
      <c r="K24" s="29">
        <v>-5763</v>
      </c>
      <c r="L24" s="43">
        <v>-8.7050435780855848E-2</v>
      </c>
      <c r="M24" s="29">
        <v>68910</v>
      </c>
      <c r="N24" s="30">
        <v>0.14840258859253358</v>
      </c>
      <c r="O24" s="29">
        <v>8470</v>
      </c>
      <c r="P24" s="43">
        <v>0.1401389808074123</v>
      </c>
      <c r="Q24" s="29">
        <v>82172</v>
      </c>
      <c r="R24" s="30">
        <v>0.16966398387849407</v>
      </c>
      <c r="S24" s="29">
        <v>13262</v>
      </c>
      <c r="T24" s="43">
        <v>0.19245392540995501</v>
      </c>
      <c r="U24" s="29">
        <v>88941</v>
      </c>
      <c r="V24" s="30">
        <v>0.1780436636465911</v>
      </c>
      <c r="W24" s="29">
        <v>6769</v>
      </c>
      <c r="X24" s="43">
        <v>8.2375991822031841E-2</v>
      </c>
    </row>
    <row r="25" spans="1:24">
      <c r="B25" s="251"/>
      <c r="C25" s="249"/>
      <c r="D25" s="71" t="s">
        <v>82</v>
      </c>
      <c r="E25" s="29">
        <v>501841</v>
      </c>
      <c r="F25" s="30">
        <v>1</v>
      </c>
      <c r="G25" s="29"/>
      <c r="H25" s="43"/>
      <c r="I25" s="29">
        <v>478777</v>
      </c>
      <c r="J25" s="30">
        <v>1</v>
      </c>
      <c r="K25" s="29">
        <v>-23064</v>
      </c>
      <c r="L25" s="43">
        <v>-4.5958779772876268E-2</v>
      </c>
      <c r="M25" s="29">
        <v>464345</v>
      </c>
      <c r="N25" s="30">
        <v>1</v>
      </c>
      <c r="O25" s="29">
        <v>-14432</v>
      </c>
      <c r="P25" s="43">
        <v>-3.0143469715546069E-2</v>
      </c>
      <c r="Q25" s="29">
        <v>484322</v>
      </c>
      <c r="R25" s="30">
        <v>1</v>
      </c>
      <c r="S25" s="29">
        <v>19977</v>
      </c>
      <c r="T25" s="43">
        <v>4.3021891050835044E-2</v>
      </c>
      <c r="U25" s="29">
        <v>499546</v>
      </c>
      <c r="V25" s="30">
        <v>1</v>
      </c>
      <c r="W25" s="29">
        <v>15224</v>
      </c>
      <c r="X25" s="43">
        <v>3.1433632996229782E-2</v>
      </c>
    </row>
    <row r="26" spans="1:24">
      <c r="B26" s="251"/>
      <c r="C26" s="249" t="s">
        <v>121</v>
      </c>
      <c r="D26" s="71" t="s">
        <v>86</v>
      </c>
      <c r="E26" s="29">
        <v>138747</v>
      </c>
      <c r="F26" s="30">
        <v>0.55629417873166198</v>
      </c>
      <c r="G26" s="29"/>
      <c r="H26" s="43"/>
      <c r="I26" s="29">
        <v>135486</v>
      </c>
      <c r="J26" s="30">
        <v>0.55916863049372878</v>
      </c>
      <c r="K26" s="29">
        <v>-3261</v>
      </c>
      <c r="L26" s="43">
        <v>-2.3503210880235249E-2</v>
      </c>
      <c r="M26" s="29">
        <v>139976</v>
      </c>
      <c r="N26" s="30">
        <v>0.54693721256452033</v>
      </c>
      <c r="O26" s="29">
        <v>4490</v>
      </c>
      <c r="P26" s="43">
        <v>3.3139955419748165E-2</v>
      </c>
      <c r="Q26" s="29">
        <v>143840</v>
      </c>
      <c r="R26" s="30">
        <v>0.51630317736076614</v>
      </c>
      <c r="S26" s="29">
        <v>3864</v>
      </c>
      <c r="T26" s="43">
        <v>2.7604732239812538E-2</v>
      </c>
      <c r="U26" s="29">
        <v>151837</v>
      </c>
      <c r="V26" s="30">
        <v>0.52115697486836954</v>
      </c>
      <c r="W26" s="29">
        <v>7997</v>
      </c>
      <c r="X26" s="43">
        <v>5.5596496106785319E-2</v>
      </c>
    </row>
    <row r="27" spans="1:24">
      <c r="B27" s="251"/>
      <c r="C27" s="250"/>
      <c r="D27" s="71" t="s">
        <v>88</v>
      </c>
      <c r="E27" s="29">
        <v>54640</v>
      </c>
      <c r="F27" s="30">
        <v>0.21907438665987738</v>
      </c>
      <c r="G27" s="29"/>
      <c r="H27" s="43"/>
      <c r="I27" s="29">
        <v>54463</v>
      </c>
      <c r="J27" s="30">
        <v>0.22477599990094882</v>
      </c>
      <c r="K27" s="29">
        <v>-177</v>
      </c>
      <c r="L27" s="43">
        <v>-3.2393850658857981E-3</v>
      </c>
      <c r="M27" s="29">
        <v>55347</v>
      </c>
      <c r="N27" s="30">
        <v>0.21626088689352824</v>
      </c>
      <c r="O27" s="29">
        <v>884</v>
      </c>
      <c r="P27" s="43">
        <v>1.623120283495217E-2</v>
      </c>
      <c r="Q27" s="29">
        <v>59739</v>
      </c>
      <c r="R27" s="30">
        <v>0.21442877858978593</v>
      </c>
      <c r="S27" s="29">
        <v>4392</v>
      </c>
      <c r="T27" s="43">
        <v>7.9353894520028181E-2</v>
      </c>
      <c r="U27" s="29">
        <v>61040</v>
      </c>
      <c r="V27" s="30">
        <v>0.20951034165562596</v>
      </c>
      <c r="W27" s="29">
        <v>1301</v>
      </c>
      <c r="X27" s="43">
        <v>2.1778067928823718E-2</v>
      </c>
    </row>
    <row r="28" spans="1:24">
      <c r="B28" s="251"/>
      <c r="C28" s="250"/>
      <c r="D28" s="71" t="s">
        <v>89</v>
      </c>
      <c r="E28" s="29">
        <v>9182</v>
      </c>
      <c r="F28" s="30">
        <v>3.6814440305838109E-2</v>
      </c>
      <c r="G28" s="29"/>
      <c r="H28" s="43"/>
      <c r="I28" s="29">
        <v>7548</v>
      </c>
      <c r="J28" s="30">
        <v>3.1151593692091178E-2</v>
      </c>
      <c r="K28" s="29">
        <v>-1634</v>
      </c>
      <c r="L28" s="43">
        <v>-0.17795687214114572</v>
      </c>
      <c r="M28" s="29">
        <v>8603</v>
      </c>
      <c r="N28" s="30">
        <v>3.3615054292825686E-2</v>
      </c>
      <c r="O28" s="29">
        <v>1055</v>
      </c>
      <c r="P28" s="43">
        <v>0.1397721250662427</v>
      </c>
      <c r="Q28" s="29">
        <v>9433</v>
      </c>
      <c r="R28" s="30">
        <v>3.3859064738905084E-2</v>
      </c>
      <c r="S28" s="29">
        <v>830</v>
      </c>
      <c r="T28" s="43">
        <v>9.6477972800185982E-2</v>
      </c>
      <c r="U28" s="29">
        <v>9918</v>
      </c>
      <c r="V28" s="30">
        <v>3.4041998173992435E-2</v>
      </c>
      <c r="W28" s="29">
        <v>485</v>
      </c>
      <c r="X28" s="43">
        <v>5.14152443549242E-2</v>
      </c>
    </row>
    <row r="29" spans="1:24">
      <c r="B29" s="251"/>
      <c r="C29" s="250"/>
      <c r="D29" s="10" t="s">
        <v>90</v>
      </c>
      <c r="E29" s="29">
        <v>46844</v>
      </c>
      <c r="F29" s="30">
        <v>0.18781699430262255</v>
      </c>
      <c r="G29" s="29"/>
      <c r="H29" s="43"/>
      <c r="I29" s="29">
        <v>44802</v>
      </c>
      <c r="J29" s="30">
        <v>0.18490377591323118</v>
      </c>
      <c r="K29" s="29">
        <v>-2042</v>
      </c>
      <c r="L29" s="43">
        <v>-4.3591495175476051E-2</v>
      </c>
      <c r="M29" s="29">
        <v>52001</v>
      </c>
      <c r="N29" s="30">
        <v>0.20318684624912572</v>
      </c>
      <c r="O29" s="29">
        <v>7199</v>
      </c>
      <c r="P29" s="43">
        <v>0.160684790857551</v>
      </c>
      <c r="Q29" s="29">
        <v>65584</v>
      </c>
      <c r="R29" s="30">
        <v>0.23540897931054286</v>
      </c>
      <c r="S29" s="29">
        <v>13583</v>
      </c>
      <c r="T29" s="43">
        <v>0.26120651525932193</v>
      </c>
      <c r="U29" s="29">
        <v>68551</v>
      </c>
      <c r="V29" s="30">
        <v>0.23529068530201205</v>
      </c>
      <c r="W29" s="29">
        <v>2967</v>
      </c>
      <c r="X29" s="43">
        <v>4.5239692607953158E-2</v>
      </c>
    </row>
    <row r="30" spans="1:24">
      <c r="B30" s="251"/>
      <c r="C30" s="250"/>
      <c r="D30" s="71" t="s">
        <v>82</v>
      </c>
      <c r="E30" s="29">
        <v>249413</v>
      </c>
      <c r="F30" s="30">
        <v>1</v>
      </c>
      <c r="G30" s="29"/>
      <c r="H30" s="43"/>
      <c r="I30" s="29">
        <v>242299</v>
      </c>
      <c r="J30" s="30">
        <v>1</v>
      </c>
      <c r="K30" s="29">
        <v>-7114</v>
      </c>
      <c r="L30" s="43">
        <v>-2.8522971938110684E-2</v>
      </c>
      <c r="M30" s="29">
        <v>255927</v>
      </c>
      <c r="N30" s="30">
        <v>1</v>
      </c>
      <c r="O30" s="29">
        <v>13628</v>
      </c>
      <c r="P30" s="43">
        <v>5.6244557344438069E-2</v>
      </c>
      <c r="Q30" s="29">
        <v>278596</v>
      </c>
      <c r="R30" s="30">
        <v>1</v>
      </c>
      <c r="S30" s="29">
        <v>22669</v>
      </c>
      <c r="T30" s="43">
        <v>8.8576039261195574E-2</v>
      </c>
      <c r="U30" s="29">
        <v>291346</v>
      </c>
      <c r="V30" s="30">
        <v>1</v>
      </c>
      <c r="W30" s="29">
        <v>12750</v>
      </c>
      <c r="X30" s="43">
        <v>4.5765194044422745E-2</v>
      </c>
    </row>
    <row r="31" spans="1:24">
      <c r="B31" s="251"/>
      <c r="C31" s="249" t="s">
        <v>122</v>
      </c>
      <c r="D31" s="71" t="s">
        <v>137</v>
      </c>
      <c r="E31" s="29">
        <v>197205</v>
      </c>
      <c r="F31" s="30">
        <v>0.94506584622462475</v>
      </c>
      <c r="G31" s="29"/>
      <c r="H31" s="43"/>
      <c r="I31" s="29">
        <v>195521</v>
      </c>
      <c r="J31" s="30">
        <v>0.94599001374078306</v>
      </c>
      <c r="K31" s="29">
        <v>-1684</v>
      </c>
      <c r="L31" s="43">
        <v>-8.5393372378996472E-3</v>
      </c>
      <c r="M31" s="29">
        <v>196226</v>
      </c>
      <c r="N31" s="30">
        <v>0.94813032407071862</v>
      </c>
      <c r="O31" s="29">
        <v>705</v>
      </c>
      <c r="P31" s="43">
        <v>3.6057507889178143E-3</v>
      </c>
      <c r="Q31" s="29">
        <v>206844</v>
      </c>
      <c r="R31" s="30">
        <v>0.94885615593161243</v>
      </c>
      <c r="S31" s="29">
        <v>10618</v>
      </c>
      <c r="T31" s="43">
        <v>5.4111076004199239E-2</v>
      </c>
      <c r="U31" s="29">
        <v>218402</v>
      </c>
      <c r="V31" s="30">
        <v>0.9486788551670815</v>
      </c>
      <c r="W31" s="29">
        <v>11558</v>
      </c>
      <c r="X31" s="43">
        <v>5.587785964301599E-2</v>
      </c>
    </row>
    <row r="32" spans="1:24">
      <c r="B32" s="251"/>
      <c r="C32" s="249"/>
      <c r="D32" s="71" t="s">
        <v>116</v>
      </c>
      <c r="E32" s="29">
        <v>11235</v>
      </c>
      <c r="F32" s="30">
        <v>5.3841508999942493E-2</v>
      </c>
      <c r="G32" s="29"/>
      <c r="H32" s="43"/>
      <c r="I32" s="29">
        <v>10963</v>
      </c>
      <c r="J32" s="30">
        <v>5.3042325482378895E-2</v>
      </c>
      <c r="K32" s="29">
        <v>-272</v>
      </c>
      <c r="L32" s="43">
        <v>-2.4210057854917668E-2</v>
      </c>
      <c r="M32" s="29">
        <v>10536</v>
      </c>
      <c r="N32" s="30">
        <v>5.0908142113731569E-2</v>
      </c>
      <c r="O32" s="29">
        <v>-427</v>
      </c>
      <c r="P32" s="43">
        <v>-3.8949192739213719E-2</v>
      </c>
      <c r="Q32" s="29">
        <v>10980</v>
      </c>
      <c r="R32" s="30">
        <v>5.0368589817104216E-2</v>
      </c>
      <c r="S32" s="29">
        <v>444</v>
      </c>
      <c r="T32" s="43">
        <v>4.2141230068337129E-2</v>
      </c>
      <c r="U32" s="29">
        <v>11602</v>
      </c>
      <c r="V32" s="30">
        <v>5.039593079572751E-2</v>
      </c>
      <c r="W32" s="29">
        <v>622</v>
      </c>
      <c r="X32" s="43">
        <v>5.6648451730418943E-2</v>
      </c>
    </row>
    <row r="33" spans="2:24">
      <c r="B33" s="251"/>
      <c r="C33" s="250"/>
      <c r="D33" s="71" t="s">
        <v>82</v>
      </c>
      <c r="E33" s="29">
        <v>208668</v>
      </c>
      <c r="F33" s="30">
        <v>1</v>
      </c>
      <c r="G33" s="29"/>
      <c r="H33" s="43"/>
      <c r="I33" s="29">
        <v>206684</v>
      </c>
      <c r="J33" s="30">
        <v>1</v>
      </c>
      <c r="K33" s="29">
        <v>-1984</v>
      </c>
      <c r="L33" s="43">
        <v>-9.5079264669235344E-3</v>
      </c>
      <c r="M33" s="29">
        <v>206961</v>
      </c>
      <c r="N33" s="30">
        <v>1</v>
      </c>
      <c r="O33" s="29">
        <v>277</v>
      </c>
      <c r="P33" s="43">
        <v>1.3402101759207293E-3</v>
      </c>
      <c r="Q33" s="29">
        <v>217993</v>
      </c>
      <c r="R33" s="30">
        <v>1</v>
      </c>
      <c r="S33" s="29">
        <v>11032</v>
      </c>
      <c r="T33" s="43">
        <v>5.3304728910277779E-2</v>
      </c>
      <c r="U33" s="29">
        <v>230217</v>
      </c>
      <c r="V33" s="30">
        <v>1</v>
      </c>
      <c r="W33" s="29">
        <v>12224</v>
      </c>
      <c r="X33" s="43">
        <v>5.6075195075071214E-2</v>
      </c>
    </row>
    <row r="34" spans="2:24">
      <c r="B34" s="251"/>
      <c r="C34" s="249" t="s">
        <v>123</v>
      </c>
      <c r="D34" s="71" t="s">
        <v>137</v>
      </c>
      <c r="E34" s="29">
        <v>146007</v>
      </c>
      <c r="F34" s="30">
        <v>0.97130787653006923</v>
      </c>
      <c r="G34" s="29"/>
      <c r="H34" s="43"/>
      <c r="I34" s="29">
        <v>147470</v>
      </c>
      <c r="J34" s="30">
        <v>0.97152042584308895</v>
      </c>
      <c r="K34" s="29">
        <v>1463</v>
      </c>
      <c r="L34" s="43">
        <v>1.0020067531008788E-2</v>
      </c>
      <c r="M34" s="29">
        <v>153436</v>
      </c>
      <c r="N34" s="30">
        <v>0.9714520877520656</v>
      </c>
      <c r="O34" s="29">
        <v>5966</v>
      </c>
      <c r="P34" s="43">
        <v>4.0455685902217403E-2</v>
      </c>
      <c r="Q34" s="29">
        <v>161428</v>
      </c>
      <c r="R34" s="30">
        <v>0.9702193132711876</v>
      </c>
      <c r="S34" s="29">
        <v>7992</v>
      </c>
      <c r="T34" s="43">
        <v>5.2086863578299746E-2</v>
      </c>
      <c r="U34" s="29">
        <v>171314</v>
      </c>
      <c r="V34" s="30">
        <v>0.96901443504230955</v>
      </c>
      <c r="W34" s="29">
        <v>9886</v>
      </c>
      <c r="X34" s="43">
        <v>6.1240924746636269E-2</v>
      </c>
    </row>
    <row r="35" spans="2:24">
      <c r="B35" s="251"/>
      <c r="C35" s="249"/>
      <c r="D35" s="71" t="s">
        <v>116</v>
      </c>
      <c r="E35" s="29">
        <v>4172</v>
      </c>
      <c r="F35" s="30">
        <v>2.7754124534326768E-2</v>
      </c>
      <c r="G35" s="29"/>
      <c r="H35" s="43"/>
      <c r="I35" s="29">
        <v>4196</v>
      </c>
      <c r="J35" s="30">
        <v>2.7642908434512791E-2</v>
      </c>
      <c r="K35" s="29">
        <v>24</v>
      </c>
      <c r="L35" s="43">
        <v>5.7526366251198467E-3</v>
      </c>
      <c r="M35" s="29">
        <v>4396</v>
      </c>
      <c r="N35" s="30">
        <v>2.7832473329323499E-2</v>
      </c>
      <c r="O35" s="29">
        <v>200</v>
      </c>
      <c r="P35" s="43">
        <v>4.7664442326024785E-2</v>
      </c>
      <c r="Q35" s="29">
        <v>4864</v>
      </c>
      <c r="R35" s="30">
        <v>2.9233755852460887E-2</v>
      </c>
      <c r="S35" s="29">
        <v>468</v>
      </c>
      <c r="T35" s="43">
        <v>0.10646041856232939</v>
      </c>
      <c r="U35" s="29">
        <v>5351</v>
      </c>
      <c r="V35" s="30">
        <v>3.0267206660934885E-2</v>
      </c>
      <c r="W35" s="29">
        <v>487</v>
      </c>
      <c r="X35" s="43">
        <v>0.1001233552631579</v>
      </c>
    </row>
    <row r="36" spans="2:24">
      <c r="B36" s="251"/>
      <c r="C36" s="250"/>
      <c r="D36" s="71" t="s">
        <v>82</v>
      </c>
      <c r="E36" s="29">
        <v>150320</v>
      </c>
      <c r="F36" s="30">
        <v>1</v>
      </c>
      <c r="G36" s="29"/>
      <c r="H36" s="43"/>
      <c r="I36" s="29">
        <v>151793</v>
      </c>
      <c r="J36" s="30">
        <v>1</v>
      </c>
      <c r="K36" s="29">
        <v>1473</v>
      </c>
      <c r="L36" s="43">
        <v>9.7990952634379996E-3</v>
      </c>
      <c r="M36" s="29">
        <v>157945</v>
      </c>
      <c r="N36" s="30">
        <v>1</v>
      </c>
      <c r="O36" s="29">
        <v>6152</v>
      </c>
      <c r="P36" s="43">
        <v>4.0528878143260887E-2</v>
      </c>
      <c r="Q36" s="29">
        <v>166383</v>
      </c>
      <c r="R36" s="30">
        <v>1</v>
      </c>
      <c r="S36" s="29">
        <v>8438</v>
      </c>
      <c r="T36" s="43">
        <v>5.3423660134857068E-2</v>
      </c>
      <c r="U36" s="29">
        <v>176792</v>
      </c>
      <c r="V36" s="30">
        <v>1</v>
      </c>
      <c r="W36" s="29">
        <v>10409</v>
      </c>
      <c r="X36" s="43">
        <v>6.2560477933442715E-2</v>
      </c>
    </row>
    <row r="37" spans="2:24">
      <c r="B37" s="251" t="s">
        <v>138</v>
      </c>
      <c r="C37" s="249" t="s">
        <v>120</v>
      </c>
      <c r="D37" s="71" t="s">
        <v>86</v>
      </c>
      <c r="E37" s="29">
        <v>248721</v>
      </c>
      <c r="F37" s="30">
        <v>0.80576721222252456</v>
      </c>
      <c r="G37" s="29"/>
      <c r="H37" s="43"/>
      <c r="I37" s="29">
        <v>238208</v>
      </c>
      <c r="J37" s="30">
        <v>0.7979178460291354</v>
      </c>
      <c r="K37" s="29">
        <v>-10513</v>
      </c>
      <c r="L37" s="43">
        <v>-4.2268244338033376E-2</v>
      </c>
      <c r="M37" s="29">
        <v>219710</v>
      </c>
      <c r="N37" s="30">
        <v>0.79068495319804366</v>
      </c>
      <c r="O37" s="29">
        <v>-18498</v>
      </c>
      <c r="P37" s="43">
        <v>-7.7654822675980659E-2</v>
      </c>
      <c r="Q37" s="29">
        <v>220761</v>
      </c>
      <c r="R37" s="30">
        <v>0.78435907821526785</v>
      </c>
      <c r="S37" s="29">
        <v>1051</v>
      </c>
      <c r="T37" s="43">
        <v>4.7835783532838745E-3</v>
      </c>
      <c r="U37" s="29">
        <v>228397</v>
      </c>
      <c r="V37" s="30">
        <v>0.78851936627619945</v>
      </c>
      <c r="W37" s="29">
        <v>7636</v>
      </c>
      <c r="X37" s="43">
        <v>3.458944288166841E-2</v>
      </c>
    </row>
    <row r="38" spans="2:24">
      <c r="B38" s="251"/>
      <c r="C38" s="249"/>
      <c r="D38" s="71" t="s">
        <v>88</v>
      </c>
      <c r="E38" s="29">
        <v>46106</v>
      </c>
      <c r="F38" s="30">
        <v>0.14936697378480995</v>
      </c>
      <c r="G38" s="29"/>
      <c r="H38" s="43"/>
      <c r="I38" s="29">
        <v>46360</v>
      </c>
      <c r="J38" s="30">
        <v>0.15529063399176651</v>
      </c>
      <c r="K38" s="29">
        <v>254</v>
      </c>
      <c r="L38" s="43">
        <v>5.509044376003123E-3</v>
      </c>
      <c r="M38" s="29">
        <v>43320</v>
      </c>
      <c r="N38" s="30">
        <v>0.15589855797432639</v>
      </c>
      <c r="O38" s="29">
        <v>-3040</v>
      </c>
      <c r="P38" s="43">
        <v>-6.5573770491803282E-2</v>
      </c>
      <c r="Q38" s="29">
        <v>44981</v>
      </c>
      <c r="R38" s="30">
        <v>0.15981652419223036</v>
      </c>
      <c r="S38" s="29">
        <v>1661</v>
      </c>
      <c r="T38" s="43">
        <v>3.834256694367498E-2</v>
      </c>
      <c r="U38" s="29">
        <v>45657</v>
      </c>
      <c r="V38" s="30">
        <v>0.15762653934190221</v>
      </c>
      <c r="W38" s="29">
        <v>676</v>
      </c>
      <c r="X38" s="43">
        <v>1.5028567617438473E-2</v>
      </c>
    </row>
    <row r="39" spans="2:24">
      <c r="B39" s="251"/>
      <c r="C39" s="249"/>
      <c r="D39" s="71" t="s">
        <v>89</v>
      </c>
      <c r="E39" s="29">
        <v>4112</v>
      </c>
      <c r="F39" s="30">
        <v>1.3321411447602016E-2</v>
      </c>
      <c r="G39" s="29"/>
      <c r="H39" s="43"/>
      <c r="I39" s="29">
        <v>3811</v>
      </c>
      <c r="J39" s="30">
        <v>1.276558684518167E-2</v>
      </c>
      <c r="K39" s="29">
        <v>-301</v>
      </c>
      <c r="L39" s="43">
        <v>-7.3200389105058369E-2</v>
      </c>
      <c r="M39" s="29">
        <v>4171</v>
      </c>
      <c r="N39" s="30">
        <v>1.5010454416226117E-2</v>
      </c>
      <c r="O39" s="29">
        <v>360</v>
      </c>
      <c r="P39" s="43">
        <v>9.4463395434269223E-2</v>
      </c>
      <c r="Q39" s="29">
        <v>3941</v>
      </c>
      <c r="R39" s="30">
        <v>1.4002288118129428E-2</v>
      </c>
      <c r="S39" s="29">
        <v>-230</v>
      </c>
      <c r="T39" s="43">
        <v>-5.5142651642292019E-2</v>
      </c>
      <c r="U39" s="29">
        <v>3719</v>
      </c>
      <c r="V39" s="30">
        <v>1.2839501058162698E-2</v>
      </c>
      <c r="W39" s="29">
        <v>-222</v>
      </c>
      <c r="X39" s="43">
        <v>-5.6330880487185993E-2</v>
      </c>
    </row>
    <row r="40" spans="2:24">
      <c r="B40" s="251"/>
      <c r="C40" s="249"/>
      <c r="D40" s="10" t="s">
        <v>90</v>
      </c>
      <c r="E40" s="29">
        <v>9737</v>
      </c>
      <c r="F40" s="30">
        <v>3.1544402545063431E-2</v>
      </c>
      <c r="G40" s="29"/>
      <c r="H40" s="43"/>
      <c r="I40" s="29">
        <v>10158</v>
      </c>
      <c r="J40" s="30">
        <v>3.40259331339164E-2</v>
      </c>
      <c r="K40" s="29">
        <v>421</v>
      </c>
      <c r="L40" s="43">
        <v>4.323713669508062E-2</v>
      </c>
      <c r="M40" s="29">
        <v>10672</v>
      </c>
      <c r="N40" s="30">
        <v>3.8406034411403771E-2</v>
      </c>
      <c r="O40" s="29">
        <v>514</v>
      </c>
      <c r="P40" s="43">
        <v>5.0600511911793662E-2</v>
      </c>
      <c r="Q40" s="29">
        <v>11771</v>
      </c>
      <c r="R40" s="30">
        <v>4.1822109474372364E-2</v>
      </c>
      <c r="S40" s="29">
        <v>1099</v>
      </c>
      <c r="T40" s="43">
        <v>0.10297976011994003</v>
      </c>
      <c r="U40" s="29">
        <v>11880</v>
      </c>
      <c r="V40" s="30">
        <v>4.1014593323735644E-2</v>
      </c>
      <c r="W40" s="29">
        <v>109</v>
      </c>
      <c r="X40" s="43">
        <v>9.2600458754566305E-3</v>
      </c>
    </row>
    <row r="41" spans="2:24">
      <c r="B41" s="251"/>
      <c r="C41" s="249"/>
      <c r="D41" s="71" t="s">
        <v>82</v>
      </c>
      <c r="E41" s="29">
        <v>308676</v>
      </c>
      <c r="F41" s="30">
        <v>1</v>
      </c>
      <c r="G41" s="29"/>
      <c r="H41" s="43"/>
      <c r="I41" s="29">
        <v>298537</v>
      </c>
      <c r="J41" s="30">
        <v>1</v>
      </c>
      <c r="K41" s="29">
        <v>-10139</v>
      </c>
      <c r="L41" s="43">
        <v>-3.2846738975495345E-2</v>
      </c>
      <c r="M41" s="29">
        <v>277873</v>
      </c>
      <c r="N41" s="30">
        <v>1</v>
      </c>
      <c r="O41" s="29">
        <v>-20664</v>
      </c>
      <c r="P41" s="43">
        <v>-6.9217550923336132E-2</v>
      </c>
      <c r="Q41" s="29">
        <v>281454</v>
      </c>
      <c r="R41" s="30">
        <v>1</v>
      </c>
      <c r="S41" s="29">
        <v>3581</v>
      </c>
      <c r="T41" s="43">
        <v>1.2887182273916501E-2</v>
      </c>
      <c r="U41" s="29">
        <v>289653</v>
      </c>
      <c r="V41" s="30">
        <v>1</v>
      </c>
      <c r="W41" s="29">
        <v>8199</v>
      </c>
      <c r="X41" s="43">
        <v>2.9130870408663582E-2</v>
      </c>
    </row>
    <row r="42" spans="2:24">
      <c r="B42" s="251"/>
      <c r="C42" s="249" t="s">
        <v>121</v>
      </c>
      <c r="D42" s="71" t="s">
        <v>86</v>
      </c>
      <c r="E42" s="29">
        <v>88749</v>
      </c>
      <c r="F42" s="30">
        <v>0.66887492086461064</v>
      </c>
      <c r="G42" s="29"/>
      <c r="H42" s="43"/>
      <c r="I42" s="29">
        <v>88593</v>
      </c>
      <c r="J42" s="30">
        <v>0.6538035777541622</v>
      </c>
      <c r="K42" s="29">
        <v>-156</v>
      </c>
      <c r="L42" s="43">
        <v>-1.7577662846905318E-3</v>
      </c>
      <c r="M42" s="29">
        <v>90822</v>
      </c>
      <c r="N42" s="30">
        <v>0.65626151611714467</v>
      </c>
      <c r="O42" s="29">
        <v>2229</v>
      </c>
      <c r="P42" s="43">
        <v>2.5160001354508823E-2</v>
      </c>
      <c r="Q42" s="29">
        <v>92012</v>
      </c>
      <c r="R42" s="30">
        <v>0.64000333871236992</v>
      </c>
      <c r="S42" s="29">
        <v>1190</v>
      </c>
      <c r="T42" s="43">
        <v>1.3102552245050759E-2</v>
      </c>
      <c r="U42" s="29">
        <v>97968</v>
      </c>
      <c r="V42" s="30">
        <v>0.64740556686315454</v>
      </c>
      <c r="W42" s="29">
        <v>5956</v>
      </c>
      <c r="X42" s="43">
        <v>6.4730687301656306E-2</v>
      </c>
    </row>
    <row r="43" spans="2:24">
      <c r="B43" s="251"/>
      <c r="C43" s="250"/>
      <c r="D43" s="71" t="s">
        <v>88</v>
      </c>
      <c r="E43" s="29">
        <v>33297</v>
      </c>
      <c r="F43" s="30">
        <v>0.25094962467215337</v>
      </c>
      <c r="G43" s="29"/>
      <c r="H43" s="43"/>
      <c r="I43" s="29">
        <v>34453</v>
      </c>
      <c r="J43" s="30">
        <v>0.25425817688038732</v>
      </c>
      <c r="K43" s="29">
        <v>1156</v>
      </c>
      <c r="L43" s="43">
        <v>3.4717842448268615E-2</v>
      </c>
      <c r="M43" s="29">
        <v>34675</v>
      </c>
      <c r="N43" s="30">
        <v>0.25055458007269155</v>
      </c>
      <c r="O43" s="29">
        <v>222</v>
      </c>
      <c r="P43" s="43">
        <v>6.443560792964328E-3</v>
      </c>
      <c r="Q43" s="29">
        <v>37098</v>
      </c>
      <c r="R43" s="30">
        <v>0.25804073229091312</v>
      </c>
      <c r="S43" s="29">
        <v>2423</v>
      </c>
      <c r="T43" s="43">
        <v>6.9877433309300643E-2</v>
      </c>
      <c r="U43" s="29">
        <v>37773</v>
      </c>
      <c r="V43" s="30">
        <v>0.24961671644947264</v>
      </c>
      <c r="W43" s="29">
        <v>675</v>
      </c>
      <c r="X43" s="43">
        <v>1.8195050946142648E-2</v>
      </c>
    </row>
    <row r="44" spans="2:24">
      <c r="B44" s="251"/>
      <c r="C44" s="250"/>
      <c r="D44" s="71" t="s">
        <v>89</v>
      </c>
      <c r="E44" s="29">
        <v>2219</v>
      </c>
      <c r="F44" s="30">
        <v>1.6723945615145761E-2</v>
      </c>
      <c r="G44" s="29"/>
      <c r="H44" s="43"/>
      <c r="I44" s="29">
        <v>2371</v>
      </c>
      <c r="J44" s="30">
        <v>1.7497638446097533E-2</v>
      </c>
      <c r="K44" s="29">
        <v>152</v>
      </c>
      <c r="L44" s="43">
        <v>6.849932401982875E-2</v>
      </c>
      <c r="M44" s="29">
        <v>2452</v>
      </c>
      <c r="N44" s="30">
        <v>1.7717659130158318E-2</v>
      </c>
      <c r="O44" s="29">
        <v>81</v>
      </c>
      <c r="P44" s="43">
        <v>3.4162800506115566E-2</v>
      </c>
      <c r="Q44" s="29">
        <v>2396</v>
      </c>
      <c r="R44" s="30">
        <v>1.6665739246563907E-2</v>
      </c>
      <c r="S44" s="29">
        <v>-56</v>
      </c>
      <c r="T44" s="43">
        <v>-2.2838499184339316E-2</v>
      </c>
      <c r="U44" s="29">
        <v>2365</v>
      </c>
      <c r="V44" s="30">
        <v>1.5628717189606407E-2</v>
      </c>
      <c r="W44" s="29">
        <v>-31</v>
      </c>
      <c r="X44" s="43">
        <v>-1.2938230383973289E-2</v>
      </c>
    </row>
    <row r="45" spans="2:24">
      <c r="B45" s="251"/>
      <c r="C45" s="250"/>
      <c r="D45" s="10" t="s">
        <v>90</v>
      </c>
      <c r="E45" s="29">
        <v>8419</v>
      </c>
      <c r="F45" s="30">
        <v>6.3451508848090199E-2</v>
      </c>
      <c r="G45" s="29"/>
      <c r="H45" s="43"/>
      <c r="I45" s="29">
        <v>10087</v>
      </c>
      <c r="J45" s="30">
        <v>7.4440606919352934E-2</v>
      </c>
      <c r="K45" s="29">
        <v>1668</v>
      </c>
      <c r="L45" s="43">
        <v>0.1981232925525597</v>
      </c>
      <c r="M45" s="29">
        <v>10444</v>
      </c>
      <c r="N45" s="30">
        <v>7.5466244680005498E-2</v>
      </c>
      <c r="O45" s="29">
        <v>357</v>
      </c>
      <c r="P45" s="43">
        <v>3.5392088827203329E-2</v>
      </c>
      <c r="Q45" s="29">
        <v>12262</v>
      </c>
      <c r="R45" s="30">
        <v>8.5290189750153025E-2</v>
      </c>
      <c r="S45" s="29">
        <v>1818</v>
      </c>
      <c r="T45" s="43">
        <v>0.17407123707391803</v>
      </c>
      <c r="U45" s="29">
        <v>13218</v>
      </c>
      <c r="V45" s="30">
        <v>8.734899949776638E-2</v>
      </c>
      <c r="W45" s="29">
        <v>956</v>
      </c>
      <c r="X45" s="43">
        <v>7.7964442994617522E-2</v>
      </c>
    </row>
    <row r="46" spans="2:24">
      <c r="B46" s="251"/>
      <c r="C46" s="250"/>
      <c r="D46" s="71" t="s">
        <v>82</v>
      </c>
      <c r="E46" s="29">
        <v>132684</v>
      </c>
      <c r="F46" s="30">
        <v>1</v>
      </c>
      <c r="G46" s="29"/>
      <c r="H46" s="43"/>
      <c r="I46" s="29">
        <v>135504</v>
      </c>
      <c r="J46" s="30">
        <v>1</v>
      </c>
      <c r="K46" s="29">
        <v>2820</v>
      </c>
      <c r="L46" s="43">
        <v>2.1253504567242471E-2</v>
      </c>
      <c r="M46" s="29">
        <v>138393</v>
      </c>
      <c r="N46" s="30">
        <v>1</v>
      </c>
      <c r="O46" s="29">
        <v>2889</v>
      </c>
      <c r="P46" s="43">
        <v>2.1320403825717323E-2</v>
      </c>
      <c r="Q46" s="29">
        <v>143768</v>
      </c>
      <c r="R46" s="30">
        <v>1</v>
      </c>
      <c r="S46" s="29">
        <v>5375</v>
      </c>
      <c r="T46" s="43">
        <v>3.8838669585889461E-2</v>
      </c>
      <c r="U46" s="29">
        <v>151324</v>
      </c>
      <c r="V46" s="30">
        <v>1</v>
      </c>
      <c r="W46" s="29">
        <v>7556</v>
      </c>
      <c r="X46" s="43">
        <v>5.2556897223304214E-2</v>
      </c>
    </row>
    <row r="47" spans="2:24">
      <c r="B47" s="251"/>
      <c r="C47" s="249" t="s">
        <v>122</v>
      </c>
      <c r="D47" s="71" t="s">
        <v>137</v>
      </c>
      <c r="E47" s="29">
        <v>60028</v>
      </c>
      <c r="F47" s="30">
        <v>0.95813315030885382</v>
      </c>
      <c r="G47" s="29"/>
      <c r="H47" s="43"/>
      <c r="I47" s="29">
        <v>61723</v>
      </c>
      <c r="J47" s="30">
        <v>0.95861030005591108</v>
      </c>
      <c r="K47" s="29">
        <v>1695</v>
      </c>
      <c r="L47" s="43">
        <v>2.8236822816019191E-2</v>
      </c>
      <c r="M47" s="29">
        <v>61118</v>
      </c>
      <c r="N47" s="30">
        <v>0.96411275692899845</v>
      </c>
      <c r="O47" s="29">
        <v>-605</v>
      </c>
      <c r="P47" s="43">
        <v>-9.8018566822740301E-3</v>
      </c>
      <c r="Q47" s="29">
        <v>61186</v>
      </c>
      <c r="R47" s="30">
        <v>0.96311920540225726</v>
      </c>
      <c r="S47" s="29">
        <v>68</v>
      </c>
      <c r="T47" s="43">
        <v>1.1126018521548479E-3</v>
      </c>
      <c r="U47" s="29">
        <v>63831</v>
      </c>
      <c r="V47" s="30">
        <v>0.96364679418469479</v>
      </c>
      <c r="W47" s="29">
        <v>2645</v>
      </c>
      <c r="X47" s="43">
        <v>4.3228843199424702E-2</v>
      </c>
    </row>
    <row r="48" spans="2:24">
      <c r="B48" s="251"/>
      <c r="C48" s="249"/>
      <c r="D48" s="71" t="s">
        <v>116</v>
      </c>
      <c r="E48" s="29">
        <v>2569</v>
      </c>
      <c r="F48" s="30">
        <v>4.1004932084084851E-2</v>
      </c>
      <c r="G48" s="29"/>
      <c r="H48" s="43"/>
      <c r="I48" s="29">
        <v>2606</v>
      </c>
      <c r="J48" s="30">
        <v>4.0473380132944027E-2</v>
      </c>
      <c r="K48" s="29">
        <v>37</v>
      </c>
      <c r="L48" s="43">
        <v>1.4402491241728299E-2</v>
      </c>
      <c r="M48" s="29">
        <v>2218</v>
      </c>
      <c r="N48" s="30">
        <v>3.498809016768413E-2</v>
      </c>
      <c r="O48" s="29">
        <v>-388</v>
      </c>
      <c r="P48" s="43">
        <v>-0.1488871834228703</v>
      </c>
      <c r="Q48" s="29">
        <v>2295</v>
      </c>
      <c r="R48" s="30">
        <v>3.6125234145036128E-2</v>
      </c>
      <c r="S48" s="29">
        <v>77</v>
      </c>
      <c r="T48" s="43">
        <v>3.4715960324616775E-2</v>
      </c>
      <c r="U48" s="29">
        <v>2344</v>
      </c>
      <c r="V48" s="30">
        <v>3.5387007654101056E-2</v>
      </c>
      <c r="W48" s="29">
        <v>49</v>
      </c>
      <c r="X48" s="43">
        <v>2.1350762527233117E-2</v>
      </c>
    </row>
    <row r="49" spans="2:24">
      <c r="B49" s="251"/>
      <c r="C49" s="250"/>
      <c r="D49" s="71" t="s">
        <v>82</v>
      </c>
      <c r="E49" s="29">
        <v>62651</v>
      </c>
      <c r="F49" s="30">
        <v>1</v>
      </c>
      <c r="G49" s="29"/>
      <c r="H49" s="43"/>
      <c r="I49" s="29">
        <v>64388</v>
      </c>
      <c r="J49" s="30">
        <v>1</v>
      </c>
      <c r="K49" s="29">
        <v>1737</v>
      </c>
      <c r="L49" s="43">
        <v>2.7725016360473097E-2</v>
      </c>
      <c r="M49" s="29">
        <v>63393</v>
      </c>
      <c r="N49" s="30">
        <v>1</v>
      </c>
      <c r="O49" s="29">
        <v>-995</v>
      </c>
      <c r="P49" s="43">
        <v>-1.5453190035410324E-2</v>
      </c>
      <c r="Q49" s="29">
        <v>63529</v>
      </c>
      <c r="R49" s="30">
        <v>1</v>
      </c>
      <c r="S49" s="29">
        <v>136</v>
      </c>
      <c r="T49" s="43">
        <v>2.1453472780906409E-3</v>
      </c>
      <c r="U49" s="29">
        <v>66239</v>
      </c>
      <c r="V49" s="30">
        <v>1</v>
      </c>
      <c r="W49" s="29">
        <v>2710</v>
      </c>
      <c r="X49" s="43">
        <v>4.2657683892395597E-2</v>
      </c>
    </row>
    <row r="50" spans="2:24">
      <c r="B50" s="251"/>
      <c r="C50" s="249" t="s">
        <v>123</v>
      </c>
      <c r="D50" s="71" t="s">
        <v>137</v>
      </c>
      <c r="E50" s="29">
        <v>58050</v>
      </c>
      <c r="F50" s="30">
        <v>0.98166875232522743</v>
      </c>
      <c r="G50" s="29"/>
      <c r="H50" s="43"/>
      <c r="I50" s="29">
        <v>59317</v>
      </c>
      <c r="J50" s="30">
        <v>0.97876377796845093</v>
      </c>
      <c r="K50" s="29">
        <v>1267</v>
      </c>
      <c r="L50" s="43">
        <v>2.18260120585702E-2</v>
      </c>
      <c r="M50" s="29">
        <v>64411</v>
      </c>
      <c r="N50" s="30">
        <v>0.98353922032707786</v>
      </c>
      <c r="O50" s="29">
        <v>5094</v>
      </c>
      <c r="P50" s="43">
        <v>8.5877573039769381E-2</v>
      </c>
      <c r="Q50" s="29">
        <v>63939</v>
      </c>
      <c r="R50" s="30">
        <v>0.9825130230342517</v>
      </c>
      <c r="S50" s="29">
        <v>-472</v>
      </c>
      <c r="T50" s="43">
        <v>-7.3279408796634114E-3</v>
      </c>
      <c r="U50" s="29">
        <v>66865</v>
      </c>
      <c r="V50" s="30">
        <v>0.98105816069018137</v>
      </c>
      <c r="W50" s="29">
        <v>2926</v>
      </c>
      <c r="X50" s="43">
        <v>4.5762367256291153E-2</v>
      </c>
    </row>
    <row r="51" spans="2:24">
      <c r="B51" s="251"/>
      <c r="C51" s="249"/>
      <c r="D51" s="71" t="s">
        <v>116</v>
      </c>
      <c r="E51" s="29">
        <v>1029</v>
      </c>
      <c r="F51" s="30">
        <v>1.740115669496398E-2</v>
      </c>
      <c r="G51" s="29"/>
      <c r="H51" s="43"/>
      <c r="I51" s="29">
        <v>1247</v>
      </c>
      <c r="J51" s="30">
        <v>2.0576199590786087E-2</v>
      </c>
      <c r="K51" s="29">
        <v>218</v>
      </c>
      <c r="L51" s="43">
        <v>0.2118561710398445</v>
      </c>
      <c r="M51" s="29">
        <v>1045</v>
      </c>
      <c r="N51" s="30">
        <v>1.595687825436333E-2</v>
      </c>
      <c r="O51" s="29">
        <v>-202</v>
      </c>
      <c r="P51" s="43">
        <v>-0.1619887730553328</v>
      </c>
      <c r="Q51" s="29">
        <v>1112</v>
      </c>
      <c r="R51" s="30">
        <v>1.7087450251240838E-2</v>
      </c>
      <c r="S51" s="29">
        <v>67</v>
      </c>
      <c r="T51" s="43">
        <v>6.4114832535885166E-2</v>
      </c>
      <c r="U51" s="29">
        <v>1256</v>
      </c>
      <c r="V51" s="30">
        <v>1.8428311520629143E-2</v>
      </c>
      <c r="W51" s="29">
        <v>144</v>
      </c>
      <c r="X51" s="43">
        <v>0.12949640287769784</v>
      </c>
    </row>
    <row r="52" spans="2:24">
      <c r="B52" s="251"/>
      <c r="C52" s="250"/>
      <c r="D52" s="71" t="s">
        <v>82</v>
      </c>
      <c r="E52" s="29">
        <v>59134</v>
      </c>
      <c r="F52" s="30">
        <v>1</v>
      </c>
      <c r="G52" s="29"/>
      <c r="H52" s="43"/>
      <c r="I52" s="29">
        <v>60604</v>
      </c>
      <c r="J52" s="30">
        <v>1</v>
      </c>
      <c r="K52" s="29">
        <v>1470</v>
      </c>
      <c r="L52" s="43">
        <v>2.485879527851997E-2</v>
      </c>
      <c r="M52" s="29">
        <v>65489</v>
      </c>
      <c r="N52" s="30">
        <v>1</v>
      </c>
      <c r="O52" s="29">
        <v>4885</v>
      </c>
      <c r="P52" s="43">
        <v>8.0605240578179652E-2</v>
      </c>
      <c r="Q52" s="29">
        <v>65077</v>
      </c>
      <c r="R52" s="30">
        <v>1</v>
      </c>
      <c r="S52" s="29">
        <v>-412</v>
      </c>
      <c r="T52" s="43">
        <v>-6.2911328620073601E-3</v>
      </c>
      <c r="U52" s="29">
        <v>68156</v>
      </c>
      <c r="V52" s="30">
        <v>1</v>
      </c>
      <c r="W52" s="29">
        <v>3079</v>
      </c>
      <c r="X52" s="43">
        <v>4.7313182844937539E-2</v>
      </c>
    </row>
    <row r="53" spans="2:24">
      <c r="B53" s="237" t="s">
        <v>139</v>
      </c>
      <c r="C53" s="249" t="s">
        <v>120</v>
      </c>
      <c r="D53" s="71" t="s">
        <v>86</v>
      </c>
      <c r="E53" s="29">
        <v>93626</v>
      </c>
      <c r="F53" s="30">
        <v>0.4846944322211581</v>
      </c>
      <c r="G53" s="29"/>
      <c r="H53" s="43"/>
      <c r="I53" s="29">
        <v>92572</v>
      </c>
      <c r="J53" s="30">
        <v>0.51360408344429653</v>
      </c>
      <c r="K53" s="29">
        <v>-1054</v>
      </c>
      <c r="L53" s="43">
        <v>-1.1257556661611091E-2</v>
      </c>
      <c r="M53" s="29">
        <v>89152</v>
      </c>
      <c r="N53" s="30">
        <v>0.47809858852803638</v>
      </c>
      <c r="O53" s="29">
        <v>-3420</v>
      </c>
      <c r="P53" s="43">
        <v>-3.6944216393725963E-2</v>
      </c>
      <c r="Q53" s="29">
        <v>90677</v>
      </c>
      <c r="R53" s="30">
        <v>0.44697537314904273</v>
      </c>
      <c r="S53" s="29">
        <v>1525</v>
      </c>
      <c r="T53" s="43">
        <v>1.7105617372577171E-2</v>
      </c>
      <c r="U53" s="29">
        <v>91074</v>
      </c>
      <c r="V53" s="30">
        <v>0.43390680013149557</v>
      </c>
      <c r="W53" s="29">
        <v>397</v>
      </c>
      <c r="X53" s="43">
        <v>4.3781774871246293E-3</v>
      </c>
    </row>
    <row r="54" spans="2:24">
      <c r="B54" s="237"/>
      <c r="C54" s="249"/>
      <c r="D54" s="71" t="s">
        <v>88</v>
      </c>
      <c r="E54" s="29">
        <v>30699</v>
      </c>
      <c r="F54" s="30">
        <v>0.15892630652550929</v>
      </c>
      <c r="G54" s="29"/>
      <c r="H54" s="43"/>
      <c r="I54" s="29">
        <v>28412</v>
      </c>
      <c r="J54" s="30">
        <v>0.15763426542387926</v>
      </c>
      <c r="K54" s="29">
        <v>-2287</v>
      </c>
      <c r="L54" s="43">
        <v>-7.4497540636502824E-2</v>
      </c>
      <c r="M54" s="29">
        <v>28369</v>
      </c>
      <c r="N54" s="30">
        <v>0.1521354412458707</v>
      </c>
      <c r="O54" s="29">
        <v>-43</v>
      </c>
      <c r="P54" s="43">
        <v>-1.5134450232296213E-3</v>
      </c>
      <c r="Q54" s="29">
        <v>29807</v>
      </c>
      <c r="R54" s="30">
        <v>0.14692805173807599</v>
      </c>
      <c r="S54" s="29">
        <v>1438</v>
      </c>
      <c r="T54" s="43">
        <v>5.0689132503789348E-2</v>
      </c>
      <c r="U54" s="29">
        <v>29779</v>
      </c>
      <c r="V54" s="30">
        <v>0.14187705164059783</v>
      </c>
      <c r="W54" s="29">
        <v>-28</v>
      </c>
      <c r="X54" s="43">
        <v>-9.3937665649008626E-4</v>
      </c>
    </row>
    <row r="55" spans="2:24">
      <c r="B55" s="237"/>
      <c r="C55" s="249"/>
      <c r="D55" s="71" t="s">
        <v>89</v>
      </c>
      <c r="E55" s="29">
        <v>12374</v>
      </c>
      <c r="F55" s="30">
        <v>6.4059223979499397E-2</v>
      </c>
      <c r="G55" s="29"/>
      <c r="H55" s="43"/>
      <c r="I55" s="29">
        <v>8974</v>
      </c>
      <c r="J55" s="30">
        <v>4.9789169995561475E-2</v>
      </c>
      <c r="K55" s="29">
        <v>-3400</v>
      </c>
      <c r="L55" s="43">
        <v>-0.2747696783578471</v>
      </c>
      <c r="M55" s="29">
        <v>10713</v>
      </c>
      <c r="N55" s="30">
        <v>5.7450984598223863E-2</v>
      </c>
      <c r="O55" s="29">
        <v>1739</v>
      </c>
      <c r="P55" s="43">
        <v>0.19378203699576554</v>
      </c>
      <c r="Q55" s="29">
        <v>11983</v>
      </c>
      <c r="R55" s="30">
        <v>5.9067965376500976E-2</v>
      </c>
      <c r="S55" s="29">
        <v>1270</v>
      </c>
      <c r="T55" s="43">
        <v>0.11854755904041818</v>
      </c>
      <c r="U55" s="29">
        <v>11979</v>
      </c>
      <c r="V55" s="30">
        <v>5.7071936653437703E-2</v>
      </c>
      <c r="W55" s="29">
        <v>-4</v>
      </c>
      <c r="X55" s="43">
        <v>-3.3380622548610534E-4</v>
      </c>
    </row>
    <row r="56" spans="2:24">
      <c r="B56" s="237"/>
      <c r="C56" s="249"/>
      <c r="D56" s="10" t="s">
        <v>90</v>
      </c>
      <c r="E56" s="29">
        <v>56466</v>
      </c>
      <c r="F56" s="30">
        <v>0.29232003727383327</v>
      </c>
      <c r="G56" s="29"/>
      <c r="H56" s="43"/>
      <c r="I56" s="29">
        <v>50282</v>
      </c>
      <c r="J56" s="30">
        <v>0.27897248113626277</v>
      </c>
      <c r="K56" s="29">
        <v>-6184</v>
      </c>
      <c r="L56" s="43">
        <v>-0.10951723160840152</v>
      </c>
      <c r="M56" s="29">
        <v>58238</v>
      </c>
      <c r="N56" s="30">
        <v>0.31231498562786908</v>
      </c>
      <c r="O56" s="29">
        <v>7956</v>
      </c>
      <c r="P56" s="43">
        <v>0.15822759635654907</v>
      </c>
      <c r="Q56" s="29">
        <v>70401</v>
      </c>
      <c r="R56" s="30">
        <v>0.34702860973638033</v>
      </c>
      <c r="S56" s="29">
        <v>12163</v>
      </c>
      <c r="T56" s="43">
        <v>0.20884989182320821</v>
      </c>
      <c r="U56" s="29">
        <v>77061</v>
      </c>
      <c r="V56" s="30">
        <v>0.36714421157446891</v>
      </c>
      <c r="W56" s="29">
        <v>6660</v>
      </c>
      <c r="X56" s="43">
        <v>9.4600928964077222E-2</v>
      </c>
    </row>
    <row r="57" spans="2:24">
      <c r="B57" s="237"/>
      <c r="C57" s="249"/>
      <c r="D57" s="71" t="s">
        <v>82</v>
      </c>
      <c r="E57" s="29">
        <v>193165</v>
      </c>
      <c r="F57" s="30">
        <v>1</v>
      </c>
      <c r="G57" s="29"/>
      <c r="H57" s="43"/>
      <c r="I57" s="29">
        <v>180240</v>
      </c>
      <c r="J57" s="30">
        <v>1</v>
      </c>
      <c r="K57" s="29">
        <v>-12925</v>
      </c>
      <c r="L57" s="43">
        <v>-6.6911707607485826E-2</v>
      </c>
      <c r="M57" s="29">
        <v>186472</v>
      </c>
      <c r="N57" s="30">
        <v>1</v>
      </c>
      <c r="O57" s="29">
        <v>6232</v>
      </c>
      <c r="P57" s="43">
        <v>3.4576120727918332E-2</v>
      </c>
      <c r="Q57" s="29">
        <v>202868</v>
      </c>
      <c r="R57" s="30">
        <v>1</v>
      </c>
      <c r="S57" s="29">
        <v>16396</v>
      </c>
      <c r="T57" s="43">
        <v>8.7927410013299581E-2</v>
      </c>
      <c r="U57" s="29">
        <v>209893</v>
      </c>
      <c r="V57" s="30">
        <v>1</v>
      </c>
      <c r="W57" s="29">
        <v>7025</v>
      </c>
      <c r="X57" s="43">
        <v>3.4628428337638267E-2</v>
      </c>
    </row>
    <row r="58" spans="2:24">
      <c r="B58" s="237"/>
      <c r="C58" s="249" t="s">
        <v>121</v>
      </c>
      <c r="D58" s="71" t="s">
        <v>86</v>
      </c>
      <c r="E58" s="29">
        <v>49998</v>
      </c>
      <c r="F58" s="30">
        <v>0.42832543755193653</v>
      </c>
      <c r="G58" s="29"/>
      <c r="H58" s="43"/>
      <c r="I58" s="29">
        <v>46893</v>
      </c>
      <c r="J58" s="30">
        <v>0.43909359052390096</v>
      </c>
      <c r="K58" s="29">
        <v>-3105</v>
      </c>
      <c r="L58" s="43">
        <v>-6.2102484099363975E-2</v>
      </c>
      <c r="M58" s="29">
        <v>49154</v>
      </c>
      <c r="N58" s="30">
        <v>0.41821090067554922</v>
      </c>
      <c r="O58" s="29">
        <v>2261</v>
      </c>
      <c r="P58" s="43">
        <v>4.8216151664427526E-2</v>
      </c>
      <c r="Q58" s="29">
        <v>51828</v>
      </c>
      <c r="R58" s="30">
        <v>0.38440086628890141</v>
      </c>
      <c r="S58" s="29">
        <v>2674</v>
      </c>
      <c r="T58" s="43">
        <v>5.4400455710623755E-2</v>
      </c>
      <c r="U58" s="29">
        <v>53869</v>
      </c>
      <c r="V58" s="30">
        <v>0.38471811572467185</v>
      </c>
      <c r="W58" s="29">
        <v>2041</v>
      </c>
      <c r="X58" s="43">
        <v>3.9380257775719685E-2</v>
      </c>
    </row>
    <row r="59" spans="2:24">
      <c r="B59" s="237"/>
      <c r="C59" s="250"/>
      <c r="D59" s="71" t="s">
        <v>88</v>
      </c>
      <c r="E59" s="29">
        <v>21343</v>
      </c>
      <c r="F59" s="30">
        <v>0.18284230996581827</v>
      </c>
      <c r="G59" s="29"/>
      <c r="H59" s="43"/>
      <c r="I59" s="29">
        <v>20010</v>
      </c>
      <c r="J59" s="30">
        <v>0.18736832248700783</v>
      </c>
      <c r="K59" s="29">
        <v>-1333</v>
      </c>
      <c r="L59" s="43">
        <v>-6.2456074591200859E-2</v>
      </c>
      <c r="M59" s="29">
        <v>20672</v>
      </c>
      <c r="N59" s="30">
        <v>0.17588102166181702</v>
      </c>
      <c r="O59" s="29">
        <v>662</v>
      </c>
      <c r="P59" s="43">
        <v>3.308345827086457E-2</v>
      </c>
      <c r="Q59" s="29">
        <v>22641</v>
      </c>
      <c r="R59" s="30">
        <v>0.16792506007654195</v>
      </c>
      <c r="S59" s="29">
        <v>1969</v>
      </c>
      <c r="T59" s="43">
        <v>9.5249613003095979E-2</v>
      </c>
      <c r="U59" s="29">
        <v>23267</v>
      </c>
      <c r="V59" s="30">
        <v>0.16616674522575023</v>
      </c>
      <c r="W59" s="29">
        <v>626</v>
      </c>
      <c r="X59" s="43">
        <v>2.7648955434830615E-2</v>
      </c>
    </row>
    <row r="60" spans="2:24">
      <c r="B60" s="237"/>
      <c r="C60" s="250"/>
      <c r="D60" s="71" t="s">
        <v>89</v>
      </c>
      <c r="E60" s="29">
        <v>6963</v>
      </c>
      <c r="F60" s="30">
        <v>5.9650986472941599E-2</v>
      </c>
      <c r="G60" s="29"/>
      <c r="H60" s="43"/>
      <c r="I60" s="29">
        <v>5177</v>
      </c>
      <c r="J60" s="30">
        <v>4.8476052249637157E-2</v>
      </c>
      <c r="K60" s="29">
        <v>-1786</v>
      </c>
      <c r="L60" s="43">
        <v>-0.25649863564555508</v>
      </c>
      <c r="M60" s="29">
        <v>6151</v>
      </c>
      <c r="N60" s="30">
        <v>5.2333792774856634E-2</v>
      </c>
      <c r="O60" s="29">
        <v>974</v>
      </c>
      <c r="P60" s="43">
        <v>0.18813984933359088</v>
      </c>
      <c r="Q60" s="29">
        <v>7037</v>
      </c>
      <c r="R60" s="30">
        <v>5.2192422938855433E-2</v>
      </c>
      <c r="S60" s="29">
        <v>886</v>
      </c>
      <c r="T60" s="43">
        <v>0.14404161924890263</v>
      </c>
      <c r="U60" s="29">
        <v>7553</v>
      </c>
      <c r="V60" s="30">
        <v>5.394152347488252E-2</v>
      </c>
      <c r="W60" s="29">
        <v>516</v>
      </c>
      <c r="X60" s="43">
        <v>7.3326701719482731E-2</v>
      </c>
    </row>
    <row r="61" spans="2:24">
      <c r="B61" s="237"/>
      <c r="C61" s="250"/>
      <c r="D61" s="10" t="s">
        <v>90</v>
      </c>
      <c r="E61" s="29">
        <v>38425</v>
      </c>
      <c r="F61" s="30">
        <v>0.32918126600930359</v>
      </c>
      <c r="G61" s="29"/>
      <c r="H61" s="43"/>
      <c r="I61" s="29">
        <v>34715</v>
      </c>
      <c r="J61" s="30">
        <v>0.32506203473945411</v>
      </c>
      <c r="K61" s="29">
        <v>-3710</v>
      </c>
      <c r="L61" s="43">
        <v>-9.6551724137931033E-2</v>
      </c>
      <c r="M61" s="29">
        <v>41557</v>
      </c>
      <c r="N61" s="30">
        <v>0.35357428488777715</v>
      </c>
      <c r="O61" s="29">
        <v>6842</v>
      </c>
      <c r="P61" s="43">
        <v>0.19709059484372748</v>
      </c>
      <c r="Q61" s="29">
        <v>53322</v>
      </c>
      <c r="R61" s="30">
        <v>0.39548165069570118</v>
      </c>
      <c r="S61" s="29">
        <v>11765</v>
      </c>
      <c r="T61" s="43">
        <v>0.28310513270929083</v>
      </c>
      <c r="U61" s="29">
        <v>55333</v>
      </c>
      <c r="V61" s="30">
        <v>0.39517361557469538</v>
      </c>
      <c r="W61" s="29">
        <v>2011</v>
      </c>
      <c r="X61" s="43">
        <v>3.7714264281159746E-2</v>
      </c>
    </row>
    <row r="62" spans="2:24">
      <c r="B62" s="237"/>
      <c r="C62" s="250"/>
      <c r="D62" s="71" t="s">
        <v>82</v>
      </c>
      <c r="E62" s="29">
        <v>116729</v>
      </c>
      <c r="F62" s="30">
        <v>1</v>
      </c>
      <c r="G62" s="29"/>
      <c r="H62" s="43"/>
      <c r="I62" s="29">
        <v>106795</v>
      </c>
      <c r="J62" s="30">
        <v>1</v>
      </c>
      <c r="K62" s="29">
        <v>-9934</v>
      </c>
      <c r="L62" s="43">
        <v>-8.5103102056901025E-2</v>
      </c>
      <c r="M62" s="29">
        <v>117534</v>
      </c>
      <c r="N62" s="30">
        <v>1</v>
      </c>
      <c r="O62" s="29">
        <v>10739</v>
      </c>
      <c r="P62" s="43">
        <v>0.10055714218830469</v>
      </c>
      <c r="Q62" s="29">
        <v>134828</v>
      </c>
      <c r="R62" s="30">
        <v>1</v>
      </c>
      <c r="S62" s="29">
        <v>17294</v>
      </c>
      <c r="T62" s="43">
        <v>0.14714040192625114</v>
      </c>
      <c r="U62" s="29">
        <v>140022</v>
      </c>
      <c r="V62" s="30">
        <v>1</v>
      </c>
      <c r="W62" s="29">
        <v>5194</v>
      </c>
      <c r="X62" s="43">
        <v>3.8523155427655977E-2</v>
      </c>
    </row>
    <row r="63" spans="2:24" ht="14.45" customHeight="1">
      <c r="B63" s="237"/>
      <c r="C63" s="249" t="s">
        <v>122</v>
      </c>
      <c r="D63" s="71" t="s">
        <v>137</v>
      </c>
      <c r="E63" s="29">
        <v>137177</v>
      </c>
      <c r="F63" s="30">
        <v>0.93945910407692257</v>
      </c>
      <c r="G63" s="29"/>
      <c r="H63" s="43"/>
      <c r="I63" s="29">
        <v>133798</v>
      </c>
      <c r="J63" s="30">
        <v>0.94027941755214484</v>
      </c>
      <c r="K63" s="29">
        <v>-3379</v>
      </c>
      <c r="L63" s="43">
        <v>-2.4632409223120495E-2</v>
      </c>
      <c r="M63" s="29">
        <v>135108</v>
      </c>
      <c r="N63" s="30">
        <v>0.94107321965897694</v>
      </c>
      <c r="O63" s="29">
        <v>1310</v>
      </c>
      <c r="P63" s="43">
        <v>9.7908787874258218E-3</v>
      </c>
      <c r="Q63" s="29">
        <v>145658</v>
      </c>
      <c r="R63" s="30">
        <v>0.94298995235135696</v>
      </c>
      <c r="S63" s="29">
        <v>10550</v>
      </c>
      <c r="T63" s="43">
        <v>7.8085679604464581E-2</v>
      </c>
      <c r="U63" s="29">
        <v>154571</v>
      </c>
      <c r="V63" s="30">
        <v>0.94263254826867016</v>
      </c>
      <c r="W63" s="29">
        <v>8913</v>
      </c>
      <c r="X63" s="43">
        <v>6.1191283691935903E-2</v>
      </c>
    </row>
    <row r="64" spans="2:24" ht="14.45" customHeight="1">
      <c r="B64" s="237"/>
      <c r="C64" s="249"/>
      <c r="D64" s="71" t="s">
        <v>116</v>
      </c>
      <c r="E64" s="29">
        <v>8666</v>
      </c>
      <c r="F64" s="30">
        <v>5.9349253854003303E-2</v>
      </c>
      <c r="G64" s="29"/>
      <c r="H64" s="43"/>
      <c r="I64" s="29">
        <v>8357</v>
      </c>
      <c r="J64" s="30">
        <v>5.8729690223196719E-2</v>
      </c>
      <c r="K64" s="29">
        <v>-309</v>
      </c>
      <c r="L64" s="43">
        <v>-3.5656588968382183E-2</v>
      </c>
      <c r="M64" s="29">
        <v>8318</v>
      </c>
      <c r="N64" s="30">
        <v>5.7937701994873511E-2</v>
      </c>
      <c r="O64" s="29">
        <v>-39</v>
      </c>
      <c r="P64" s="43">
        <v>-4.6667464401100875E-3</v>
      </c>
      <c r="Q64" s="29">
        <v>8685</v>
      </c>
      <c r="R64" s="30">
        <v>5.622669359850839E-2</v>
      </c>
      <c r="S64" s="29">
        <v>367</v>
      </c>
      <c r="T64" s="43">
        <v>4.4121182976677088E-2</v>
      </c>
      <c r="U64" s="29">
        <v>9258</v>
      </c>
      <c r="V64" s="30">
        <v>5.6458793252753416E-2</v>
      </c>
      <c r="W64" s="29">
        <v>573</v>
      </c>
      <c r="X64" s="43">
        <v>6.5975820379965452E-2</v>
      </c>
    </row>
    <row r="65" spans="1:24">
      <c r="B65" s="237"/>
      <c r="C65" s="250"/>
      <c r="D65" s="71" t="s">
        <v>82</v>
      </c>
      <c r="E65" s="29">
        <v>146017</v>
      </c>
      <c r="F65" s="30">
        <v>1</v>
      </c>
      <c r="G65" s="29"/>
      <c r="H65" s="43"/>
      <c r="I65" s="29">
        <v>142296</v>
      </c>
      <c r="J65" s="30">
        <v>1</v>
      </c>
      <c r="K65" s="29">
        <v>-3721</v>
      </c>
      <c r="L65" s="43">
        <v>-2.5483334132327059E-2</v>
      </c>
      <c r="M65" s="29">
        <v>143568</v>
      </c>
      <c r="N65" s="30">
        <v>1</v>
      </c>
      <c r="O65" s="29">
        <v>1272</v>
      </c>
      <c r="P65" s="43">
        <v>8.9391128352167316E-3</v>
      </c>
      <c r="Q65" s="29">
        <v>154464</v>
      </c>
      <c r="R65" s="30">
        <v>1</v>
      </c>
      <c r="S65" s="29">
        <v>10896</v>
      </c>
      <c r="T65" s="43">
        <v>7.5894349715814102E-2</v>
      </c>
      <c r="U65" s="29">
        <v>163978</v>
      </c>
      <c r="V65" s="30">
        <v>1</v>
      </c>
      <c r="W65" s="29">
        <v>9514</v>
      </c>
      <c r="X65" s="43">
        <v>6.1593639941992955E-2</v>
      </c>
    </row>
    <row r="66" spans="1:24">
      <c r="B66" s="237"/>
      <c r="C66" s="249" t="s">
        <v>123</v>
      </c>
      <c r="D66" s="71" t="s">
        <v>137</v>
      </c>
      <c r="E66" s="29">
        <v>87957</v>
      </c>
      <c r="F66" s="30">
        <v>0.96458886232535701</v>
      </c>
      <c r="G66" s="29"/>
      <c r="H66" s="43"/>
      <c r="I66" s="29">
        <v>88153</v>
      </c>
      <c r="J66" s="30">
        <v>0.96670651065369728</v>
      </c>
      <c r="K66" s="29">
        <v>196</v>
      </c>
      <c r="L66" s="43">
        <v>2.2283615857748673E-3</v>
      </c>
      <c r="M66" s="29">
        <v>89025</v>
      </c>
      <c r="N66" s="30">
        <v>0.96289045600069223</v>
      </c>
      <c r="O66" s="29">
        <v>872</v>
      </c>
      <c r="P66" s="43">
        <v>9.8918925050764019E-3</v>
      </c>
      <c r="Q66" s="29">
        <v>97489</v>
      </c>
      <c r="R66" s="30">
        <v>0.96232207371725265</v>
      </c>
      <c r="S66" s="29">
        <v>8464</v>
      </c>
      <c r="T66" s="43">
        <v>9.5074417298511654E-2</v>
      </c>
      <c r="U66" s="29">
        <v>104449</v>
      </c>
      <c r="V66" s="30">
        <v>0.96145844839647998</v>
      </c>
      <c r="W66" s="29">
        <v>6960</v>
      </c>
      <c r="X66" s="43">
        <v>7.1392669942249895E-2</v>
      </c>
    </row>
    <row r="67" spans="1:24" ht="14.45" customHeight="1">
      <c r="B67" s="237"/>
      <c r="C67" s="249"/>
      <c r="D67" s="71" t="s">
        <v>116</v>
      </c>
      <c r="E67" s="29">
        <v>3143</v>
      </c>
      <c r="F67" s="30">
        <v>3.4468010440199155E-2</v>
      </c>
      <c r="G67" s="29"/>
      <c r="H67" s="43"/>
      <c r="I67" s="29">
        <v>2949</v>
      </c>
      <c r="J67" s="30">
        <v>3.2339426904560854E-2</v>
      </c>
      <c r="K67" s="29">
        <v>-194</v>
      </c>
      <c r="L67" s="43">
        <v>-6.172446706967865E-2</v>
      </c>
      <c r="M67" s="29">
        <v>3351</v>
      </c>
      <c r="N67" s="30">
        <v>3.624426754348014E-2</v>
      </c>
      <c r="O67" s="29">
        <v>402</v>
      </c>
      <c r="P67" s="43">
        <v>0.1363173957273652</v>
      </c>
      <c r="Q67" s="29">
        <v>3752</v>
      </c>
      <c r="R67" s="30">
        <v>3.7036305845655738E-2</v>
      </c>
      <c r="S67" s="29">
        <v>401</v>
      </c>
      <c r="T67" s="43">
        <v>0.11966577141151895</v>
      </c>
      <c r="U67" s="29">
        <v>4095</v>
      </c>
      <c r="V67" s="30">
        <v>3.7694686844140061E-2</v>
      </c>
      <c r="W67" s="29">
        <v>343</v>
      </c>
      <c r="X67" s="43">
        <v>9.1417910447761194E-2</v>
      </c>
    </row>
    <row r="68" spans="1:24">
      <c r="B68" s="237"/>
      <c r="C68" s="250"/>
      <c r="D68" s="71" t="s">
        <v>82</v>
      </c>
      <c r="E68" s="29">
        <v>91186</v>
      </c>
      <c r="F68" s="30">
        <v>1</v>
      </c>
      <c r="G68" s="29"/>
      <c r="H68" s="43"/>
      <c r="I68" s="29">
        <v>91189</v>
      </c>
      <c r="J68" s="30">
        <v>1</v>
      </c>
      <c r="K68" s="29">
        <v>3</v>
      </c>
      <c r="L68" s="43">
        <v>3.2899787248042463E-5</v>
      </c>
      <c r="M68" s="29">
        <v>92456</v>
      </c>
      <c r="N68" s="30">
        <v>1</v>
      </c>
      <c r="O68" s="29">
        <v>1267</v>
      </c>
      <c r="P68" s="43">
        <v>1.389421969755124E-2</v>
      </c>
      <c r="Q68" s="29">
        <v>101306</v>
      </c>
      <c r="R68" s="30">
        <v>1</v>
      </c>
      <c r="S68" s="29">
        <v>8850</v>
      </c>
      <c r="T68" s="43">
        <v>9.5721207925932333E-2</v>
      </c>
      <c r="U68" s="29">
        <v>108636</v>
      </c>
      <c r="V68" s="30">
        <v>1</v>
      </c>
      <c r="W68" s="29">
        <v>7330</v>
      </c>
      <c r="X68" s="43">
        <v>7.2355043136635544E-2</v>
      </c>
    </row>
    <row r="69" spans="1:24">
      <c r="C69" s="143"/>
      <c r="D69" s="71"/>
      <c r="E69" s="23"/>
      <c r="F69" s="23"/>
      <c r="G69" s="23"/>
      <c r="H69" s="71"/>
      <c r="I69" s="23"/>
      <c r="J69" s="23"/>
      <c r="K69" s="23"/>
      <c r="L69" s="71"/>
      <c r="M69" s="157"/>
      <c r="N69" s="158"/>
      <c r="O69" s="158"/>
      <c r="P69" s="70"/>
      <c r="Q69" s="157"/>
      <c r="R69" s="158"/>
      <c r="S69" s="157"/>
      <c r="T69" s="70"/>
      <c r="U69" s="157"/>
      <c r="V69" s="158"/>
      <c r="W69" s="157"/>
      <c r="X69" s="70"/>
    </row>
    <row r="70" spans="1:24" ht="14.45" customHeight="1">
      <c r="A70" s="215" t="s">
        <v>33</v>
      </c>
      <c r="B70" s="215"/>
      <c r="C70" s="215"/>
      <c r="D70" s="215"/>
      <c r="E70" s="84"/>
      <c r="F70" s="84"/>
      <c r="G70" s="84"/>
      <c r="H70" s="128"/>
      <c r="I70" s="84"/>
      <c r="J70" s="84"/>
      <c r="K70" s="84"/>
      <c r="L70" s="128"/>
      <c r="M70" s="159"/>
      <c r="N70" s="109"/>
      <c r="O70" s="109"/>
      <c r="P70" s="110"/>
      <c r="Q70" s="159"/>
      <c r="R70" s="109"/>
      <c r="S70" s="109"/>
      <c r="T70" s="110"/>
      <c r="U70" s="159"/>
      <c r="V70" s="109"/>
      <c r="W70" s="109"/>
      <c r="X70" s="110"/>
    </row>
    <row r="71" spans="1:24" s="1" customFormat="1">
      <c r="A71" s="219" t="s">
        <v>132</v>
      </c>
      <c r="B71" s="249" t="s">
        <v>120</v>
      </c>
      <c r="C71" s="249" t="s">
        <v>137</v>
      </c>
      <c r="D71" s="71" t="s">
        <v>86</v>
      </c>
      <c r="E71" s="29">
        <v>339001</v>
      </c>
      <c r="F71" s="30">
        <v>0.68573850177704865</v>
      </c>
      <c r="G71" s="29"/>
      <c r="H71" s="43"/>
      <c r="I71" s="29">
        <v>327810</v>
      </c>
      <c r="J71" s="30">
        <v>0.69447592818177006</v>
      </c>
      <c r="K71" s="29">
        <v>-11191</v>
      </c>
      <c r="L71" s="43">
        <v>-3.3011702030377489E-2</v>
      </c>
      <c r="M71" s="29">
        <v>305870</v>
      </c>
      <c r="N71" s="30">
        <v>0.6693876657766884</v>
      </c>
      <c r="O71" s="29">
        <v>-21940</v>
      </c>
      <c r="P71" s="43">
        <v>-6.6929013757969558E-2</v>
      </c>
      <c r="Q71" s="29">
        <v>308141</v>
      </c>
      <c r="R71" s="30">
        <v>0.64802893765575542</v>
      </c>
      <c r="S71" s="29">
        <v>2271</v>
      </c>
      <c r="T71" s="43">
        <v>7.424722921502599E-3</v>
      </c>
      <c r="U71" s="29">
        <v>315640</v>
      </c>
      <c r="V71" s="30">
        <v>0.64421059506412715</v>
      </c>
      <c r="W71" s="29">
        <v>7499</v>
      </c>
      <c r="X71" s="43">
        <v>2.4336261646454058E-2</v>
      </c>
    </row>
    <row r="72" spans="1:24" s="1" customFormat="1">
      <c r="A72" s="219"/>
      <c r="B72" s="249"/>
      <c r="C72" s="249"/>
      <c r="D72" s="71" t="s">
        <v>112</v>
      </c>
      <c r="E72" s="29">
        <v>75578</v>
      </c>
      <c r="F72" s="30">
        <v>0.15288080119912856</v>
      </c>
      <c r="G72" s="29"/>
      <c r="H72" s="43"/>
      <c r="I72" s="29">
        <v>73532</v>
      </c>
      <c r="J72" s="30">
        <v>0.15577988454001376</v>
      </c>
      <c r="K72" s="29">
        <v>-2046</v>
      </c>
      <c r="L72" s="43">
        <v>-2.7071369975389663E-2</v>
      </c>
      <c r="M72" s="29">
        <v>70516</v>
      </c>
      <c r="N72" s="30">
        <v>0.15432223048977983</v>
      </c>
      <c r="O72" s="29">
        <v>-3016</v>
      </c>
      <c r="P72" s="43">
        <v>-4.1016156231300657E-2</v>
      </c>
      <c r="Q72" s="29">
        <v>73358</v>
      </c>
      <c r="R72" s="30">
        <v>0.15427387724629604</v>
      </c>
      <c r="S72" s="29">
        <v>2842</v>
      </c>
      <c r="T72" s="43">
        <v>4.030290997787736E-2</v>
      </c>
      <c r="U72" s="29">
        <v>73944</v>
      </c>
      <c r="V72" s="30">
        <v>0.15091721024401794</v>
      </c>
      <c r="W72" s="29">
        <v>586</v>
      </c>
      <c r="X72" s="43">
        <v>7.9882221434608366E-3</v>
      </c>
    </row>
    <row r="73" spans="1:24" s="1" customFormat="1">
      <c r="A73" s="219"/>
      <c r="B73" s="250"/>
      <c r="C73" s="250"/>
      <c r="D73" s="71" t="s">
        <v>89</v>
      </c>
      <c r="E73" s="29">
        <v>15933</v>
      </c>
      <c r="F73" s="30">
        <v>3.2229614510912108E-2</v>
      </c>
      <c r="G73" s="29"/>
      <c r="H73" s="43"/>
      <c r="I73" s="29">
        <v>12377</v>
      </c>
      <c r="J73" s="30">
        <v>2.622106879932207E-2</v>
      </c>
      <c r="K73" s="29">
        <v>-3556</v>
      </c>
      <c r="L73" s="43">
        <v>-0.22318458545157849</v>
      </c>
      <c r="M73" s="29">
        <v>14388</v>
      </c>
      <c r="N73" s="30">
        <v>3.148772267693789E-2</v>
      </c>
      <c r="O73" s="29">
        <v>2011</v>
      </c>
      <c r="P73" s="43">
        <v>0.16247879130645551</v>
      </c>
      <c r="Q73" s="29">
        <v>15307</v>
      </c>
      <c r="R73" s="30">
        <v>3.2191039000641422E-2</v>
      </c>
      <c r="S73" s="29">
        <v>919</v>
      </c>
      <c r="T73" s="43">
        <v>6.3872671670836809E-2</v>
      </c>
      <c r="U73" s="29">
        <v>15097</v>
      </c>
      <c r="V73" s="30">
        <v>3.0812467854781169E-2</v>
      </c>
      <c r="W73" s="29">
        <v>-210</v>
      </c>
      <c r="X73" s="43">
        <v>-1.3719213431763246E-2</v>
      </c>
    </row>
    <row r="74" spans="1:24" s="1" customFormat="1">
      <c r="A74" s="219"/>
      <c r="B74" s="250"/>
      <c r="C74" s="250"/>
      <c r="D74" s="10" t="s">
        <v>90</v>
      </c>
      <c r="E74" s="29">
        <v>63847</v>
      </c>
      <c r="F74" s="30">
        <v>0.12915108251291066</v>
      </c>
      <c r="G74" s="29"/>
      <c r="H74" s="43"/>
      <c r="I74" s="29">
        <v>58306</v>
      </c>
      <c r="J74" s="30">
        <v>0.12352311847889412</v>
      </c>
      <c r="K74" s="29">
        <v>-5541</v>
      </c>
      <c r="L74" s="43">
        <v>-8.6785596817391578E-2</v>
      </c>
      <c r="M74" s="29">
        <v>66166</v>
      </c>
      <c r="N74" s="30">
        <v>0.14480238105659388</v>
      </c>
      <c r="O74" s="29">
        <v>7860</v>
      </c>
      <c r="P74" s="43">
        <v>0.13480602339381881</v>
      </c>
      <c r="Q74" s="29">
        <v>78699</v>
      </c>
      <c r="R74" s="30">
        <v>0.16550614609730707</v>
      </c>
      <c r="S74" s="29">
        <v>12533</v>
      </c>
      <c r="T74" s="43">
        <v>0.18941752561738656</v>
      </c>
      <c r="U74" s="29">
        <v>85283</v>
      </c>
      <c r="V74" s="30">
        <v>0.17405972683707374</v>
      </c>
      <c r="W74" s="29">
        <v>6584</v>
      </c>
      <c r="X74" s="43">
        <v>8.3660529358695793E-2</v>
      </c>
    </row>
    <row r="75" spans="1:24" s="1" customFormat="1">
      <c r="A75" s="219"/>
      <c r="B75" s="250"/>
      <c r="C75" s="250"/>
      <c r="D75" s="71" t="s">
        <v>82</v>
      </c>
      <c r="E75" s="29">
        <v>494359</v>
      </c>
      <c r="F75" s="30">
        <v>1</v>
      </c>
      <c r="G75" s="29"/>
      <c r="H75" s="43"/>
      <c r="I75" s="29">
        <v>472025</v>
      </c>
      <c r="J75" s="30">
        <v>1</v>
      </c>
      <c r="K75" s="29">
        <v>-22334</v>
      </c>
      <c r="L75" s="43">
        <v>-4.5177694752194256E-2</v>
      </c>
      <c r="M75" s="29">
        <v>456940</v>
      </c>
      <c r="N75" s="30">
        <v>1</v>
      </c>
      <c r="O75" s="29">
        <v>-15085</v>
      </c>
      <c r="P75" s="43">
        <v>-3.195805306922303E-2</v>
      </c>
      <c r="Q75" s="29">
        <v>475505</v>
      </c>
      <c r="R75" s="30">
        <v>1</v>
      </c>
      <c r="S75" s="29">
        <v>18565</v>
      </c>
      <c r="T75" s="43">
        <v>4.0628966603930491E-2</v>
      </c>
      <c r="U75" s="29">
        <v>489964</v>
      </c>
      <c r="V75" s="30">
        <v>1</v>
      </c>
      <c r="W75" s="29">
        <v>14459</v>
      </c>
      <c r="X75" s="43">
        <v>3.0407671843618891E-2</v>
      </c>
    </row>
    <row r="76" spans="1:24" s="1" customFormat="1">
      <c r="A76" s="219"/>
      <c r="B76" s="250"/>
      <c r="C76" s="249" t="s">
        <v>116</v>
      </c>
      <c r="D76" s="71" t="s">
        <v>86</v>
      </c>
      <c r="E76" s="29">
        <v>1137</v>
      </c>
      <c r="F76" s="30">
        <v>0.28108776266996294</v>
      </c>
      <c r="G76" s="29"/>
      <c r="H76" s="43"/>
      <c r="I76" s="29">
        <v>971</v>
      </c>
      <c r="J76" s="30">
        <v>0.27198879551820726</v>
      </c>
      <c r="K76" s="29">
        <v>-166</v>
      </c>
      <c r="L76" s="43">
        <v>-0.14599824098504838</v>
      </c>
      <c r="M76" s="29">
        <v>874</v>
      </c>
      <c r="N76" s="30">
        <v>0.23294243070362472</v>
      </c>
      <c r="O76" s="29">
        <v>-97</v>
      </c>
      <c r="P76" s="43">
        <v>-9.9897013388259528E-2</v>
      </c>
      <c r="Q76" s="29">
        <v>983</v>
      </c>
      <c r="R76" s="30">
        <v>0.22194626326484534</v>
      </c>
      <c r="S76" s="29">
        <v>109</v>
      </c>
      <c r="T76" s="43">
        <v>0.12471395881006865</v>
      </c>
      <c r="U76" s="29">
        <v>904</v>
      </c>
      <c r="V76" s="30">
        <v>0.20475651189127972</v>
      </c>
      <c r="W76" s="29">
        <v>-79</v>
      </c>
      <c r="X76" s="43">
        <v>-8.0366225839267544E-2</v>
      </c>
    </row>
    <row r="77" spans="1:24" s="1" customFormat="1">
      <c r="A77" s="219"/>
      <c r="B77" s="250"/>
      <c r="C77" s="250"/>
      <c r="D77" s="71" t="s">
        <v>112</v>
      </c>
      <c r="E77" s="29">
        <v>759</v>
      </c>
      <c r="F77" s="30">
        <v>0.18763906056860322</v>
      </c>
      <c r="G77" s="29"/>
      <c r="H77" s="43"/>
      <c r="I77" s="29">
        <v>748</v>
      </c>
      <c r="J77" s="30">
        <v>0.20952380952380953</v>
      </c>
      <c r="K77" s="29">
        <v>-11</v>
      </c>
      <c r="L77" s="43">
        <v>-1.4492753623188406E-2</v>
      </c>
      <c r="M77" s="29">
        <v>674</v>
      </c>
      <c r="N77" s="30">
        <v>0.17963752665245203</v>
      </c>
      <c r="O77" s="29">
        <v>-74</v>
      </c>
      <c r="P77" s="43">
        <v>-9.8930481283422467E-2</v>
      </c>
      <c r="Q77" s="29">
        <v>755</v>
      </c>
      <c r="R77" s="30">
        <v>0.17046737412508467</v>
      </c>
      <c r="S77" s="29">
        <v>81</v>
      </c>
      <c r="T77" s="43">
        <v>0.12017804154302671</v>
      </c>
      <c r="U77" s="29">
        <v>772</v>
      </c>
      <c r="V77" s="30">
        <v>0.17485843714609287</v>
      </c>
      <c r="W77" s="29">
        <v>17</v>
      </c>
      <c r="X77" s="43">
        <v>2.2516556291390728E-2</v>
      </c>
    </row>
    <row r="78" spans="1:24" s="1" customFormat="1">
      <c r="A78" s="219"/>
      <c r="B78" s="250"/>
      <c r="C78" s="250"/>
      <c r="D78" s="71" t="s">
        <v>89</v>
      </c>
      <c r="E78" s="29">
        <v>417</v>
      </c>
      <c r="F78" s="30">
        <v>0.1030902348578492</v>
      </c>
      <c r="G78" s="29"/>
      <c r="H78" s="43"/>
      <c r="I78" s="29">
        <v>308</v>
      </c>
      <c r="J78" s="30">
        <v>8.6274509803921567E-2</v>
      </c>
      <c r="K78" s="29">
        <v>-109</v>
      </c>
      <c r="L78" s="43">
        <v>-0.26139088729016785</v>
      </c>
      <c r="M78" s="29">
        <v>334</v>
      </c>
      <c r="N78" s="30">
        <v>8.9019189765458417E-2</v>
      </c>
      <c r="O78" s="29">
        <v>26</v>
      </c>
      <c r="P78" s="43">
        <v>8.4415584415584416E-2</v>
      </c>
      <c r="Q78" s="29">
        <v>413</v>
      </c>
      <c r="R78" s="30">
        <v>9.3249040415443671E-2</v>
      </c>
      <c r="S78" s="29">
        <v>79</v>
      </c>
      <c r="T78" s="43">
        <v>0.23652694610778444</v>
      </c>
      <c r="U78" s="29">
        <v>410</v>
      </c>
      <c r="V78" s="30">
        <v>9.2865232163080402E-2</v>
      </c>
      <c r="W78" s="29">
        <v>-3</v>
      </c>
      <c r="X78" s="43">
        <v>-7.2639225181598066E-3</v>
      </c>
    </row>
    <row r="79" spans="1:24" s="1" customFormat="1">
      <c r="A79" s="219"/>
      <c r="B79" s="250"/>
      <c r="C79" s="250"/>
      <c r="D79" s="10" t="s">
        <v>90</v>
      </c>
      <c r="E79" s="29">
        <v>1732</v>
      </c>
      <c r="F79" s="30">
        <v>0.42818294190358469</v>
      </c>
      <c r="G79" s="29"/>
      <c r="H79" s="43"/>
      <c r="I79" s="29">
        <v>1543</v>
      </c>
      <c r="J79" s="30">
        <v>0.43221288515406164</v>
      </c>
      <c r="K79" s="29">
        <v>-189</v>
      </c>
      <c r="L79" s="43">
        <v>-0.10912240184757506</v>
      </c>
      <c r="M79" s="29">
        <v>1870</v>
      </c>
      <c r="N79" s="30">
        <v>0.49840085287846481</v>
      </c>
      <c r="O79" s="29">
        <v>327</v>
      </c>
      <c r="P79" s="43">
        <v>0.2119248217757615</v>
      </c>
      <c r="Q79" s="29">
        <v>2278</v>
      </c>
      <c r="R79" s="30">
        <v>0.51433732219462636</v>
      </c>
      <c r="S79" s="29">
        <v>408</v>
      </c>
      <c r="T79" s="43">
        <v>0.21818181818181817</v>
      </c>
      <c r="U79" s="29">
        <v>2329</v>
      </c>
      <c r="V79" s="30">
        <v>0.52751981879954701</v>
      </c>
      <c r="W79" s="29">
        <v>51</v>
      </c>
      <c r="X79" s="43">
        <v>2.2388059701492536E-2</v>
      </c>
    </row>
    <row r="80" spans="1:24" s="1" customFormat="1">
      <c r="A80" s="219"/>
      <c r="B80" s="250"/>
      <c r="C80" s="250"/>
      <c r="D80" s="71" t="s">
        <v>82</v>
      </c>
      <c r="E80" s="29">
        <v>4045</v>
      </c>
      <c r="F80" s="30">
        <v>1</v>
      </c>
      <c r="G80" s="29"/>
      <c r="H80" s="43"/>
      <c r="I80" s="29">
        <v>3570</v>
      </c>
      <c r="J80" s="30">
        <v>1</v>
      </c>
      <c r="K80" s="29">
        <v>-475</v>
      </c>
      <c r="L80" s="43">
        <v>-0.11742892459826947</v>
      </c>
      <c r="M80" s="29">
        <v>3752</v>
      </c>
      <c r="N80" s="30">
        <v>1</v>
      </c>
      <c r="O80" s="29">
        <v>182</v>
      </c>
      <c r="P80" s="43">
        <v>5.0980392156862744E-2</v>
      </c>
      <c r="Q80" s="29">
        <v>4429</v>
      </c>
      <c r="R80" s="30">
        <v>1</v>
      </c>
      <c r="S80" s="29">
        <v>677</v>
      </c>
      <c r="T80" s="43">
        <v>0.18043710021321963</v>
      </c>
      <c r="U80" s="29">
        <v>4415</v>
      </c>
      <c r="V80" s="30">
        <v>1</v>
      </c>
      <c r="W80" s="29">
        <v>-14</v>
      </c>
      <c r="X80" s="43">
        <v>-3.1609844208624971E-3</v>
      </c>
    </row>
    <row r="81" spans="1:24" s="1" customFormat="1">
      <c r="A81" s="219"/>
      <c r="B81" s="250"/>
      <c r="C81" s="247" t="s">
        <v>82</v>
      </c>
      <c r="D81" s="248"/>
      <c r="E81" s="29">
        <v>501841</v>
      </c>
      <c r="F81" s="30">
        <v>1</v>
      </c>
      <c r="G81" s="29"/>
      <c r="H81" s="43"/>
      <c r="I81" s="29">
        <v>478777</v>
      </c>
      <c r="J81" s="30">
        <v>1</v>
      </c>
      <c r="K81" s="29">
        <v>-23064</v>
      </c>
      <c r="L81" s="43">
        <v>-4.5958779772876268E-2</v>
      </c>
      <c r="M81" s="29">
        <v>464345</v>
      </c>
      <c r="N81" s="30">
        <v>1</v>
      </c>
      <c r="O81" s="29">
        <v>-14432</v>
      </c>
      <c r="P81" s="43">
        <v>-3.0143469715546069E-2</v>
      </c>
      <c r="Q81" s="29">
        <v>484322</v>
      </c>
      <c r="R81" s="30">
        <v>1</v>
      </c>
      <c r="S81" s="29">
        <v>19977</v>
      </c>
      <c r="T81" s="43">
        <v>4.3021891050835044E-2</v>
      </c>
      <c r="U81" s="29">
        <v>499546</v>
      </c>
      <c r="V81" s="30">
        <v>1</v>
      </c>
      <c r="W81" s="29">
        <v>15224</v>
      </c>
      <c r="X81" s="43">
        <v>3.1433632996229782E-2</v>
      </c>
    </row>
    <row r="82" spans="1:24" s="1" customFormat="1">
      <c r="A82" s="219"/>
      <c r="B82" s="249" t="s">
        <v>121</v>
      </c>
      <c r="C82" s="249" t="s">
        <v>86</v>
      </c>
      <c r="D82" s="71" t="s">
        <v>86</v>
      </c>
      <c r="E82" s="29">
        <v>92766</v>
      </c>
      <c r="F82" s="30">
        <v>0.65572912985085174</v>
      </c>
      <c r="G82" s="29"/>
      <c r="H82" s="43"/>
      <c r="I82" s="29">
        <v>92910</v>
      </c>
      <c r="J82" s="30">
        <v>0.6584831711517608</v>
      </c>
      <c r="K82" s="29">
        <v>144</v>
      </c>
      <c r="L82" s="43">
        <v>1.5522928659207037E-3</v>
      </c>
      <c r="M82" s="29">
        <v>94541</v>
      </c>
      <c r="N82" s="30">
        <v>0.65134656589526485</v>
      </c>
      <c r="O82" s="29">
        <v>1631</v>
      </c>
      <c r="P82" s="43">
        <v>1.7554622753202024E-2</v>
      </c>
      <c r="Q82" s="29">
        <v>96395</v>
      </c>
      <c r="R82" s="30">
        <v>0.62974867543395463</v>
      </c>
      <c r="S82" s="29">
        <v>1854</v>
      </c>
      <c r="T82" s="43">
        <v>1.9610539342719033E-2</v>
      </c>
      <c r="U82" s="29">
        <v>100650</v>
      </c>
      <c r="V82" s="30">
        <v>0.63564540270172976</v>
      </c>
      <c r="W82" s="29">
        <v>4255</v>
      </c>
      <c r="X82" s="43">
        <v>4.4141293635562011E-2</v>
      </c>
    </row>
    <row r="83" spans="1:24" s="1" customFormat="1">
      <c r="A83" s="219"/>
      <c r="B83" s="250"/>
      <c r="C83" s="250"/>
      <c r="D83" s="71" t="s">
        <v>112</v>
      </c>
      <c r="E83" s="29">
        <v>27353</v>
      </c>
      <c r="F83" s="30">
        <v>0.19334841309111472</v>
      </c>
      <c r="G83" s="29"/>
      <c r="H83" s="43"/>
      <c r="I83" s="29">
        <v>28383</v>
      </c>
      <c r="J83" s="30">
        <v>0.2011594860273429</v>
      </c>
      <c r="K83" s="29">
        <v>1030</v>
      </c>
      <c r="L83" s="43">
        <v>3.7655832998208606E-2</v>
      </c>
      <c r="M83" s="29">
        <v>27741</v>
      </c>
      <c r="N83" s="30">
        <v>0.19112348171164406</v>
      </c>
      <c r="O83" s="29">
        <v>-642</v>
      </c>
      <c r="P83" s="43">
        <v>-2.2619173448895465E-2</v>
      </c>
      <c r="Q83" s="29">
        <v>28799</v>
      </c>
      <c r="R83" s="30">
        <v>0.1881439089560917</v>
      </c>
      <c r="S83" s="29">
        <v>1058</v>
      </c>
      <c r="T83" s="43">
        <v>3.8138495367867058E-2</v>
      </c>
      <c r="U83" s="29">
        <v>29080</v>
      </c>
      <c r="V83" s="30">
        <v>0.18365194546017191</v>
      </c>
      <c r="W83" s="29">
        <v>281</v>
      </c>
      <c r="X83" s="43">
        <v>9.7572832390013537E-3</v>
      </c>
    </row>
    <row r="84" spans="1:24" s="1" customFormat="1">
      <c r="A84" s="219"/>
      <c r="B84" s="250"/>
      <c r="C84" s="250"/>
      <c r="D84" s="71" t="s">
        <v>89</v>
      </c>
      <c r="E84" s="29">
        <v>3534</v>
      </c>
      <c r="F84" s="30">
        <v>2.4980561249734926E-2</v>
      </c>
      <c r="G84" s="29"/>
      <c r="H84" s="43"/>
      <c r="I84" s="29">
        <v>3028</v>
      </c>
      <c r="J84" s="30">
        <v>2.1460413757911224E-2</v>
      </c>
      <c r="K84" s="29">
        <v>-506</v>
      </c>
      <c r="L84" s="43">
        <v>-0.14318053197509903</v>
      </c>
      <c r="M84" s="29">
        <v>3462</v>
      </c>
      <c r="N84" s="30">
        <v>2.385168139885771E-2</v>
      </c>
      <c r="O84" s="29">
        <v>434</v>
      </c>
      <c r="P84" s="43">
        <v>0.14332892998678995</v>
      </c>
      <c r="Q84" s="29">
        <v>3646</v>
      </c>
      <c r="R84" s="30">
        <v>2.3819323311709099E-2</v>
      </c>
      <c r="S84" s="29">
        <v>184</v>
      </c>
      <c r="T84" s="43">
        <v>5.3148469093009819E-2</v>
      </c>
      <c r="U84" s="29">
        <v>3740</v>
      </c>
      <c r="V84" s="30">
        <v>2.3619610592195424E-2</v>
      </c>
      <c r="W84" s="29">
        <v>94</v>
      </c>
      <c r="X84" s="43">
        <v>2.578167855183763E-2</v>
      </c>
    </row>
    <row r="85" spans="1:24" s="1" customFormat="1">
      <c r="A85" s="219"/>
      <c r="B85" s="250"/>
      <c r="C85" s="250"/>
      <c r="D85" s="10" t="s">
        <v>90</v>
      </c>
      <c r="E85" s="29">
        <v>17817</v>
      </c>
      <c r="F85" s="30">
        <v>0.12594189580829859</v>
      </c>
      <c r="G85" s="29"/>
      <c r="H85" s="43"/>
      <c r="I85" s="29">
        <v>16776</v>
      </c>
      <c r="J85" s="30">
        <v>0.11889692906298503</v>
      </c>
      <c r="K85" s="29">
        <v>-1041</v>
      </c>
      <c r="L85" s="43">
        <v>-5.8427344670820003E-2</v>
      </c>
      <c r="M85" s="29">
        <v>19403</v>
      </c>
      <c r="N85" s="30">
        <v>0.13367827099423343</v>
      </c>
      <c r="O85" s="29">
        <v>2627</v>
      </c>
      <c r="P85" s="43">
        <v>0.1565927515498331</v>
      </c>
      <c r="Q85" s="29">
        <v>24229</v>
      </c>
      <c r="R85" s="30">
        <v>0.15828809229824459</v>
      </c>
      <c r="S85" s="29">
        <v>4826</v>
      </c>
      <c r="T85" s="43">
        <v>0.24872442405813533</v>
      </c>
      <c r="U85" s="29">
        <v>24873</v>
      </c>
      <c r="V85" s="30">
        <v>0.15708304124590289</v>
      </c>
      <c r="W85" s="29">
        <v>644</v>
      </c>
      <c r="X85" s="43">
        <v>2.6579718519129967E-2</v>
      </c>
    </row>
    <row r="86" spans="1:24" s="1" customFormat="1">
      <c r="A86" s="219"/>
      <c r="B86" s="250"/>
      <c r="C86" s="250"/>
      <c r="D86" s="71" t="s">
        <v>82</v>
      </c>
      <c r="E86" s="29">
        <v>141470</v>
      </c>
      <c r="F86" s="30">
        <v>1</v>
      </c>
      <c r="G86" s="29"/>
      <c r="H86" s="43"/>
      <c r="I86" s="29">
        <v>141097</v>
      </c>
      <c r="J86" s="30">
        <v>1</v>
      </c>
      <c r="K86" s="29">
        <v>-373</v>
      </c>
      <c r="L86" s="43">
        <v>-2.6366013995900192E-3</v>
      </c>
      <c r="M86" s="29">
        <v>145147</v>
      </c>
      <c r="N86" s="30">
        <v>1</v>
      </c>
      <c r="O86" s="29">
        <v>4050</v>
      </c>
      <c r="P86" s="43">
        <v>2.8703657767351537E-2</v>
      </c>
      <c r="Q86" s="29">
        <v>153069</v>
      </c>
      <c r="R86" s="30">
        <v>1</v>
      </c>
      <c r="S86" s="29">
        <v>7922</v>
      </c>
      <c r="T86" s="43">
        <v>5.4579150791955744E-2</v>
      </c>
      <c r="U86" s="29">
        <v>158343</v>
      </c>
      <c r="V86" s="30">
        <v>1</v>
      </c>
      <c r="W86" s="29">
        <v>5274</v>
      </c>
      <c r="X86" s="43">
        <v>3.4455049683476083E-2</v>
      </c>
    </row>
    <row r="87" spans="1:24" s="1" customFormat="1">
      <c r="A87" s="219"/>
      <c r="B87" s="250"/>
      <c r="C87" s="249" t="s">
        <v>112</v>
      </c>
      <c r="D87" s="71" t="s">
        <v>86</v>
      </c>
      <c r="E87" s="29">
        <v>37333</v>
      </c>
      <c r="F87" s="30">
        <v>0.53175609269730939</v>
      </c>
      <c r="G87" s="29"/>
      <c r="H87" s="43"/>
      <c r="I87" s="29">
        <v>34324</v>
      </c>
      <c r="J87" s="30">
        <v>0.52382260476757314</v>
      </c>
      <c r="K87" s="29">
        <v>-3009</v>
      </c>
      <c r="L87" s="43">
        <v>-8.0598933919052845E-2</v>
      </c>
      <c r="M87" s="29">
        <v>36572</v>
      </c>
      <c r="N87" s="30">
        <v>0.52503732628919264</v>
      </c>
      <c r="O87" s="29">
        <v>2248</v>
      </c>
      <c r="P87" s="43">
        <v>6.5493532222351714E-2</v>
      </c>
      <c r="Q87" s="29">
        <v>37208</v>
      </c>
      <c r="R87" s="30">
        <v>0.49807905974324995</v>
      </c>
      <c r="S87" s="29">
        <v>636</v>
      </c>
      <c r="T87" s="43">
        <v>1.7390353275730068E-2</v>
      </c>
      <c r="U87" s="29">
        <v>39539</v>
      </c>
      <c r="V87" s="30">
        <v>0.50448484848484854</v>
      </c>
      <c r="W87" s="29">
        <v>2331</v>
      </c>
      <c r="X87" s="43">
        <v>6.2647817673618572E-2</v>
      </c>
    </row>
    <row r="88" spans="1:24" s="1" customFormat="1">
      <c r="A88" s="219"/>
      <c r="B88" s="250"/>
      <c r="C88" s="250"/>
      <c r="D88" s="71" t="s">
        <v>112</v>
      </c>
      <c r="E88" s="29">
        <v>21602</v>
      </c>
      <c r="F88" s="30">
        <v>0.30769011637016253</v>
      </c>
      <c r="G88" s="29"/>
      <c r="H88" s="43"/>
      <c r="I88" s="29">
        <v>21076</v>
      </c>
      <c r="J88" s="30">
        <v>0.32164331715654854</v>
      </c>
      <c r="K88" s="29">
        <v>-526</v>
      </c>
      <c r="L88" s="43">
        <v>-2.4349597259513009E-2</v>
      </c>
      <c r="M88" s="29">
        <v>21886</v>
      </c>
      <c r="N88" s="30">
        <v>0.31420121741127827</v>
      </c>
      <c r="O88" s="29">
        <v>810</v>
      </c>
      <c r="P88" s="43">
        <v>3.8432340102486237E-2</v>
      </c>
      <c r="Q88" s="29">
        <v>24469</v>
      </c>
      <c r="R88" s="30">
        <v>0.32755043304820425</v>
      </c>
      <c r="S88" s="29">
        <v>2583</v>
      </c>
      <c r="T88" s="43">
        <v>0.11802065247189984</v>
      </c>
      <c r="U88" s="29">
        <v>24755</v>
      </c>
      <c r="V88" s="30">
        <v>0.31585326953748005</v>
      </c>
      <c r="W88" s="29">
        <v>286</v>
      </c>
      <c r="X88" s="43">
        <v>1.1688258612938821E-2</v>
      </c>
    </row>
    <row r="89" spans="1:24" s="1" customFormat="1">
      <c r="A89" s="219"/>
      <c r="B89" s="250"/>
      <c r="C89" s="250"/>
      <c r="D89" s="71" t="s">
        <v>89</v>
      </c>
      <c r="E89" s="29">
        <v>2034</v>
      </c>
      <c r="F89" s="30">
        <v>2.897147008133092E-2</v>
      </c>
      <c r="G89" s="29"/>
      <c r="H89" s="43"/>
      <c r="I89" s="29">
        <v>1738</v>
      </c>
      <c r="J89" s="30">
        <v>2.6523822604767572E-2</v>
      </c>
      <c r="K89" s="29">
        <v>-296</v>
      </c>
      <c r="L89" s="43">
        <v>-0.1455260570304818</v>
      </c>
      <c r="M89" s="29">
        <v>1910</v>
      </c>
      <c r="N89" s="30">
        <v>2.7420466291489608E-2</v>
      </c>
      <c r="O89" s="29">
        <v>172</v>
      </c>
      <c r="P89" s="43">
        <v>9.8964326812428074E-2</v>
      </c>
      <c r="Q89" s="29">
        <v>2001</v>
      </c>
      <c r="R89" s="30">
        <v>2.6786072848479982E-2</v>
      </c>
      <c r="S89" s="29">
        <v>91</v>
      </c>
      <c r="T89" s="43">
        <v>4.7643979057591622E-2</v>
      </c>
      <c r="U89" s="29">
        <v>2062</v>
      </c>
      <c r="V89" s="30">
        <v>2.6309409888357258E-2</v>
      </c>
      <c r="W89" s="29">
        <v>61</v>
      </c>
      <c r="X89" s="43">
        <v>3.0484757621189407E-2</v>
      </c>
    </row>
    <row r="90" spans="1:24" s="1" customFormat="1">
      <c r="A90" s="219"/>
      <c r="B90" s="250"/>
      <c r="C90" s="250"/>
      <c r="D90" s="10" t="s">
        <v>90</v>
      </c>
      <c r="E90" s="29">
        <v>9238</v>
      </c>
      <c r="F90" s="30">
        <v>0.13158232085119717</v>
      </c>
      <c r="G90" s="29"/>
      <c r="H90" s="43"/>
      <c r="I90" s="29">
        <v>8388</v>
      </c>
      <c r="J90" s="30">
        <v>0.1280102554711107</v>
      </c>
      <c r="K90" s="29">
        <v>-850</v>
      </c>
      <c r="L90" s="43">
        <v>-9.2011257848019057E-2</v>
      </c>
      <c r="M90" s="29">
        <v>9288</v>
      </c>
      <c r="N90" s="30">
        <v>0.13334099000803951</v>
      </c>
      <c r="O90" s="29">
        <v>900</v>
      </c>
      <c r="P90" s="43">
        <v>0.1072961373390558</v>
      </c>
      <c r="Q90" s="29">
        <v>11025</v>
      </c>
      <c r="R90" s="30">
        <v>0.14758443436006585</v>
      </c>
      <c r="S90" s="29">
        <v>1737</v>
      </c>
      <c r="T90" s="43">
        <v>0.18701550387596899</v>
      </c>
      <c r="U90" s="29">
        <v>12019</v>
      </c>
      <c r="V90" s="30">
        <v>0.15335247208931418</v>
      </c>
      <c r="W90" s="29">
        <v>994</v>
      </c>
      <c r="X90" s="43">
        <v>9.015873015873016E-2</v>
      </c>
    </row>
    <row r="91" spans="1:24" s="1" customFormat="1">
      <c r="A91" s="219"/>
      <c r="B91" s="250"/>
      <c r="C91" s="250"/>
      <c r="D91" s="71" t="s">
        <v>82</v>
      </c>
      <c r="E91" s="29">
        <v>70207</v>
      </c>
      <c r="F91" s="30">
        <v>1</v>
      </c>
      <c r="G91" s="29"/>
      <c r="H91" s="43"/>
      <c r="I91" s="29">
        <v>65526</v>
      </c>
      <c r="J91" s="30">
        <v>1</v>
      </c>
      <c r="K91" s="29">
        <v>-4681</v>
      </c>
      <c r="L91" s="43">
        <v>-6.6674263250103269E-2</v>
      </c>
      <c r="M91" s="29">
        <v>69656</v>
      </c>
      <c r="N91" s="30">
        <v>1</v>
      </c>
      <c r="O91" s="29">
        <v>4130</v>
      </c>
      <c r="P91" s="43">
        <v>6.3028416201202572E-2</v>
      </c>
      <c r="Q91" s="29">
        <v>74703</v>
      </c>
      <c r="R91" s="30">
        <v>1</v>
      </c>
      <c r="S91" s="29">
        <v>5047</v>
      </c>
      <c r="T91" s="43">
        <v>7.2456069828873315E-2</v>
      </c>
      <c r="U91" s="29">
        <v>78375</v>
      </c>
      <c r="V91" s="30">
        <v>1</v>
      </c>
      <c r="W91" s="29">
        <v>3672</v>
      </c>
      <c r="X91" s="43">
        <v>4.9154652423597449E-2</v>
      </c>
    </row>
    <row r="92" spans="1:24" s="1" customFormat="1">
      <c r="A92" s="219"/>
      <c r="B92" s="250"/>
      <c r="C92" s="249" t="s">
        <v>89</v>
      </c>
      <c r="D92" s="71" t="s">
        <v>86</v>
      </c>
      <c r="E92" s="29">
        <v>1986</v>
      </c>
      <c r="F92" s="30">
        <v>0.2280137772675086</v>
      </c>
      <c r="G92" s="29"/>
      <c r="H92" s="43"/>
      <c r="I92" s="29">
        <v>1958</v>
      </c>
      <c r="J92" s="30">
        <v>0.22930085490104227</v>
      </c>
      <c r="K92" s="29">
        <v>-28</v>
      </c>
      <c r="L92" s="43">
        <v>-1.4098690835850957E-2</v>
      </c>
      <c r="M92" s="29">
        <v>2079</v>
      </c>
      <c r="N92" s="30">
        <v>0.22600282639417327</v>
      </c>
      <c r="O92" s="29">
        <v>121</v>
      </c>
      <c r="P92" s="43">
        <v>6.1797752808988762E-2</v>
      </c>
      <c r="Q92" s="29">
        <v>2299</v>
      </c>
      <c r="R92" s="30">
        <v>0.21342369105087264</v>
      </c>
      <c r="S92" s="29">
        <v>220</v>
      </c>
      <c r="T92" s="43">
        <v>0.10582010582010581</v>
      </c>
      <c r="U92" s="29">
        <v>2586</v>
      </c>
      <c r="V92" s="30">
        <v>0.22399307059333046</v>
      </c>
      <c r="W92" s="29">
        <v>287</v>
      </c>
      <c r="X92" s="43">
        <v>0.12483688560243585</v>
      </c>
    </row>
    <row r="93" spans="1:24" s="1" customFormat="1">
      <c r="A93" s="219"/>
      <c r="B93" s="250"/>
      <c r="C93" s="250"/>
      <c r="D93" s="71" t="s">
        <v>112</v>
      </c>
      <c r="E93" s="29">
        <v>1356</v>
      </c>
      <c r="F93" s="30">
        <v>0.15568312284730196</v>
      </c>
      <c r="G93" s="29"/>
      <c r="H93" s="43"/>
      <c r="I93" s="29">
        <v>1240</v>
      </c>
      <c r="J93" s="30">
        <v>0.14521606745520552</v>
      </c>
      <c r="K93" s="29">
        <v>-116</v>
      </c>
      <c r="L93" s="43">
        <v>-8.5545722713864306E-2</v>
      </c>
      <c r="M93" s="29">
        <v>1390</v>
      </c>
      <c r="N93" s="30">
        <v>0.15110338080226113</v>
      </c>
      <c r="O93" s="29">
        <v>150</v>
      </c>
      <c r="P93" s="43">
        <v>0.12096774193548387</v>
      </c>
      <c r="Q93" s="29">
        <v>1486</v>
      </c>
      <c r="R93" s="30">
        <v>0.13795024136650574</v>
      </c>
      <c r="S93" s="29">
        <v>96</v>
      </c>
      <c r="T93" s="43">
        <v>6.9064748201438847E-2</v>
      </c>
      <c r="U93" s="29">
        <v>1637</v>
      </c>
      <c r="V93" s="30">
        <v>0.14179298397574708</v>
      </c>
      <c r="W93" s="29">
        <v>151</v>
      </c>
      <c r="X93" s="43">
        <v>0.10161507402422611</v>
      </c>
    </row>
    <row r="94" spans="1:24" s="1" customFormat="1">
      <c r="A94" s="219"/>
      <c r="B94" s="250"/>
      <c r="C94" s="250"/>
      <c r="D94" s="71" t="s">
        <v>89</v>
      </c>
      <c r="E94" s="29">
        <v>894</v>
      </c>
      <c r="F94" s="30">
        <v>0.1026406429391504</v>
      </c>
      <c r="G94" s="29"/>
      <c r="H94" s="43"/>
      <c r="I94" s="29">
        <v>689</v>
      </c>
      <c r="J94" s="30">
        <v>8.068860522309404E-2</v>
      </c>
      <c r="K94" s="29">
        <v>-205</v>
      </c>
      <c r="L94" s="43">
        <v>-0.22930648769574943</v>
      </c>
      <c r="M94" s="29">
        <v>721</v>
      </c>
      <c r="N94" s="30">
        <v>7.8378084574410256E-2</v>
      </c>
      <c r="O94" s="29">
        <v>32</v>
      </c>
      <c r="P94" s="43">
        <v>4.6444121915820029E-2</v>
      </c>
      <c r="Q94" s="29">
        <v>799</v>
      </c>
      <c r="R94" s="30">
        <v>7.4173783884144071E-2</v>
      </c>
      <c r="S94" s="29">
        <v>78</v>
      </c>
      <c r="T94" s="43">
        <v>0.10818307905686546</v>
      </c>
      <c r="U94" s="29">
        <v>833</v>
      </c>
      <c r="V94" s="30">
        <v>7.2152446946730189E-2</v>
      </c>
      <c r="W94" s="29">
        <v>34</v>
      </c>
      <c r="X94" s="43">
        <v>4.2553191489361701E-2</v>
      </c>
    </row>
    <row r="95" spans="1:24" s="1" customFormat="1">
      <c r="A95" s="219"/>
      <c r="B95" s="250"/>
      <c r="C95" s="250"/>
      <c r="D95" s="10" t="s">
        <v>90</v>
      </c>
      <c r="E95" s="29">
        <v>4474</v>
      </c>
      <c r="F95" s="30">
        <v>0.51366245694603907</v>
      </c>
      <c r="G95" s="29"/>
      <c r="H95" s="43"/>
      <c r="I95" s="29">
        <v>4652</v>
      </c>
      <c r="J95" s="30">
        <v>0.54479447242065815</v>
      </c>
      <c r="K95" s="29">
        <v>178</v>
      </c>
      <c r="L95" s="43">
        <v>3.9785426911041574E-2</v>
      </c>
      <c r="M95" s="29">
        <v>5009</v>
      </c>
      <c r="N95" s="30">
        <v>0.54451570822915529</v>
      </c>
      <c r="O95" s="29">
        <v>357</v>
      </c>
      <c r="P95" s="43">
        <v>7.6741186586414448E-2</v>
      </c>
      <c r="Q95" s="29">
        <v>6188</v>
      </c>
      <c r="R95" s="30">
        <v>0.57445228369847756</v>
      </c>
      <c r="S95" s="29">
        <v>1179</v>
      </c>
      <c r="T95" s="43">
        <v>0.23537632261928529</v>
      </c>
      <c r="U95" s="29">
        <v>6489</v>
      </c>
      <c r="V95" s="30">
        <v>0.56206149848419229</v>
      </c>
      <c r="W95" s="29">
        <v>301</v>
      </c>
      <c r="X95" s="43">
        <v>4.8642533936651584E-2</v>
      </c>
    </row>
    <row r="96" spans="1:24" s="1" customFormat="1">
      <c r="A96" s="219"/>
      <c r="B96" s="250"/>
      <c r="C96" s="250"/>
      <c r="D96" s="71" t="s">
        <v>82</v>
      </c>
      <c r="E96" s="29">
        <v>8710</v>
      </c>
      <c r="F96" s="30">
        <v>1</v>
      </c>
      <c r="G96" s="29"/>
      <c r="H96" s="43"/>
      <c r="I96" s="29">
        <v>8539</v>
      </c>
      <c r="J96" s="30">
        <v>1</v>
      </c>
      <c r="K96" s="29">
        <v>-171</v>
      </c>
      <c r="L96" s="43">
        <v>-1.9632606199770378E-2</v>
      </c>
      <c r="M96" s="29">
        <v>9199</v>
      </c>
      <c r="N96" s="30">
        <v>1</v>
      </c>
      <c r="O96" s="29">
        <v>660</v>
      </c>
      <c r="P96" s="43">
        <v>7.7292423000351329E-2</v>
      </c>
      <c r="Q96" s="29">
        <v>10772</v>
      </c>
      <c r="R96" s="30">
        <v>1</v>
      </c>
      <c r="S96" s="29">
        <v>1573</v>
      </c>
      <c r="T96" s="43">
        <v>0.17099684748342212</v>
      </c>
      <c r="U96" s="29">
        <v>11545</v>
      </c>
      <c r="V96" s="30">
        <v>1</v>
      </c>
      <c r="W96" s="29">
        <v>773</v>
      </c>
      <c r="X96" s="43">
        <v>7.1760118826587449E-2</v>
      </c>
    </row>
    <row r="97" spans="1:24" s="1" customFormat="1">
      <c r="A97" s="219"/>
      <c r="B97" s="250"/>
      <c r="C97" s="249" t="s">
        <v>90</v>
      </c>
      <c r="D97" s="71" t="s">
        <v>86</v>
      </c>
      <c r="E97" s="29">
        <v>6662</v>
      </c>
      <c r="F97" s="30">
        <v>0.22951836284710259</v>
      </c>
      <c r="G97" s="29"/>
      <c r="H97" s="43"/>
      <c r="I97" s="29">
        <v>6294</v>
      </c>
      <c r="J97" s="30">
        <v>0.23193425949810223</v>
      </c>
      <c r="K97" s="29">
        <v>-368</v>
      </c>
      <c r="L97" s="43">
        <v>-5.5238667066946863E-2</v>
      </c>
      <c r="M97" s="29">
        <v>6784</v>
      </c>
      <c r="N97" s="30">
        <v>0.21249804228660923</v>
      </c>
      <c r="O97" s="29">
        <v>490</v>
      </c>
      <c r="P97" s="43">
        <v>7.7851922465840481E-2</v>
      </c>
      <c r="Q97" s="29">
        <v>7938</v>
      </c>
      <c r="R97" s="30">
        <v>0.1981923499450714</v>
      </c>
      <c r="S97" s="29">
        <v>1154</v>
      </c>
      <c r="T97" s="43">
        <v>0.17010613207547171</v>
      </c>
      <c r="U97" s="29">
        <v>9062</v>
      </c>
      <c r="V97" s="30">
        <v>0.21033818443469582</v>
      </c>
      <c r="W97" s="29">
        <v>1124</v>
      </c>
      <c r="X97" s="43">
        <v>0.14159737969261779</v>
      </c>
    </row>
    <row r="98" spans="1:24" s="1" customFormat="1">
      <c r="A98" s="219"/>
      <c r="B98" s="250"/>
      <c r="C98" s="250"/>
      <c r="D98" s="71" t="s">
        <v>112</v>
      </c>
      <c r="E98" s="29">
        <v>4329</v>
      </c>
      <c r="F98" s="30">
        <v>0.14914214841865914</v>
      </c>
      <c r="G98" s="29"/>
      <c r="H98" s="43"/>
      <c r="I98" s="29">
        <v>3764</v>
      </c>
      <c r="J98" s="30">
        <v>0.13870361499060324</v>
      </c>
      <c r="K98" s="29">
        <v>-565</v>
      </c>
      <c r="L98" s="43">
        <v>-0.13051513051513053</v>
      </c>
      <c r="M98" s="29">
        <v>4330</v>
      </c>
      <c r="N98" s="30">
        <v>0.13563038371182459</v>
      </c>
      <c r="O98" s="29">
        <v>566</v>
      </c>
      <c r="P98" s="43">
        <v>0.15037194473963869</v>
      </c>
      <c r="Q98" s="29">
        <v>4985</v>
      </c>
      <c r="R98" s="30">
        <v>0.12446319784280435</v>
      </c>
      <c r="S98" s="29">
        <v>655</v>
      </c>
      <c r="T98" s="43">
        <v>0.151270207852194</v>
      </c>
      <c r="U98" s="29">
        <v>5568</v>
      </c>
      <c r="V98" s="30">
        <v>0.12923891093934964</v>
      </c>
      <c r="W98" s="29">
        <v>583</v>
      </c>
      <c r="X98" s="43">
        <v>0.11695085255767301</v>
      </c>
    </row>
    <row r="99" spans="1:24" s="1" customFormat="1">
      <c r="A99" s="219"/>
      <c r="B99" s="250"/>
      <c r="C99" s="250"/>
      <c r="D99" s="71" t="s">
        <v>89</v>
      </c>
      <c r="E99" s="29">
        <v>2720</v>
      </c>
      <c r="F99" s="30">
        <v>9.3709088403500312E-2</v>
      </c>
      <c r="G99" s="29"/>
      <c r="H99" s="43"/>
      <c r="I99" s="29">
        <v>2093</v>
      </c>
      <c r="J99" s="30">
        <v>7.7127169547112795E-2</v>
      </c>
      <c r="K99" s="29">
        <v>-627</v>
      </c>
      <c r="L99" s="43">
        <v>-0.23051470588235295</v>
      </c>
      <c r="M99" s="29">
        <v>2510</v>
      </c>
      <c r="N99" s="30">
        <v>7.8621769772905248E-2</v>
      </c>
      <c r="O99" s="29">
        <v>417</v>
      </c>
      <c r="P99" s="43">
        <v>0.19923554706163402</v>
      </c>
      <c r="Q99" s="29">
        <v>2987</v>
      </c>
      <c r="R99" s="30">
        <v>7.4578048536902031E-2</v>
      </c>
      <c r="S99" s="29">
        <v>477</v>
      </c>
      <c r="T99" s="43">
        <v>0.19003984063745019</v>
      </c>
      <c r="U99" s="29">
        <v>3283</v>
      </c>
      <c r="V99" s="30">
        <v>7.6201750110252306E-2</v>
      </c>
      <c r="W99" s="29">
        <v>296</v>
      </c>
      <c r="X99" s="43">
        <v>9.9096083026447943E-2</v>
      </c>
    </row>
    <row r="100" spans="1:24" s="1" customFormat="1">
      <c r="A100" s="219"/>
      <c r="B100" s="250"/>
      <c r="C100" s="250"/>
      <c r="D100" s="10" t="s">
        <v>90</v>
      </c>
      <c r="E100" s="29">
        <v>15315</v>
      </c>
      <c r="F100" s="30">
        <v>0.52763040033073794</v>
      </c>
      <c r="G100" s="29"/>
      <c r="H100" s="43"/>
      <c r="I100" s="29">
        <v>14986</v>
      </c>
      <c r="J100" s="30">
        <v>0.55223495596418171</v>
      </c>
      <c r="K100" s="29">
        <v>-329</v>
      </c>
      <c r="L100" s="43">
        <v>-2.1482206986614429E-2</v>
      </c>
      <c r="M100" s="29">
        <v>18301</v>
      </c>
      <c r="N100" s="30">
        <v>0.5732498042286609</v>
      </c>
      <c r="O100" s="29">
        <v>3315</v>
      </c>
      <c r="P100" s="43">
        <v>0.22120645936207126</v>
      </c>
      <c r="Q100" s="29">
        <v>24142</v>
      </c>
      <c r="R100" s="30">
        <v>0.60276640367522216</v>
      </c>
      <c r="S100" s="29">
        <v>5841</v>
      </c>
      <c r="T100" s="43">
        <v>0.31916288727391945</v>
      </c>
      <c r="U100" s="29">
        <v>25170</v>
      </c>
      <c r="V100" s="30">
        <v>0.58422115451570222</v>
      </c>
      <c r="W100" s="29">
        <v>1028</v>
      </c>
      <c r="X100" s="43">
        <v>4.258139342225168E-2</v>
      </c>
    </row>
    <row r="101" spans="1:24" s="1" customFormat="1">
      <c r="A101" s="219"/>
      <c r="B101" s="250"/>
      <c r="C101" s="250"/>
      <c r="D101" s="71" t="s">
        <v>82</v>
      </c>
      <c r="E101" s="29">
        <v>29026</v>
      </c>
      <c r="F101" s="30">
        <v>1</v>
      </c>
      <c r="G101" s="29"/>
      <c r="H101" s="43"/>
      <c r="I101" s="29">
        <v>27137</v>
      </c>
      <c r="J101" s="30">
        <v>1</v>
      </c>
      <c r="K101" s="29">
        <v>-1889</v>
      </c>
      <c r="L101" s="43">
        <v>-6.5079583821401499E-2</v>
      </c>
      <c r="M101" s="29">
        <v>31925</v>
      </c>
      <c r="N101" s="30">
        <v>1</v>
      </c>
      <c r="O101" s="29">
        <v>4788</v>
      </c>
      <c r="P101" s="43">
        <v>0.17643807347901388</v>
      </c>
      <c r="Q101" s="29">
        <v>40052</v>
      </c>
      <c r="R101" s="30">
        <v>1</v>
      </c>
      <c r="S101" s="29">
        <v>8127</v>
      </c>
      <c r="T101" s="43">
        <v>0.25456538762725139</v>
      </c>
      <c r="U101" s="29">
        <v>43083</v>
      </c>
      <c r="V101" s="30">
        <v>1</v>
      </c>
      <c r="W101" s="29">
        <v>3031</v>
      </c>
      <c r="X101" s="43">
        <v>7.5676620393488464E-2</v>
      </c>
    </row>
    <row r="102" spans="1:24" s="1" customFormat="1">
      <c r="A102" s="219"/>
      <c r="B102" s="250"/>
      <c r="C102" s="247" t="s">
        <v>82</v>
      </c>
      <c r="D102" s="248"/>
      <c r="E102" s="29">
        <v>249413</v>
      </c>
      <c r="F102" s="30">
        <v>1</v>
      </c>
      <c r="G102" s="29"/>
      <c r="H102" s="43"/>
      <c r="I102" s="29">
        <v>242299</v>
      </c>
      <c r="J102" s="30">
        <v>1</v>
      </c>
      <c r="K102" s="29">
        <v>-7114</v>
      </c>
      <c r="L102" s="43">
        <v>-2.8522971938110684E-2</v>
      </c>
      <c r="M102" s="29">
        <v>255927</v>
      </c>
      <c r="N102" s="30">
        <v>1</v>
      </c>
      <c r="O102" s="29">
        <v>13628</v>
      </c>
      <c r="P102" s="43">
        <v>5.6244557344438069E-2</v>
      </c>
      <c r="Q102" s="29">
        <v>278596</v>
      </c>
      <c r="R102" s="30">
        <v>1</v>
      </c>
      <c r="S102" s="29">
        <v>22669</v>
      </c>
      <c r="T102" s="43">
        <v>8.8576039261195574E-2</v>
      </c>
      <c r="U102" s="29">
        <v>291346</v>
      </c>
      <c r="V102" s="30">
        <v>1</v>
      </c>
      <c r="W102" s="29">
        <v>12750</v>
      </c>
      <c r="X102" s="43">
        <v>4.5765194044422745E-2</v>
      </c>
    </row>
    <row r="103" spans="1:24" s="1" customFormat="1">
      <c r="A103" s="219"/>
      <c r="B103" s="219" t="s">
        <v>122</v>
      </c>
      <c r="C103" s="247" t="s">
        <v>137</v>
      </c>
      <c r="D103" s="66" t="s">
        <v>137</v>
      </c>
      <c r="E103" s="29">
        <v>191257</v>
      </c>
      <c r="F103" s="30">
        <v>0.94521184325625296</v>
      </c>
      <c r="G103" s="29"/>
      <c r="H103" s="43"/>
      <c r="I103" s="29">
        <v>189379</v>
      </c>
      <c r="J103" s="30">
        <v>0.94622790932392664</v>
      </c>
      <c r="K103" s="29">
        <v>-1878</v>
      </c>
      <c r="L103" s="43">
        <v>-9.8192484458085195E-3</v>
      </c>
      <c r="M103" s="29">
        <v>189847</v>
      </c>
      <c r="N103" s="30">
        <v>0.94844778833568133</v>
      </c>
      <c r="O103" s="29">
        <v>468</v>
      </c>
      <c r="P103" s="43">
        <v>2.4712349310113584E-3</v>
      </c>
      <c r="Q103" s="29">
        <v>199908</v>
      </c>
      <c r="R103" s="30">
        <v>0.94968622178727691</v>
      </c>
      <c r="S103" s="29">
        <v>10061</v>
      </c>
      <c r="T103" s="43">
        <v>5.2995306747012069E-2</v>
      </c>
      <c r="U103" s="29">
        <v>211030</v>
      </c>
      <c r="V103" s="30">
        <v>0.94920026627804466</v>
      </c>
      <c r="W103" s="29">
        <v>11122</v>
      </c>
      <c r="X103" s="43">
        <v>5.5635592372491348E-2</v>
      </c>
    </row>
    <row r="104" spans="1:24" s="1" customFormat="1">
      <c r="A104" s="219"/>
      <c r="B104" s="219"/>
      <c r="C104" s="247"/>
      <c r="D104" s="66" t="s">
        <v>116</v>
      </c>
      <c r="E104" s="29">
        <v>10866</v>
      </c>
      <c r="F104" s="30">
        <v>5.370089402647979E-2</v>
      </c>
      <c r="G104" s="29"/>
      <c r="H104" s="43"/>
      <c r="I104" s="29">
        <v>10565</v>
      </c>
      <c r="J104" s="30">
        <v>5.2787784611848645E-2</v>
      </c>
      <c r="K104" s="29">
        <v>-301</v>
      </c>
      <c r="L104" s="43">
        <v>-2.7701085956193632E-2</v>
      </c>
      <c r="M104" s="29">
        <v>10125</v>
      </c>
      <c r="N104" s="30">
        <v>5.0583016096639788E-2</v>
      </c>
      <c r="O104" s="29">
        <v>-440</v>
      </c>
      <c r="P104" s="43">
        <v>-4.1646947468054897E-2</v>
      </c>
      <c r="Q104" s="29">
        <v>10426</v>
      </c>
      <c r="R104" s="30">
        <v>4.9529926507964409E-2</v>
      </c>
      <c r="S104" s="29">
        <v>301</v>
      </c>
      <c r="T104" s="43">
        <v>2.9728395061728394E-2</v>
      </c>
      <c r="U104" s="29">
        <v>11088</v>
      </c>
      <c r="V104" s="30">
        <v>4.9873158093593134E-2</v>
      </c>
      <c r="W104" s="29">
        <v>662</v>
      </c>
      <c r="X104" s="43">
        <v>6.3495108382888937E-2</v>
      </c>
    </row>
    <row r="105" spans="1:24" s="1" customFormat="1">
      <c r="A105" s="219"/>
      <c r="B105" s="219"/>
      <c r="C105" s="247"/>
      <c r="D105" s="66" t="s">
        <v>82</v>
      </c>
      <c r="E105" s="29">
        <v>202343</v>
      </c>
      <c r="F105" s="30">
        <v>1</v>
      </c>
      <c r="G105" s="29"/>
      <c r="H105" s="43"/>
      <c r="I105" s="29">
        <v>200141</v>
      </c>
      <c r="J105" s="30">
        <v>1</v>
      </c>
      <c r="K105" s="29">
        <v>-2202</v>
      </c>
      <c r="L105" s="43">
        <v>-1.0882511379192756E-2</v>
      </c>
      <c r="M105" s="29">
        <v>200166</v>
      </c>
      <c r="N105" s="30">
        <v>1</v>
      </c>
      <c r="O105" s="29">
        <v>25</v>
      </c>
      <c r="P105" s="43">
        <v>1.2491193708435552E-4</v>
      </c>
      <c r="Q105" s="29">
        <v>210499</v>
      </c>
      <c r="R105" s="30">
        <v>1</v>
      </c>
      <c r="S105" s="29">
        <v>10333</v>
      </c>
      <c r="T105" s="43">
        <v>5.1622153612501623E-2</v>
      </c>
      <c r="U105" s="29">
        <v>222324</v>
      </c>
      <c r="V105" s="30">
        <v>1</v>
      </c>
      <c r="W105" s="29">
        <v>11825</v>
      </c>
      <c r="X105" s="43">
        <v>5.6176038841039624E-2</v>
      </c>
    </row>
    <row r="106" spans="1:24" s="1" customFormat="1">
      <c r="A106" s="219"/>
      <c r="B106" s="219"/>
      <c r="C106" s="247" t="s">
        <v>116</v>
      </c>
      <c r="D106" s="66" t="s">
        <v>137</v>
      </c>
      <c r="E106" s="29">
        <v>3731</v>
      </c>
      <c r="F106" s="30">
        <v>0.91964505792457485</v>
      </c>
      <c r="G106" s="29"/>
      <c r="H106" s="43"/>
      <c r="I106" s="29">
        <v>3717</v>
      </c>
      <c r="J106" s="30">
        <v>0.9177777777777778</v>
      </c>
      <c r="K106" s="29">
        <v>-14</v>
      </c>
      <c r="L106" s="43">
        <v>-3.7523452157598499E-3</v>
      </c>
      <c r="M106" s="29">
        <v>3772</v>
      </c>
      <c r="N106" s="30">
        <v>0.91111111111111109</v>
      </c>
      <c r="O106" s="29">
        <v>55</v>
      </c>
      <c r="P106" s="43">
        <v>1.4796879203658865E-2</v>
      </c>
      <c r="Q106" s="29">
        <v>4364</v>
      </c>
      <c r="R106" s="30">
        <v>0.90146663912414793</v>
      </c>
      <c r="S106" s="29">
        <v>592</v>
      </c>
      <c r="T106" s="43">
        <v>0.15694591728525981</v>
      </c>
      <c r="U106" s="29">
        <v>4494</v>
      </c>
      <c r="V106" s="30">
        <v>0.91008505467800727</v>
      </c>
      <c r="W106" s="29">
        <v>130</v>
      </c>
      <c r="X106" s="43">
        <v>2.9789184234647114E-2</v>
      </c>
    </row>
    <row r="107" spans="1:24" s="1" customFormat="1">
      <c r="A107" s="219"/>
      <c r="B107" s="219"/>
      <c r="C107" s="247"/>
      <c r="D107" s="66" t="s">
        <v>116</v>
      </c>
      <c r="E107" s="29">
        <v>319</v>
      </c>
      <c r="F107" s="30">
        <v>7.8629529208774959E-2</v>
      </c>
      <c r="G107" s="29"/>
      <c r="H107" s="43"/>
      <c r="I107" s="29">
        <v>332</v>
      </c>
      <c r="J107" s="30">
        <v>8.1975308641975303E-2</v>
      </c>
      <c r="K107" s="29">
        <v>13</v>
      </c>
      <c r="L107" s="43">
        <v>4.0752351097178681E-2</v>
      </c>
      <c r="M107" s="29">
        <v>364</v>
      </c>
      <c r="N107" s="30">
        <v>8.7922705314009655E-2</v>
      </c>
      <c r="O107" s="29">
        <v>32</v>
      </c>
      <c r="P107" s="43">
        <v>9.6385542168674704E-2</v>
      </c>
      <c r="Q107" s="29">
        <v>475</v>
      </c>
      <c r="R107" s="30">
        <v>9.8120223094401979E-2</v>
      </c>
      <c r="S107" s="29">
        <v>111</v>
      </c>
      <c r="T107" s="43">
        <v>0.30494505494505497</v>
      </c>
      <c r="U107" s="29">
        <v>440</v>
      </c>
      <c r="V107" s="30">
        <v>8.910490076954232E-2</v>
      </c>
      <c r="W107" s="29">
        <v>-35</v>
      </c>
      <c r="X107" s="43">
        <v>-7.3684210526315783E-2</v>
      </c>
    </row>
    <row r="108" spans="1:24" s="1" customFormat="1">
      <c r="A108" s="219"/>
      <c r="B108" s="219"/>
      <c r="C108" s="247"/>
      <c r="D108" s="66" t="s">
        <v>82</v>
      </c>
      <c r="E108" s="29">
        <v>4057</v>
      </c>
      <c r="F108" s="30">
        <v>1</v>
      </c>
      <c r="G108" s="29"/>
      <c r="H108" s="43"/>
      <c r="I108" s="29">
        <v>4050</v>
      </c>
      <c r="J108" s="30">
        <v>1</v>
      </c>
      <c r="K108" s="29">
        <v>-7</v>
      </c>
      <c r="L108" s="43">
        <v>-1.7254128666502342E-3</v>
      </c>
      <c r="M108" s="29">
        <v>4140</v>
      </c>
      <c r="N108" s="30">
        <v>1</v>
      </c>
      <c r="O108" s="29">
        <v>90</v>
      </c>
      <c r="P108" s="43">
        <v>2.2222222222222223E-2</v>
      </c>
      <c r="Q108" s="29">
        <v>4841</v>
      </c>
      <c r="R108" s="30">
        <v>1</v>
      </c>
      <c r="S108" s="29">
        <v>701</v>
      </c>
      <c r="T108" s="43">
        <v>0.16932367149758454</v>
      </c>
      <c r="U108" s="29">
        <v>4938</v>
      </c>
      <c r="V108" s="30">
        <v>1</v>
      </c>
      <c r="W108" s="29">
        <v>97</v>
      </c>
      <c r="X108" s="43">
        <v>2.0037182400330509E-2</v>
      </c>
    </row>
    <row r="109" spans="1:24" s="1" customFormat="1">
      <c r="A109" s="219"/>
      <c r="B109" s="219"/>
      <c r="C109" s="23" t="s">
        <v>82</v>
      </c>
      <c r="D109" s="66"/>
      <c r="E109" s="29">
        <v>208668</v>
      </c>
      <c r="F109" s="30">
        <v>1</v>
      </c>
      <c r="G109" s="29"/>
      <c r="H109" s="43"/>
      <c r="I109" s="29">
        <v>206684</v>
      </c>
      <c r="J109" s="30">
        <v>1</v>
      </c>
      <c r="K109" s="29">
        <v>-1984</v>
      </c>
      <c r="L109" s="43">
        <v>-9.5079264669235344E-3</v>
      </c>
      <c r="M109" s="29">
        <v>206961</v>
      </c>
      <c r="N109" s="30">
        <v>1</v>
      </c>
      <c r="O109" s="29">
        <v>277</v>
      </c>
      <c r="P109" s="43">
        <v>1.3402101759207293E-3</v>
      </c>
      <c r="Q109" s="29">
        <v>217993</v>
      </c>
      <c r="R109" s="30">
        <v>1</v>
      </c>
      <c r="S109" s="29">
        <v>11032</v>
      </c>
      <c r="T109" s="43">
        <v>5.3304728910277779E-2</v>
      </c>
      <c r="U109" s="29">
        <v>230217</v>
      </c>
      <c r="V109" s="30">
        <v>1</v>
      </c>
      <c r="W109" s="29">
        <v>12224</v>
      </c>
      <c r="X109" s="43">
        <v>5.6075195075071214E-2</v>
      </c>
    </row>
    <row r="110" spans="1:24" s="1" customFormat="1">
      <c r="A110" s="219"/>
      <c r="B110" s="249" t="s">
        <v>123</v>
      </c>
      <c r="C110" s="249" t="s">
        <v>86</v>
      </c>
      <c r="D110" s="71" t="s">
        <v>137</v>
      </c>
      <c r="E110" s="29">
        <v>91657</v>
      </c>
      <c r="F110" s="30">
        <v>0.98186395286555972</v>
      </c>
      <c r="G110" s="29"/>
      <c r="H110" s="43"/>
      <c r="I110" s="29">
        <v>93147</v>
      </c>
      <c r="J110" s="30">
        <v>0.98134178975536779</v>
      </c>
      <c r="K110" s="29">
        <v>1490</v>
      </c>
      <c r="L110" s="43">
        <v>1.625625975102829E-2</v>
      </c>
      <c r="M110" s="29">
        <v>98190</v>
      </c>
      <c r="N110" s="30">
        <v>0.98237153833840241</v>
      </c>
      <c r="O110" s="29">
        <v>5043</v>
      </c>
      <c r="P110" s="43">
        <v>5.4140229959096911E-2</v>
      </c>
      <c r="Q110" s="29">
        <v>101943</v>
      </c>
      <c r="R110" s="30">
        <v>0.98259260330220055</v>
      </c>
      <c r="S110" s="29">
        <v>3753</v>
      </c>
      <c r="T110" s="43">
        <v>3.8221814848762602E-2</v>
      </c>
      <c r="U110" s="29">
        <v>107731</v>
      </c>
      <c r="V110" s="30">
        <v>0.9822659469710785</v>
      </c>
      <c r="W110" s="29">
        <v>5788</v>
      </c>
      <c r="X110" s="43">
        <v>5.6776826265658262E-2</v>
      </c>
    </row>
    <row r="111" spans="1:24" s="1" customFormat="1">
      <c r="A111" s="219"/>
      <c r="B111" s="250"/>
      <c r="C111" s="250"/>
      <c r="D111" s="71" t="s">
        <v>116</v>
      </c>
      <c r="E111" s="29">
        <v>1618</v>
      </c>
      <c r="F111" s="30">
        <v>1.7332619175147296E-2</v>
      </c>
      <c r="G111" s="29"/>
      <c r="H111" s="43"/>
      <c r="I111" s="29">
        <v>1691</v>
      </c>
      <c r="J111" s="30">
        <v>1.7815377483722791E-2</v>
      </c>
      <c r="K111" s="29">
        <v>73</v>
      </c>
      <c r="L111" s="43">
        <v>4.5117428924598267E-2</v>
      </c>
      <c r="M111" s="29">
        <v>1693</v>
      </c>
      <c r="N111" s="30">
        <v>1.6938130302545221E-2</v>
      </c>
      <c r="O111" s="29">
        <v>2</v>
      </c>
      <c r="P111" s="43">
        <v>1.1827321111768185E-3</v>
      </c>
      <c r="Q111" s="29">
        <v>1746</v>
      </c>
      <c r="R111" s="30">
        <v>1.682907787063008E-2</v>
      </c>
      <c r="S111" s="29">
        <v>53</v>
      </c>
      <c r="T111" s="43">
        <v>3.1305375073833429E-2</v>
      </c>
      <c r="U111" s="29">
        <v>1872</v>
      </c>
      <c r="V111" s="30">
        <v>1.7068456180021153E-2</v>
      </c>
      <c r="W111" s="29">
        <v>126</v>
      </c>
      <c r="X111" s="43">
        <v>7.2164948453608241E-2</v>
      </c>
    </row>
    <row r="112" spans="1:24" s="1" customFormat="1">
      <c r="A112" s="219"/>
      <c r="B112" s="250"/>
      <c r="C112" s="250"/>
      <c r="D112" s="71" t="s">
        <v>82</v>
      </c>
      <c r="E112" s="29">
        <v>93350</v>
      </c>
      <c r="F112" s="30">
        <v>1</v>
      </c>
      <c r="G112" s="29"/>
      <c r="H112" s="43"/>
      <c r="I112" s="29">
        <v>94918</v>
      </c>
      <c r="J112" s="30">
        <v>1</v>
      </c>
      <c r="K112" s="29">
        <v>1568</v>
      </c>
      <c r="L112" s="43">
        <v>1.6797000535618639E-2</v>
      </c>
      <c r="M112" s="29">
        <v>99952</v>
      </c>
      <c r="N112" s="30">
        <v>1</v>
      </c>
      <c r="O112" s="29">
        <v>5034</v>
      </c>
      <c r="P112" s="43">
        <v>5.3035251480225039E-2</v>
      </c>
      <c r="Q112" s="29">
        <v>103749</v>
      </c>
      <c r="R112" s="30">
        <v>1</v>
      </c>
      <c r="S112" s="29">
        <v>3797</v>
      </c>
      <c r="T112" s="43">
        <v>3.7988234352489193E-2</v>
      </c>
      <c r="U112" s="29">
        <v>109676</v>
      </c>
      <c r="V112" s="30">
        <v>1</v>
      </c>
      <c r="W112" s="29">
        <v>5927</v>
      </c>
      <c r="X112" s="43">
        <v>5.7128261477219056E-2</v>
      </c>
    </row>
    <row r="113" spans="1:26" s="1" customFormat="1">
      <c r="A113" s="219"/>
      <c r="B113" s="250"/>
      <c r="C113" s="249" t="s">
        <v>112</v>
      </c>
      <c r="D113" s="71" t="s">
        <v>137</v>
      </c>
      <c r="E113" s="29">
        <v>33826</v>
      </c>
      <c r="F113" s="30">
        <v>0.97444761328608875</v>
      </c>
      <c r="G113" s="29"/>
      <c r="H113" s="43"/>
      <c r="I113" s="29">
        <v>33209</v>
      </c>
      <c r="J113" s="30">
        <v>0.97116537505483258</v>
      </c>
      <c r="K113" s="29">
        <v>-617</v>
      </c>
      <c r="L113" s="43">
        <v>-1.8240406787678118E-2</v>
      </c>
      <c r="M113" s="29">
        <v>33935</v>
      </c>
      <c r="N113" s="30">
        <v>0.97299079622673967</v>
      </c>
      <c r="O113" s="29">
        <v>726</v>
      </c>
      <c r="P113" s="43">
        <v>2.186154355746936E-2</v>
      </c>
      <c r="Q113" s="29">
        <v>34946</v>
      </c>
      <c r="R113" s="30">
        <v>0.97196417644768318</v>
      </c>
      <c r="S113" s="29">
        <v>1011</v>
      </c>
      <c r="T113" s="43">
        <v>2.9792249889494624E-2</v>
      </c>
      <c r="U113" s="29">
        <v>37022</v>
      </c>
      <c r="V113" s="30">
        <v>0.97178255505682865</v>
      </c>
      <c r="W113" s="29">
        <v>2076</v>
      </c>
      <c r="X113" s="43">
        <v>5.9405940594059403E-2</v>
      </c>
    </row>
    <row r="114" spans="1:26" s="1" customFormat="1">
      <c r="A114" s="219"/>
      <c r="B114" s="250"/>
      <c r="C114" s="250"/>
      <c r="D114" s="71" t="s">
        <v>116</v>
      </c>
      <c r="E114" s="29">
        <v>869</v>
      </c>
      <c r="F114" s="30">
        <v>2.5033848990291822E-2</v>
      </c>
      <c r="G114" s="29"/>
      <c r="H114" s="43"/>
      <c r="I114" s="29">
        <v>971</v>
      </c>
      <c r="J114" s="30">
        <v>2.8395964322269339E-2</v>
      </c>
      <c r="K114" s="29">
        <v>102</v>
      </c>
      <c r="L114" s="43">
        <v>0.11737629459148446</v>
      </c>
      <c r="M114" s="29">
        <v>930</v>
      </c>
      <c r="N114" s="30">
        <v>2.6665137483155087E-2</v>
      </c>
      <c r="O114" s="29">
        <v>-41</v>
      </c>
      <c r="P114" s="43">
        <v>-4.2224510813594233E-2</v>
      </c>
      <c r="Q114" s="29">
        <v>994</v>
      </c>
      <c r="R114" s="30">
        <v>2.7646437114090226E-2</v>
      </c>
      <c r="S114" s="29">
        <v>64</v>
      </c>
      <c r="T114" s="43">
        <v>6.8817204301075269E-2</v>
      </c>
      <c r="U114" s="29">
        <v>1059</v>
      </c>
      <c r="V114" s="30">
        <v>2.7797464367273015E-2</v>
      </c>
      <c r="W114" s="29">
        <v>65</v>
      </c>
      <c r="X114" s="43">
        <v>6.5392354124748489E-2</v>
      </c>
    </row>
    <row r="115" spans="1:26" s="1" customFormat="1">
      <c r="A115" s="219"/>
      <c r="B115" s="250"/>
      <c r="C115" s="250"/>
      <c r="D115" s="71" t="s">
        <v>82</v>
      </c>
      <c r="E115" s="29">
        <v>34713</v>
      </c>
      <c r="F115" s="30">
        <v>1</v>
      </c>
      <c r="G115" s="29"/>
      <c r="H115" s="43"/>
      <c r="I115" s="29">
        <v>34195</v>
      </c>
      <c r="J115" s="30">
        <v>1</v>
      </c>
      <c r="K115" s="29">
        <v>-518</v>
      </c>
      <c r="L115" s="43">
        <v>-1.4922363379713652E-2</v>
      </c>
      <c r="M115" s="29">
        <v>34877</v>
      </c>
      <c r="N115" s="30">
        <v>1</v>
      </c>
      <c r="O115" s="29">
        <v>682</v>
      </c>
      <c r="P115" s="43">
        <v>1.9944436321099577E-2</v>
      </c>
      <c r="Q115" s="29">
        <v>35954</v>
      </c>
      <c r="R115" s="30">
        <v>1</v>
      </c>
      <c r="S115" s="29">
        <v>1077</v>
      </c>
      <c r="T115" s="43">
        <v>3.0879949536944118E-2</v>
      </c>
      <c r="U115" s="29">
        <v>38097</v>
      </c>
      <c r="V115" s="30">
        <v>1</v>
      </c>
      <c r="W115" s="29">
        <v>2143</v>
      </c>
      <c r="X115" s="43">
        <v>5.9603938365689495E-2</v>
      </c>
    </row>
    <row r="116" spans="1:26" s="1" customFormat="1">
      <c r="A116" s="219"/>
      <c r="B116" s="250"/>
      <c r="C116" s="249" t="s">
        <v>89</v>
      </c>
      <c r="D116" s="71" t="s">
        <v>137</v>
      </c>
      <c r="E116" s="29">
        <v>6223</v>
      </c>
      <c r="F116" s="30">
        <v>0.92742175856929954</v>
      </c>
      <c r="G116" s="29"/>
      <c r="H116" s="43"/>
      <c r="I116" s="29">
        <v>6396</v>
      </c>
      <c r="J116" s="30">
        <v>0.93141109654871124</v>
      </c>
      <c r="K116" s="29">
        <v>173</v>
      </c>
      <c r="L116" s="43">
        <v>2.7800096416519364E-2</v>
      </c>
      <c r="M116" s="29">
        <v>6389</v>
      </c>
      <c r="N116" s="30">
        <v>0.92567371776296725</v>
      </c>
      <c r="O116" s="29">
        <v>-7</v>
      </c>
      <c r="P116" s="43">
        <v>-1.0944340212632896E-3</v>
      </c>
      <c r="Q116" s="29">
        <v>7342</v>
      </c>
      <c r="R116" s="30">
        <v>0.92830952079908968</v>
      </c>
      <c r="S116" s="29">
        <v>953</v>
      </c>
      <c r="T116" s="43">
        <v>0.14916262325872592</v>
      </c>
      <c r="U116" s="29">
        <v>7970</v>
      </c>
      <c r="V116" s="30">
        <v>0.92181355540134169</v>
      </c>
      <c r="W116" s="29">
        <v>628</v>
      </c>
      <c r="X116" s="43">
        <v>8.5535276491419232E-2</v>
      </c>
    </row>
    <row r="117" spans="1:26" s="1" customFormat="1">
      <c r="A117" s="219"/>
      <c r="B117" s="250"/>
      <c r="C117" s="250"/>
      <c r="D117" s="71" t="s">
        <v>116</v>
      </c>
      <c r="E117" s="29">
        <v>479</v>
      </c>
      <c r="F117" s="30">
        <v>7.1385991058122211E-2</v>
      </c>
      <c r="G117" s="29"/>
      <c r="H117" s="43"/>
      <c r="I117" s="29">
        <v>466</v>
      </c>
      <c r="J117" s="30">
        <v>6.786078345711373E-2</v>
      </c>
      <c r="K117" s="29">
        <v>-13</v>
      </c>
      <c r="L117" s="43">
        <v>-2.7139874739039668E-2</v>
      </c>
      <c r="M117" s="29">
        <v>506</v>
      </c>
      <c r="N117" s="30">
        <v>7.3312083454071281E-2</v>
      </c>
      <c r="O117" s="29">
        <v>40</v>
      </c>
      <c r="P117" s="43">
        <v>8.5836909871244635E-2</v>
      </c>
      <c r="Q117" s="29">
        <v>563</v>
      </c>
      <c r="R117" s="30">
        <v>7.1184726261221395E-2</v>
      </c>
      <c r="S117" s="29">
        <v>57</v>
      </c>
      <c r="T117" s="43">
        <v>0.11264822134387352</v>
      </c>
      <c r="U117" s="29">
        <v>666</v>
      </c>
      <c r="V117" s="30">
        <v>7.7029840388619014E-2</v>
      </c>
      <c r="W117" s="29">
        <v>103</v>
      </c>
      <c r="X117" s="43">
        <v>0.18294849023090587</v>
      </c>
    </row>
    <row r="118" spans="1:26" s="1" customFormat="1">
      <c r="A118" s="219"/>
      <c r="B118" s="250"/>
      <c r="C118" s="250"/>
      <c r="D118" s="71" t="s">
        <v>82</v>
      </c>
      <c r="E118" s="29">
        <v>6710</v>
      </c>
      <c r="F118" s="30">
        <v>1</v>
      </c>
      <c r="G118" s="29"/>
      <c r="H118" s="43"/>
      <c r="I118" s="29">
        <v>6867</v>
      </c>
      <c r="J118" s="30">
        <v>1</v>
      </c>
      <c r="K118" s="29">
        <v>157</v>
      </c>
      <c r="L118" s="43">
        <v>2.3397913561847988E-2</v>
      </c>
      <c r="M118" s="29">
        <v>6902</v>
      </c>
      <c r="N118" s="30">
        <v>1</v>
      </c>
      <c r="O118" s="29">
        <v>35</v>
      </c>
      <c r="P118" s="43">
        <v>5.0968399592252805E-3</v>
      </c>
      <c r="Q118" s="29">
        <v>7909</v>
      </c>
      <c r="R118" s="30">
        <v>1</v>
      </c>
      <c r="S118" s="29">
        <v>1007</v>
      </c>
      <c r="T118" s="43">
        <v>0.14589973920602725</v>
      </c>
      <c r="U118" s="29">
        <v>8646</v>
      </c>
      <c r="V118" s="30">
        <v>1</v>
      </c>
      <c r="W118" s="29">
        <v>737</v>
      </c>
      <c r="X118" s="43">
        <v>9.3184979137691207E-2</v>
      </c>
    </row>
    <row r="119" spans="1:26" s="1" customFormat="1">
      <c r="A119" s="219"/>
      <c r="B119" s="250"/>
      <c r="C119" s="249" t="s">
        <v>90</v>
      </c>
      <c r="D119" s="71" t="s">
        <v>137</v>
      </c>
      <c r="E119" s="29">
        <v>14301</v>
      </c>
      <c r="F119" s="30">
        <v>0.91985592075641598</v>
      </c>
      <c r="G119" s="29"/>
      <c r="H119" s="43"/>
      <c r="I119" s="29">
        <v>14718</v>
      </c>
      <c r="J119" s="30">
        <v>0.93075317776513</v>
      </c>
      <c r="K119" s="29">
        <v>417</v>
      </c>
      <c r="L119" s="43">
        <v>2.9158800083910218E-2</v>
      </c>
      <c r="M119" s="29">
        <v>14922</v>
      </c>
      <c r="N119" s="30">
        <v>0.92031577648945351</v>
      </c>
      <c r="O119" s="29">
        <v>204</v>
      </c>
      <c r="P119" s="43">
        <v>1.3860578883000407E-2</v>
      </c>
      <c r="Q119" s="29">
        <v>17197</v>
      </c>
      <c r="R119" s="30">
        <v>0.91614724841510842</v>
      </c>
      <c r="S119" s="29">
        <v>2275</v>
      </c>
      <c r="T119" s="43">
        <v>0.15245945583701917</v>
      </c>
      <c r="U119" s="29">
        <v>18591</v>
      </c>
      <c r="V119" s="30">
        <v>0.91253129141510825</v>
      </c>
      <c r="W119" s="29">
        <v>1394</v>
      </c>
      <c r="X119" s="43">
        <v>8.1060650113391877E-2</v>
      </c>
    </row>
    <row r="120" spans="1:26" s="1" customFormat="1">
      <c r="A120" s="219"/>
      <c r="B120" s="250"/>
      <c r="C120" s="250"/>
      <c r="D120" s="71" t="s">
        <v>116</v>
      </c>
      <c r="E120" s="29">
        <v>1206</v>
      </c>
      <c r="F120" s="30">
        <v>7.7571235608155917E-2</v>
      </c>
      <c r="G120" s="29"/>
      <c r="H120" s="43"/>
      <c r="I120" s="29">
        <v>1068</v>
      </c>
      <c r="J120" s="30">
        <v>6.7539366344147214E-2</v>
      </c>
      <c r="K120" s="29">
        <v>-138</v>
      </c>
      <c r="L120" s="43">
        <v>-0.11442786069651742</v>
      </c>
      <c r="M120" s="29">
        <v>1267</v>
      </c>
      <c r="N120" s="30">
        <v>7.8142346120636488E-2</v>
      </c>
      <c r="O120" s="29">
        <v>199</v>
      </c>
      <c r="P120" s="43">
        <v>0.18632958801498128</v>
      </c>
      <c r="Q120" s="29">
        <v>1561</v>
      </c>
      <c r="R120" s="30">
        <v>8.3160193916147249E-2</v>
      </c>
      <c r="S120" s="29">
        <v>294</v>
      </c>
      <c r="T120" s="43">
        <v>0.23204419889502761</v>
      </c>
      <c r="U120" s="29">
        <v>1754</v>
      </c>
      <c r="V120" s="30">
        <v>8.6094340548765524E-2</v>
      </c>
      <c r="W120" s="29">
        <v>193</v>
      </c>
      <c r="X120" s="43">
        <v>0.1236386931454196</v>
      </c>
    </row>
    <row r="121" spans="1:26" s="1" customFormat="1">
      <c r="A121" s="219"/>
      <c r="B121" s="250"/>
      <c r="C121" s="250"/>
      <c r="D121" s="71" t="s">
        <v>82</v>
      </c>
      <c r="E121" s="29">
        <v>15547</v>
      </c>
      <c r="F121" s="30">
        <v>1</v>
      </c>
      <c r="G121" s="29"/>
      <c r="H121" s="43"/>
      <c r="I121" s="29">
        <v>15813</v>
      </c>
      <c r="J121" s="30">
        <v>1</v>
      </c>
      <c r="K121" s="29">
        <v>266</v>
      </c>
      <c r="L121" s="43">
        <v>1.7109410175596577E-2</v>
      </c>
      <c r="M121" s="29">
        <v>16214</v>
      </c>
      <c r="N121" s="30">
        <v>1</v>
      </c>
      <c r="O121" s="29">
        <v>401</v>
      </c>
      <c r="P121" s="43">
        <v>2.5358881932587111E-2</v>
      </c>
      <c r="Q121" s="29">
        <v>18771</v>
      </c>
      <c r="R121" s="30">
        <v>1</v>
      </c>
      <c r="S121" s="29">
        <v>2557</v>
      </c>
      <c r="T121" s="43">
        <v>0.15770321943999013</v>
      </c>
      <c r="U121" s="29">
        <v>20373</v>
      </c>
      <c r="V121" s="30">
        <v>1</v>
      </c>
      <c r="W121" s="29">
        <v>1602</v>
      </c>
      <c r="X121" s="43">
        <v>8.5344414256033244E-2</v>
      </c>
    </row>
    <row r="122" spans="1:26" s="1" customFormat="1">
      <c r="A122" s="219"/>
      <c r="B122" s="250"/>
      <c r="C122" s="247" t="s">
        <v>82</v>
      </c>
      <c r="D122" s="248"/>
      <c r="E122" s="29">
        <v>150320</v>
      </c>
      <c r="F122" s="30">
        <v>1</v>
      </c>
      <c r="G122" s="29"/>
      <c r="H122" s="43"/>
      <c r="I122" s="29">
        <v>151793</v>
      </c>
      <c r="J122" s="30">
        <v>1</v>
      </c>
      <c r="K122" s="29">
        <v>1473</v>
      </c>
      <c r="L122" s="43">
        <v>9.7990952634379996E-3</v>
      </c>
      <c r="M122" s="29">
        <v>157945</v>
      </c>
      <c r="N122" s="30">
        <v>1</v>
      </c>
      <c r="O122" s="29">
        <v>6152</v>
      </c>
      <c r="P122" s="43">
        <v>4.0528878143260887E-2</v>
      </c>
      <c r="Q122" s="29">
        <v>166383</v>
      </c>
      <c r="R122" s="30">
        <v>1</v>
      </c>
      <c r="S122" s="29">
        <v>8438</v>
      </c>
      <c r="T122" s="43">
        <v>5.3423660134857068E-2</v>
      </c>
      <c r="U122" s="29">
        <v>176792</v>
      </c>
      <c r="V122" s="30">
        <v>1</v>
      </c>
      <c r="W122" s="29">
        <v>10409</v>
      </c>
      <c r="X122" s="43">
        <v>6.2560477933442715E-2</v>
      </c>
    </row>
    <row r="123" spans="1:26" s="1" customFormat="1">
      <c r="A123" s="219" t="s">
        <v>138</v>
      </c>
      <c r="B123" s="249" t="s">
        <v>120</v>
      </c>
      <c r="C123" s="249" t="s">
        <v>137</v>
      </c>
      <c r="D123" s="71" t="s">
        <v>86</v>
      </c>
      <c r="E123" s="29">
        <v>246787</v>
      </c>
      <c r="F123" s="30">
        <v>0.8068362376172884</v>
      </c>
      <c r="G123" s="29"/>
      <c r="H123" s="43"/>
      <c r="I123" s="29">
        <v>236617</v>
      </c>
      <c r="J123" s="30">
        <v>0.79918196126644014</v>
      </c>
      <c r="K123" s="29">
        <v>-10170</v>
      </c>
      <c r="L123" s="43">
        <v>-4.1209626114827765E-2</v>
      </c>
      <c r="M123" s="29">
        <v>218006</v>
      </c>
      <c r="N123" s="30">
        <v>0.79198015018146017</v>
      </c>
      <c r="O123" s="29">
        <v>-18611</v>
      </c>
      <c r="P123" s="43">
        <v>-7.8654534543164692E-2</v>
      </c>
      <c r="Q123" s="29">
        <v>219019</v>
      </c>
      <c r="R123" s="30">
        <v>0.78591010542482109</v>
      </c>
      <c r="S123" s="29">
        <v>1013</v>
      </c>
      <c r="T123" s="43">
        <v>4.6466611010706127E-3</v>
      </c>
      <c r="U123" s="29">
        <v>226231</v>
      </c>
      <c r="V123" s="30">
        <v>0.79002028907567723</v>
      </c>
      <c r="W123" s="29">
        <v>7212</v>
      </c>
      <c r="X123" s="43">
        <v>3.2928650025796848E-2</v>
      </c>
      <c r="Y123" s="29"/>
      <c r="Z123" s="30"/>
    </row>
    <row r="124" spans="1:26" s="1" customFormat="1">
      <c r="A124" s="219"/>
      <c r="B124" s="249"/>
      <c r="C124" s="249"/>
      <c r="D124" s="71" t="s">
        <v>112</v>
      </c>
      <c r="E124" s="29">
        <v>45573</v>
      </c>
      <c r="F124" s="30">
        <v>0.14899467093863406</v>
      </c>
      <c r="G124" s="29"/>
      <c r="H124" s="43"/>
      <c r="I124" s="29">
        <v>45781</v>
      </c>
      <c r="J124" s="30">
        <v>0.15462688381958564</v>
      </c>
      <c r="K124" s="29">
        <v>208</v>
      </c>
      <c r="L124" s="43">
        <v>4.5641059399205673E-3</v>
      </c>
      <c r="M124" s="29">
        <v>42824</v>
      </c>
      <c r="N124" s="30">
        <v>0.15557258952217301</v>
      </c>
      <c r="O124" s="29">
        <v>-2957</v>
      </c>
      <c r="P124" s="43">
        <v>-6.4590113802669227E-2</v>
      </c>
      <c r="Q124" s="29">
        <v>44446</v>
      </c>
      <c r="R124" s="30">
        <v>0.15948643974135396</v>
      </c>
      <c r="S124" s="29">
        <v>1622</v>
      </c>
      <c r="T124" s="43">
        <v>3.7875957407061463E-2</v>
      </c>
      <c r="U124" s="29">
        <v>44989</v>
      </c>
      <c r="V124" s="30">
        <v>0.15710589081613768</v>
      </c>
      <c r="W124" s="29">
        <v>543</v>
      </c>
      <c r="X124" s="43">
        <v>1.2217072402465914E-2</v>
      </c>
      <c r="Y124" s="29"/>
      <c r="Z124" s="30"/>
    </row>
    <row r="125" spans="1:26" s="1" customFormat="1">
      <c r="A125" s="219"/>
      <c r="B125" s="250"/>
      <c r="C125" s="250"/>
      <c r="D125" s="71" t="s">
        <v>89</v>
      </c>
      <c r="E125" s="29">
        <v>4015</v>
      </c>
      <c r="F125" s="30">
        <v>1.3126491646778043E-2</v>
      </c>
      <c r="G125" s="29"/>
      <c r="H125" s="43"/>
      <c r="I125" s="29">
        <v>3757</v>
      </c>
      <c r="J125" s="30">
        <v>1.2689395218762877E-2</v>
      </c>
      <c r="K125" s="29">
        <v>-258</v>
      </c>
      <c r="L125" s="43">
        <v>-6.4259028642590282E-2</v>
      </c>
      <c r="M125" s="29">
        <v>4103</v>
      </c>
      <c r="N125" s="30">
        <v>1.4905528087275263E-2</v>
      </c>
      <c r="O125" s="29">
        <v>346</v>
      </c>
      <c r="P125" s="43">
        <v>9.2094756454618051E-2</v>
      </c>
      <c r="Q125" s="29">
        <v>3862</v>
      </c>
      <c r="R125" s="30">
        <v>1.3858089148204763E-2</v>
      </c>
      <c r="S125" s="29">
        <v>-241</v>
      </c>
      <c r="T125" s="43">
        <v>-5.8737509139653914E-2</v>
      </c>
      <c r="U125" s="29">
        <v>3644</v>
      </c>
      <c r="V125" s="30">
        <v>1.2725196517682226E-2</v>
      </c>
      <c r="W125" s="29">
        <v>-218</v>
      </c>
      <c r="X125" s="43">
        <v>-5.6447436561367165E-2</v>
      </c>
      <c r="Y125" s="29"/>
      <c r="Z125" s="30"/>
    </row>
    <row r="126" spans="1:26" s="1" customFormat="1">
      <c r="A126" s="219"/>
      <c r="B126" s="250"/>
      <c r="C126" s="250"/>
      <c r="D126" s="10" t="s">
        <v>90</v>
      </c>
      <c r="E126" s="29">
        <v>9495</v>
      </c>
      <c r="F126" s="30">
        <v>3.1042599797299505E-2</v>
      </c>
      <c r="G126" s="29"/>
      <c r="H126" s="43"/>
      <c r="I126" s="29">
        <v>9919</v>
      </c>
      <c r="J126" s="30">
        <v>3.3501759695211332E-2</v>
      </c>
      <c r="K126" s="29">
        <v>424</v>
      </c>
      <c r="L126" s="43">
        <v>4.4655081621906269E-2</v>
      </c>
      <c r="M126" s="29">
        <v>10334</v>
      </c>
      <c r="N126" s="30">
        <v>3.7541732209091537E-2</v>
      </c>
      <c r="O126" s="29">
        <v>415</v>
      </c>
      <c r="P126" s="43">
        <v>4.1838895049904228E-2</v>
      </c>
      <c r="Q126" s="29">
        <v>11355</v>
      </c>
      <c r="R126" s="30">
        <v>4.074536568562017E-2</v>
      </c>
      <c r="S126" s="29">
        <v>1021</v>
      </c>
      <c r="T126" s="43">
        <v>9.8800077414360366E-2</v>
      </c>
      <c r="U126" s="29">
        <v>11497</v>
      </c>
      <c r="V126" s="30">
        <v>4.0148623590502898E-2</v>
      </c>
      <c r="W126" s="29">
        <v>142</v>
      </c>
      <c r="X126" s="43">
        <v>1.2505504183179215E-2</v>
      </c>
      <c r="Y126" s="29"/>
      <c r="Z126" s="30"/>
    </row>
    <row r="127" spans="1:26" s="1" customFormat="1">
      <c r="A127" s="219"/>
      <c r="B127" s="250"/>
      <c r="C127" s="250"/>
      <c r="D127" s="71" t="s">
        <v>82</v>
      </c>
      <c r="E127" s="29">
        <v>305870</v>
      </c>
      <c r="F127" s="30">
        <v>1</v>
      </c>
      <c r="G127" s="29"/>
      <c r="H127" s="43"/>
      <c r="I127" s="29">
        <v>296074</v>
      </c>
      <c r="J127" s="30">
        <v>1</v>
      </c>
      <c r="K127" s="29">
        <v>-9796</v>
      </c>
      <c r="L127" s="43">
        <v>-3.2026678000457713E-2</v>
      </c>
      <c r="M127" s="29">
        <v>275267</v>
      </c>
      <c r="N127" s="30">
        <v>1</v>
      </c>
      <c r="O127" s="29">
        <v>-20807</v>
      </c>
      <c r="P127" s="43">
        <v>-7.0276349831461055E-2</v>
      </c>
      <c r="Q127" s="29">
        <v>278682</v>
      </c>
      <c r="R127" s="30">
        <v>1</v>
      </c>
      <c r="S127" s="29">
        <v>3415</v>
      </c>
      <c r="T127" s="43">
        <v>1.2406136587386065E-2</v>
      </c>
      <c r="U127" s="29">
        <v>286361</v>
      </c>
      <c r="V127" s="30">
        <v>1</v>
      </c>
      <c r="W127" s="29">
        <v>7679</v>
      </c>
      <c r="X127" s="43">
        <v>2.7554703927774309E-2</v>
      </c>
      <c r="Y127" s="29"/>
      <c r="Z127" s="30"/>
    </row>
    <row r="128" spans="1:26" s="1" customFormat="1">
      <c r="A128" s="219"/>
      <c r="B128" s="250"/>
      <c r="C128" s="249" t="s">
        <v>116</v>
      </c>
      <c r="D128" s="71" t="s">
        <v>86</v>
      </c>
      <c r="E128" s="29">
        <v>373</v>
      </c>
      <c r="F128" s="30">
        <v>0.44724220623501199</v>
      </c>
      <c r="G128" s="29"/>
      <c r="H128" s="43"/>
      <c r="I128" s="29">
        <v>315</v>
      </c>
      <c r="J128" s="30">
        <v>0.38367844092570036</v>
      </c>
      <c r="K128" s="29">
        <v>-58</v>
      </c>
      <c r="L128" s="43">
        <v>-0.15549597855227881</v>
      </c>
      <c r="M128" s="29">
        <v>296</v>
      </c>
      <c r="N128" s="30">
        <v>0.45190839694656487</v>
      </c>
      <c r="O128" s="29">
        <v>-19</v>
      </c>
      <c r="P128" s="43">
        <v>-6.0317460317460318E-2</v>
      </c>
      <c r="Q128" s="29">
        <v>275</v>
      </c>
      <c r="R128" s="30">
        <v>0.43375394321766564</v>
      </c>
      <c r="S128" s="29">
        <v>-21</v>
      </c>
      <c r="T128" s="43">
        <v>-7.0945945945945943E-2</v>
      </c>
      <c r="U128" s="29">
        <v>263</v>
      </c>
      <c r="V128" s="30">
        <v>0.3627586206896552</v>
      </c>
      <c r="W128" s="29">
        <v>-12</v>
      </c>
      <c r="X128" s="43">
        <v>-4.363636363636364E-2</v>
      </c>
      <c r="Y128" s="29"/>
      <c r="Z128" s="30"/>
    </row>
    <row r="129" spans="1:26" s="1" customFormat="1">
      <c r="A129" s="219"/>
      <c r="B129" s="250"/>
      <c r="C129" s="250"/>
      <c r="D129" s="71" t="s">
        <v>112</v>
      </c>
      <c r="E129" s="29">
        <v>280</v>
      </c>
      <c r="F129" s="30">
        <v>0.33573141486810554</v>
      </c>
      <c r="G129" s="29"/>
      <c r="H129" s="43"/>
      <c r="I129" s="29">
        <v>339</v>
      </c>
      <c r="J129" s="30">
        <v>0.41291108404384896</v>
      </c>
      <c r="K129" s="29">
        <v>59</v>
      </c>
      <c r="L129" s="43">
        <v>0.21071428571428572</v>
      </c>
      <c r="M129" s="29">
        <v>229</v>
      </c>
      <c r="N129" s="30">
        <v>0.34961832061068704</v>
      </c>
      <c r="O129" s="29">
        <v>-110</v>
      </c>
      <c r="P129" s="43">
        <v>-0.32448377581120946</v>
      </c>
      <c r="Q129" s="29">
        <v>227</v>
      </c>
      <c r="R129" s="30">
        <v>0.35804416403785488</v>
      </c>
      <c r="S129" s="29">
        <v>-2</v>
      </c>
      <c r="T129" s="43">
        <v>-8.7336244541484712E-3</v>
      </c>
      <c r="U129" s="29">
        <v>320</v>
      </c>
      <c r="V129" s="30">
        <v>0.44137931034482758</v>
      </c>
      <c r="W129" s="29">
        <v>93</v>
      </c>
      <c r="X129" s="43">
        <v>0.40969162995594716</v>
      </c>
      <c r="Y129" s="29"/>
      <c r="Z129" s="30"/>
    </row>
    <row r="130" spans="1:26" s="1" customFormat="1">
      <c r="A130" s="219"/>
      <c r="B130" s="250"/>
      <c r="C130" s="250"/>
      <c r="D130" s="71" t="s">
        <v>89</v>
      </c>
      <c r="E130" s="29">
        <v>68</v>
      </c>
      <c r="F130" s="30">
        <v>8.1534772182254203E-2</v>
      </c>
      <c r="G130" s="29"/>
      <c r="H130" s="43"/>
      <c r="I130" s="29">
        <v>29</v>
      </c>
      <c r="J130" s="30">
        <v>3.5322777101096221E-2</v>
      </c>
      <c r="K130" s="29">
        <v>-39</v>
      </c>
      <c r="L130" s="43">
        <v>-0.57352941176470584</v>
      </c>
      <c r="M130" s="29">
        <v>27</v>
      </c>
      <c r="N130" s="30">
        <v>4.1221374045801527E-2</v>
      </c>
      <c r="O130" s="29">
        <v>-2</v>
      </c>
      <c r="P130" s="43">
        <v>-6.8965517241379309E-2</v>
      </c>
      <c r="Q130" s="29">
        <v>19</v>
      </c>
      <c r="R130" s="30">
        <v>2.996845425867508E-2</v>
      </c>
      <c r="S130" s="29">
        <v>-8</v>
      </c>
      <c r="T130" s="43">
        <v>-0.29629629629629628</v>
      </c>
      <c r="U130" s="29">
        <v>29</v>
      </c>
      <c r="V130" s="30">
        <v>0.04</v>
      </c>
      <c r="W130" s="29">
        <v>10</v>
      </c>
      <c r="X130" s="43">
        <v>0.52631578947368418</v>
      </c>
      <c r="Y130" s="29"/>
      <c r="Z130" s="30"/>
    </row>
    <row r="131" spans="1:26" s="1" customFormat="1">
      <c r="A131" s="219"/>
      <c r="B131" s="250"/>
      <c r="C131" s="250"/>
      <c r="D131" s="10" t="s">
        <v>90</v>
      </c>
      <c r="E131" s="29">
        <v>113</v>
      </c>
      <c r="F131" s="30">
        <v>0.13549160671462829</v>
      </c>
      <c r="G131" s="29"/>
      <c r="H131" s="43"/>
      <c r="I131" s="29">
        <v>138</v>
      </c>
      <c r="J131" s="30">
        <v>0.16808769792935443</v>
      </c>
      <c r="K131" s="29">
        <v>25</v>
      </c>
      <c r="L131" s="43">
        <v>0.22123893805309736</v>
      </c>
      <c r="M131" s="29">
        <v>103</v>
      </c>
      <c r="N131" s="30">
        <v>0.15725190839694655</v>
      </c>
      <c r="O131" s="29">
        <v>-35</v>
      </c>
      <c r="P131" s="43">
        <v>-0.25362318840579712</v>
      </c>
      <c r="Q131" s="29">
        <v>113</v>
      </c>
      <c r="R131" s="30">
        <v>0.17823343848580442</v>
      </c>
      <c r="S131" s="29">
        <v>10</v>
      </c>
      <c r="T131" s="43">
        <v>9.7087378640776698E-2</v>
      </c>
      <c r="U131" s="29">
        <v>113</v>
      </c>
      <c r="V131" s="30">
        <v>0.15586206896551724</v>
      </c>
      <c r="W131" s="29">
        <v>0</v>
      </c>
      <c r="X131" s="43">
        <v>0</v>
      </c>
      <c r="Y131" s="29"/>
      <c r="Z131" s="30"/>
    </row>
    <row r="132" spans="1:26" s="1" customFormat="1">
      <c r="A132" s="219"/>
      <c r="B132" s="250"/>
      <c r="C132" s="250"/>
      <c r="D132" s="71" t="s">
        <v>82</v>
      </c>
      <c r="E132" s="29">
        <v>834</v>
      </c>
      <c r="F132" s="30">
        <v>1</v>
      </c>
      <c r="G132" s="29"/>
      <c r="H132" s="43"/>
      <c r="I132" s="29">
        <v>821</v>
      </c>
      <c r="J132" s="30">
        <v>1</v>
      </c>
      <c r="K132" s="29">
        <v>-13</v>
      </c>
      <c r="L132" s="43">
        <v>-1.5587529976019185E-2</v>
      </c>
      <c r="M132" s="29">
        <v>655</v>
      </c>
      <c r="N132" s="30">
        <v>1</v>
      </c>
      <c r="O132" s="29">
        <v>-166</v>
      </c>
      <c r="P132" s="43">
        <v>-0.20219244823386115</v>
      </c>
      <c r="Q132" s="29">
        <v>634</v>
      </c>
      <c r="R132" s="30">
        <v>1</v>
      </c>
      <c r="S132" s="29">
        <v>-21</v>
      </c>
      <c r="T132" s="43">
        <v>-3.2061068702290078E-2</v>
      </c>
      <c r="U132" s="29">
        <v>725</v>
      </c>
      <c r="V132" s="30">
        <v>1</v>
      </c>
      <c r="W132" s="29">
        <v>91</v>
      </c>
      <c r="X132" s="43">
        <v>0.14353312302839116</v>
      </c>
      <c r="Y132" s="29"/>
      <c r="Z132" s="30"/>
    </row>
    <row r="133" spans="1:26" s="1" customFormat="1">
      <c r="A133" s="219"/>
      <c r="B133" s="250"/>
      <c r="C133" s="247" t="s">
        <v>82</v>
      </c>
      <c r="D133" s="248"/>
      <c r="E133" s="29">
        <v>308676</v>
      </c>
      <c r="F133" s="30">
        <v>1</v>
      </c>
      <c r="G133" s="29"/>
      <c r="H133" s="43"/>
      <c r="I133" s="29">
        <v>298537</v>
      </c>
      <c r="J133" s="30">
        <v>1</v>
      </c>
      <c r="K133" s="29">
        <v>-10139</v>
      </c>
      <c r="L133" s="43">
        <v>-3.2846738975495345E-2</v>
      </c>
      <c r="M133" s="29">
        <v>277873</v>
      </c>
      <c r="N133" s="30">
        <v>1</v>
      </c>
      <c r="O133" s="29">
        <v>-20664</v>
      </c>
      <c r="P133" s="43">
        <v>-6.9217550923336132E-2</v>
      </c>
      <c r="Q133" s="29">
        <v>281454</v>
      </c>
      <c r="R133" s="30">
        <v>1</v>
      </c>
      <c r="S133" s="29">
        <v>3581</v>
      </c>
      <c r="T133" s="43">
        <v>1.2887182273916501E-2</v>
      </c>
      <c r="U133" s="29">
        <v>289653</v>
      </c>
      <c r="V133" s="30">
        <v>1</v>
      </c>
      <c r="W133" s="29">
        <v>8199</v>
      </c>
      <c r="X133" s="43">
        <v>2.9130870408663582E-2</v>
      </c>
      <c r="Y133" s="29"/>
      <c r="Z133" s="30"/>
    </row>
    <row r="134" spans="1:26" s="1" customFormat="1">
      <c r="A134" s="219"/>
      <c r="B134" s="251" t="s">
        <v>121</v>
      </c>
      <c r="C134" s="249" t="s">
        <v>86</v>
      </c>
      <c r="D134" s="71" t="s">
        <v>86</v>
      </c>
      <c r="E134" s="29">
        <v>61937</v>
      </c>
      <c r="F134" s="30">
        <v>0.74675974487888985</v>
      </c>
      <c r="G134" s="29"/>
      <c r="H134" s="43"/>
      <c r="I134" s="29">
        <v>64286</v>
      </c>
      <c r="J134" s="30">
        <v>0.72960243329436736</v>
      </c>
      <c r="K134" s="29">
        <v>2349</v>
      </c>
      <c r="L134" s="43">
        <v>3.7925634112081628E-2</v>
      </c>
      <c r="M134" s="29">
        <v>64533</v>
      </c>
      <c r="N134" s="30">
        <v>0.73275499892130036</v>
      </c>
      <c r="O134" s="29">
        <v>247</v>
      </c>
      <c r="P134" s="43">
        <v>3.8422051457549077E-3</v>
      </c>
      <c r="Q134" s="29">
        <v>65004</v>
      </c>
      <c r="R134" s="30">
        <v>0.72959504354853189</v>
      </c>
      <c r="S134" s="29">
        <v>471</v>
      </c>
      <c r="T134" s="43">
        <v>7.2985914183441034E-3</v>
      </c>
      <c r="U134" s="29">
        <v>68780</v>
      </c>
      <c r="V134" s="30">
        <v>0.737508042033026</v>
      </c>
      <c r="W134" s="29">
        <v>3776</v>
      </c>
      <c r="X134" s="43">
        <v>5.808873300104609E-2</v>
      </c>
      <c r="Y134" s="29"/>
      <c r="Z134" s="30"/>
    </row>
    <row r="135" spans="1:26" s="1" customFormat="1">
      <c r="A135" s="219"/>
      <c r="B135" s="251"/>
      <c r="C135" s="250"/>
      <c r="D135" s="71" t="s">
        <v>112</v>
      </c>
      <c r="E135" s="29">
        <v>17117</v>
      </c>
      <c r="F135" s="30">
        <v>0.20637561640202071</v>
      </c>
      <c r="G135" s="29"/>
      <c r="H135" s="43"/>
      <c r="I135" s="29">
        <v>18882</v>
      </c>
      <c r="J135" s="30">
        <v>0.2142978742722248</v>
      </c>
      <c r="K135" s="29">
        <v>1765</v>
      </c>
      <c r="L135" s="43">
        <v>0.10311386341064439</v>
      </c>
      <c r="M135" s="29">
        <v>18139</v>
      </c>
      <c r="N135" s="30">
        <v>0.20596350588742918</v>
      </c>
      <c r="O135" s="29">
        <v>-743</v>
      </c>
      <c r="P135" s="43">
        <v>-3.9349645164707125E-2</v>
      </c>
      <c r="Q135" s="29">
        <v>18308</v>
      </c>
      <c r="R135" s="30">
        <v>0.2054862171141241</v>
      </c>
      <c r="S135" s="29">
        <v>169</v>
      </c>
      <c r="T135" s="43">
        <v>9.3169413969899119E-3</v>
      </c>
      <c r="U135" s="29">
        <v>18609</v>
      </c>
      <c r="V135" s="30">
        <v>0.19953892343984558</v>
      </c>
      <c r="W135" s="29">
        <v>301</v>
      </c>
      <c r="X135" s="43">
        <v>1.6440900152938608E-2</v>
      </c>
      <c r="Y135" s="29"/>
      <c r="Z135" s="30"/>
    </row>
    <row r="136" spans="1:26" s="1" customFormat="1">
      <c r="A136" s="219"/>
      <c r="B136" s="251"/>
      <c r="C136" s="250"/>
      <c r="D136" s="71" t="s">
        <v>89</v>
      </c>
      <c r="E136" s="29">
        <v>955</v>
      </c>
      <c r="F136" s="30">
        <v>1.1514208895479919E-2</v>
      </c>
      <c r="G136" s="29"/>
      <c r="H136" s="43"/>
      <c r="I136" s="29">
        <v>1088</v>
      </c>
      <c r="J136" s="30">
        <v>1.2348060968551032E-2</v>
      </c>
      <c r="K136" s="29">
        <v>133</v>
      </c>
      <c r="L136" s="43">
        <v>0.13926701570680627</v>
      </c>
      <c r="M136" s="29">
        <v>1182</v>
      </c>
      <c r="N136" s="30">
        <v>1.3421294666681806E-2</v>
      </c>
      <c r="O136" s="29">
        <v>94</v>
      </c>
      <c r="P136" s="43">
        <v>8.639705882352941E-2</v>
      </c>
      <c r="Q136" s="29">
        <v>1074</v>
      </c>
      <c r="R136" s="30">
        <v>1.2054413217203915E-2</v>
      </c>
      <c r="S136" s="29">
        <v>-108</v>
      </c>
      <c r="T136" s="43">
        <v>-9.1370558375634514E-2</v>
      </c>
      <c r="U136" s="29">
        <v>1044</v>
      </c>
      <c r="V136" s="30">
        <v>1.1194509972120952E-2</v>
      </c>
      <c r="W136" s="29">
        <v>-30</v>
      </c>
      <c r="X136" s="43">
        <v>-2.7932960893854747E-2</v>
      </c>
      <c r="Y136" s="29"/>
      <c r="Z136" s="30"/>
    </row>
    <row r="137" spans="1:26" s="1" customFormat="1">
      <c r="A137" s="219"/>
      <c r="B137" s="251"/>
      <c r="C137" s="250"/>
      <c r="D137" s="10" t="s">
        <v>90</v>
      </c>
      <c r="E137" s="29">
        <v>2932</v>
      </c>
      <c r="F137" s="30">
        <v>3.5350429823609551E-2</v>
      </c>
      <c r="G137" s="29"/>
      <c r="H137" s="43"/>
      <c r="I137" s="29">
        <v>3855</v>
      </c>
      <c r="J137" s="30">
        <v>4.3751631464856826E-2</v>
      </c>
      <c r="K137" s="29">
        <v>923</v>
      </c>
      <c r="L137" s="43">
        <v>0.31480218281036837</v>
      </c>
      <c r="M137" s="29">
        <v>4215</v>
      </c>
      <c r="N137" s="30">
        <v>4.7860200524588677E-2</v>
      </c>
      <c r="O137" s="29">
        <v>360</v>
      </c>
      <c r="P137" s="43">
        <v>9.3385214007782102E-2</v>
      </c>
      <c r="Q137" s="29">
        <v>4710</v>
      </c>
      <c r="R137" s="30">
        <v>5.2864326120140075E-2</v>
      </c>
      <c r="S137" s="29">
        <v>495</v>
      </c>
      <c r="T137" s="43">
        <v>0.11743772241992882</v>
      </c>
      <c r="U137" s="29">
        <v>4827</v>
      </c>
      <c r="V137" s="30">
        <v>5.1758524555007505E-2</v>
      </c>
      <c r="W137" s="29">
        <v>117</v>
      </c>
      <c r="X137" s="43">
        <v>2.4840764331210193E-2</v>
      </c>
      <c r="Y137" s="29"/>
      <c r="Z137" s="30"/>
    </row>
    <row r="138" spans="1:26" s="1" customFormat="1">
      <c r="A138" s="219"/>
      <c r="B138" s="251"/>
      <c r="C138" s="250"/>
      <c r="D138" s="71" t="s">
        <v>82</v>
      </c>
      <c r="E138" s="29">
        <v>82941</v>
      </c>
      <c r="F138" s="30">
        <v>1</v>
      </c>
      <c r="G138" s="29"/>
      <c r="H138" s="43"/>
      <c r="I138" s="29">
        <v>88111</v>
      </c>
      <c r="J138" s="30">
        <v>1</v>
      </c>
      <c r="K138" s="29">
        <v>5170</v>
      </c>
      <c r="L138" s="43">
        <v>6.2333465957728991E-2</v>
      </c>
      <c r="M138" s="29">
        <v>88069</v>
      </c>
      <c r="N138" s="30">
        <v>1</v>
      </c>
      <c r="O138" s="29">
        <v>-42</v>
      </c>
      <c r="P138" s="43">
        <v>-4.7667147121244793E-4</v>
      </c>
      <c r="Q138" s="29">
        <v>89096</v>
      </c>
      <c r="R138" s="30">
        <v>1</v>
      </c>
      <c r="S138" s="29">
        <v>1027</v>
      </c>
      <c r="T138" s="43">
        <v>1.1661311017497645E-2</v>
      </c>
      <c r="U138" s="29">
        <v>93260</v>
      </c>
      <c r="V138" s="30">
        <v>1</v>
      </c>
      <c r="W138" s="29">
        <v>4164</v>
      </c>
      <c r="X138" s="43">
        <v>4.6736104875639763E-2</v>
      </c>
      <c r="Y138" s="29"/>
      <c r="Z138" s="30"/>
    </row>
    <row r="139" spans="1:26" s="1" customFormat="1">
      <c r="A139" s="219"/>
      <c r="B139" s="251"/>
      <c r="C139" s="249" t="s">
        <v>112</v>
      </c>
      <c r="D139" s="71" t="s">
        <v>86</v>
      </c>
      <c r="E139" s="29">
        <v>24587</v>
      </c>
      <c r="F139" s="30">
        <v>0.58642402270613214</v>
      </c>
      <c r="G139" s="29"/>
      <c r="H139" s="43"/>
      <c r="I139" s="29">
        <v>22031</v>
      </c>
      <c r="J139" s="30">
        <v>0.56307825998057559</v>
      </c>
      <c r="K139" s="29">
        <v>-2556</v>
      </c>
      <c r="L139" s="43">
        <v>-0.10395737584902591</v>
      </c>
      <c r="M139" s="29">
        <v>23891</v>
      </c>
      <c r="N139" s="30">
        <v>0.57234919265967132</v>
      </c>
      <c r="O139" s="29">
        <v>1860</v>
      </c>
      <c r="P139" s="43">
        <v>8.44264899459852E-2</v>
      </c>
      <c r="Q139" s="29">
        <v>24270</v>
      </c>
      <c r="R139" s="30">
        <v>0.54582255706735638</v>
      </c>
      <c r="S139" s="29">
        <v>379</v>
      </c>
      <c r="T139" s="43">
        <v>1.5863714369427819E-2</v>
      </c>
      <c r="U139" s="29">
        <v>26211</v>
      </c>
      <c r="V139" s="30">
        <v>0.55788263840112384</v>
      </c>
      <c r="W139" s="29">
        <v>1941</v>
      </c>
      <c r="X139" s="43">
        <v>7.9975278121137208E-2</v>
      </c>
      <c r="Y139" s="29"/>
      <c r="Z139" s="30"/>
    </row>
    <row r="140" spans="1:26" s="1" customFormat="1">
      <c r="A140" s="219"/>
      <c r="B140" s="251"/>
      <c r="C140" s="250"/>
      <c r="D140" s="71" t="s">
        <v>112</v>
      </c>
      <c r="E140" s="29">
        <v>14732</v>
      </c>
      <c r="F140" s="30">
        <v>0.35137262384620888</v>
      </c>
      <c r="G140" s="29"/>
      <c r="H140" s="43"/>
      <c r="I140" s="29">
        <v>14284</v>
      </c>
      <c r="J140" s="30">
        <v>0.36507693094106219</v>
      </c>
      <c r="K140" s="29">
        <v>-448</v>
      </c>
      <c r="L140" s="43">
        <v>-3.0409991854466467E-2</v>
      </c>
      <c r="M140" s="29">
        <v>15016</v>
      </c>
      <c r="N140" s="30">
        <v>0.35973360164821999</v>
      </c>
      <c r="O140" s="29">
        <v>732</v>
      </c>
      <c r="P140" s="43">
        <v>5.1246149537944555E-2</v>
      </c>
      <c r="Q140" s="29">
        <v>17219</v>
      </c>
      <c r="R140" s="30">
        <v>0.38724839761610258</v>
      </c>
      <c r="S140" s="29">
        <v>2203</v>
      </c>
      <c r="T140" s="43">
        <v>0.1467101758124667</v>
      </c>
      <c r="U140" s="29">
        <v>17476</v>
      </c>
      <c r="V140" s="30">
        <v>0.37196432752272096</v>
      </c>
      <c r="W140" s="29">
        <v>257</v>
      </c>
      <c r="X140" s="43">
        <v>1.4925373134328358E-2</v>
      </c>
      <c r="Y140" s="29"/>
      <c r="Z140" s="30"/>
    </row>
    <row r="141" spans="1:26" s="1" customFormat="1">
      <c r="A141" s="219"/>
      <c r="B141" s="251"/>
      <c r="C141" s="250"/>
      <c r="D141" s="71" t="s">
        <v>89</v>
      </c>
      <c r="E141" s="29">
        <v>631</v>
      </c>
      <c r="F141" s="30">
        <v>1.5049967801178238E-2</v>
      </c>
      <c r="G141" s="29"/>
      <c r="H141" s="43"/>
      <c r="I141" s="29">
        <v>659</v>
      </c>
      <c r="J141" s="30">
        <v>1.6843019986709604E-2</v>
      </c>
      <c r="K141" s="29">
        <v>28</v>
      </c>
      <c r="L141" s="43">
        <v>4.4374009508716325E-2</v>
      </c>
      <c r="M141" s="29">
        <v>663</v>
      </c>
      <c r="N141" s="30">
        <v>1.588328302429208E-2</v>
      </c>
      <c r="O141" s="29">
        <v>4</v>
      </c>
      <c r="P141" s="43">
        <v>6.0698027314112293E-3</v>
      </c>
      <c r="Q141" s="29">
        <v>679</v>
      </c>
      <c r="R141" s="30">
        <v>1.5270437422692004E-2</v>
      </c>
      <c r="S141" s="29">
        <v>16</v>
      </c>
      <c r="T141" s="43">
        <v>2.4132730015082957E-2</v>
      </c>
      <c r="U141" s="29">
        <v>607</v>
      </c>
      <c r="V141" s="30">
        <v>1.2919566651767661E-2</v>
      </c>
      <c r="W141" s="29">
        <v>-72</v>
      </c>
      <c r="X141" s="43">
        <v>-0.10603829160530191</v>
      </c>
      <c r="Y141" s="29"/>
      <c r="Z141" s="30"/>
    </row>
    <row r="142" spans="1:26" s="1" customFormat="1">
      <c r="A142" s="219"/>
      <c r="B142" s="251"/>
      <c r="C142" s="250"/>
      <c r="D142" s="10" t="s">
        <v>90</v>
      </c>
      <c r="E142" s="29">
        <v>1977</v>
      </c>
      <c r="F142" s="30">
        <v>4.7153385646480785E-2</v>
      </c>
      <c r="G142" s="29"/>
      <c r="H142" s="43"/>
      <c r="I142" s="29">
        <v>2152</v>
      </c>
      <c r="J142" s="30">
        <v>5.5001789091652611E-2</v>
      </c>
      <c r="K142" s="29">
        <v>175</v>
      </c>
      <c r="L142" s="43">
        <v>8.8517956499747086E-2</v>
      </c>
      <c r="M142" s="29">
        <v>2172</v>
      </c>
      <c r="N142" s="30">
        <v>5.203392266781659E-2</v>
      </c>
      <c r="O142" s="29">
        <v>20</v>
      </c>
      <c r="P142" s="43">
        <v>9.2936802973977699E-3</v>
      </c>
      <c r="Q142" s="29">
        <v>2297</v>
      </c>
      <c r="R142" s="30">
        <v>5.1658607893849094E-2</v>
      </c>
      <c r="S142" s="29">
        <v>125</v>
      </c>
      <c r="T142" s="43">
        <v>5.7550644567219152E-2</v>
      </c>
      <c r="U142" s="29">
        <v>2689</v>
      </c>
      <c r="V142" s="30">
        <v>5.7233467424387542E-2</v>
      </c>
      <c r="W142" s="29">
        <v>392</v>
      </c>
      <c r="X142" s="43">
        <v>0.17065737919024815</v>
      </c>
      <c r="Y142" s="29"/>
      <c r="Z142" s="30"/>
    </row>
    <row r="143" spans="1:26" s="1" customFormat="1">
      <c r="A143" s="219"/>
      <c r="B143" s="251"/>
      <c r="C143" s="250"/>
      <c r="D143" s="71" t="s">
        <v>82</v>
      </c>
      <c r="E143" s="29">
        <v>41927</v>
      </c>
      <c r="F143" s="30">
        <v>1</v>
      </c>
      <c r="G143" s="29"/>
      <c r="H143" s="43"/>
      <c r="I143" s="29">
        <v>39126</v>
      </c>
      <c r="J143" s="30">
        <v>1</v>
      </c>
      <c r="K143" s="29">
        <v>-2801</v>
      </c>
      <c r="L143" s="43">
        <v>-6.6806592410618454E-2</v>
      </c>
      <c r="M143" s="29">
        <v>41742</v>
      </c>
      <c r="N143" s="30">
        <v>1</v>
      </c>
      <c r="O143" s="29">
        <v>2616</v>
      </c>
      <c r="P143" s="43">
        <v>6.6860910903235704E-2</v>
      </c>
      <c r="Q143" s="29">
        <v>44465</v>
      </c>
      <c r="R143" s="30">
        <v>1</v>
      </c>
      <c r="S143" s="29">
        <v>2723</v>
      </c>
      <c r="T143" s="43">
        <v>6.5234056825259928E-2</v>
      </c>
      <c r="U143" s="29">
        <v>46983</v>
      </c>
      <c r="V143" s="30">
        <v>1</v>
      </c>
      <c r="W143" s="29">
        <v>2518</v>
      </c>
      <c r="X143" s="43">
        <v>5.662880917575621E-2</v>
      </c>
      <c r="Y143" s="29"/>
      <c r="Z143" s="30"/>
    </row>
    <row r="144" spans="1:26" s="1" customFormat="1">
      <c r="A144" s="219"/>
      <c r="B144" s="251"/>
      <c r="C144" s="249" t="s">
        <v>89</v>
      </c>
      <c r="D144" s="71" t="s">
        <v>86</v>
      </c>
      <c r="E144" s="29">
        <v>552</v>
      </c>
      <c r="F144" s="30">
        <v>0.33393829401088931</v>
      </c>
      <c r="G144" s="29"/>
      <c r="H144" s="43"/>
      <c r="I144" s="29">
        <v>542</v>
      </c>
      <c r="J144" s="30">
        <v>0.26158301158301156</v>
      </c>
      <c r="K144" s="29">
        <v>-10</v>
      </c>
      <c r="L144" s="43">
        <v>-1.8115942028985508E-2</v>
      </c>
      <c r="M144" s="29">
        <v>662</v>
      </c>
      <c r="N144" s="30">
        <v>0.36839176405119645</v>
      </c>
      <c r="O144" s="29">
        <v>120</v>
      </c>
      <c r="P144" s="43">
        <v>0.22140221402214022</v>
      </c>
      <c r="Q144" s="29">
        <v>722</v>
      </c>
      <c r="R144" s="30">
        <v>0.37331954498448811</v>
      </c>
      <c r="S144" s="29">
        <v>60</v>
      </c>
      <c r="T144" s="43">
        <v>9.0634441087613288E-2</v>
      </c>
      <c r="U144" s="29">
        <v>774</v>
      </c>
      <c r="V144" s="30">
        <v>0.34677419354838712</v>
      </c>
      <c r="W144" s="29">
        <v>52</v>
      </c>
      <c r="X144" s="43">
        <v>7.2022160664819951E-2</v>
      </c>
      <c r="Y144" s="29"/>
      <c r="Z144" s="30"/>
    </row>
    <row r="145" spans="1:26" s="1" customFormat="1">
      <c r="A145" s="219"/>
      <c r="B145" s="251"/>
      <c r="C145" s="250"/>
      <c r="D145" s="71" t="s">
        <v>112</v>
      </c>
      <c r="E145" s="29">
        <v>359</v>
      </c>
      <c r="F145" s="30">
        <v>0.21718088324258925</v>
      </c>
      <c r="G145" s="29"/>
      <c r="H145" s="43"/>
      <c r="I145" s="29">
        <v>313</v>
      </c>
      <c r="J145" s="30">
        <v>0.15106177606177607</v>
      </c>
      <c r="K145" s="29">
        <v>-46</v>
      </c>
      <c r="L145" s="43">
        <v>-0.12813370473537605</v>
      </c>
      <c r="M145" s="29">
        <v>398</v>
      </c>
      <c r="N145" s="30">
        <v>0.22148024485253201</v>
      </c>
      <c r="O145" s="29">
        <v>85</v>
      </c>
      <c r="P145" s="43">
        <v>0.27156549520766771</v>
      </c>
      <c r="Q145" s="29">
        <v>396</v>
      </c>
      <c r="R145" s="30">
        <v>0.20475698035160289</v>
      </c>
      <c r="S145" s="29">
        <v>-2</v>
      </c>
      <c r="T145" s="43">
        <v>-5.0251256281407036E-3</v>
      </c>
      <c r="U145" s="29">
        <v>386</v>
      </c>
      <c r="V145" s="30">
        <v>0.17293906810035842</v>
      </c>
      <c r="W145" s="29">
        <v>-10</v>
      </c>
      <c r="X145" s="43">
        <v>-2.5252525252525252E-2</v>
      </c>
      <c r="Y145" s="29"/>
      <c r="Z145" s="30"/>
    </row>
    <row r="146" spans="1:26" s="1" customFormat="1">
      <c r="A146" s="219"/>
      <c r="B146" s="251"/>
      <c r="C146" s="250"/>
      <c r="D146" s="71" t="s">
        <v>89</v>
      </c>
      <c r="E146" s="29">
        <v>117</v>
      </c>
      <c r="F146" s="30">
        <v>7.0780399274047182E-2</v>
      </c>
      <c r="G146" s="29"/>
      <c r="H146" s="43"/>
      <c r="I146" s="29">
        <v>198</v>
      </c>
      <c r="J146" s="30">
        <v>9.5559845559845563E-2</v>
      </c>
      <c r="K146" s="29">
        <v>81</v>
      </c>
      <c r="L146" s="43">
        <v>0.69230769230769229</v>
      </c>
      <c r="M146" s="29">
        <v>110</v>
      </c>
      <c r="N146" s="30">
        <v>6.1213132999443517E-2</v>
      </c>
      <c r="O146" s="29">
        <v>-88</v>
      </c>
      <c r="P146" s="43">
        <v>-0.44444444444444442</v>
      </c>
      <c r="Q146" s="29">
        <v>93</v>
      </c>
      <c r="R146" s="30">
        <v>4.8086866597724924E-2</v>
      </c>
      <c r="S146" s="29">
        <v>-17</v>
      </c>
      <c r="T146" s="43">
        <v>-0.15454545454545454</v>
      </c>
      <c r="U146" s="29">
        <v>121</v>
      </c>
      <c r="V146" s="30">
        <v>5.4211469534050177E-2</v>
      </c>
      <c r="W146" s="29">
        <v>28</v>
      </c>
      <c r="X146" s="43">
        <v>0.30107526881720431</v>
      </c>
      <c r="Y146" s="29"/>
      <c r="Z146" s="30"/>
    </row>
    <row r="147" spans="1:26" s="1" customFormat="1">
      <c r="A147" s="219"/>
      <c r="B147" s="251"/>
      <c r="C147" s="250"/>
      <c r="D147" s="10" t="s">
        <v>90</v>
      </c>
      <c r="E147" s="29">
        <v>625</v>
      </c>
      <c r="F147" s="30">
        <v>0.3781004234724743</v>
      </c>
      <c r="G147" s="29"/>
      <c r="H147" s="43"/>
      <c r="I147" s="29">
        <v>1019</v>
      </c>
      <c r="J147" s="30">
        <v>0.49179536679536678</v>
      </c>
      <c r="K147" s="29">
        <v>394</v>
      </c>
      <c r="L147" s="43">
        <v>0.63039999999999996</v>
      </c>
      <c r="M147" s="29">
        <v>627</v>
      </c>
      <c r="N147" s="30">
        <v>0.34891485809682804</v>
      </c>
      <c r="O147" s="29">
        <v>-392</v>
      </c>
      <c r="P147" s="43">
        <v>-0.38469087340529934</v>
      </c>
      <c r="Q147" s="29">
        <v>723</v>
      </c>
      <c r="R147" s="30">
        <v>0.37383660806618407</v>
      </c>
      <c r="S147" s="29">
        <v>96</v>
      </c>
      <c r="T147" s="43">
        <v>0.15311004784688995</v>
      </c>
      <c r="U147" s="29">
        <v>951</v>
      </c>
      <c r="V147" s="30">
        <v>0.42607526881720431</v>
      </c>
      <c r="W147" s="29">
        <v>228</v>
      </c>
      <c r="X147" s="43">
        <v>0.31535269709543567</v>
      </c>
      <c r="Y147" s="29"/>
      <c r="Z147" s="30"/>
    </row>
    <row r="148" spans="1:26" s="1" customFormat="1">
      <c r="A148" s="219"/>
      <c r="B148" s="251"/>
      <c r="C148" s="250"/>
      <c r="D148" s="71" t="s">
        <v>82</v>
      </c>
      <c r="E148" s="29">
        <v>1653</v>
      </c>
      <c r="F148" s="30">
        <v>1</v>
      </c>
      <c r="G148" s="29"/>
      <c r="H148" s="43"/>
      <c r="I148" s="29">
        <v>2072</v>
      </c>
      <c r="J148" s="30">
        <v>1</v>
      </c>
      <c r="K148" s="29">
        <v>419</v>
      </c>
      <c r="L148" s="43">
        <v>0.25347852389594677</v>
      </c>
      <c r="M148" s="29">
        <v>1797</v>
      </c>
      <c r="N148" s="30">
        <v>1</v>
      </c>
      <c r="O148" s="29">
        <v>-275</v>
      </c>
      <c r="P148" s="43">
        <v>-0.13272200772200773</v>
      </c>
      <c r="Q148" s="29">
        <v>1934</v>
      </c>
      <c r="R148" s="30">
        <v>1</v>
      </c>
      <c r="S148" s="29">
        <v>137</v>
      </c>
      <c r="T148" s="43">
        <v>7.6238174735670558E-2</v>
      </c>
      <c r="U148" s="29">
        <v>2232</v>
      </c>
      <c r="V148" s="30">
        <v>1</v>
      </c>
      <c r="W148" s="29">
        <v>298</v>
      </c>
      <c r="X148" s="43">
        <v>0.15408479834539815</v>
      </c>
      <c r="Y148" s="29"/>
      <c r="Z148" s="30"/>
    </row>
    <row r="149" spans="1:26" s="1" customFormat="1">
      <c r="A149" s="219"/>
      <c r="B149" s="251"/>
      <c r="C149" s="249" t="s">
        <v>90</v>
      </c>
      <c r="D149" s="71" t="s">
        <v>86</v>
      </c>
      <c r="E149" s="29">
        <v>1673</v>
      </c>
      <c r="F149" s="30">
        <v>0.27145870517605064</v>
      </c>
      <c r="G149" s="29"/>
      <c r="H149" s="43"/>
      <c r="I149" s="29">
        <v>1734</v>
      </c>
      <c r="J149" s="30">
        <v>0.27990314769975788</v>
      </c>
      <c r="K149" s="29">
        <v>61</v>
      </c>
      <c r="L149" s="43">
        <v>3.646144650328751E-2</v>
      </c>
      <c r="M149" s="29">
        <v>1736</v>
      </c>
      <c r="N149" s="30">
        <v>0.25585851142225496</v>
      </c>
      <c r="O149" s="29">
        <v>2</v>
      </c>
      <c r="P149" s="43">
        <v>1.1534025374855825E-3</v>
      </c>
      <c r="Q149" s="29">
        <v>2016</v>
      </c>
      <c r="R149" s="30">
        <v>0.24368427414480842</v>
      </c>
      <c r="S149" s="29">
        <v>280</v>
      </c>
      <c r="T149" s="43">
        <v>0.16129032258064516</v>
      </c>
      <c r="U149" s="29">
        <v>2203</v>
      </c>
      <c r="V149" s="30">
        <v>0.24895468414510113</v>
      </c>
      <c r="W149" s="29">
        <v>187</v>
      </c>
      <c r="X149" s="43">
        <v>9.2757936507936511E-2</v>
      </c>
      <c r="Y149" s="29"/>
      <c r="Z149" s="30"/>
    </row>
    <row r="150" spans="1:26" s="1" customFormat="1">
      <c r="A150" s="219"/>
      <c r="B150" s="251"/>
      <c r="C150" s="250"/>
      <c r="D150" s="71" t="s">
        <v>112</v>
      </c>
      <c r="E150" s="29">
        <v>1089</v>
      </c>
      <c r="F150" s="30">
        <v>0.17669965925685543</v>
      </c>
      <c r="G150" s="29"/>
      <c r="H150" s="43"/>
      <c r="I150" s="29">
        <v>974</v>
      </c>
      <c r="J150" s="30">
        <v>0.15722356739305893</v>
      </c>
      <c r="K150" s="29">
        <v>-115</v>
      </c>
      <c r="L150" s="43">
        <v>-0.10560146923783287</v>
      </c>
      <c r="M150" s="29">
        <v>1122</v>
      </c>
      <c r="N150" s="30">
        <v>0.16536477523949888</v>
      </c>
      <c r="O150" s="29">
        <v>148</v>
      </c>
      <c r="P150" s="43">
        <v>0.15195071868583163</v>
      </c>
      <c r="Q150" s="29">
        <v>1175</v>
      </c>
      <c r="R150" s="30">
        <v>0.14202828478182039</v>
      </c>
      <c r="S150" s="29">
        <v>53</v>
      </c>
      <c r="T150" s="43">
        <v>4.7237076648841352E-2</v>
      </c>
      <c r="U150" s="29">
        <v>1302</v>
      </c>
      <c r="V150" s="30">
        <v>0.14713526952197989</v>
      </c>
      <c r="W150" s="29">
        <v>127</v>
      </c>
      <c r="X150" s="43">
        <v>0.10808510638297872</v>
      </c>
      <c r="Y150" s="29"/>
      <c r="Z150" s="30"/>
    </row>
    <row r="151" spans="1:26" s="1" customFormat="1">
      <c r="A151" s="219"/>
      <c r="B151" s="251"/>
      <c r="C151" s="250"/>
      <c r="D151" s="71" t="s">
        <v>89</v>
      </c>
      <c r="E151" s="29">
        <v>516</v>
      </c>
      <c r="F151" s="30">
        <v>8.3725458380658771E-2</v>
      </c>
      <c r="G151" s="29"/>
      <c r="H151" s="43"/>
      <c r="I151" s="29">
        <v>426</v>
      </c>
      <c r="J151" s="30">
        <v>6.8765133171912837E-2</v>
      </c>
      <c r="K151" s="29">
        <v>-90</v>
      </c>
      <c r="L151" s="43">
        <v>-0.1744186046511628</v>
      </c>
      <c r="M151" s="29">
        <v>497</v>
      </c>
      <c r="N151" s="30">
        <v>7.3249815770081064E-2</v>
      </c>
      <c r="O151" s="29">
        <v>71</v>
      </c>
      <c r="P151" s="43">
        <v>0.16666666666666666</v>
      </c>
      <c r="Q151" s="29">
        <v>550</v>
      </c>
      <c r="R151" s="30">
        <v>6.6481324791490395E-2</v>
      </c>
      <c r="S151" s="29">
        <v>53</v>
      </c>
      <c r="T151" s="43">
        <v>0.10663983903420524</v>
      </c>
      <c r="U151" s="29">
        <v>593</v>
      </c>
      <c r="V151" s="30">
        <v>6.7013221832975478E-2</v>
      </c>
      <c r="W151" s="29">
        <v>43</v>
      </c>
      <c r="X151" s="43">
        <v>7.8181818181818186E-2</v>
      </c>
      <c r="Y151" s="29"/>
      <c r="Z151" s="30"/>
    </row>
    <row r="152" spans="1:26" s="1" customFormat="1">
      <c r="A152" s="219"/>
      <c r="B152" s="251"/>
      <c r="C152" s="250"/>
      <c r="D152" s="10" t="s">
        <v>90</v>
      </c>
      <c r="E152" s="29">
        <v>2885</v>
      </c>
      <c r="F152" s="30">
        <v>0.46811617718643517</v>
      </c>
      <c r="G152" s="29"/>
      <c r="H152" s="43"/>
      <c r="I152" s="29">
        <v>3061</v>
      </c>
      <c r="J152" s="30">
        <v>0.4941081517352704</v>
      </c>
      <c r="K152" s="29">
        <v>176</v>
      </c>
      <c r="L152" s="43">
        <v>6.10051993067591E-2</v>
      </c>
      <c r="M152" s="29">
        <v>3430</v>
      </c>
      <c r="N152" s="30">
        <v>0.50552689756816505</v>
      </c>
      <c r="O152" s="29">
        <v>369</v>
      </c>
      <c r="P152" s="43">
        <v>0.12054884024828487</v>
      </c>
      <c r="Q152" s="29">
        <v>4532</v>
      </c>
      <c r="R152" s="30">
        <v>0.54780611628188081</v>
      </c>
      <c r="S152" s="29">
        <v>1102</v>
      </c>
      <c r="T152" s="43">
        <v>0.32128279883381922</v>
      </c>
      <c r="U152" s="29">
        <v>4751</v>
      </c>
      <c r="V152" s="30">
        <v>0.53689682449994347</v>
      </c>
      <c r="W152" s="29">
        <v>219</v>
      </c>
      <c r="X152" s="43">
        <v>4.8323036187113859E-2</v>
      </c>
      <c r="Y152" s="29"/>
      <c r="Z152" s="30"/>
    </row>
    <row r="153" spans="1:26" s="1" customFormat="1">
      <c r="A153" s="219"/>
      <c r="B153" s="251"/>
      <c r="C153" s="250"/>
      <c r="D153" s="71" t="s">
        <v>82</v>
      </c>
      <c r="E153" s="29">
        <v>6163</v>
      </c>
      <c r="F153" s="30">
        <v>1</v>
      </c>
      <c r="G153" s="29"/>
      <c r="H153" s="43"/>
      <c r="I153" s="29">
        <v>6195</v>
      </c>
      <c r="J153" s="30">
        <v>1</v>
      </c>
      <c r="K153" s="29">
        <v>32</v>
      </c>
      <c r="L153" s="43">
        <v>5.1922764887230247E-3</v>
      </c>
      <c r="M153" s="29">
        <v>6785</v>
      </c>
      <c r="N153" s="30">
        <v>1</v>
      </c>
      <c r="O153" s="29">
        <v>590</v>
      </c>
      <c r="P153" s="43">
        <v>9.5238095238095233E-2</v>
      </c>
      <c r="Q153" s="29">
        <v>8273</v>
      </c>
      <c r="R153" s="30">
        <v>1</v>
      </c>
      <c r="S153" s="29">
        <v>1488</v>
      </c>
      <c r="T153" s="43">
        <v>0.21930729550478997</v>
      </c>
      <c r="U153" s="29">
        <v>8849</v>
      </c>
      <c r="V153" s="30">
        <v>1</v>
      </c>
      <c r="W153" s="29">
        <v>576</v>
      </c>
      <c r="X153" s="43">
        <v>6.9624078327088113E-2</v>
      </c>
      <c r="Y153" s="29"/>
      <c r="Z153" s="30"/>
    </row>
    <row r="154" spans="1:26" s="1" customFormat="1">
      <c r="A154" s="219"/>
      <c r="B154" s="251"/>
      <c r="C154" s="219" t="s">
        <v>82</v>
      </c>
      <c r="D154" s="219"/>
      <c r="E154" s="29">
        <v>132684</v>
      </c>
      <c r="F154" s="30">
        <v>1</v>
      </c>
      <c r="G154" s="29"/>
      <c r="H154" s="43"/>
      <c r="I154" s="29">
        <v>135504</v>
      </c>
      <c r="J154" s="30">
        <v>1</v>
      </c>
      <c r="K154" s="29">
        <v>2820</v>
      </c>
      <c r="L154" s="43">
        <v>2.1253504567242471E-2</v>
      </c>
      <c r="M154" s="29">
        <v>138393</v>
      </c>
      <c r="N154" s="30">
        <v>1</v>
      </c>
      <c r="O154" s="29">
        <v>2889</v>
      </c>
      <c r="P154" s="43">
        <v>2.1320403825717323E-2</v>
      </c>
      <c r="Q154" s="29">
        <v>143768</v>
      </c>
      <c r="R154" s="30">
        <v>1</v>
      </c>
      <c r="S154" s="29">
        <v>5375</v>
      </c>
      <c r="T154" s="43">
        <v>3.8838669585889461E-2</v>
      </c>
      <c r="U154" s="29">
        <v>151324</v>
      </c>
      <c r="V154" s="30">
        <v>1</v>
      </c>
      <c r="W154" s="29">
        <v>7556</v>
      </c>
      <c r="X154" s="43">
        <v>5.2556897223304214E-2</v>
      </c>
      <c r="Y154" s="29"/>
      <c r="Z154" s="30"/>
    </row>
    <row r="155" spans="1:26" s="1" customFormat="1">
      <c r="A155" s="219"/>
      <c r="B155" s="219" t="s">
        <v>122</v>
      </c>
      <c r="C155" s="250" t="s">
        <v>137</v>
      </c>
      <c r="D155" s="72" t="s">
        <v>137</v>
      </c>
      <c r="E155" s="29">
        <v>58837</v>
      </c>
      <c r="F155" s="30">
        <v>0.95813249088066699</v>
      </c>
      <c r="G155" s="29"/>
      <c r="H155" s="43"/>
      <c r="I155" s="29">
        <v>60329</v>
      </c>
      <c r="J155" s="30">
        <v>0.9586074300060381</v>
      </c>
      <c r="K155" s="29">
        <v>1492</v>
      </c>
      <c r="L155" s="43">
        <v>2.5358192973808997E-2</v>
      </c>
      <c r="M155" s="29">
        <v>59778</v>
      </c>
      <c r="N155" s="30">
        <v>0.96439461159958051</v>
      </c>
      <c r="O155" s="29">
        <v>-551</v>
      </c>
      <c r="P155" s="43">
        <v>-9.1332526645560175E-3</v>
      </c>
      <c r="Q155" s="29">
        <v>60104</v>
      </c>
      <c r="R155" s="30">
        <v>0.96391570709176633</v>
      </c>
      <c r="S155" s="29">
        <v>326</v>
      </c>
      <c r="T155" s="43">
        <v>5.4535113252367094E-3</v>
      </c>
      <c r="U155" s="29">
        <v>62578</v>
      </c>
      <c r="V155" s="30">
        <v>0.96389513570130314</v>
      </c>
      <c r="W155" s="29">
        <v>2474</v>
      </c>
      <c r="X155" s="43">
        <v>4.1161985891122056E-2</v>
      </c>
      <c r="Y155" s="29"/>
      <c r="Z155" s="30"/>
    </row>
    <row r="156" spans="1:26" s="1" customFormat="1">
      <c r="A156" s="219"/>
      <c r="B156" s="219"/>
      <c r="C156" s="250"/>
      <c r="D156" s="71" t="s">
        <v>116</v>
      </c>
      <c r="E156" s="29">
        <v>2519</v>
      </c>
      <c r="F156" s="30">
        <v>4.1020713913496612E-2</v>
      </c>
      <c r="G156" s="29"/>
      <c r="H156" s="43"/>
      <c r="I156" s="29">
        <v>2547</v>
      </c>
      <c r="J156" s="30">
        <v>4.047096958718658E-2</v>
      </c>
      <c r="K156" s="29">
        <v>28</v>
      </c>
      <c r="L156" s="43">
        <v>1.11155220325526E-2</v>
      </c>
      <c r="M156" s="29">
        <v>2151</v>
      </c>
      <c r="N156" s="30">
        <v>3.4701944018714202E-2</v>
      </c>
      <c r="O156" s="29">
        <v>-396</v>
      </c>
      <c r="P156" s="43">
        <v>-0.15547703180212014</v>
      </c>
      <c r="Q156" s="29">
        <v>2202</v>
      </c>
      <c r="R156" s="30">
        <v>3.5314494659524652E-2</v>
      </c>
      <c r="S156" s="29">
        <v>51</v>
      </c>
      <c r="T156" s="43">
        <v>2.3709902370990237E-2</v>
      </c>
      <c r="U156" s="29">
        <v>2280</v>
      </c>
      <c r="V156" s="30">
        <v>3.511906595607036E-2</v>
      </c>
      <c r="W156" s="29">
        <v>78</v>
      </c>
      <c r="X156" s="43">
        <v>3.5422343324250684E-2</v>
      </c>
      <c r="Y156" s="29"/>
      <c r="Z156" s="30"/>
    </row>
    <row r="157" spans="1:26" s="1" customFormat="1">
      <c r="A157" s="219"/>
      <c r="B157" s="219"/>
      <c r="C157" s="250"/>
      <c r="D157" s="71" t="s">
        <v>82</v>
      </c>
      <c r="E157" s="29">
        <v>61408</v>
      </c>
      <c r="F157" s="30">
        <v>1</v>
      </c>
      <c r="G157" s="29"/>
      <c r="H157" s="43"/>
      <c r="I157" s="29">
        <v>62934</v>
      </c>
      <c r="J157" s="30">
        <v>1</v>
      </c>
      <c r="K157" s="29">
        <v>1526</v>
      </c>
      <c r="L157" s="43">
        <v>2.485018238665972E-2</v>
      </c>
      <c r="M157" s="29">
        <v>61985</v>
      </c>
      <c r="N157" s="30">
        <v>1</v>
      </c>
      <c r="O157" s="29">
        <v>-949</v>
      </c>
      <c r="P157" s="43">
        <v>-1.5079289414307051E-2</v>
      </c>
      <c r="Q157" s="29">
        <v>62354</v>
      </c>
      <c r="R157" s="30">
        <v>1</v>
      </c>
      <c r="S157" s="29">
        <v>369</v>
      </c>
      <c r="T157" s="43">
        <v>5.9530531580221022E-3</v>
      </c>
      <c r="U157" s="29">
        <v>64922</v>
      </c>
      <c r="V157" s="30">
        <v>1</v>
      </c>
      <c r="W157" s="29">
        <v>2568</v>
      </c>
      <c r="X157" s="43">
        <v>4.1184206305930657E-2</v>
      </c>
      <c r="Y157" s="29"/>
      <c r="Z157" s="30"/>
    </row>
    <row r="158" spans="1:26" s="1" customFormat="1">
      <c r="A158" s="219"/>
      <c r="B158" s="219"/>
      <c r="C158" s="250" t="s">
        <v>116</v>
      </c>
      <c r="D158" s="72" t="s">
        <v>137</v>
      </c>
      <c r="E158" s="29">
        <v>341</v>
      </c>
      <c r="F158" s="30">
        <v>0.89501312335958005</v>
      </c>
      <c r="G158" s="29"/>
      <c r="H158" s="43"/>
      <c r="I158" s="29">
        <v>370</v>
      </c>
      <c r="J158" s="30">
        <v>0.88942307692307687</v>
      </c>
      <c r="K158" s="29">
        <v>29</v>
      </c>
      <c r="L158" s="43">
        <v>8.5043988269794715E-2</v>
      </c>
      <c r="M158" s="29">
        <v>337</v>
      </c>
      <c r="N158" s="30">
        <v>0.86855670103092786</v>
      </c>
      <c r="O158" s="29">
        <v>-33</v>
      </c>
      <c r="P158" s="43">
        <v>-8.9189189189189194E-2</v>
      </c>
      <c r="Q158" s="29">
        <v>351</v>
      </c>
      <c r="R158" s="30">
        <v>0.80320366132723109</v>
      </c>
      <c r="S158" s="29">
        <v>14</v>
      </c>
      <c r="T158" s="43">
        <v>4.1543026706231452E-2</v>
      </c>
      <c r="U158" s="29">
        <v>345</v>
      </c>
      <c r="V158" s="30">
        <v>0.86901763224181361</v>
      </c>
      <c r="W158" s="29">
        <v>-6</v>
      </c>
      <c r="X158" s="43">
        <v>-1.7094017094017096E-2</v>
      </c>
      <c r="Y158" s="29"/>
      <c r="Z158" s="30"/>
    </row>
    <row r="159" spans="1:26" s="1" customFormat="1">
      <c r="A159" s="219"/>
      <c r="B159" s="219"/>
      <c r="C159" s="250"/>
      <c r="D159" s="71" t="s">
        <v>116</v>
      </c>
      <c r="E159" s="29">
        <v>39</v>
      </c>
      <c r="F159" s="30">
        <v>0.10236220472440945</v>
      </c>
      <c r="G159" s="29"/>
      <c r="H159" s="43"/>
      <c r="I159" s="29">
        <v>46</v>
      </c>
      <c r="J159" s="30">
        <v>0.11057692307692307</v>
      </c>
      <c r="K159" s="29">
        <v>7</v>
      </c>
      <c r="L159" s="43">
        <v>0.17948717948717949</v>
      </c>
      <c r="M159" s="29">
        <v>51</v>
      </c>
      <c r="N159" s="30">
        <v>0.13144329896907217</v>
      </c>
      <c r="O159" s="29">
        <v>5</v>
      </c>
      <c r="P159" s="43">
        <v>0.10869565217391304</v>
      </c>
      <c r="Q159" s="29">
        <v>86</v>
      </c>
      <c r="R159" s="30">
        <v>0.19679633867276888</v>
      </c>
      <c r="S159" s="29">
        <v>35</v>
      </c>
      <c r="T159" s="43">
        <v>0.68627450980392157</v>
      </c>
      <c r="U159" s="29">
        <v>52</v>
      </c>
      <c r="V159" s="30">
        <v>0.13098236775818639</v>
      </c>
      <c r="W159" s="29">
        <v>-34</v>
      </c>
      <c r="X159" s="43">
        <v>-0.39534883720930231</v>
      </c>
      <c r="Y159" s="29"/>
      <c r="Z159" s="30"/>
    </row>
    <row r="160" spans="1:26" s="1" customFormat="1">
      <c r="A160" s="219"/>
      <c r="B160" s="219"/>
      <c r="C160" s="250"/>
      <c r="D160" s="71" t="s">
        <v>82</v>
      </c>
      <c r="E160" s="29">
        <v>381</v>
      </c>
      <c r="F160" s="30">
        <v>1</v>
      </c>
      <c r="G160" s="29"/>
      <c r="H160" s="43"/>
      <c r="I160" s="29">
        <v>416</v>
      </c>
      <c r="J160" s="30">
        <v>1</v>
      </c>
      <c r="K160" s="29">
        <v>35</v>
      </c>
      <c r="L160" s="43">
        <v>9.1863517060367453E-2</v>
      </c>
      <c r="M160" s="29">
        <v>388</v>
      </c>
      <c r="N160" s="30">
        <v>1</v>
      </c>
      <c r="O160" s="29">
        <v>-28</v>
      </c>
      <c r="P160" s="43">
        <v>-6.7307692307692304E-2</v>
      </c>
      <c r="Q160" s="29">
        <v>437</v>
      </c>
      <c r="R160" s="30">
        <v>1</v>
      </c>
      <c r="S160" s="29">
        <v>49</v>
      </c>
      <c r="T160" s="43">
        <v>0.12628865979381443</v>
      </c>
      <c r="U160" s="29">
        <v>397</v>
      </c>
      <c r="V160" s="30">
        <v>1</v>
      </c>
      <c r="W160" s="29">
        <v>-40</v>
      </c>
      <c r="X160" s="43">
        <v>-9.1533180778032033E-2</v>
      </c>
      <c r="Y160" s="29"/>
      <c r="Z160" s="30"/>
    </row>
    <row r="161" spans="1:26" s="1" customFormat="1">
      <c r="A161" s="219"/>
      <c r="B161" s="219"/>
      <c r="C161" s="247" t="s">
        <v>82</v>
      </c>
      <c r="D161" s="248"/>
      <c r="E161" s="29">
        <v>62651</v>
      </c>
      <c r="F161" s="30">
        <v>1</v>
      </c>
      <c r="G161" s="29"/>
      <c r="H161" s="43"/>
      <c r="I161" s="29">
        <v>64388</v>
      </c>
      <c r="J161" s="30">
        <v>1</v>
      </c>
      <c r="K161" s="29">
        <v>1737</v>
      </c>
      <c r="L161" s="43">
        <v>2.7725016360473097E-2</v>
      </c>
      <c r="M161" s="29">
        <v>63393</v>
      </c>
      <c r="N161" s="30">
        <v>1</v>
      </c>
      <c r="O161" s="29">
        <v>-995</v>
      </c>
      <c r="P161" s="43">
        <v>-1.5453190035410324E-2</v>
      </c>
      <c r="Q161" s="29">
        <v>63529</v>
      </c>
      <c r="R161" s="30">
        <v>1</v>
      </c>
      <c r="S161" s="29">
        <v>136</v>
      </c>
      <c r="T161" s="43">
        <v>2.1453472780906409E-3</v>
      </c>
      <c r="U161" s="29">
        <v>66239</v>
      </c>
      <c r="V161" s="30">
        <v>1</v>
      </c>
      <c r="W161" s="29">
        <v>2710</v>
      </c>
      <c r="X161" s="43">
        <v>4.2657683892395597E-2</v>
      </c>
      <c r="Y161" s="29"/>
      <c r="Z161" s="30"/>
    </row>
    <row r="162" spans="1:26" s="1" customFormat="1">
      <c r="A162" s="219"/>
      <c r="B162" s="249" t="s">
        <v>123</v>
      </c>
      <c r="C162" s="249" t="s">
        <v>86</v>
      </c>
      <c r="D162" s="71" t="s">
        <v>137</v>
      </c>
      <c r="E162" s="29">
        <v>38753</v>
      </c>
      <c r="F162" s="30">
        <v>0.98650815874551334</v>
      </c>
      <c r="G162" s="29"/>
      <c r="H162" s="43"/>
      <c r="I162" s="29">
        <v>40810</v>
      </c>
      <c r="J162" s="30">
        <v>0.9841086112517784</v>
      </c>
      <c r="K162" s="29">
        <v>2057</v>
      </c>
      <c r="L162" s="43">
        <v>5.3079761566846441E-2</v>
      </c>
      <c r="M162" s="29">
        <v>45436</v>
      </c>
      <c r="N162" s="30">
        <v>0.98829773350154437</v>
      </c>
      <c r="O162" s="29">
        <v>4626</v>
      </c>
      <c r="P162" s="43">
        <v>0.11335456995834355</v>
      </c>
      <c r="Q162" s="29">
        <v>44782</v>
      </c>
      <c r="R162" s="30">
        <v>0.98926393920650346</v>
      </c>
      <c r="S162" s="29">
        <v>-654</v>
      </c>
      <c r="T162" s="43">
        <v>-1.4393872700061625E-2</v>
      </c>
      <c r="U162" s="29">
        <v>46898</v>
      </c>
      <c r="V162" s="30">
        <v>0.98790866194809568</v>
      </c>
      <c r="W162" s="29">
        <v>2116</v>
      </c>
      <c r="X162" s="43">
        <v>4.7251127685230675E-2</v>
      </c>
      <c r="Y162" s="29"/>
      <c r="Z162" s="30"/>
    </row>
    <row r="163" spans="1:26" s="1" customFormat="1">
      <c r="A163" s="219"/>
      <c r="B163" s="250"/>
      <c r="C163" s="250"/>
      <c r="D163" s="71" t="s">
        <v>116</v>
      </c>
      <c r="E163" s="29">
        <v>504</v>
      </c>
      <c r="F163" s="30">
        <v>1.2829977343889213E-2</v>
      </c>
      <c r="G163" s="29"/>
      <c r="H163" s="43"/>
      <c r="I163" s="29">
        <v>631</v>
      </c>
      <c r="J163" s="30">
        <v>1.5216185584412453E-2</v>
      </c>
      <c r="K163" s="29">
        <v>127</v>
      </c>
      <c r="L163" s="43">
        <v>0.25198412698412698</v>
      </c>
      <c r="M163" s="29">
        <v>514</v>
      </c>
      <c r="N163" s="30">
        <v>1.1180232305215991E-2</v>
      </c>
      <c r="O163" s="29">
        <v>-117</v>
      </c>
      <c r="P163" s="43">
        <v>-0.18541996830427893</v>
      </c>
      <c r="Q163" s="29">
        <v>469</v>
      </c>
      <c r="R163" s="30">
        <v>1.0360519572324822E-2</v>
      </c>
      <c r="S163" s="29">
        <v>-45</v>
      </c>
      <c r="T163" s="43">
        <v>-8.7548638132295714E-2</v>
      </c>
      <c r="U163" s="29">
        <v>550</v>
      </c>
      <c r="V163" s="30">
        <v>1.158577687900236E-2</v>
      </c>
      <c r="W163" s="29">
        <v>81</v>
      </c>
      <c r="X163" s="43">
        <v>0.17270788912579957</v>
      </c>
      <c r="Y163" s="29"/>
      <c r="Z163" s="30"/>
    </row>
    <row r="164" spans="1:26" s="1" customFormat="1">
      <c r="A164" s="219"/>
      <c r="B164" s="250"/>
      <c r="C164" s="250"/>
      <c r="D164" s="71" t="s">
        <v>82</v>
      </c>
      <c r="E164" s="29">
        <v>39283</v>
      </c>
      <c r="F164" s="30">
        <v>1</v>
      </c>
      <c r="G164" s="29"/>
      <c r="H164" s="43"/>
      <c r="I164" s="29">
        <v>41469</v>
      </c>
      <c r="J164" s="30">
        <v>1</v>
      </c>
      <c r="K164" s="29">
        <v>2186</v>
      </c>
      <c r="L164" s="43">
        <v>5.5647481098694093E-2</v>
      </c>
      <c r="M164" s="29">
        <v>45974</v>
      </c>
      <c r="N164" s="30">
        <v>1</v>
      </c>
      <c r="O164" s="29">
        <v>4505</v>
      </c>
      <c r="P164" s="43">
        <v>0.10863536617714438</v>
      </c>
      <c r="Q164" s="29">
        <v>45268</v>
      </c>
      <c r="R164" s="30">
        <v>1</v>
      </c>
      <c r="S164" s="29">
        <v>-706</v>
      </c>
      <c r="T164" s="43">
        <v>-1.5356505851133248E-2</v>
      </c>
      <c r="U164" s="29">
        <v>47472</v>
      </c>
      <c r="V164" s="30">
        <v>1</v>
      </c>
      <c r="W164" s="29">
        <v>2204</v>
      </c>
      <c r="X164" s="43">
        <v>4.8687814791905981E-2</v>
      </c>
      <c r="Y164" s="29"/>
      <c r="Z164" s="30"/>
    </row>
    <row r="165" spans="1:26" s="1" customFormat="1">
      <c r="A165" s="219"/>
      <c r="B165" s="250"/>
      <c r="C165" s="249" t="s">
        <v>112</v>
      </c>
      <c r="D165" s="71" t="s">
        <v>137</v>
      </c>
      <c r="E165" s="29">
        <v>16235</v>
      </c>
      <c r="F165" s="30">
        <v>0.9843569999393682</v>
      </c>
      <c r="G165" s="29"/>
      <c r="H165" s="43"/>
      <c r="I165" s="29">
        <v>15054</v>
      </c>
      <c r="J165" s="30">
        <v>0.97975919297103808</v>
      </c>
      <c r="K165" s="29">
        <v>-1181</v>
      </c>
      <c r="L165" s="43">
        <v>-7.2744071450569756E-2</v>
      </c>
      <c r="M165" s="29">
        <v>15723</v>
      </c>
      <c r="N165" s="30">
        <v>0.98299468583932481</v>
      </c>
      <c r="O165" s="29">
        <v>669</v>
      </c>
      <c r="P165" s="43">
        <v>4.4440015942606617E-2</v>
      </c>
      <c r="Q165" s="29">
        <v>15478</v>
      </c>
      <c r="R165" s="30">
        <v>0.98067541025153648</v>
      </c>
      <c r="S165" s="29">
        <v>-245</v>
      </c>
      <c r="T165" s="43">
        <v>-1.5582268015009858E-2</v>
      </c>
      <c r="U165" s="29">
        <v>16099</v>
      </c>
      <c r="V165" s="30">
        <v>0.97961543142266039</v>
      </c>
      <c r="W165" s="29">
        <v>621</v>
      </c>
      <c r="X165" s="43">
        <v>4.0121462721281823E-2</v>
      </c>
      <c r="Y165" s="29"/>
      <c r="Z165" s="30"/>
    </row>
    <row r="166" spans="1:26" s="1" customFormat="1">
      <c r="A166" s="219"/>
      <c r="B166" s="250"/>
      <c r="C166" s="250"/>
      <c r="D166" s="71" t="s">
        <v>116</v>
      </c>
      <c r="E166" s="29">
        <v>249</v>
      </c>
      <c r="F166" s="30">
        <v>1.5097314012005094E-2</v>
      </c>
      <c r="G166" s="29"/>
      <c r="H166" s="43"/>
      <c r="I166" s="29">
        <v>305</v>
      </c>
      <c r="J166" s="30">
        <v>1.9850309144158803E-2</v>
      </c>
      <c r="K166" s="29">
        <v>56</v>
      </c>
      <c r="L166" s="43">
        <v>0.22489959839357429</v>
      </c>
      <c r="M166" s="29">
        <v>268</v>
      </c>
      <c r="N166" s="30">
        <v>1.6755236011253515E-2</v>
      </c>
      <c r="O166" s="29">
        <v>-37</v>
      </c>
      <c r="P166" s="43">
        <v>-0.12131147540983607</v>
      </c>
      <c r="Q166" s="29">
        <v>297</v>
      </c>
      <c r="R166" s="30">
        <v>1.8817715263257935E-2</v>
      </c>
      <c r="S166" s="29">
        <v>29</v>
      </c>
      <c r="T166" s="43">
        <v>0.10820895522388059</v>
      </c>
      <c r="U166" s="29">
        <v>328</v>
      </c>
      <c r="V166" s="30">
        <v>1.9958622368260924E-2</v>
      </c>
      <c r="W166" s="29">
        <v>31</v>
      </c>
      <c r="X166" s="43">
        <v>0.10437710437710437</v>
      </c>
      <c r="Y166" s="29"/>
      <c r="Z166" s="30"/>
    </row>
    <row r="167" spans="1:26" s="1" customFormat="1">
      <c r="A167" s="219"/>
      <c r="B167" s="250"/>
      <c r="C167" s="250"/>
      <c r="D167" s="71" t="s">
        <v>82</v>
      </c>
      <c r="E167" s="29">
        <v>16493</v>
      </c>
      <c r="F167" s="30">
        <v>1</v>
      </c>
      <c r="G167" s="29"/>
      <c r="H167" s="43"/>
      <c r="I167" s="29">
        <v>15365</v>
      </c>
      <c r="J167" s="30">
        <v>1</v>
      </c>
      <c r="K167" s="29">
        <v>-1128</v>
      </c>
      <c r="L167" s="43">
        <v>-6.8392651427878495E-2</v>
      </c>
      <c r="M167" s="29">
        <v>15995</v>
      </c>
      <c r="N167" s="30">
        <v>1</v>
      </c>
      <c r="O167" s="29">
        <v>630</v>
      </c>
      <c r="P167" s="43">
        <v>4.1002277904328019E-2</v>
      </c>
      <c r="Q167" s="29">
        <v>15783</v>
      </c>
      <c r="R167" s="30">
        <v>1</v>
      </c>
      <c r="S167" s="29">
        <v>-212</v>
      </c>
      <c r="T167" s="43">
        <v>-1.3254141919349796E-2</v>
      </c>
      <c r="U167" s="29">
        <v>16434</v>
      </c>
      <c r="V167" s="30">
        <v>1</v>
      </c>
      <c r="W167" s="29">
        <v>651</v>
      </c>
      <c r="X167" s="43">
        <v>4.1246911233605778E-2</v>
      </c>
      <c r="Y167" s="29"/>
      <c r="Z167" s="30"/>
    </row>
    <row r="168" spans="1:26" s="1" customFormat="1">
      <c r="A168" s="219"/>
      <c r="B168" s="250"/>
      <c r="C168" s="249" t="s">
        <v>89</v>
      </c>
      <c r="D168" s="71" t="s">
        <v>137</v>
      </c>
      <c r="E168" s="29">
        <v>960</v>
      </c>
      <c r="F168" s="30">
        <v>0.93476144109055503</v>
      </c>
      <c r="G168" s="29"/>
      <c r="H168" s="43"/>
      <c r="I168" s="29">
        <v>1137</v>
      </c>
      <c r="J168" s="30">
        <v>0.91178829190056132</v>
      </c>
      <c r="K168" s="29">
        <v>177</v>
      </c>
      <c r="L168" s="43">
        <v>0.18437500000000001</v>
      </c>
      <c r="M168" s="29">
        <v>1023</v>
      </c>
      <c r="N168" s="30">
        <v>0.93595608417200371</v>
      </c>
      <c r="O168" s="29">
        <v>-114</v>
      </c>
      <c r="P168" s="43">
        <v>-0.10026385224274406</v>
      </c>
      <c r="Q168" s="29">
        <v>1196</v>
      </c>
      <c r="R168" s="30">
        <v>0.93437499999999996</v>
      </c>
      <c r="S168" s="29">
        <v>173</v>
      </c>
      <c r="T168" s="43">
        <v>0.16911045943304007</v>
      </c>
      <c r="U168" s="29">
        <v>1360</v>
      </c>
      <c r="V168" s="30">
        <v>0.92832764505119458</v>
      </c>
      <c r="W168" s="29">
        <v>164</v>
      </c>
      <c r="X168" s="43">
        <v>0.13712374581939799</v>
      </c>
      <c r="Y168" s="29"/>
      <c r="Z168" s="30"/>
    </row>
    <row r="169" spans="1:26" s="1" customFormat="1">
      <c r="A169" s="219"/>
      <c r="B169" s="250"/>
      <c r="C169" s="250"/>
      <c r="D169" s="71" t="s">
        <v>116</v>
      </c>
      <c r="E169" s="29">
        <v>66</v>
      </c>
      <c r="F169" s="30">
        <v>6.4264849074975663E-2</v>
      </c>
      <c r="G169" s="29"/>
      <c r="H169" s="43"/>
      <c r="I169" s="29">
        <v>109</v>
      </c>
      <c r="J169" s="30">
        <v>8.7409783480352846E-2</v>
      </c>
      <c r="K169" s="29">
        <v>43</v>
      </c>
      <c r="L169" s="43">
        <v>0.65151515151515149</v>
      </c>
      <c r="M169" s="29">
        <v>69</v>
      </c>
      <c r="N169" s="30">
        <v>6.3129002744739246E-2</v>
      </c>
      <c r="O169" s="29">
        <v>-40</v>
      </c>
      <c r="P169" s="43">
        <v>-0.3669724770642202</v>
      </c>
      <c r="Q169" s="29">
        <v>84</v>
      </c>
      <c r="R169" s="30">
        <v>6.5625000000000003E-2</v>
      </c>
      <c r="S169" s="29">
        <v>15</v>
      </c>
      <c r="T169" s="43">
        <v>0.21739130434782608</v>
      </c>
      <c r="U169" s="29">
        <v>105</v>
      </c>
      <c r="V169" s="30">
        <v>7.1672354948805458E-2</v>
      </c>
      <c r="W169" s="29">
        <v>21</v>
      </c>
      <c r="X169" s="43">
        <v>0.25</v>
      </c>
      <c r="Y169" s="29"/>
      <c r="Z169" s="30"/>
    </row>
    <row r="170" spans="1:26" s="1" customFormat="1">
      <c r="A170" s="219"/>
      <c r="B170" s="250"/>
      <c r="C170" s="250"/>
      <c r="D170" s="71" t="s">
        <v>82</v>
      </c>
      <c r="E170" s="29">
        <v>1027</v>
      </c>
      <c r="F170" s="30">
        <v>1</v>
      </c>
      <c r="G170" s="29"/>
      <c r="H170" s="43"/>
      <c r="I170" s="29">
        <v>1247</v>
      </c>
      <c r="J170" s="30">
        <v>1</v>
      </c>
      <c r="K170" s="29">
        <v>220</v>
      </c>
      <c r="L170" s="43">
        <v>0.21421616358325218</v>
      </c>
      <c r="M170" s="29">
        <v>1093</v>
      </c>
      <c r="N170" s="30">
        <v>1</v>
      </c>
      <c r="O170" s="29">
        <v>-154</v>
      </c>
      <c r="P170" s="43">
        <v>-0.12349639133921411</v>
      </c>
      <c r="Q170" s="29">
        <v>1280</v>
      </c>
      <c r="R170" s="30">
        <v>1</v>
      </c>
      <c r="S170" s="29">
        <v>187</v>
      </c>
      <c r="T170" s="43">
        <v>0.17108874656907594</v>
      </c>
      <c r="U170" s="29">
        <v>1465</v>
      </c>
      <c r="V170" s="30">
        <v>1</v>
      </c>
      <c r="W170" s="29">
        <v>185</v>
      </c>
      <c r="X170" s="43">
        <v>0.14453125</v>
      </c>
      <c r="Y170" s="29"/>
      <c r="Z170" s="30"/>
    </row>
    <row r="171" spans="1:26" s="1" customFormat="1">
      <c r="A171" s="219"/>
      <c r="B171" s="250"/>
      <c r="C171" s="249" t="s">
        <v>90</v>
      </c>
      <c r="D171" s="71" t="s">
        <v>137</v>
      </c>
      <c r="E171" s="29">
        <v>2102</v>
      </c>
      <c r="F171" s="30">
        <v>0.90175890175890172</v>
      </c>
      <c r="G171" s="29"/>
      <c r="H171" s="43"/>
      <c r="I171" s="29">
        <v>2316</v>
      </c>
      <c r="J171" s="30">
        <v>0.91795481569560045</v>
      </c>
      <c r="K171" s="29">
        <v>214</v>
      </c>
      <c r="L171" s="43">
        <v>0.10180780209324453</v>
      </c>
      <c r="M171" s="29">
        <v>2229</v>
      </c>
      <c r="N171" s="30">
        <v>0.91841779975278126</v>
      </c>
      <c r="O171" s="29">
        <v>-87</v>
      </c>
      <c r="P171" s="43">
        <v>-3.756476683937824E-2</v>
      </c>
      <c r="Q171" s="29">
        <v>2483</v>
      </c>
      <c r="R171" s="30">
        <v>0.90422432629278948</v>
      </c>
      <c r="S171" s="29">
        <v>254</v>
      </c>
      <c r="T171" s="43">
        <v>0.11395244504262</v>
      </c>
      <c r="U171" s="29">
        <v>2508</v>
      </c>
      <c r="V171" s="30">
        <v>0.90053859964093352</v>
      </c>
      <c r="W171" s="29">
        <v>25</v>
      </c>
      <c r="X171" s="43">
        <v>1.0068465565847765E-2</v>
      </c>
      <c r="Y171" s="29"/>
      <c r="Z171" s="30"/>
    </row>
    <row r="172" spans="1:26" s="1" customFormat="1">
      <c r="A172" s="219"/>
      <c r="B172" s="250"/>
      <c r="C172" s="250"/>
      <c r="D172" s="71" t="s">
        <v>116</v>
      </c>
      <c r="E172" s="29">
        <v>210</v>
      </c>
      <c r="F172" s="30">
        <v>9.0090090090090086E-2</v>
      </c>
      <c r="G172" s="29"/>
      <c r="H172" s="43"/>
      <c r="I172" s="29">
        <v>202</v>
      </c>
      <c r="J172" s="30">
        <v>8.0063416567578274E-2</v>
      </c>
      <c r="K172" s="29">
        <v>-8</v>
      </c>
      <c r="L172" s="43">
        <v>-3.8095238095238099E-2</v>
      </c>
      <c r="M172" s="29">
        <v>194</v>
      </c>
      <c r="N172" s="30">
        <v>7.9934074989699219E-2</v>
      </c>
      <c r="O172" s="29">
        <v>-8</v>
      </c>
      <c r="P172" s="43">
        <v>-3.9603960396039604E-2</v>
      </c>
      <c r="Q172" s="29">
        <v>262</v>
      </c>
      <c r="R172" s="30">
        <v>9.5411507647487251E-2</v>
      </c>
      <c r="S172" s="29">
        <v>68</v>
      </c>
      <c r="T172" s="43">
        <v>0.35051546391752575</v>
      </c>
      <c r="U172" s="29">
        <v>273</v>
      </c>
      <c r="V172" s="30">
        <v>9.8025134649910237E-2</v>
      </c>
      <c r="W172" s="29">
        <v>11</v>
      </c>
      <c r="X172" s="43">
        <v>4.1984732824427481E-2</v>
      </c>
      <c r="Y172" s="29"/>
      <c r="Z172" s="30"/>
    </row>
    <row r="173" spans="1:26" s="1" customFormat="1">
      <c r="A173" s="219"/>
      <c r="B173" s="250"/>
      <c r="C173" s="250"/>
      <c r="D173" s="71" t="s">
        <v>82</v>
      </c>
      <c r="E173" s="29">
        <v>2331</v>
      </c>
      <c r="F173" s="30">
        <v>1</v>
      </c>
      <c r="G173" s="29"/>
      <c r="H173" s="43"/>
      <c r="I173" s="29">
        <v>2523</v>
      </c>
      <c r="J173" s="30">
        <v>1</v>
      </c>
      <c r="K173" s="29">
        <v>192</v>
      </c>
      <c r="L173" s="43">
        <v>8.2368082368082365E-2</v>
      </c>
      <c r="M173" s="29">
        <v>2427</v>
      </c>
      <c r="N173" s="30">
        <v>1</v>
      </c>
      <c r="O173" s="29">
        <v>-96</v>
      </c>
      <c r="P173" s="43">
        <v>-3.8049940546967892E-2</v>
      </c>
      <c r="Q173" s="29">
        <v>2746</v>
      </c>
      <c r="R173" s="30">
        <v>1</v>
      </c>
      <c r="S173" s="29">
        <v>319</v>
      </c>
      <c r="T173" s="43">
        <v>0.13143798928718584</v>
      </c>
      <c r="U173" s="29">
        <v>2785</v>
      </c>
      <c r="V173" s="30">
        <v>1</v>
      </c>
      <c r="W173" s="29">
        <v>39</v>
      </c>
      <c r="X173" s="43">
        <v>1.4202476329206118E-2</v>
      </c>
      <c r="Y173" s="29"/>
      <c r="Z173" s="30"/>
    </row>
    <row r="174" spans="1:26" s="1" customFormat="1">
      <c r="A174" s="219"/>
      <c r="B174" s="250"/>
      <c r="C174" s="247" t="s">
        <v>82</v>
      </c>
      <c r="D174" s="248"/>
      <c r="E174" s="29">
        <v>59134</v>
      </c>
      <c r="F174" s="30">
        <v>1</v>
      </c>
      <c r="G174" s="29"/>
      <c r="H174" s="43"/>
      <c r="I174" s="29">
        <v>60604</v>
      </c>
      <c r="J174" s="30">
        <v>1</v>
      </c>
      <c r="K174" s="29">
        <v>1470</v>
      </c>
      <c r="L174" s="43">
        <v>2.485879527851997E-2</v>
      </c>
      <c r="M174" s="29">
        <v>65489</v>
      </c>
      <c r="N174" s="30">
        <v>1</v>
      </c>
      <c r="O174" s="29">
        <v>4885</v>
      </c>
      <c r="P174" s="43">
        <v>8.0605240578179652E-2</v>
      </c>
      <c r="Q174" s="29">
        <v>65077</v>
      </c>
      <c r="R174" s="30">
        <v>1</v>
      </c>
      <c r="S174" s="29">
        <v>-412</v>
      </c>
      <c r="T174" s="43">
        <v>-6.2911328620073601E-3</v>
      </c>
      <c r="U174" s="29">
        <v>68156</v>
      </c>
      <c r="V174" s="30">
        <v>1</v>
      </c>
      <c r="W174" s="29">
        <v>3079</v>
      </c>
      <c r="X174" s="43">
        <v>4.7313182844937539E-2</v>
      </c>
      <c r="Y174" s="29"/>
      <c r="Z174" s="30"/>
    </row>
    <row r="175" spans="1:26">
      <c r="A175" s="237" t="s">
        <v>139</v>
      </c>
      <c r="B175" s="249" t="s">
        <v>120</v>
      </c>
      <c r="C175" s="249" t="s">
        <v>137</v>
      </c>
      <c r="D175" s="71" t="s">
        <v>86</v>
      </c>
      <c r="E175" s="29">
        <v>92214</v>
      </c>
      <c r="F175" s="30">
        <v>0.48922748807622723</v>
      </c>
      <c r="G175" s="29"/>
      <c r="H175" s="43"/>
      <c r="I175" s="29">
        <v>91193</v>
      </c>
      <c r="J175" s="30">
        <v>0.51828634108359717</v>
      </c>
      <c r="K175" s="29">
        <v>-1021</v>
      </c>
      <c r="L175" s="43">
        <v>-1.1072071485891514E-2</v>
      </c>
      <c r="M175" s="29">
        <v>87864</v>
      </c>
      <c r="N175" s="30">
        <v>0.48363818509079498</v>
      </c>
      <c r="O175" s="29">
        <v>-3329</v>
      </c>
      <c r="P175" s="43">
        <v>-3.650499490092441E-2</v>
      </c>
      <c r="Q175" s="29">
        <v>89122</v>
      </c>
      <c r="R175" s="30">
        <v>0.45280277203375624</v>
      </c>
      <c r="S175" s="29">
        <v>1258</v>
      </c>
      <c r="T175" s="43">
        <v>1.4317581717199308E-2</v>
      </c>
      <c r="U175" s="29">
        <v>89409</v>
      </c>
      <c r="V175" s="30">
        <v>0.43913400097248073</v>
      </c>
      <c r="W175" s="29">
        <v>287</v>
      </c>
      <c r="X175" s="43">
        <v>3.2203047507910506E-3</v>
      </c>
    </row>
    <row r="176" spans="1:26">
      <c r="A176" s="237"/>
      <c r="B176" s="249"/>
      <c r="C176" s="249"/>
      <c r="D176" s="71" t="s">
        <v>112</v>
      </c>
      <c r="E176" s="29">
        <v>30005</v>
      </c>
      <c r="F176" s="30">
        <v>0.159187008260429</v>
      </c>
      <c r="G176" s="29"/>
      <c r="H176" s="43"/>
      <c r="I176" s="29">
        <v>27751</v>
      </c>
      <c r="J176" s="30">
        <v>0.15772004705855608</v>
      </c>
      <c r="K176" s="29">
        <v>-2254</v>
      </c>
      <c r="L176" s="43">
        <v>-7.5120813197800368E-2</v>
      </c>
      <c r="M176" s="29">
        <v>27692</v>
      </c>
      <c r="N176" s="30">
        <v>0.15242771352925311</v>
      </c>
      <c r="O176" s="29">
        <v>-59</v>
      </c>
      <c r="P176" s="43">
        <v>-2.126049511729307E-3</v>
      </c>
      <c r="Q176" s="29">
        <v>28912</v>
      </c>
      <c r="R176" s="30">
        <v>0.14689340168577858</v>
      </c>
      <c r="S176" s="29">
        <v>1220</v>
      </c>
      <c r="T176" s="43">
        <v>4.4056045067167413E-2</v>
      </c>
      <c r="U176" s="29">
        <v>28955</v>
      </c>
      <c r="V176" s="30">
        <v>0.14221303222447607</v>
      </c>
      <c r="W176" s="29">
        <v>43</v>
      </c>
      <c r="X176" s="43">
        <v>1.4872717210846708E-3</v>
      </c>
    </row>
    <row r="177" spans="1:24">
      <c r="A177" s="237"/>
      <c r="B177" s="250"/>
      <c r="C177" s="250"/>
      <c r="D177" s="71" t="s">
        <v>89</v>
      </c>
      <c r="E177" s="29">
        <v>11918</v>
      </c>
      <c r="F177" s="30">
        <v>6.3229153955933773E-2</v>
      </c>
      <c r="G177" s="29"/>
      <c r="H177" s="43"/>
      <c r="I177" s="29">
        <v>8620</v>
      </c>
      <c r="J177" s="30">
        <v>4.8990912242613004E-2</v>
      </c>
      <c r="K177" s="29">
        <v>-3298</v>
      </c>
      <c r="L177" s="43">
        <v>-0.27672428259775128</v>
      </c>
      <c r="M177" s="29">
        <v>10285</v>
      </c>
      <c r="N177" s="30">
        <v>5.6612705245138242E-2</v>
      </c>
      <c r="O177" s="29">
        <v>1665</v>
      </c>
      <c r="P177" s="43">
        <v>0.19315545243619489</v>
      </c>
      <c r="Q177" s="29">
        <v>11445</v>
      </c>
      <c r="R177" s="30">
        <v>5.8148691971974822E-2</v>
      </c>
      <c r="S177" s="29">
        <v>1160</v>
      </c>
      <c r="T177" s="43">
        <v>0.11278561011181332</v>
      </c>
      <c r="U177" s="29">
        <v>11453</v>
      </c>
      <c r="V177" s="30">
        <v>5.6251626940663942E-2</v>
      </c>
      <c r="W177" s="29">
        <v>8</v>
      </c>
      <c r="X177" s="43">
        <v>6.9899519440803849E-4</v>
      </c>
    </row>
    <row r="178" spans="1:24">
      <c r="A178" s="237"/>
      <c r="B178" s="250"/>
      <c r="C178" s="250"/>
      <c r="D178" s="10" t="s">
        <v>90</v>
      </c>
      <c r="E178" s="29">
        <v>54352</v>
      </c>
      <c r="F178" s="30">
        <v>0.28835634970740998</v>
      </c>
      <c r="G178" s="29"/>
      <c r="H178" s="43"/>
      <c r="I178" s="29">
        <v>48387</v>
      </c>
      <c r="J178" s="30">
        <v>0.27500269961523377</v>
      </c>
      <c r="K178" s="29">
        <v>-5965</v>
      </c>
      <c r="L178" s="43">
        <v>-0.10974757138651751</v>
      </c>
      <c r="M178" s="29">
        <v>55832</v>
      </c>
      <c r="N178" s="30">
        <v>0.30732139613481363</v>
      </c>
      <c r="O178" s="29">
        <v>7445</v>
      </c>
      <c r="P178" s="43">
        <v>0.15386364106061545</v>
      </c>
      <c r="Q178" s="29">
        <v>67344</v>
      </c>
      <c r="R178" s="30">
        <v>0.34215513430849037</v>
      </c>
      <c r="S178" s="29">
        <v>11512</v>
      </c>
      <c r="T178" s="43">
        <v>0.20618999856712997</v>
      </c>
      <c r="U178" s="29">
        <v>73786</v>
      </c>
      <c r="V178" s="30">
        <v>0.36240133986237921</v>
      </c>
      <c r="W178" s="29">
        <v>6442</v>
      </c>
      <c r="X178" s="43">
        <v>9.5658113566167741E-2</v>
      </c>
    </row>
    <row r="179" spans="1:24">
      <c r="A179" s="237"/>
      <c r="B179" s="250"/>
      <c r="C179" s="250"/>
      <c r="D179" s="71" t="s">
        <v>82</v>
      </c>
      <c r="E179" s="29">
        <v>188489</v>
      </c>
      <c r="F179" s="30">
        <v>1</v>
      </c>
      <c r="G179" s="29"/>
      <c r="H179" s="43"/>
      <c r="I179" s="29">
        <v>175951</v>
      </c>
      <c r="J179" s="30">
        <v>1</v>
      </c>
      <c r="K179" s="29">
        <v>-12538</v>
      </c>
      <c r="L179" s="43">
        <v>-6.6518470573879648E-2</v>
      </c>
      <c r="M179" s="29">
        <v>181673</v>
      </c>
      <c r="N179" s="30">
        <v>1</v>
      </c>
      <c r="O179" s="29">
        <v>5722</v>
      </c>
      <c r="P179" s="43">
        <v>3.2520417616268164E-2</v>
      </c>
      <c r="Q179" s="29">
        <v>196823</v>
      </c>
      <c r="R179" s="30">
        <v>1</v>
      </c>
      <c r="S179" s="29">
        <v>15150</v>
      </c>
      <c r="T179" s="43">
        <v>8.339158818316425E-2</v>
      </c>
      <c r="U179" s="29">
        <v>203603</v>
      </c>
      <c r="V179" s="30">
        <v>1</v>
      </c>
      <c r="W179" s="29">
        <v>6780</v>
      </c>
      <c r="X179" s="43">
        <v>3.4447193671471324E-2</v>
      </c>
    </row>
    <row r="180" spans="1:24">
      <c r="A180" s="237"/>
      <c r="B180" s="250"/>
      <c r="C180" s="249" t="s">
        <v>116</v>
      </c>
      <c r="D180" s="71" t="s">
        <v>86</v>
      </c>
      <c r="E180" s="29">
        <v>764</v>
      </c>
      <c r="F180" s="30">
        <v>0.23793210837745252</v>
      </c>
      <c r="G180" s="29"/>
      <c r="H180" s="43"/>
      <c r="I180" s="29">
        <v>656</v>
      </c>
      <c r="J180" s="30">
        <v>0.23863222990178246</v>
      </c>
      <c r="K180" s="29">
        <v>-108</v>
      </c>
      <c r="L180" s="43">
        <v>-0.14136125654450263</v>
      </c>
      <c r="M180" s="29">
        <v>578</v>
      </c>
      <c r="N180" s="30">
        <v>0.18663222473361318</v>
      </c>
      <c r="O180" s="29">
        <v>-78</v>
      </c>
      <c r="P180" s="43">
        <v>-0.11890243902439024</v>
      </c>
      <c r="Q180" s="29">
        <v>708</v>
      </c>
      <c r="R180" s="30">
        <v>0.18656126482213439</v>
      </c>
      <c r="S180" s="29">
        <v>130</v>
      </c>
      <c r="T180" s="43">
        <v>0.22491349480968859</v>
      </c>
      <c r="U180" s="29">
        <v>641</v>
      </c>
      <c r="V180" s="30">
        <v>0.17371273712737129</v>
      </c>
      <c r="W180" s="29">
        <v>-67</v>
      </c>
      <c r="X180" s="43">
        <v>-9.4632768361581923E-2</v>
      </c>
    </row>
    <row r="181" spans="1:24">
      <c r="A181" s="237"/>
      <c r="B181" s="250"/>
      <c r="C181" s="250"/>
      <c r="D181" s="71" t="s">
        <v>112</v>
      </c>
      <c r="E181" s="29">
        <v>479</v>
      </c>
      <c r="F181" s="30">
        <v>0.14917471192774837</v>
      </c>
      <c r="G181" s="29"/>
      <c r="H181" s="43"/>
      <c r="I181" s="29">
        <v>409</v>
      </c>
      <c r="J181" s="30">
        <v>0.14878137504547109</v>
      </c>
      <c r="K181" s="29">
        <v>-70</v>
      </c>
      <c r="L181" s="43">
        <v>-0.14613778705636743</v>
      </c>
      <c r="M181" s="29">
        <v>445</v>
      </c>
      <c r="N181" s="30">
        <v>0.14368743945753956</v>
      </c>
      <c r="O181" s="29">
        <v>36</v>
      </c>
      <c r="P181" s="43">
        <v>8.8019559902200492E-2</v>
      </c>
      <c r="Q181" s="29">
        <v>528</v>
      </c>
      <c r="R181" s="30">
        <v>0.1391304347826087</v>
      </c>
      <c r="S181" s="29">
        <v>83</v>
      </c>
      <c r="T181" s="43">
        <v>0.18651685393258427</v>
      </c>
      <c r="U181" s="29">
        <v>452</v>
      </c>
      <c r="V181" s="30">
        <v>0.12249322493224932</v>
      </c>
      <c r="W181" s="29">
        <v>-76</v>
      </c>
      <c r="X181" s="43">
        <v>-0.14393939393939395</v>
      </c>
    </row>
    <row r="182" spans="1:24">
      <c r="A182" s="237"/>
      <c r="B182" s="250"/>
      <c r="C182" s="250"/>
      <c r="D182" s="71" t="s">
        <v>89</v>
      </c>
      <c r="E182" s="29">
        <v>349</v>
      </c>
      <c r="F182" s="30">
        <v>0.10868888196823419</v>
      </c>
      <c r="G182" s="29"/>
      <c r="H182" s="43"/>
      <c r="I182" s="29">
        <v>279</v>
      </c>
      <c r="J182" s="30">
        <v>0.10149145143688613</v>
      </c>
      <c r="K182" s="29">
        <v>-70</v>
      </c>
      <c r="L182" s="43">
        <v>-0.20057306590257878</v>
      </c>
      <c r="M182" s="29">
        <v>307</v>
      </c>
      <c r="N182" s="30">
        <v>9.912818856958347E-2</v>
      </c>
      <c r="O182" s="29">
        <v>28</v>
      </c>
      <c r="P182" s="43">
        <v>0.1003584229390681</v>
      </c>
      <c r="Q182" s="29">
        <v>394</v>
      </c>
      <c r="R182" s="30">
        <v>0.10382081686429513</v>
      </c>
      <c r="S182" s="29">
        <v>87</v>
      </c>
      <c r="T182" s="43">
        <v>0.28338762214983715</v>
      </c>
      <c r="U182" s="29">
        <v>381</v>
      </c>
      <c r="V182" s="30">
        <v>0.10325203252032521</v>
      </c>
      <c r="W182" s="29">
        <v>-13</v>
      </c>
      <c r="X182" s="43">
        <v>-3.2994923857868022E-2</v>
      </c>
    </row>
    <row r="183" spans="1:24">
      <c r="A183" s="237"/>
      <c r="B183" s="250"/>
      <c r="C183" s="250"/>
      <c r="D183" s="10" t="s">
        <v>90</v>
      </c>
      <c r="E183" s="29">
        <v>1619</v>
      </c>
      <c r="F183" s="30">
        <v>0.50420429772656494</v>
      </c>
      <c r="G183" s="29"/>
      <c r="H183" s="43"/>
      <c r="I183" s="29">
        <v>1405</v>
      </c>
      <c r="J183" s="30">
        <v>0.51109494361586028</v>
      </c>
      <c r="K183" s="29">
        <v>-214</v>
      </c>
      <c r="L183" s="43">
        <v>-0.13218035824583077</v>
      </c>
      <c r="M183" s="29">
        <v>1767</v>
      </c>
      <c r="N183" s="30">
        <v>0.57055214723926384</v>
      </c>
      <c r="O183" s="29">
        <v>362</v>
      </c>
      <c r="P183" s="43">
        <v>0.2576512455516014</v>
      </c>
      <c r="Q183" s="29">
        <v>2165</v>
      </c>
      <c r="R183" s="30">
        <v>0.57048748353096179</v>
      </c>
      <c r="S183" s="29">
        <v>398</v>
      </c>
      <c r="T183" s="43">
        <v>0.2252405206564799</v>
      </c>
      <c r="U183" s="29">
        <v>2216</v>
      </c>
      <c r="V183" s="30">
        <v>0.6005420054200542</v>
      </c>
      <c r="W183" s="29">
        <v>51</v>
      </c>
      <c r="X183" s="43">
        <v>2.3556581986143188E-2</v>
      </c>
    </row>
    <row r="184" spans="1:24">
      <c r="A184" s="237"/>
      <c r="B184" s="250"/>
      <c r="C184" s="250"/>
      <c r="D184" s="71" t="s">
        <v>82</v>
      </c>
      <c r="E184" s="29">
        <v>3211</v>
      </c>
      <c r="F184" s="30">
        <v>1</v>
      </c>
      <c r="G184" s="29"/>
      <c r="H184" s="43"/>
      <c r="I184" s="29">
        <v>2749</v>
      </c>
      <c r="J184" s="30">
        <v>1</v>
      </c>
      <c r="K184" s="29">
        <v>-462</v>
      </c>
      <c r="L184" s="43">
        <v>-0.14388041108688882</v>
      </c>
      <c r="M184" s="29">
        <v>3097</v>
      </c>
      <c r="N184" s="30">
        <v>1</v>
      </c>
      <c r="O184" s="29">
        <v>348</v>
      </c>
      <c r="P184" s="43">
        <v>0.12659148781375046</v>
      </c>
      <c r="Q184" s="29">
        <v>3795</v>
      </c>
      <c r="R184" s="30">
        <v>1</v>
      </c>
      <c r="S184" s="29">
        <v>698</v>
      </c>
      <c r="T184" s="43">
        <v>0.22537939941879237</v>
      </c>
      <c r="U184" s="29">
        <v>3690</v>
      </c>
      <c r="V184" s="30">
        <v>1</v>
      </c>
      <c r="W184" s="29">
        <v>-105</v>
      </c>
      <c r="X184" s="43">
        <v>-2.766798418972332E-2</v>
      </c>
    </row>
    <row r="185" spans="1:24">
      <c r="A185" s="237"/>
      <c r="B185" s="250"/>
      <c r="C185" s="247" t="s">
        <v>82</v>
      </c>
      <c r="D185" s="248"/>
      <c r="E185" s="29">
        <v>193165</v>
      </c>
      <c r="F185" s="30">
        <v>1</v>
      </c>
      <c r="G185" s="29"/>
      <c r="H185" s="43"/>
      <c r="I185" s="29">
        <v>180240</v>
      </c>
      <c r="J185" s="30">
        <v>1</v>
      </c>
      <c r="K185" s="29">
        <v>-12925</v>
      </c>
      <c r="L185" s="43">
        <v>-6.6911707607485826E-2</v>
      </c>
      <c r="M185" s="29">
        <v>186472</v>
      </c>
      <c r="N185" s="30">
        <v>1</v>
      </c>
      <c r="O185" s="29">
        <v>6232</v>
      </c>
      <c r="P185" s="43">
        <v>3.4576120727918332E-2</v>
      </c>
      <c r="Q185" s="29">
        <v>202868</v>
      </c>
      <c r="R185" s="30">
        <v>1</v>
      </c>
      <c r="S185" s="29">
        <v>16396</v>
      </c>
      <c r="T185" s="43">
        <v>8.7927410013299581E-2</v>
      </c>
      <c r="U185" s="29">
        <v>209893</v>
      </c>
      <c r="V185" s="30">
        <v>1</v>
      </c>
      <c r="W185" s="29">
        <v>7025</v>
      </c>
      <c r="X185" s="43">
        <v>3.4628428337638267E-2</v>
      </c>
    </row>
    <row r="186" spans="1:24">
      <c r="A186" s="237"/>
      <c r="B186" s="251" t="s">
        <v>121</v>
      </c>
      <c r="C186" s="249" t="s">
        <v>86</v>
      </c>
      <c r="D186" s="71" t="s">
        <v>86</v>
      </c>
      <c r="E186" s="29">
        <v>30829</v>
      </c>
      <c r="F186" s="30">
        <v>0.52673033880640363</v>
      </c>
      <c r="G186" s="29"/>
      <c r="H186" s="43"/>
      <c r="I186" s="29">
        <v>28624</v>
      </c>
      <c r="J186" s="30">
        <v>0.54021817083757973</v>
      </c>
      <c r="K186" s="29">
        <v>-2205</v>
      </c>
      <c r="L186" s="43">
        <v>-7.152356547406663E-2</v>
      </c>
      <c r="M186" s="29">
        <v>30008</v>
      </c>
      <c r="N186" s="30">
        <v>0.5257367111671748</v>
      </c>
      <c r="O186" s="29">
        <v>1384</v>
      </c>
      <c r="P186" s="43">
        <v>4.8351034097261041E-2</v>
      </c>
      <c r="Q186" s="29">
        <v>31391</v>
      </c>
      <c r="R186" s="30">
        <v>0.49069138542822754</v>
      </c>
      <c r="S186" s="29">
        <v>1383</v>
      </c>
      <c r="T186" s="43">
        <v>4.6087709944014926E-2</v>
      </c>
      <c r="U186" s="29">
        <v>31870</v>
      </c>
      <c r="V186" s="30">
        <v>0.48968240554369036</v>
      </c>
      <c r="W186" s="29">
        <v>479</v>
      </c>
      <c r="X186" s="43">
        <v>1.5259150711987513E-2</v>
      </c>
    </row>
    <row r="187" spans="1:24">
      <c r="A187" s="237"/>
      <c r="B187" s="251"/>
      <c r="C187" s="250"/>
      <c r="D187" s="71" t="s">
        <v>112</v>
      </c>
      <c r="E187" s="29">
        <v>10236</v>
      </c>
      <c r="F187" s="30">
        <v>0.17488766252626903</v>
      </c>
      <c r="G187" s="29"/>
      <c r="H187" s="43"/>
      <c r="I187" s="29">
        <v>9501</v>
      </c>
      <c r="J187" s="30">
        <v>0.17931151624957536</v>
      </c>
      <c r="K187" s="29">
        <v>-735</v>
      </c>
      <c r="L187" s="43">
        <v>-7.1805392731535758E-2</v>
      </c>
      <c r="M187" s="29">
        <v>9602</v>
      </c>
      <c r="N187" s="30">
        <v>0.16822593643785697</v>
      </c>
      <c r="O187" s="29">
        <v>101</v>
      </c>
      <c r="P187" s="43">
        <v>1.0630459951584044E-2</v>
      </c>
      <c r="Q187" s="29">
        <v>10491</v>
      </c>
      <c r="R187" s="30">
        <v>0.16399105872790085</v>
      </c>
      <c r="S187" s="29">
        <v>889</v>
      </c>
      <c r="T187" s="43">
        <v>9.2584878150385339E-2</v>
      </c>
      <c r="U187" s="29">
        <v>10471</v>
      </c>
      <c r="V187" s="30">
        <v>0.16088686753837408</v>
      </c>
      <c r="W187" s="29">
        <v>-20</v>
      </c>
      <c r="X187" s="43">
        <v>-1.9063959584405682E-3</v>
      </c>
    </row>
    <row r="188" spans="1:24">
      <c r="A188" s="237"/>
      <c r="B188" s="251"/>
      <c r="C188" s="250"/>
      <c r="D188" s="71" t="s">
        <v>89</v>
      </c>
      <c r="E188" s="29">
        <v>2579</v>
      </c>
      <c r="F188" s="30">
        <v>4.4063626578277434E-2</v>
      </c>
      <c r="G188" s="29"/>
      <c r="H188" s="43"/>
      <c r="I188" s="29">
        <v>1940</v>
      </c>
      <c r="J188" s="30">
        <v>3.6613445060959496E-2</v>
      </c>
      <c r="K188" s="29">
        <v>-639</v>
      </c>
      <c r="L188" s="43">
        <v>-0.24777045366421094</v>
      </c>
      <c r="M188" s="29">
        <v>2280</v>
      </c>
      <c r="N188" s="30">
        <v>3.9945337958582995E-2</v>
      </c>
      <c r="O188" s="29">
        <v>340</v>
      </c>
      <c r="P188" s="43">
        <v>0.17525773195876287</v>
      </c>
      <c r="Q188" s="29">
        <v>2572</v>
      </c>
      <c r="R188" s="30">
        <v>4.0204461257092837E-2</v>
      </c>
      <c r="S188" s="29">
        <v>292</v>
      </c>
      <c r="T188" s="43">
        <v>0.1280701754385965</v>
      </c>
      <c r="U188" s="29">
        <v>2696</v>
      </c>
      <c r="V188" s="30">
        <v>4.1424027779911804E-2</v>
      </c>
      <c r="W188" s="29">
        <v>124</v>
      </c>
      <c r="X188" s="43">
        <v>4.821150855365474E-2</v>
      </c>
    </row>
    <row r="189" spans="1:24">
      <c r="A189" s="237"/>
      <c r="B189" s="251"/>
      <c r="C189" s="250"/>
      <c r="D189" s="10" t="s">
        <v>90</v>
      </c>
      <c r="E189" s="29">
        <v>14885</v>
      </c>
      <c r="F189" s="30">
        <v>0.25431837208904989</v>
      </c>
      <c r="G189" s="29"/>
      <c r="H189" s="43"/>
      <c r="I189" s="29">
        <v>12921</v>
      </c>
      <c r="J189" s="30">
        <v>0.2438568678518854</v>
      </c>
      <c r="K189" s="29">
        <v>-1964</v>
      </c>
      <c r="L189" s="43">
        <v>-0.13194491098421229</v>
      </c>
      <c r="M189" s="29">
        <v>15188</v>
      </c>
      <c r="N189" s="30">
        <v>0.2660920144363853</v>
      </c>
      <c r="O189" s="29">
        <v>2267</v>
      </c>
      <c r="P189" s="43">
        <v>0.17545081650027089</v>
      </c>
      <c r="Q189" s="29">
        <v>19519</v>
      </c>
      <c r="R189" s="30">
        <v>0.30511309458677882</v>
      </c>
      <c r="S189" s="29">
        <v>4331</v>
      </c>
      <c r="T189" s="43">
        <v>0.28515933631814588</v>
      </c>
      <c r="U189" s="29">
        <v>20046</v>
      </c>
      <c r="V189" s="30">
        <v>0.30800669913802375</v>
      </c>
      <c r="W189" s="29">
        <v>527</v>
      </c>
      <c r="X189" s="43">
        <v>2.6999333982273683E-2</v>
      </c>
    </row>
    <row r="190" spans="1:24">
      <c r="A190" s="237"/>
      <c r="B190" s="251"/>
      <c r="C190" s="250"/>
      <c r="D190" s="71" t="s">
        <v>82</v>
      </c>
      <c r="E190" s="29">
        <v>58529</v>
      </c>
      <c r="F190" s="30">
        <v>1</v>
      </c>
      <c r="G190" s="29"/>
      <c r="H190" s="43"/>
      <c r="I190" s="29">
        <v>52986</v>
      </c>
      <c r="J190" s="30">
        <v>1</v>
      </c>
      <c r="K190" s="29">
        <v>-5543</v>
      </c>
      <c r="L190" s="43">
        <v>-9.4705188880725794E-2</v>
      </c>
      <c r="M190" s="29">
        <v>57078</v>
      </c>
      <c r="N190" s="30">
        <v>1</v>
      </c>
      <c r="O190" s="29">
        <v>4092</v>
      </c>
      <c r="P190" s="43">
        <v>7.7227947004869207E-2</v>
      </c>
      <c r="Q190" s="29">
        <v>63973</v>
      </c>
      <c r="R190" s="30">
        <v>1</v>
      </c>
      <c r="S190" s="29">
        <v>6895</v>
      </c>
      <c r="T190" s="43">
        <v>0.12079960755457445</v>
      </c>
      <c r="U190" s="29">
        <v>65083</v>
      </c>
      <c r="V190" s="30">
        <v>1</v>
      </c>
      <c r="W190" s="29">
        <v>1110</v>
      </c>
      <c r="X190" s="43">
        <v>1.7351069982648931E-2</v>
      </c>
    </row>
    <row r="191" spans="1:24">
      <c r="A191" s="237"/>
      <c r="B191" s="251"/>
      <c r="C191" s="249" t="s">
        <v>112</v>
      </c>
      <c r="D191" s="71" t="s">
        <v>86</v>
      </c>
      <c r="E191" s="29">
        <v>12746</v>
      </c>
      <c r="F191" s="30">
        <v>0.45070721357850069</v>
      </c>
      <c r="G191" s="29"/>
      <c r="H191" s="43"/>
      <c r="I191" s="29">
        <v>12293</v>
      </c>
      <c r="J191" s="30">
        <v>0.46564393939393939</v>
      </c>
      <c r="K191" s="29">
        <v>-453</v>
      </c>
      <c r="L191" s="43">
        <v>-3.5540561744861136E-2</v>
      </c>
      <c r="M191" s="29">
        <v>12681</v>
      </c>
      <c r="N191" s="30">
        <v>0.45428817081034606</v>
      </c>
      <c r="O191" s="29">
        <v>388</v>
      </c>
      <c r="P191" s="43">
        <v>3.1562677946798991E-2</v>
      </c>
      <c r="Q191" s="29">
        <v>12938</v>
      </c>
      <c r="R191" s="30">
        <v>0.42787221377075202</v>
      </c>
      <c r="S191" s="29">
        <v>257</v>
      </c>
      <c r="T191" s="43">
        <v>2.0266540493651921E-2</v>
      </c>
      <c r="U191" s="29">
        <v>13328</v>
      </c>
      <c r="V191" s="30">
        <v>0.42456676860346587</v>
      </c>
      <c r="W191" s="29">
        <v>390</v>
      </c>
      <c r="X191" s="43">
        <v>3.0143762559901068E-2</v>
      </c>
    </row>
    <row r="192" spans="1:24">
      <c r="A192" s="237"/>
      <c r="B192" s="251"/>
      <c r="C192" s="250"/>
      <c r="D192" s="71" t="s">
        <v>112</v>
      </c>
      <c r="E192" s="29">
        <v>6870</v>
      </c>
      <c r="F192" s="30">
        <v>0.24292786421499293</v>
      </c>
      <c r="G192" s="29"/>
      <c r="H192" s="43"/>
      <c r="I192" s="29">
        <v>6792</v>
      </c>
      <c r="J192" s="30">
        <v>0.25727272727272726</v>
      </c>
      <c r="K192" s="29">
        <v>-78</v>
      </c>
      <c r="L192" s="43">
        <v>-1.1353711790393014E-2</v>
      </c>
      <c r="M192" s="29">
        <v>6870</v>
      </c>
      <c r="N192" s="30">
        <v>0.24611306154617754</v>
      </c>
      <c r="O192" s="29">
        <v>78</v>
      </c>
      <c r="P192" s="43">
        <v>1.1484098939929329E-2</v>
      </c>
      <c r="Q192" s="29">
        <v>7250</v>
      </c>
      <c r="R192" s="30">
        <v>0.23976453469144784</v>
      </c>
      <c r="S192" s="29">
        <v>380</v>
      </c>
      <c r="T192" s="43">
        <v>5.5312954876273655E-2</v>
      </c>
      <c r="U192" s="29">
        <v>7279</v>
      </c>
      <c r="V192" s="30">
        <v>0.2318743628950051</v>
      </c>
      <c r="W192" s="29">
        <v>29</v>
      </c>
      <c r="X192" s="43">
        <v>4.0000000000000001E-3</v>
      </c>
    </row>
    <row r="193" spans="1:24">
      <c r="A193" s="237"/>
      <c r="B193" s="251"/>
      <c r="C193" s="250"/>
      <c r="D193" s="71" t="s">
        <v>89</v>
      </c>
      <c r="E193" s="29">
        <v>1403</v>
      </c>
      <c r="F193" s="30">
        <v>4.9611032531824611E-2</v>
      </c>
      <c r="G193" s="29"/>
      <c r="H193" s="43"/>
      <c r="I193" s="29">
        <v>1079</v>
      </c>
      <c r="J193" s="30">
        <v>4.0871212121212121E-2</v>
      </c>
      <c r="K193" s="29">
        <v>-324</v>
      </c>
      <c r="L193" s="43">
        <v>-0.23093371347113328</v>
      </c>
      <c r="M193" s="29">
        <v>1247</v>
      </c>
      <c r="N193" s="30">
        <v>4.4672923980798168E-2</v>
      </c>
      <c r="O193" s="29">
        <v>168</v>
      </c>
      <c r="P193" s="43">
        <v>0.15569972196478221</v>
      </c>
      <c r="Q193" s="29">
        <v>1322</v>
      </c>
      <c r="R193" s="30">
        <v>4.3719822739599179E-2</v>
      </c>
      <c r="S193" s="29">
        <v>75</v>
      </c>
      <c r="T193" s="43">
        <v>6.0144346431435444E-2</v>
      </c>
      <c r="U193" s="29">
        <v>1455</v>
      </c>
      <c r="V193" s="30">
        <v>4.6349388379204895E-2</v>
      </c>
      <c r="W193" s="29">
        <v>133</v>
      </c>
      <c r="X193" s="43">
        <v>0.10060514372163389</v>
      </c>
    </row>
    <row r="194" spans="1:24">
      <c r="A194" s="237"/>
      <c r="B194" s="251"/>
      <c r="C194" s="250"/>
      <c r="D194" s="10" t="s">
        <v>90</v>
      </c>
      <c r="E194" s="29">
        <v>7261</v>
      </c>
      <c r="F194" s="30">
        <v>0.25675388967468177</v>
      </c>
      <c r="G194" s="29"/>
      <c r="H194" s="43"/>
      <c r="I194" s="29">
        <v>6236</v>
      </c>
      <c r="J194" s="30">
        <v>0.23621212121212121</v>
      </c>
      <c r="K194" s="29">
        <v>-1025</v>
      </c>
      <c r="L194" s="43">
        <v>-0.14116512877014184</v>
      </c>
      <c r="M194" s="29">
        <v>7116</v>
      </c>
      <c r="N194" s="30">
        <v>0.25492584366267823</v>
      </c>
      <c r="O194" s="29">
        <v>880</v>
      </c>
      <c r="P194" s="43">
        <v>0.14111610006414368</v>
      </c>
      <c r="Q194" s="29">
        <v>8728</v>
      </c>
      <c r="R194" s="30">
        <v>0.28864342879820093</v>
      </c>
      <c r="S194" s="29">
        <v>1612</v>
      </c>
      <c r="T194" s="43">
        <v>0.22653175941540191</v>
      </c>
      <c r="U194" s="29">
        <v>9330</v>
      </c>
      <c r="V194" s="30">
        <v>0.29720948012232418</v>
      </c>
      <c r="W194" s="29">
        <v>602</v>
      </c>
      <c r="X194" s="43">
        <v>6.8973418881759854E-2</v>
      </c>
    </row>
    <row r="195" spans="1:24">
      <c r="A195" s="237"/>
      <c r="B195" s="251"/>
      <c r="C195" s="250"/>
      <c r="D195" s="71" t="s">
        <v>82</v>
      </c>
      <c r="E195" s="29">
        <v>28280</v>
      </c>
      <c r="F195" s="30">
        <v>1</v>
      </c>
      <c r="G195" s="29"/>
      <c r="H195" s="43"/>
      <c r="I195" s="29">
        <v>26400</v>
      </c>
      <c r="J195" s="30">
        <v>1</v>
      </c>
      <c r="K195" s="29">
        <v>-1880</v>
      </c>
      <c r="L195" s="43">
        <v>-6.6478076379066484E-2</v>
      </c>
      <c r="M195" s="29">
        <v>27914</v>
      </c>
      <c r="N195" s="30">
        <v>1</v>
      </c>
      <c r="O195" s="29">
        <v>1514</v>
      </c>
      <c r="P195" s="43">
        <v>5.734848484848485E-2</v>
      </c>
      <c r="Q195" s="29">
        <v>30238</v>
      </c>
      <c r="R195" s="30">
        <v>1</v>
      </c>
      <c r="S195" s="29">
        <v>2324</v>
      </c>
      <c r="T195" s="43">
        <v>8.3255713978648713E-2</v>
      </c>
      <c r="U195" s="29">
        <v>31392</v>
      </c>
      <c r="V195" s="30">
        <v>1</v>
      </c>
      <c r="W195" s="29">
        <v>1154</v>
      </c>
      <c r="X195" s="43">
        <v>3.8163899728818042E-2</v>
      </c>
    </row>
    <row r="196" spans="1:24">
      <c r="A196" s="237"/>
      <c r="B196" s="251"/>
      <c r="C196" s="249" t="s">
        <v>89</v>
      </c>
      <c r="D196" s="71" t="s">
        <v>86</v>
      </c>
      <c r="E196" s="29">
        <v>1434</v>
      </c>
      <c r="F196" s="30">
        <v>0.20320249397761089</v>
      </c>
      <c r="G196" s="29"/>
      <c r="H196" s="43"/>
      <c r="I196" s="29">
        <v>1416</v>
      </c>
      <c r="J196" s="30">
        <v>0.21895778568115046</v>
      </c>
      <c r="K196" s="29">
        <v>-18</v>
      </c>
      <c r="L196" s="43">
        <v>-1.2552301255230125E-2</v>
      </c>
      <c r="M196" s="29">
        <v>1417</v>
      </c>
      <c r="N196" s="30">
        <v>0.19143474736557686</v>
      </c>
      <c r="O196" s="29">
        <v>1</v>
      </c>
      <c r="P196" s="43">
        <v>7.0621468926553672E-4</v>
      </c>
      <c r="Q196" s="29">
        <v>1577</v>
      </c>
      <c r="R196" s="30">
        <v>0.17843403484951345</v>
      </c>
      <c r="S196" s="29">
        <v>160</v>
      </c>
      <c r="T196" s="43">
        <v>0.11291460832745237</v>
      </c>
      <c r="U196" s="29">
        <v>1812</v>
      </c>
      <c r="V196" s="30">
        <v>0.19456673467196392</v>
      </c>
      <c r="W196" s="29">
        <v>235</v>
      </c>
      <c r="X196" s="43">
        <v>0.14901712111604312</v>
      </c>
    </row>
    <row r="197" spans="1:24">
      <c r="A197" s="237"/>
      <c r="B197" s="251"/>
      <c r="C197" s="250"/>
      <c r="D197" s="71" t="s">
        <v>112</v>
      </c>
      <c r="E197" s="29">
        <v>997</v>
      </c>
      <c r="F197" s="30">
        <v>0.14127816352557743</v>
      </c>
      <c r="G197" s="29"/>
      <c r="H197" s="43"/>
      <c r="I197" s="29">
        <v>927</v>
      </c>
      <c r="J197" s="30">
        <v>0.14334312664295654</v>
      </c>
      <c r="K197" s="29">
        <v>-70</v>
      </c>
      <c r="L197" s="43">
        <v>-7.0210631895687062E-2</v>
      </c>
      <c r="M197" s="29">
        <v>992</v>
      </c>
      <c r="N197" s="30">
        <v>0.13401783301810322</v>
      </c>
      <c r="O197" s="29">
        <v>65</v>
      </c>
      <c r="P197" s="43">
        <v>7.0118662351672065E-2</v>
      </c>
      <c r="Q197" s="29">
        <v>1090</v>
      </c>
      <c r="R197" s="30">
        <v>0.12333107037791355</v>
      </c>
      <c r="S197" s="29">
        <v>98</v>
      </c>
      <c r="T197" s="43">
        <v>9.8790322580645157E-2</v>
      </c>
      <c r="U197" s="29">
        <v>1251</v>
      </c>
      <c r="V197" s="30">
        <v>0.13432835820895522</v>
      </c>
      <c r="W197" s="29">
        <v>161</v>
      </c>
      <c r="X197" s="43">
        <v>0.14770642201834863</v>
      </c>
    </row>
    <row r="198" spans="1:24">
      <c r="A198" s="237"/>
      <c r="B198" s="251"/>
      <c r="C198" s="250"/>
      <c r="D198" s="71" t="s">
        <v>89</v>
      </c>
      <c r="E198" s="29">
        <v>777</v>
      </c>
      <c r="F198" s="30">
        <v>0.1101034433895423</v>
      </c>
      <c r="G198" s="29"/>
      <c r="H198" s="43"/>
      <c r="I198" s="29">
        <v>491</v>
      </c>
      <c r="J198" s="30">
        <v>7.5923921447348081E-2</v>
      </c>
      <c r="K198" s="29">
        <v>-286</v>
      </c>
      <c r="L198" s="43">
        <v>-0.36808236808236811</v>
      </c>
      <c r="M198" s="29">
        <v>611</v>
      </c>
      <c r="N198" s="30">
        <v>8.2545258038368013E-2</v>
      </c>
      <c r="O198" s="29">
        <v>120</v>
      </c>
      <c r="P198" s="43">
        <v>0.24439918533604887</v>
      </c>
      <c r="Q198" s="29">
        <v>706</v>
      </c>
      <c r="R198" s="30">
        <v>7.9882326318171534E-2</v>
      </c>
      <c r="S198" s="29">
        <v>95</v>
      </c>
      <c r="T198" s="43">
        <v>0.15548281505728315</v>
      </c>
      <c r="U198" s="29">
        <v>712</v>
      </c>
      <c r="V198" s="30">
        <v>7.6452271019005688E-2</v>
      </c>
      <c r="W198" s="29">
        <v>6</v>
      </c>
      <c r="X198" s="43">
        <v>8.4985835694051E-3</v>
      </c>
    </row>
    <row r="199" spans="1:24">
      <c r="A199" s="237"/>
      <c r="B199" s="251"/>
      <c r="C199" s="250"/>
      <c r="D199" s="10" t="s">
        <v>90</v>
      </c>
      <c r="E199" s="29">
        <v>3849</v>
      </c>
      <c r="F199" s="30">
        <v>0.5454158991072694</v>
      </c>
      <c r="G199" s="29"/>
      <c r="H199" s="43"/>
      <c r="I199" s="29">
        <v>3633</v>
      </c>
      <c r="J199" s="30">
        <v>0.56177516622854495</v>
      </c>
      <c r="K199" s="29">
        <v>-216</v>
      </c>
      <c r="L199" s="43">
        <v>-5.6118472330475448E-2</v>
      </c>
      <c r="M199" s="29">
        <v>4382</v>
      </c>
      <c r="N199" s="30">
        <v>0.59200216157795194</v>
      </c>
      <c r="O199" s="29">
        <v>749</v>
      </c>
      <c r="P199" s="43">
        <v>0.20616570327552985</v>
      </c>
      <c r="Q199" s="29">
        <v>5465</v>
      </c>
      <c r="R199" s="30">
        <v>0.61835256845440145</v>
      </c>
      <c r="S199" s="29">
        <v>1083</v>
      </c>
      <c r="T199" s="43">
        <v>0.24714742126882702</v>
      </c>
      <c r="U199" s="29">
        <v>5538</v>
      </c>
      <c r="V199" s="30">
        <v>0.59465263610007513</v>
      </c>
      <c r="W199" s="29">
        <v>73</v>
      </c>
      <c r="X199" s="43">
        <v>1.3357731015553523E-2</v>
      </c>
    </row>
    <row r="200" spans="1:24">
      <c r="A200" s="237"/>
      <c r="B200" s="251"/>
      <c r="C200" s="250"/>
      <c r="D200" s="71" t="s">
        <v>82</v>
      </c>
      <c r="E200" s="29">
        <v>7057</v>
      </c>
      <c r="F200" s="30">
        <v>1</v>
      </c>
      <c r="G200" s="29"/>
      <c r="H200" s="43"/>
      <c r="I200" s="29">
        <v>6467</v>
      </c>
      <c r="J200" s="30">
        <v>1</v>
      </c>
      <c r="K200" s="29">
        <v>-590</v>
      </c>
      <c r="L200" s="43">
        <v>-8.3604931273912428E-2</v>
      </c>
      <c r="M200" s="29">
        <v>7402</v>
      </c>
      <c r="N200" s="30">
        <v>1</v>
      </c>
      <c r="O200" s="29">
        <v>935</v>
      </c>
      <c r="P200" s="43">
        <v>0.14458017627957323</v>
      </c>
      <c r="Q200" s="29">
        <v>8838</v>
      </c>
      <c r="R200" s="30">
        <v>1</v>
      </c>
      <c r="S200" s="29">
        <v>1436</v>
      </c>
      <c r="T200" s="43">
        <v>0.19400162118346392</v>
      </c>
      <c r="U200" s="29">
        <v>9313</v>
      </c>
      <c r="V200" s="30">
        <v>1</v>
      </c>
      <c r="W200" s="29">
        <v>475</v>
      </c>
      <c r="X200" s="43">
        <v>5.3745191219732973E-2</v>
      </c>
    </row>
    <row r="201" spans="1:24">
      <c r="A201" s="237"/>
      <c r="B201" s="251"/>
      <c r="C201" s="249" t="s">
        <v>90</v>
      </c>
      <c r="D201" s="71" t="s">
        <v>86</v>
      </c>
      <c r="E201" s="29">
        <v>4989</v>
      </c>
      <c r="F201" s="30">
        <v>0.21821283296155361</v>
      </c>
      <c r="G201" s="29"/>
      <c r="H201" s="43"/>
      <c r="I201" s="29">
        <v>4560</v>
      </c>
      <c r="J201" s="30">
        <v>0.21774424601279724</v>
      </c>
      <c r="K201" s="29">
        <v>-429</v>
      </c>
      <c r="L201" s="43">
        <v>-8.5989176187612745E-2</v>
      </c>
      <c r="M201" s="29">
        <v>5048</v>
      </c>
      <c r="N201" s="30">
        <v>0.20079554494828958</v>
      </c>
      <c r="O201" s="29">
        <v>488</v>
      </c>
      <c r="P201" s="43">
        <v>0.10701754385964912</v>
      </c>
      <c r="Q201" s="29">
        <v>5922</v>
      </c>
      <c r="R201" s="30">
        <v>0.18634947606910224</v>
      </c>
      <c r="S201" s="29">
        <v>874</v>
      </c>
      <c r="T201" s="43">
        <v>0.17313787638668779</v>
      </c>
      <c r="U201" s="29">
        <v>6859</v>
      </c>
      <c r="V201" s="30">
        <v>0.20035637085937957</v>
      </c>
      <c r="W201" s="29">
        <v>937</v>
      </c>
      <c r="X201" s="43">
        <v>0.15822357311719012</v>
      </c>
    </row>
    <row r="202" spans="1:24">
      <c r="A202" s="237"/>
      <c r="B202" s="251"/>
      <c r="C202" s="250"/>
      <c r="D202" s="71" t="s">
        <v>112</v>
      </c>
      <c r="E202" s="29">
        <v>3240</v>
      </c>
      <c r="F202" s="30">
        <v>0.14171368586799632</v>
      </c>
      <c r="G202" s="29"/>
      <c r="H202" s="43"/>
      <c r="I202" s="29">
        <v>2790</v>
      </c>
      <c r="J202" s="30">
        <v>0.13322509788940884</v>
      </c>
      <c r="K202" s="29">
        <v>-450</v>
      </c>
      <c r="L202" s="43">
        <v>-0.1388888888888889</v>
      </c>
      <c r="M202" s="29">
        <v>3208</v>
      </c>
      <c r="N202" s="30">
        <v>0.12760540970564838</v>
      </c>
      <c r="O202" s="29">
        <v>418</v>
      </c>
      <c r="P202" s="43">
        <v>0.14982078853046596</v>
      </c>
      <c r="Q202" s="29">
        <v>3810</v>
      </c>
      <c r="R202" s="30">
        <v>0.11989049372226943</v>
      </c>
      <c r="S202" s="29">
        <v>602</v>
      </c>
      <c r="T202" s="43">
        <v>0.18765586034912718</v>
      </c>
      <c r="U202" s="29">
        <v>4266</v>
      </c>
      <c r="V202" s="30">
        <v>0.12461295787813285</v>
      </c>
      <c r="W202" s="29">
        <v>456</v>
      </c>
      <c r="X202" s="43">
        <v>0.11968503937007874</v>
      </c>
    </row>
    <row r="203" spans="1:24">
      <c r="A203" s="237"/>
      <c r="B203" s="251"/>
      <c r="C203" s="250"/>
      <c r="D203" s="71" t="s">
        <v>89</v>
      </c>
      <c r="E203" s="29">
        <v>2204</v>
      </c>
      <c r="F203" s="30">
        <v>9.6400297423785156E-2</v>
      </c>
      <c r="G203" s="29"/>
      <c r="H203" s="43"/>
      <c r="I203" s="29">
        <v>1667</v>
      </c>
      <c r="J203" s="30">
        <v>7.960080221564321E-2</v>
      </c>
      <c r="K203" s="29">
        <v>-537</v>
      </c>
      <c r="L203" s="43">
        <v>-0.24364791288566243</v>
      </c>
      <c r="M203" s="29">
        <v>2013</v>
      </c>
      <c r="N203" s="30">
        <v>8.0071599045346067E-2</v>
      </c>
      <c r="O203" s="29">
        <v>346</v>
      </c>
      <c r="P203" s="43">
        <v>0.20755848830233953</v>
      </c>
      <c r="Q203" s="29">
        <v>2437</v>
      </c>
      <c r="R203" s="30">
        <v>7.6685861732590704E-2</v>
      </c>
      <c r="S203" s="29">
        <v>424</v>
      </c>
      <c r="T203" s="43">
        <v>0.21063089915548933</v>
      </c>
      <c r="U203" s="29">
        <v>2690</v>
      </c>
      <c r="V203" s="30">
        <v>7.8576853420576034E-2</v>
      </c>
      <c r="W203" s="29">
        <v>253</v>
      </c>
      <c r="X203" s="43">
        <v>0.10381616741895773</v>
      </c>
    </row>
    <row r="204" spans="1:24">
      <c r="A204" s="237"/>
      <c r="B204" s="251"/>
      <c r="C204" s="250"/>
      <c r="D204" s="10" t="s">
        <v>90</v>
      </c>
      <c r="E204" s="29">
        <v>12430</v>
      </c>
      <c r="F204" s="30">
        <v>0.54367318374666496</v>
      </c>
      <c r="G204" s="29"/>
      <c r="H204" s="43"/>
      <c r="I204" s="29">
        <v>11925</v>
      </c>
      <c r="J204" s="30">
        <v>0.56942985388215073</v>
      </c>
      <c r="K204" s="29">
        <v>-505</v>
      </c>
      <c r="L204" s="43">
        <v>-4.0627514078841513E-2</v>
      </c>
      <c r="M204" s="29">
        <v>14871</v>
      </c>
      <c r="N204" s="30">
        <v>0.59152744630071596</v>
      </c>
      <c r="O204" s="29">
        <v>2946</v>
      </c>
      <c r="P204" s="43">
        <v>0.2470440251572327</v>
      </c>
      <c r="Q204" s="29">
        <v>19610</v>
      </c>
      <c r="R204" s="30">
        <v>0.61707416847603769</v>
      </c>
      <c r="S204" s="29">
        <v>4739</v>
      </c>
      <c r="T204" s="43">
        <v>0.31867392912379799</v>
      </c>
      <c r="U204" s="29">
        <v>20419</v>
      </c>
      <c r="V204" s="30">
        <v>0.59645381784191154</v>
      </c>
      <c r="W204" s="29">
        <v>809</v>
      </c>
      <c r="X204" s="43">
        <v>4.125446200917899E-2</v>
      </c>
    </row>
    <row r="205" spans="1:24">
      <c r="A205" s="237"/>
      <c r="B205" s="251"/>
      <c r="C205" s="250"/>
      <c r="D205" s="71" t="s">
        <v>82</v>
      </c>
      <c r="E205" s="29">
        <v>22863</v>
      </c>
      <c r="F205" s="30">
        <v>1</v>
      </c>
      <c r="G205" s="29"/>
      <c r="H205" s="43"/>
      <c r="I205" s="29">
        <v>20942</v>
      </c>
      <c r="J205" s="30">
        <v>1</v>
      </c>
      <c r="K205" s="29">
        <v>-1921</v>
      </c>
      <c r="L205" s="43">
        <v>-8.4022219306302756E-2</v>
      </c>
      <c r="M205" s="29">
        <v>25140</v>
      </c>
      <c r="N205" s="30">
        <v>1</v>
      </c>
      <c r="O205" s="29">
        <v>4198</v>
      </c>
      <c r="P205" s="43">
        <v>0.20045840893897432</v>
      </c>
      <c r="Q205" s="29">
        <v>31779</v>
      </c>
      <c r="R205" s="30">
        <v>1</v>
      </c>
      <c r="S205" s="29">
        <v>6639</v>
      </c>
      <c r="T205" s="43">
        <v>0.26408114558472556</v>
      </c>
      <c r="U205" s="29">
        <v>34234</v>
      </c>
      <c r="V205" s="30">
        <v>1</v>
      </c>
      <c r="W205" s="29">
        <v>2455</v>
      </c>
      <c r="X205" s="43">
        <v>7.7252273513955763E-2</v>
      </c>
    </row>
    <row r="206" spans="1:24">
      <c r="A206" s="237"/>
      <c r="B206" s="251"/>
      <c r="C206" s="219" t="s">
        <v>82</v>
      </c>
      <c r="D206" s="219"/>
      <c r="E206" s="29">
        <v>116729</v>
      </c>
      <c r="F206" s="30">
        <v>1</v>
      </c>
      <c r="G206" s="29"/>
      <c r="H206" s="43"/>
      <c r="I206" s="29">
        <v>106795</v>
      </c>
      <c r="J206" s="30">
        <v>1</v>
      </c>
      <c r="K206" s="29">
        <v>-9934</v>
      </c>
      <c r="L206" s="43">
        <v>-8.5103102056901025E-2</v>
      </c>
      <c r="M206" s="29">
        <v>117534</v>
      </c>
      <c r="N206" s="30">
        <v>1</v>
      </c>
      <c r="O206" s="29">
        <v>10739</v>
      </c>
      <c r="P206" s="43">
        <v>0.10055714218830469</v>
      </c>
      <c r="Q206" s="29">
        <v>134828</v>
      </c>
      <c r="R206" s="30">
        <v>1</v>
      </c>
      <c r="S206" s="29">
        <v>17294</v>
      </c>
      <c r="T206" s="43">
        <v>0.14714040192625114</v>
      </c>
      <c r="U206" s="29">
        <v>140022</v>
      </c>
      <c r="V206" s="30">
        <v>1</v>
      </c>
      <c r="W206" s="29">
        <v>5194</v>
      </c>
      <c r="X206" s="43">
        <v>3.8523155427655977E-2</v>
      </c>
    </row>
    <row r="207" spans="1:24">
      <c r="A207" s="237"/>
      <c r="B207" s="219" t="s">
        <v>122</v>
      </c>
      <c r="C207" s="250" t="s">
        <v>137</v>
      </c>
      <c r="D207" s="72" t="s">
        <v>137</v>
      </c>
      <c r="E207" s="29">
        <v>132420</v>
      </c>
      <c r="F207" s="30">
        <v>0.93958207684393513</v>
      </c>
      <c r="G207" s="29"/>
      <c r="H207" s="43"/>
      <c r="I207" s="29">
        <v>129050</v>
      </c>
      <c r="J207" s="30">
        <v>0.94054968040989162</v>
      </c>
      <c r="K207" s="29">
        <v>-3370</v>
      </c>
      <c r="L207" s="43">
        <v>-2.5449327896088204E-2</v>
      </c>
      <c r="M207" s="29">
        <v>130069</v>
      </c>
      <c r="N207" s="30">
        <v>0.94129438924309417</v>
      </c>
      <c r="O207" s="29">
        <v>1019</v>
      </c>
      <c r="P207" s="43">
        <v>7.8961642774118563E-3</v>
      </c>
      <c r="Q207" s="29">
        <v>139804</v>
      </c>
      <c r="R207" s="30">
        <v>0.9436970535623882</v>
      </c>
      <c r="S207" s="29">
        <v>9735</v>
      </c>
      <c r="T207" s="43">
        <v>7.4844890019912513E-2</v>
      </c>
      <c r="U207" s="29">
        <v>148452</v>
      </c>
      <c r="V207" s="30">
        <v>0.94313922313566534</v>
      </c>
      <c r="W207" s="29">
        <v>8648</v>
      </c>
      <c r="X207" s="43">
        <v>6.1858029813167008E-2</v>
      </c>
    </row>
    <row r="208" spans="1:24">
      <c r="A208" s="237"/>
      <c r="B208" s="219"/>
      <c r="C208" s="250"/>
      <c r="D208" s="71" t="s">
        <v>116</v>
      </c>
      <c r="E208" s="29">
        <v>8347</v>
      </c>
      <c r="F208" s="30">
        <v>5.9225884272891757E-2</v>
      </c>
      <c r="G208" s="29"/>
      <c r="H208" s="43"/>
      <c r="I208" s="29">
        <v>8018</v>
      </c>
      <c r="J208" s="30">
        <v>5.8437251743715703E-2</v>
      </c>
      <c r="K208" s="29">
        <v>-329</v>
      </c>
      <c r="L208" s="43">
        <v>-3.9415358811549062E-2</v>
      </c>
      <c r="M208" s="29">
        <v>7974</v>
      </c>
      <c r="N208" s="30">
        <v>5.7706920633082699E-2</v>
      </c>
      <c r="O208" s="29">
        <v>-44</v>
      </c>
      <c r="P208" s="43">
        <v>-5.4876527812422055E-3</v>
      </c>
      <c r="Q208" s="29">
        <v>8224</v>
      </c>
      <c r="R208" s="30">
        <v>5.551317965506767E-2</v>
      </c>
      <c r="S208" s="29">
        <v>250</v>
      </c>
      <c r="T208" s="43">
        <v>3.1351893654376725E-2</v>
      </c>
      <c r="U208" s="29">
        <v>8808</v>
      </c>
      <c r="V208" s="30">
        <v>5.5958628225816702E-2</v>
      </c>
      <c r="W208" s="29">
        <v>584</v>
      </c>
      <c r="X208" s="43">
        <v>7.101167315175097E-2</v>
      </c>
    </row>
    <row r="209" spans="1:24">
      <c r="A209" s="237"/>
      <c r="B209" s="219"/>
      <c r="C209" s="250"/>
      <c r="D209" s="71" t="s">
        <v>82</v>
      </c>
      <c r="E209" s="29">
        <v>140935</v>
      </c>
      <c r="F209" s="30">
        <v>1</v>
      </c>
      <c r="G209" s="29"/>
      <c r="H209" s="43"/>
      <c r="I209" s="29">
        <v>137207</v>
      </c>
      <c r="J209" s="30">
        <v>1</v>
      </c>
      <c r="K209" s="29">
        <v>-3728</v>
      </c>
      <c r="L209" s="43">
        <v>-2.6451910455174373E-2</v>
      </c>
      <c r="M209" s="29">
        <v>138181</v>
      </c>
      <c r="N209" s="30">
        <v>1</v>
      </c>
      <c r="O209" s="29">
        <v>974</v>
      </c>
      <c r="P209" s="43">
        <v>7.0987631826364547E-3</v>
      </c>
      <c r="Q209" s="29">
        <v>148145</v>
      </c>
      <c r="R209" s="30">
        <v>1</v>
      </c>
      <c r="S209" s="29">
        <v>9964</v>
      </c>
      <c r="T209" s="43">
        <v>7.2108321694010033E-2</v>
      </c>
      <c r="U209" s="29">
        <v>157402</v>
      </c>
      <c r="V209" s="30">
        <v>1</v>
      </c>
      <c r="W209" s="29">
        <v>9257</v>
      </c>
      <c r="X209" s="43">
        <v>6.2486077829153872E-2</v>
      </c>
    </row>
    <row r="210" spans="1:24">
      <c r="A210" s="237"/>
      <c r="B210" s="219"/>
      <c r="C210" s="250" t="s">
        <v>116</v>
      </c>
      <c r="D210" s="72" t="s">
        <v>137</v>
      </c>
      <c r="E210" s="29">
        <v>3390</v>
      </c>
      <c r="F210" s="30">
        <v>0.92219804134929273</v>
      </c>
      <c r="G210" s="29"/>
      <c r="H210" s="43"/>
      <c r="I210" s="29">
        <v>3347</v>
      </c>
      <c r="J210" s="30">
        <v>0.92102366538249858</v>
      </c>
      <c r="K210" s="29">
        <v>-43</v>
      </c>
      <c r="L210" s="43">
        <v>-1.2684365781710914E-2</v>
      </c>
      <c r="M210" s="29">
        <v>3435</v>
      </c>
      <c r="N210" s="30">
        <v>0.91551172707889128</v>
      </c>
      <c r="O210" s="29">
        <v>88</v>
      </c>
      <c r="P210" s="43">
        <v>2.6292201971915147E-2</v>
      </c>
      <c r="Q210" s="29">
        <v>4013</v>
      </c>
      <c r="R210" s="30">
        <v>0.91121707538601271</v>
      </c>
      <c r="S210" s="29">
        <v>578</v>
      </c>
      <c r="T210" s="43">
        <v>0.16826783114992722</v>
      </c>
      <c r="U210" s="29">
        <v>4149</v>
      </c>
      <c r="V210" s="30">
        <v>0.91367540189385599</v>
      </c>
      <c r="W210" s="29">
        <v>136</v>
      </c>
      <c r="X210" s="43">
        <v>3.388985796162472E-2</v>
      </c>
    </row>
    <row r="211" spans="1:24">
      <c r="A211" s="237"/>
      <c r="B211" s="219"/>
      <c r="C211" s="250"/>
      <c r="D211" s="71" t="s">
        <v>116</v>
      </c>
      <c r="E211" s="29">
        <v>280</v>
      </c>
      <c r="F211" s="30">
        <v>7.6169749727965183E-2</v>
      </c>
      <c r="G211" s="29"/>
      <c r="H211" s="43"/>
      <c r="I211" s="29">
        <v>286</v>
      </c>
      <c r="J211" s="30">
        <v>7.8701155751238303E-2</v>
      </c>
      <c r="K211" s="29">
        <v>6</v>
      </c>
      <c r="L211" s="43">
        <v>2.1428571428571429E-2</v>
      </c>
      <c r="M211" s="29">
        <v>313</v>
      </c>
      <c r="N211" s="30">
        <v>8.3422174840085295E-2</v>
      </c>
      <c r="O211" s="29">
        <v>27</v>
      </c>
      <c r="P211" s="43">
        <v>9.4405594405594401E-2</v>
      </c>
      <c r="Q211" s="29">
        <v>389</v>
      </c>
      <c r="R211" s="30">
        <v>8.8328792007266121E-2</v>
      </c>
      <c r="S211" s="29">
        <v>76</v>
      </c>
      <c r="T211" s="43">
        <v>0.24281150159744408</v>
      </c>
      <c r="U211" s="29">
        <v>388</v>
      </c>
      <c r="V211" s="30">
        <v>8.5443734860162962E-2</v>
      </c>
      <c r="W211" s="29">
        <v>-1</v>
      </c>
      <c r="X211" s="43">
        <v>-2.5706940874035988E-3</v>
      </c>
    </row>
    <row r="212" spans="1:24">
      <c r="A212" s="237"/>
      <c r="B212" s="219"/>
      <c r="C212" s="250"/>
      <c r="D212" s="71" t="s">
        <v>82</v>
      </c>
      <c r="E212" s="29">
        <v>3676</v>
      </c>
      <c r="F212" s="30">
        <v>1</v>
      </c>
      <c r="G212" s="29"/>
      <c r="H212" s="43"/>
      <c r="I212" s="29">
        <v>3634</v>
      </c>
      <c r="J212" s="30">
        <v>1</v>
      </c>
      <c r="K212" s="29">
        <v>-42</v>
      </c>
      <c r="L212" s="43">
        <v>-1.1425462459194777E-2</v>
      </c>
      <c r="M212" s="29">
        <v>3752</v>
      </c>
      <c r="N212" s="30">
        <v>1</v>
      </c>
      <c r="O212" s="29">
        <v>118</v>
      </c>
      <c r="P212" s="43">
        <v>3.2471106219042374E-2</v>
      </c>
      <c r="Q212" s="29">
        <v>4404</v>
      </c>
      <c r="R212" s="30">
        <v>1</v>
      </c>
      <c r="S212" s="29">
        <v>652</v>
      </c>
      <c r="T212" s="43">
        <v>0.17377398720682302</v>
      </c>
      <c r="U212" s="29">
        <v>4541</v>
      </c>
      <c r="V212" s="30">
        <v>1</v>
      </c>
      <c r="W212" s="29">
        <v>137</v>
      </c>
      <c r="X212" s="43">
        <v>3.1108083560399638E-2</v>
      </c>
    </row>
    <row r="213" spans="1:24">
      <c r="A213" s="237"/>
      <c r="B213" s="219"/>
      <c r="C213" s="247" t="s">
        <v>82</v>
      </c>
      <c r="D213" s="248"/>
      <c r="E213" s="29">
        <v>146017</v>
      </c>
      <c r="F213" s="30">
        <v>1</v>
      </c>
      <c r="G213" s="29"/>
      <c r="H213" s="43"/>
      <c r="I213" s="29">
        <v>142296</v>
      </c>
      <c r="J213" s="30">
        <v>1</v>
      </c>
      <c r="K213" s="29">
        <v>-3721</v>
      </c>
      <c r="L213" s="43">
        <v>-2.5483334132327059E-2</v>
      </c>
      <c r="M213" s="29">
        <v>143568</v>
      </c>
      <c r="N213" s="30">
        <v>1</v>
      </c>
      <c r="O213" s="29">
        <v>1272</v>
      </c>
      <c r="P213" s="43">
        <v>8.9391128352167316E-3</v>
      </c>
      <c r="Q213" s="29">
        <v>154464</v>
      </c>
      <c r="R213" s="30">
        <v>1</v>
      </c>
      <c r="S213" s="29">
        <v>10896</v>
      </c>
      <c r="T213" s="43">
        <v>7.5894349715814102E-2</v>
      </c>
      <c r="U213" s="29">
        <v>163978</v>
      </c>
      <c r="V213" s="30">
        <v>1</v>
      </c>
      <c r="W213" s="29">
        <v>9514</v>
      </c>
      <c r="X213" s="43">
        <v>6.1593639941992955E-2</v>
      </c>
    </row>
    <row r="214" spans="1:24">
      <c r="A214" s="237"/>
      <c r="B214" s="249" t="s">
        <v>123</v>
      </c>
      <c r="C214" s="249" t="s">
        <v>86</v>
      </c>
      <c r="D214" s="71" t="s">
        <v>137</v>
      </c>
      <c r="E214" s="29">
        <v>52904</v>
      </c>
      <c r="F214" s="30">
        <v>0.97848965172841107</v>
      </c>
      <c r="G214" s="29"/>
      <c r="H214" s="43"/>
      <c r="I214" s="29">
        <v>52337</v>
      </c>
      <c r="J214" s="30">
        <v>0.97919512058223723</v>
      </c>
      <c r="K214" s="29">
        <v>-567</v>
      </c>
      <c r="L214" s="43">
        <v>-1.0717526084984122E-2</v>
      </c>
      <c r="M214" s="29">
        <v>52754</v>
      </c>
      <c r="N214" s="30">
        <v>0.97732409500166739</v>
      </c>
      <c r="O214" s="29">
        <v>417</v>
      </c>
      <c r="P214" s="43">
        <v>7.967594627128035E-3</v>
      </c>
      <c r="Q214" s="29">
        <v>57161</v>
      </c>
      <c r="R214" s="30">
        <v>0.97742856654297983</v>
      </c>
      <c r="S214" s="29">
        <v>4407</v>
      </c>
      <c r="T214" s="43">
        <v>8.3538689009364217E-2</v>
      </c>
      <c r="U214" s="29">
        <v>60833</v>
      </c>
      <c r="V214" s="30">
        <v>0.97795961674490384</v>
      </c>
      <c r="W214" s="29">
        <v>3672</v>
      </c>
      <c r="X214" s="43">
        <v>6.4239603925753577E-2</v>
      </c>
    </row>
    <row r="215" spans="1:24">
      <c r="A215" s="237"/>
      <c r="B215" s="250"/>
      <c r="C215" s="250"/>
      <c r="D215" s="71" t="s">
        <v>116</v>
      </c>
      <c r="E215" s="29">
        <v>1114</v>
      </c>
      <c r="F215" s="30">
        <v>2.0604065326354337E-2</v>
      </c>
      <c r="G215" s="29"/>
      <c r="H215" s="43"/>
      <c r="I215" s="29">
        <v>1060</v>
      </c>
      <c r="J215" s="30">
        <v>1.9831989373047205E-2</v>
      </c>
      <c r="K215" s="29">
        <v>-54</v>
      </c>
      <c r="L215" s="43">
        <v>-4.8473967684021541E-2</v>
      </c>
      <c r="M215" s="29">
        <v>1179</v>
      </c>
      <c r="N215" s="30">
        <v>2.1842232020452778E-2</v>
      </c>
      <c r="O215" s="29">
        <v>119</v>
      </c>
      <c r="P215" s="43">
        <v>0.11226415094339623</v>
      </c>
      <c r="Q215" s="29">
        <v>1277</v>
      </c>
      <c r="R215" s="30">
        <v>2.1836151912586994E-2</v>
      </c>
      <c r="S215" s="29">
        <v>98</v>
      </c>
      <c r="T215" s="43">
        <v>8.3121289228159451E-2</v>
      </c>
      <c r="U215" s="29">
        <v>1322</v>
      </c>
      <c r="V215" s="30">
        <v>2.1252652562536171E-2</v>
      </c>
      <c r="W215" s="29">
        <v>45</v>
      </c>
      <c r="X215" s="43">
        <v>3.5238841033672669E-2</v>
      </c>
    </row>
    <row r="216" spans="1:24">
      <c r="A216" s="237"/>
      <c r="B216" s="250"/>
      <c r="C216" s="250"/>
      <c r="D216" s="71" t="s">
        <v>82</v>
      </c>
      <c r="E216" s="29">
        <v>54067</v>
      </c>
      <c r="F216" s="30">
        <v>1</v>
      </c>
      <c r="G216" s="29"/>
      <c r="H216" s="43"/>
      <c r="I216" s="29">
        <v>53449</v>
      </c>
      <c r="J216" s="30">
        <v>1</v>
      </c>
      <c r="K216" s="29">
        <v>-618</v>
      </c>
      <c r="L216" s="43">
        <v>-1.1430262452142712E-2</v>
      </c>
      <c r="M216" s="29">
        <v>53978</v>
      </c>
      <c r="N216" s="30">
        <v>1</v>
      </c>
      <c r="O216" s="29">
        <v>529</v>
      </c>
      <c r="P216" s="43">
        <v>9.8972852625867653E-3</v>
      </c>
      <c r="Q216" s="29">
        <v>58481</v>
      </c>
      <c r="R216" s="30">
        <v>1</v>
      </c>
      <c r="S216" s="29">
        <v>4503</v>
      </c>
      <c r="T216" s="43">
        <v>8.3422875986513018E-2</v>
      </c>
      <c r="U216" s="29">
        <v>62204</v>
      </c>
      <c r="V216" s="30">
        <v>1</v>
      </c>
      <c r="W216" s="29">
        <v>3723</v>
      </c>
      <c r="X216" s="43">
        <v>6.3661702091277514E-2</v>
      </c>
    </row>
    <row r="217" spans="1:24">
      <c r="A217" s="237"/>
      <c r="B217" s="250"/>
      <c r="C217" s="249" t="s">
        <v>112</v>
      </c>
      <c r="D217" s="71" t="s">
        <v>137</v>
      </c>
      <c r="E217" s="29">
        <v>17591</v>
      </c>
      <c r="F217" s="30">
        <v>0.96547749725576293</v>
      </c>
      <c r="G217" s="29"/>
      <c r="H217" s="43"/>
      <c r="I217" s="29">
        <v>18155</v>
      </c>
      <c r="J217" s="30">
        <v>0.96415294742432289</v>
      </c>
      <c r="K217" s="29">
        <v>564</v>
      </c>
      <c r="L217" s="43">
        <v>3.2061849809561706E-2</v>
      </c>
      <c r="M217" s="29">
        <v>18212</v>
      </c>
      <c r="N217" s="30">
        <v>0.96451647071284818</v>
      </c>
      <c r="O217" s="29">
        <v>57</v>
      </c>
      <c r="P217" s="43">
        <v>3.1396309556595979E-3</v>
      </c>
      <c r="Q217" s="29">
        <v>19468</v>
      </c>
      <c r="R217" s="30">
        <v>0.96514798473055374</v>
      </c>
      <c r="S217" s="29">
        <v>1256</v>
      </c>
      <c r="T217" s="43">
        <v>6.8965517241379309E-2</v>
      </c>
      <c r="U217" s="29">
        <v>20923</v>
      </c>
      <c r="V217" s="30">
        <v>0.96584037298619763</v>
      </c>
      <c r="W217" s="29">
        <v>1455</v>
      </c>
      <c r="X217" s="43">
        <v>7.4738031641668382E-2</v>
      </c>
    </row>
    <row r="218" spans="1:24">
      <c r="A218" s="237"/>
      <c r="B218" s="250"/>
      <c r="C218" s="250"/>
      <c r="D218" s="71" t="s">
        <v>116</v>
      </c>
      <c r="E218" s="29">
        <v>620</v>
      </c>
      <c r="F218" s="30">
        <v>3.4028540065861687E-2</v>
      </c>
      <c r="G218" s="29"/>
      <c r="H218" s="43"/>
      <c r="I218" s="29">
        <v>666</v>
      </c>
      <c r="J218" s="30">
        <v>3.5369091874668086E-2</v>
      </c>
      <c r="K218" s="29">
        <v>46</v>
      </c>
      <c r="L218" s="43">
        <v>7.4193548387096769E-2</v>
      </c>
      <c r="M218" s="29">
        <v>662</v>
      </c>
      <c r="N218" s="30">
        <v>3.5059845355364896E-2</v>
      </c>
      <c r="O218" s="29">
        <v>-4</v>
      </c>
      <c r="P218" s="43">
        <v>-6.006006006006006E-3</v>
      </c>
      <c r="Q218" s="29">
        <v>697</v>
      </c>
      <c r="R218" s="30">
        <v>3.4554558524614545E-2</v>
      </c>
      <c r="S218" s="29">
        <v>35</v>
      </c>
      <c r="T218" s="43">
        <v>5.2870090634441085E-2</v>
      </c>
      <c r="U218" s="29">
        <v>731</v>
      </c>
      <c r="V218" s="30">
        <v>3.3744172090661495E-2</v>
      </c>
      <c r="W218" s="29">
        <v>34</v>
      </c>
      <c r="X218" s="43">
        <v>4.878048780487805E-2</v>
      </c>
    </row>
    <row r="219" spans="1:24">
      <c r="A219" s="237"/>
      <c r="B219" s="250"/>
      <c r="C219" s="250"/>
      <c r="D219" s="71" t="s">
        <v>82</v>
      </c>
      <c r="E219" s="29">
        <v>18220</v>
      </c>
      <c r="F219" s="30">
        <v>1</v>
      </c>
      <c r="G219" s="29"/>
      <c r="H219" s="43"/>
      <c r="I219" s="29">
        <v>18830</v>
      </c>
      <c r="J219" s="30">
        <v>1</v>
      </c>
      <c r="K219" s="29">
        <v>610</v>
      </c>
      <c r="L219" s="43">
        <v>3.3479692645444564E-2</v>
      </c>
      <c r="M219" s="29">
        <v>18882</v>
      </c>
      <c r="N219" s="30">
        <v>1</v>
      </c>
      <c r="O219" s="29">
        <v>52</v>
      </c>
      <c r="P219" s="43">
        <v>2.7615507169410514E-3</v>
      </c>
      <c r="Q219" s="29">
        <v>20171</v>
      </c>
      <c r="R219" s="30">
        <v>1</v>
      </c>
      <c r="S219" s="29">
        <v>1289</v>
      </c>
      <c r="T219" s="43">
        <v>6.8266073509162167E-2</v>
      </c>
      <c r="U219" s="29">
        <v>21663</v>
      </c>
      <c r="V219" s="30">
        <v>1</v>
      </c>
      <c r="W219" s="29">
        <v>1492</v>
      </c>
      <c r="X219" s="43">
        <v>7.396757721481334E-2</v>
      </c>
    </row>
    <row r="220" spans="1:24">
      <c r="A220" s="237"/>
      <c r="B220" s="250"/>
      <c r="C220" s="249" t="s">
        <v>89</v>
      </c>
      <c r="D220" s="71" t="s">
        <v>137</v>
      </c>
      <c r="E220" s="29">
        <v>5263</v>
      </c>
      <c r="F220" s="30">
        <v>0.92609537216259019</v>
      </c>
      <c r="G220" s="29"/>
      <c r="H220" s="43"/>
      <c r="I220" s="29">
        <v>5259</v>
      </c>
      <c r="J220" s="30">
        <v>0.93576512455516014</v>
      </c>
      <c r="K220" s="29">
        <v>-4</v>
      </c>
      <c r="L220" s="43">
        <v>-7.6002280068402056E-4</v>
      </c>
      <c r="M220" s="29">
        <v>5366</v>
      </c>
      <c r="N220" s="30">
        <v>0.92373902564985366</v>
      </c>
      <c r="O220" s="29">
        <v>107</v>
      </c>
      <c r="P220" s="43">
        <v>2.0346073397984409E-2</v>
      </c>
      <c r="Q220" s="29">
        <v>6146</v>
      </c>
      <c r="R220" s="30">
        <v>0.92713833157338965</v>
      </c>
      <c r="S220" s="29">
        <v>780</v>
      </c>
      <c r="T220" s="43">
        <v>0.1453596720089452</v>
      </c>
      <c r="U220" s="29">
        <v>6610</v>
      </c>
      <c r="V220" s="30">
        <v>0.92048461217100686</v>
      </c>
      <c r="W220" s="29">
        <v>464</v>
      </c>
      <c r="X220" s="43">
        <v>7.5496257728603966E-2</v>
      </c>
    </row>
    <row r="221" spans="1:24">
      <c r="A221" s="237"/>
      <c r="B221" s="250"/>
      <c r="C221" s="250"/>
      <c r="D221" s="71" t="s">
        <v>116</v>
      </c>
      <c r="E221" s="29">
        <v>413</v>
      </c>
      <c r="F221" s="30">
        <v>7.2672884040119651E-2</v>
      </c>
      <c r="G221" s="29"/>
      <c r="H221" s="43"/>
      <c r="I221" s="29">
        <v>357</v>
      </c>
      <c r="J221" s="30">
        <v>6.3523131672597863E-2</v>
      </c>
      <c r="K221" s="29">
        <v>-56</v>
      </c>
      <c r="L221" s="43">
        <v>-0.13559322033898305</v>
      </c>
      <c r="M221" s="29">
        <v>437</v>
      </c>
      <c r="N221" s="30">
        <v>7.522809433637459E-2</v>
      </c>
      <c r="O221" s="29">
        <v>80</v>
      </c>
      <c r="P221" s="43">
        <v>0.22408963585434175</v>
      </c>
      <c r="Q221" s="29">
        <v>479</v>
      </c>
      <c r="R221" s="30">
        <v>7.2258259164278166E-2</v>
      </c>
      <c r="S221" s="29">
        <v>42</v>
      </c>
      <c r="T221" s="43">
        <v>9.6109839816933634E-2</v>
      </c>
      <c r="U221" s="29">
        <v>561</v>
      </c>
      <c r="V221" s="30">
        <v>7.812282411920346E-2</v>
      </c>
      <c r="W221" s="29">
        <v>82</v>
      </c>
      <c r="X221" s="43">
        <v>0.17118997912317327</v>
      </c>
    </row>
    <row r="222" spans="1:24">
      <c r="A222" s="237"/>
      <c r="B222" s="250"/>
      <c r="C222" s="250"/>
      <c r="D222" s="71" t="s">
        <v>82</v>
      </c>
      <c r="E222" s="29">
        <v>5683</v>
      </c>
      <c r="F222" s="30">
        <v>1</v>
      </c>
      <c r="G222" s="29"/>
      <c r="H222" s="43"/>
      <c r="I222" s="29">
        <v>5620</v>
      </c>
      <c r="J222" s="30">
        <v>1</v>
      </c>
      <c r="K222" s="29">
        <v>-63</v>
      </c>
      <c r="L222" s="43">
        <v>-1.1085694175611473E-2</v>
      </c>
      <c r="M222" s="29">
        <v>5809</v>
      </c>
      <c r="N222" s="30">
        <v>1</v>
      </c>
      <c r="O222" s="29">
        <v>189</v>
      </c>
      <c r="P222" s="43">
        <v>3.3629893238434162E-2</v>
      </c>
      <c r="Q222" s="29">
        <v>6629</v>
      </c>
      <c r="R222" s="30">
        <v>1</v>
      </c>
      <c r="S222" s="29">
        <v>820</v>
      </c>
      <c r="T222" s="43">
        <v>0.14116026854880359</v>
      </c>
      <c r="U222" s="29">
        <v>7181</v>
      </c>
      <c r="V222" s="30">
        <v>1</v>
      </c>
      <c r="W222" s="29">
        <v>552</v>
      </c>
      <c r="X222" s="43">
        <v>8.3270478201840401E-2</v>
      </c>
    </row>
    <row r="223" spans="1:24">
      <c r="A223" s="237"/>
      <c r="B223" s="250"/>
      <c r="C223" s="249" t="s">
        <v>90</v>
      </c>
      <c r="D223" s="71" t="s">
        <v>137</v>
      </c>
      <c r="E223" s="29">
        <v>12199</v>
      </c>
      <c r="F223" s="30">
        <v>0.92304782082324455</v>
      </c>
      <c r="G223" s="29"/>
      <c r="H223" s="43"/>
      <c r="I223" s="29">
        <v>12402</v>
      </c>
      <c r="J223" s="30">
        <v>0.93318284424379228</v>
      </c>
      <c r="K223" s="29">
        <v>203</v>
      </c>
      <c r="L223" s="43">
        <v>1.6640708254774983E-2</v>
      </c>
      <c r="M223" s="29">
        <v>12693</v>
      </c>
      <c r="N223" s="30">
        <v>0.92064988757525201</v>
      </c>
      <c r="O223" s="29">
        <v>291</v>
      </c>
      <c r="P223" s="43">
        <v>2.3463957426221576E-2</v>
      </c>
      <c r="Q223" s="29">
        <v>14714</v>
      </c>
      <c r="R223" s="30">
        <v>0.91819032761310448</v>
      </c>
      <c r="S223" s="29">
        <v>2021</v>
      </c>
      <c r="T223" s="43">
        <v>0.15922161821476405</v>
      </c>
      <c r="U223" s="29">
        <v>16083</v>
      </c>
      <c r="V223" s="30">
        <v>0.91443029338185122</v>
      </c>
      <c r="W223" s="29">
        <v>1369</v>
      </c>
      <c r="X223" s="43">
        <v>9.3040641565855647E-2</v>
      </c>
    </row>
    <row r="224" spans="1:24">
      <c r="A224" s="237"/>
      <c r="B224" s="250"/>
      <c r="C224" s="250"/>
      <c r="D224" s="71" t="s">
        <v>116</v>
      </c>
      <c r="E224" s="29">
        <v>996</v>
      </c>
      <c r="F224" s="30">
        <v>7.5363196125907986E-2</v>
      </c>
      <c r="G224" s="29"/>
      <c r="H224" s="43"/>
      <c r="I224" s="29">
        <v>866</v>
      </c>
      <c r="J224" s="30">
        <v>6.5161775771256578E-2</v>
      </c>
      <c r="K224" s="29">
        <v>-130</v>
      </c>
      <c r="L224" s="43">
        <v>-0.13052208835341367</v>
      </c>
      <c r="M224" s="29">
        <v>1073</v>
      </c>
      <c r="N224" s="30">
        <v>7.7826938420250957E-2</v>
      </c>
      <c r="O224" s="29">
        <v>207</v>
      </c>
      <c r="P224" s="43">
        <v>0.23903002309468821</v>
      </c>
      <c r="Q224" s="29">
        <v>1299</v>
      </c>
      <c r="R224" s="30">
        <v>8.106084243369735E-2</v>
      </c>
      <c r="S224" s="29">
        <v>226</v>
      </c>
      <c r="T224" s="43">
        <v>0.21062441752096925</v>
      </c>
      <c r="U224" s="29">
        <v>1481</v>
      </c>
      <c r="V224" s="30">
        <v>8.4205139868091874E-2</v>
      </c>
      <c r="W224" s="29">
        <v>182</v>
      </c>
      <c r="X224" s="43">
        <v>0.14010777521170131</v>
      </c>
    </row>
    <row r="225" spans="1:114">
      <c r="A225" s="237"/>
      <c r="B225" s="250"/>
      <c r="C225" s="250"/>
      <c r="D225" s="71" t="s">
        <v>82</v>
      </c>
      <c r="E225" s="29">
        <v>13216</v>
      </c>
      <c r="F225" s="30">
        <v>1</v>
      </c>
      <c r="G225" s="29"/>
      <c r="H225" s="43"/>
      <c r="I225" s="29">
        <v>13290</v>
      </c>
      <c r="J225" s="30">
        <v>1</v>
      </c>
      <c r="K225" s="29">
        <v>74</v>
      </c>
      <c r="L225" s="43">
        <v>5.5992736077481843E-3</v>
      </c>
      <c r="M225" s="29">
        <v>13787</v>
      </c>
      <c r="N225" s="30">
        <v>1</v>
      </c>
      <c r="O225" s="29">
        <v>497</v>
      </c>
      <c r="P225" s="43">
        <v>3.739653875094056E-2</v>
      </c>
      <c r="Q225" s="29">
        <v>16025</v>
      </c>
      <c r="R225" s="30">
        <v>1</v>
      </c>
      <c r="S225" s="29">
        <v>2238</v>
      </c>
      <c r="T225" s="43">
        <v>0.16232682962210779</v>
      </c>
      <c r="U225" s="29">
        <v>17588</v>
      </c>
      <c r="V225" s="30">
        <v>1</v>
      </c>
      <c r="W225" s="29">
        <v>1563</v>
      </c>
      <c r="X225" s="43">
        <v>9.7535101404056163E-2</v>
      </c>
    </row>
    <row r="226" spans="1:114">
      <c r="A226" s="237"/>
      <c r="B226" s="250"/>
      <c r="C226" s="247" t="s">
        <v>82</v>
      </c>
      <c r="D226" s="248"/>
      <c r="E226" s="29">
        <v>91186</v>
      </c>
      <c r="F226" s="30">
        <v>1</v>
      </c>
      <c r="G226" s="29"/>
      <c r="H226" s="43"/>
      <c r="I226" s="29">
        <v>91189</v>
      </c>
      <c r="J226" s="30">
        <v>1</v>
      </c>
      <c r="K226" s="29">
        <v>3</v>
      </c>
      <c r="L226" s="43">
        <v>3.2899787248042463E-5</v>
      </c>
      <c r="M226" s="29">
        <v>92456</v>
      </c>
      <c r="N226" s="30">
        <v>1</v>
      </c>
      <c r="O226" s="29">
        <v>1267</v>
      </c>
      <c r="P226" s="43">
        <v>1.389421969755124E-2</v>
      </c>
      <c r="Q226" s="29">
        <v>101306</v>
      </c>
      <c r="R226" s="30">
        <v>1</v>
      </c>
      <c r="S226" s="29">
        <v>8850</v>
      </c>
      <c r="T226" s="43">
        <v>9.5721207925932333E-2</v>
      </c>
      <c r="U226" s="29">
        <v>108636</v>
      </c>
      <c r="V226" s="30">
        <v>1</v>
      </c>
      <c r="W226" s="29">
        <v>7330</v>
      </c>
      <c r="X226" s="43">
        <v>7.2355043136635544E-2</v>
      </c>
    </row>
    <row r="227" spans="1:114">
      <c r="C227" s="154"/>
      <c r="D227" s="71"/>
      <c r="E227" s="23"/>
      <c r="F227" s="23"/>
      <c r="G227" s="23"/>
      <c r="H227" s="71"/>
      <c r="I227" s="23"/>
      <c r="J227" s="23"/>
      <c r="K227" s="23"/>
      <c r="L227" s="71"/>
      <c r="M227" s="160"/>
      <c r="N227" s="161"/>
      <c r="O227" s="161"/>
      <c r="P227" s="31"/>
      <c r="Q227" s="160"/>
      <c r="R227" s="161"/>
      <c r="S227" s="161"/>
      <c r="T227" s="31"/>
      <c r="U227" s="160"/>
      <c r="V227" s="161"/>
      <c r="W227" s="161"/>
      <c r="X227" s="31"/>
    </row>
    <row r="228" spans="1:114" s="1" customFormat="1" ht="28.9" customHeight="1">
      <c r="A228" s="215" t="s">
        <v>179</v>
      </c>
      <c r="B228" s="215"/>
      <c r="C228" s="215"/>
      <c r="D228" s="215"/>
      <c r="E228" s="85"/>
      <c r="F228" s="85"/>
      <c r="G228" s="85"/>
      <c r="H228" s="127"/>
      <c r="I228" s="85"/>
      <c r="J228" s="85"/>
      <c r="K228" s="85"/>
      <c r="L228" s="127"/>
      <c r="M228" s="111"/>
      <c r="N228" s="99"/>
      <c r="O228" s="99"/>
      <c r="P228" s="100"/>
      <c r="Q228" s="111"/>
      <c r="R228" s="99"/>
      <c r="S228" s="99"/>
      <c r="T228" s="100"/>
      <c r="U228" s="99"/>
      <c r="V228" s="99"/>
      <c r="W228" s="111"/>
      <c r="X228" s="100"/>
      <c r="Y228" s="6"/>
      <c r="Z228" s="4"/>
      <c r="AA228" s="6"/>
      <c r="AB228" s="4"/>
      <c r="AC228" s="4"/>
      <c r="AD228" s="6"/>
      <c r="AE228" s="4"/>
      <c r="AF228" s="4"/>
      <c r="AG228" s="6"/>
      <c r="AH228" s="4"/>
      <c r="AI228" s="4"/>
      <c r="AJ228" s="6"/>
      <c r="AK228" s="4"/>
      <c r="AL228" s="4"/>
      <c r="AM228" s="5"/>
      <c r="AN228" s="24"/>
      <c r="AO228" s="5"/>
      <c r="AP228" s="24"/>
      <c r="AQ228" s="6"/>
      <c r="AR228" s="7"/>
      <c r="AT228" s="7"/>
      <c r="AU228" s="7"/>
      <c r="AW228" s="7"/>
      <c r="AX228" s="7"/>
      <c r="AZ228" s="7"/>
      <c r="BA228" s="7"/>
      <c r="BC228" s="7"/>
      <c r="BD228" s="7"/>
      <c r="BE228" s="5"/>
      <c r="BF228" s="24"/>
      <c r="BG228" s="5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35"/>
      <c r="CB228" s="36"/>
      <c r="CC228" s="35"/>
      <c r="CD228" s="36"/>
      <c r="CE228" s="36"/>
      <c r="CF228" s="35"/>
      <c r="CG228" s="36"/>
      <c r="CH228" s="36"/>
      <c r="CI228" s="35"/>
      <c r="CJ228" s="36"/>
      <c r="CK228" s="36"/>
      <c r="CL228" s="35"/>
      <c r="CM228" s="36"/>
      <c r="CN228" s="36"/>
      <c r="CO228" s="35"/>
      <c r="CP228" s="36"/>
      <c r="CQ228" s="35"/>
      <c r="CR228" s="36"/>
      <c r="CS228" s="35"/>
      <c r="CT228" s="36"/>
      <c r="CU228" s="35"/>
      <c r="CV228" s="36"/>
      <c r="CW228" s="36"/>
      <c r="CX228" s="35"/>
      <c r="CY228" s="36"/>
      <c r="CZ228" s="36"/>
      <c r="DA228" s="35"/>
      <c r="DB228" s="36"/>
      <c r="DC228" s="36"/>
      <c r="DD228" s="35"/>
      <c r="DE228" s="36"/>
      <c r="DF228" s="36"/>
      <c r="DG228" s="35"/>
      <c r="DH228" s="36"/>
      <c r="DI228" s="35"/>
      <c r="DJ228" s="36"/>
    </row>
    <row r="229" spans="1:114" s="1" customFormat="1">
      <c r="B229" s="219" t="s">
        <v>132</v>
      </c>
      <c r="C229" s="250" t="s">
        <v>120</v>
      </c>
      <c r="D229" s="146" t="s">
        <v>133</v>
      </c>
      <c r="E229" s="29">
        <v>88796.606498544119</v>
      </c>
      <c r="F229" s="30">
        <v>0.28554075220528696</v>
      </c>
      <c r="G229" s="29"/>
      <c r="H229" s="148"/>
      <c r="I229" s="29">
        <v>93087.496678240539</v>
      </c>
      <c r="J229" s="30">
        <v>0.30135838843301904</v>
      </c>
      <c r="K229" s="29">
        <v>4290.8901796964201</v>
      </c>
      <c r="L229" s="148">
        <v>4.8322682013380455E-2</v>
      </c>
      <c r="M229" s="29">
        <v>86653.330304890478</v>
      </c>
      <c r="N229" s="30">
        <v>0.29390349314496961</v>
      </c>
      <c r="O229" s="29">
        <v>-6434.1663733500609</v>
      </c>
      <c r="P229" s="148">
        <v>-6.9119555288826073E-2</v>
      </c>
      <c r="Q229" s="29">
        <v>85961.19372705702</v>
      </c>
      <c r="R229" s="30">
        <v>0.28658221030313719</v>
      </c>
      <c r="S229" s="29">
        <v>-692.13657783345843</v>
      </c>
      <c r="T229" s="148">
        <v>-7.9874203957097777E-3</v>
      </c>
      <c r="U229" s="29">
        <v>87043.868152693176</v>
      </c>
      <c r="V229" s="30">
        <v>0.2857457427374866</v>
      </c>
      <c r="W229" s="29">
        <v>1082.6744256361562</v>
      </c>
      <c r="X229" s="148">
        <v>1.2594920785696059E-2</v>
      </c>
      <c r="Y229" s="29"/>
      <c r="Z229" s="30"/>
      <c r="AA229" s="29"/>
      <c r="AB229" s="30"/>
      <c r="AC229" s="30"/>
      <c r="AD229" s="29"/>
      <c r="AE229" s="30"/>
      <c r="AF229" s="30"/>
      <c r="AG229" s="29"/>
      <c r="AH229" s="30"/>
      <c r="AI229" s="30"/>
      <c r="AJ229" s="29"/>
      <c r="AK229" s="30"/>
      <c r="AL229" s="30"/>
      <c r="AM229" s="5"/>
      <c r="AN229" s="24"/>
      <c r="AO229" s="5"/>
      <c r="AP229" s="24"/>
      <c r="AQ229" s="6"/>
      <c r="AR229" s="4"/>
      <c r="AS229" s="6"/>
      <c r="AT229" s="4"/>
      <c r="AU229" s="4"/>
      <c r="AV229" s="6"/>
      <c r="AW229" s="4"/>
      <c r="AX229" s="4"/>
      <c r="AY229" s="6"/>
      <c r="AZ229" s="4"/>
      <c r="BA229" s="4"/>
      <c r="BB229" s="6"/>
      <c r="BC229" s="4"/>
      <c r="BD229" s="4"/>
      <c r="BE229" s="6"/>
      <c r="BF229" s="4"/>
      <c r="BG229" s="6"/>
      <c r="BH229" s="4"/>
      <c r="BI229" s="6"/>
      <c r="BJ229" s="4"/>
      <c r="BK229" s="6"/>
      <c r="BL229" s="4"/>
      <c r="BM229" s="4"/>
      <c r="BN229" s="6"/>
      <c r="BO229" s="4"/>
      <c r="BP229" s="4"/>
      <c r="BQ229" s="6"/>
      <c r="BR229" s="4"/>
      <c r="BS229" s="4"/>
      <c r="BT229" s="6"/>
      <c r="BU229" s="4"/>
      <c r="BV229" s="4"/>
      <c r="BW229" s="6"/>
      <c r="BX229" s="4"/>
      <c r="BY229" s="6"/>
      <c r="BZ229" s="4"/>
      <c r="CB229" s="7"/>
      <c r="CD229" s="7"/>
      <c r="CE229" s="7"/>
      <c r="CG229" s="7"/>
      <c r="CH229" s="7"/>
      <c r="CJ229" s="7"/>
      <c r="CK229" s="7"/>
      <c r="CM229" s="7"/>
      <c r="CN229" s="7"/>
      <c r="CP229" s="7"/>
      <c r="CR229" s="7"/>
      <c r="CT229" s="7"/>
      <c r="CV229" s="7"/>
      <c r="CW229" s="7"/>
      <c r="CY229" s="7"/>
      <c r="CZ229" s="7"/>
      <c r="DB229" s="7"/>
      <c r="DC229" s="7"/>
      <c r="DE229" s="7"/>
      <c r="DF229" s="7"/>
      <c r="DH229" s="7"/>
      <c r="DJ229" s="7"/>
    </row>
    <row r="230" spans="1:114" s="1" customFormat="1">
      <c r="B230" s="219"/>
      <c r="C230" s="250"/>
      <c r="D230" s="146" t="s">
        <v>96</v>
      </c>
      <c r="E230" s="29">
        <v>72948.210964352314</v>
      </c>
      <c r="F230" s="30">
        <v>0.2345775120486461</v>
      </c>
      <c r="G230" s="29"/>
      <c r="H230" s="148"/>
      <c r="I230" s="29">
        <v>73836.273114670708</v>
      </c>
      <c r="J230" s="30">
        <v>0.23903511285354709</v>
      </c>
      <c r="K230" s="29">
        <v>888.06215031839383</v>
      </c>
      <c r="L230" s="148">
        <v>1.2173871553236092E-2</v>
      </c>
      <c r="M230" s="29">
        <v>69372.392146773476</v>
      </c>
      <c r="N230" s="30">
        <v>0.23529145744336952</v>
      </c>
      <c r="O230" s="29">
        <v>-4463.880967897232</v>
      </c>
      <c r="P230" s="148">
        <v>-6.0456477278649279E-2</v>
      </c>
      <c r="Q230" s="29">
        <v>71574.556905603677</v>
      </c>
      <c r="R230" s="30">
        <v>0.23861924003295043</v>
      </c>
      <c r="S230" s="29">
        <v>2202.1647588302003</v>
      </c>
      <c r="T230" s="148">
        <v>3.1744108725139636E-2</v>
      </c>
      <c r="U230" s="29">
        <v>72209.212256054961</v>
      </c>
      <c r="V230" s="30">
        <v>0.23704685265594821</v>
      </c>
      <c r="W230" s="29">
        <v>634.6553504512849</v>
      </c>
      <c r="X230" s="148">
        <v>8.8670524539649197E-3</v>
      </c>
      <c r="Y230" s="29"/>
      <c r="Z230" s="30"/>
      <c r="AA230" s="29"/>
      <c r="AB230" s="30"/>
      <c r="AC230" s="30"/>
      <c r="AD230" s="29"/>
      <c r="AE230" s="30"/>
      <c r="AF230" s="30"/>
      <c r="AG230" s="29"/>
      <c r="AH230" s="30"/>
      <c r="AI230" s="30"/>
      <c r="AJ230" s="29"/>
      <c r="AK230" s="30"/>
      <c r="AL230" s="30"/>
      <c r="AM230" s="5"/>
      <c r="AN230" s="24"/>
      <c r="AO230" s="5"/>
      <c r="AP230" s="24"/>
      <c r="AQ230" s="6"/>
      <c r="AR230" s="4"/>
      <c r="AS230" s="6"/>
      <c r="AT230" s="4"/>
      <c r="AU230" s="4"/>
      <c r="AV230" s="6"/>
      <c r="AW230" s="4"/>
      <c r="AX230" s="4"/>
      <c r="AY230" s="6"/>
      <c r="AZ230" s="4"/>
      <c r="BA230" s="4"/>
      <c r="BB230" s="6"/>
      <c r="BC230" s="4"/>
      <c r="BD230" s="4"/>
      <c r="BE230" s="6"/>
      <c r="BF230" s="4"/>
      <c r="BG230" s="6"/>
      <c r="BH230" s="4"/>
      <c r="BI230" s="6"/>
      <c r="BJ230" s="4"/>
      <c r="BK230" s="6"/>
      <c r="BL230" s="4"/>
      <c r="BM230" s="4"/>
      <c r="BN230" s="6"/>
      <c r="BO230" s="4"/>
      <c r="BP230" s="4"/>
      <c r="BQ230" s="6"/>
      <c r="BR230" s="4"/>
      <c r="BS230" s="4"/>
      <c r="BT230" s="6"/>
      <c r="BU230" s="4"/>
      <c r="BV230" s="4"/>
      <c r="BW230" s="6"/>
      <c r="BX230" s="4"/>
      <c r="BY230" s="6"/>
      <c r="BZ230" s="4"/>
      <c r="CB230" s="7"/>
      <c r="CD230" s="7"/>
      <c r="CE230" s="7"/>
      <c r="CG230" s="7"/>
      <c r="CH230" s="7"/>
      <c r="CJ230" s="7"/>
      <c r="CK230" s="7"/>
      <c r="CM230" s="7"/>
      <c r="CN230" s="7"/>
      <c r="CP230" s="7"/>
      <c r="CR230" s="7"/>
      <c r="CT230" s="7"/>
      <c r="CV230" s="7"/>
      <c r="CW230" s="7"/>
      <c r="CY230" s="7"/>
      <c r="CZ230" s="7"/>
      <c r="DB230" s="7"/>
      <c r="DC230" s="7"/>
      <c r="DE230" s="7"/>
      <c r="DF230" s="7"/>
      <c r="DH230" s="7"/>
      <c r="DJ230" s="7"/>
    </row>
    <row r="231" spans="1:114" s="1" customFormat="1">
      <c r="B231" s="219"/>
      <c r="C231" s="250"/>
      <c r="D231" s="146" t="s">
        <v>97</v>
      </c>
      <c r="E231" s="29">
        <v>58169.005100829323</v>
      </c>
      <c r="F231" s="30">
        <v>0.18705243507021077</v>
      </c>
      <c r="G231" s="29"/>
      <c r="H231" s="148"/>
      <c r="I231" s="29">
        <v>56547.521148368221</v>
      </c>
      <c r="J231" s="30">
        <v>0.18306507803144853</v>
      </c>
      <c r="K231" s="29">
        <v>-1621.4839524611016</v>
      </c>
      <c r="L231" s="148">
        <v>-2.7875394286879147E-2</v>
      </c>
      <c r="M231" s="29">
        <v>54986.338890008155</v>
      </c>
      <c r="N231" s="30">
        <v>0.18649804939019662</v>
      </c>
      <c r="O231" s="29">
        <v>-1561.182258360066</v>
      </c>
      <c r="P231" s="148">
        <v>-2.7608323524277362E-2</v>
      </c>
      <c r="Q231" s="29">
        <v>56583.438405687317</v>
      </c>
      <c r="R231" s="30">
        <v>0.18864101511132492</v>
      </c>
      <c r="S231" s="29">
        <v>1597.0995156791614</v>
      </c>
      <c r="T231" s="148">
        <v>2.9045387416571179E-2</v>
      </c>
      <c r="U231" s="29">
        <v>58148.955040627057</v>
      </c>
      <c r="V231" s="30">
        <v>0.19089014194940268</v>
      </c>
      <c r="W231" s="29">
        <v>1565.5166349397405</v>
      </c>
      <c r="X231" s="148">
        <v>2.7667400197835753E-2</v>
      </c>
      <c r="Y231" s="29"/>
      <c r="Z231" s="30"/>
      <c r="AA231" s="29"/>
      <c r="AB231" s="30"/>
      <c r="AC231" s="30"/>
      <c r="AD231" s="29"/>
      <c r="AE231" s="30"/>
      <c r="AF231" s="30"/>
      <c r="AG231" s="29"/>
      <c r="AH231" s="30"/>
      <c r="AI231" s="30"/>
      <c r="AJ231" s="29"/>
      <c r="AK231" s="30"/>
      <c r="AL231" s="30"/>
      <c r="AM231" s="5"/>
      <c r="AN231" s="24"/>
      <c r="AO231" s="5"/>
      <c r="AP231" s="24"/>
      <c r="AQ231" s="6"/>
      <c r="AR231" s="4"/>
      <c r="AS231" s="6"/>
      <c r="AT231" s="4"/>
      <c r="AU231" s="4"/>
      <c r="AV231" s="6"/>
      <c r="AW231" s="4"/>
      <c r="AX231" s="4"/>
      <c r="AY231" s="6"/>
      <c r="AZ231" s="4"/>
      <c r="BA231" s="4"/>
      <c r="BB231" s="6"/>
      <c r="BC231" s="4"/>
      <c r="BD231" s="4"/>
      <c r="BE231" s="6"/>
      <c r="BF231" s="4"/>
      <c r="BG231" s="6"/>
      <c r="BH231" s="4"/>
      <c r="BI231" s="6"/>
      <c r="BJ231" s="4"/>
      <c r="BK231" s="6"/>
      <c r="BL231" s="4"/>
      <c r="BM231" s="4"/>
      <c r="BN231" s="6"/>
      <c r="BO231" s="4"/>
      <c r="BP231" s="4"/>
      <c r="BQ231" s="6"/>
      <c r="BR231" s="4"/>
      <c r="BS231" s="4"/>
      <c r="BT231" s="6"/>
      <c r="BU231" s="4"/>
      <c r="BV231" s="4"/>
      <c r="BW231" s="6"/>
      <c r="BX231" s="4"/>
      <c r="BY231" s="6"/>
      <c r="BZ231" s="4"/>
      <c r="CB231" s="7"/>
      <c r="CD231" s="7"/>
      <c r="CE231" s="7"/>
      <c r="CG231" s="7"/>
      <c r="CH231" s="7"/>
      <c r="CJ231" s="7"/>
      <c r="CK231" s="7"/>
      <c r="CM231" s="7"/>
      <c r="CN231" s="7"/>
      <c r="CP231" s="7"/>
      <c r="CR231" s="7"/>
      <c r="CT231" s="7"/>
      <c r="CV231" s="7"/>
      <c r="CW231" s="7"/>
      <c r="CY231" s="7"/>
      <c r="CZ231" s="7"/>
      <c r="DB231" s="7"/>
      <c r="DC231" s="7"/>
      <c r="DE231" s="7"/>
      <c r="DF231" s="7"/>
      <c r="DH231" s="7"/>
      <c r="DJ231" s="7"/>
    </row>
    <row r="232" spans="1:114" s="1" customFormat="1">
      <c r="B232" s="219"/>
      <c r="C232" s="250"/>
      <c r="D232" s="146" t="s">
        <v>98</v>
      </c>
      <c r="E232" s="29">
        <v>47471.879920722873</v>
      </c>
      <c r="F232" s="30">
        <v>0.15265399023311227</v>
      </c>
      <c r="G232" s="29"/>
      <c r="H232" s="148"/>
      <c r="I232" s="29">
        <v>45283.616340292261</v>
      </c>
      <c r="J232" s="30">
        <v>0.14659968448715985</v>
      </c>
      <c r="K232" s="29">
        <v>-2188.2635804306119</v>
      </c>
      <c r="L232" s="148">
        <v>-4.609599586291864E-2</v>
      </c>
      <c r="M232" s="29">
        <v>44748.366136914054</v>
      </c>
      <c r="N232" s="30">
        <v>0.15177375265203008</v>
      </c>
      <c r="O232" s="29">
        <v>-535.25020337820752</v>
      </c>
      <c r="P232" s="148">
        <v>-1.181995270333467E-2</v>
      </c>
      <c r="Q232" s="29">
        <v>46058.893344361968</v>
      </c>
      <c r="R232" s="30">
        <v>0.15355370122773204</v>
      </c>
      <c r="S232" s="29">
        <v>1310.5272074479144</v>
      </c>
      <c r="T232" s="148">
        <v>2.928659346886919E-2</v>
      </c>
      <c r="U232" s="29">
        <v>46996.47924962041</v>
      </c>
      <c r="V232" s="30">
        <v>0.15427903371288951</v>
      </c>
      <c r="W232" s="29">
        <v>937.58590525844193</v>
      </c>
      <c r="X232" s="148">
        <v>2.0356240395281035E-2</v>
      </c>
      <c r="Y232" s="29"/>
      <c r="Z232" s="30"/>
      <c r="AA232" s="29"/>
      <c r="AB232" s="30"/>
      <c r="AC232" s="30"/>
      <c r="AD232" s="29"/>
      <c r="AE232" s="30"/>
      <c r="AF232" s="30"/>
      <c r="AG232" s="29"/>
      <c r="AH232" s="30"/>
      <c r="AI232" s="30"/>
      <c r="AJ232" s="29"/>
      <c r="AK232" s="30"/>
      <c r="AL232" s="30"/>
      <c r="AM232" s="5"/>
      <c r="AN232" s="24"/>
      <c r="AO232" s="5"/>
      <c r="AP232" s="24"/>
      <c r="AQ232" s="6"/>
      <c r="AR232" s="4"/>
      <c r="AS232" s="6"/>
      <c r="AT232" s="4"/>
      <c r="AU232" s="4"/>
      <c r="AV232" s="6"/>
      <c r="AW232" s="4"/>
      <c r="AX232" s="4"/>
      <c r="AY232" s="6"/>
      <c r="AZ232" s="4"/>
      <c r="BA232" s="4"/>
      <c r="BB232" s="6"/>
      <c r="BC232" s="4"/>
      <c r="BD232" s="4"/>
      <c r="BE232" s="6"/>
      <c r="BF232" s="4"/>
      <c r="BG232" s="6"/>
      <c r="BH232" s="4"/>
      <c r="BI232" s="6"/>
      <c r="BJ232" s="4"/>
      <c r="BK232" s="6"/>
      <c r="BL232" s="4"/>
      <c r="BM232" s="4"/>
      <c r="BN232" s="6"/>
      <c r="BO232" s="4"/>
      <c r="BP232" s="4"/>
      <c r="BQ232" s="6"/>
      <c r="BR232" s="4"/>
      <c r="BS232" s="4"/>
      <c r="BT232" s="6"/>
      <c r="BU232" s="4"/>
      <c r="BV232" s="4"/>
      <c r="BW232" s="6"/>
      <c r="BX232" s="4"/>
      <c r="BY232" s="6"/>
      <c r="BZ232" s="4"/>
      <c r="CB232" s="7"/>
      <c r="CD232" s="7"/>
      <c r="CE232" s="7"/>
      <c r="CG232" s="7"/>
      <c r="CH232" s="7"/>
      <c r="CJ232" s="7"/>
      <c r="CK232" s="7"/>
      <c r="CM232" s="7"/>
      <c r="CN232" s="7"/>
      <c r="CP232" s="7"/>
      <c r="CR232" s="7"/>
      <c r="CT232" s="7"/>
      <c r="CV232" s="7"/>
      <c r="CW232" s="7"/>
      <c r="CY232" s="7"/>
      <c r="CZ232" s="7"/>
      <c r="DB232" s="7"/>
      <c r="DC232" s="7"/>
      <c r="DE232" s="7"/>
      <c r="DF232" s="7"/>
      <c r="DH232" s="7"/>
      <c r="DJ232" s="7"/>
    </row>
    <row r="233" spans="1:114" s="1" customFormat="1">
      <c r="B233" s="219"/>
      <c r="C233" s="250"/>
      <c r="D233" s="146" t="s">
        <v>99</v>
      </c>
      <c r="E233" s="29">
        <v>36531.316272185744</v>
      </c>
      <c r="F233" s="30">
        <v>0.11747272715405158</v>
      </c>
      <c r="G233" s="29"/>
      <c r="H233" s="148"/>
      <c r="I233" s="29">
        <v>33788.124388198652</v>
      </c>
      <c r="J233" s="30">
        <v>0.10938455836875118</v>
      </c>
      <c r="K233" s="29">
        <v>-2743.1918839870923</v>
      </c>
      <c r="L233" s="148">
        <v>-7.5091515004503326E-2</v>
      </c>
      <c r="M233" s="29">
        <v>33379.080394834258</v>
      </c>
      <c r="N233" s="30">
        <v>0.11321236346590706</v>
      </c>
      <c r="O233" s="29">
        <v>-409.04399336439383</v>
      </c>
      <c r="P233" s="148">
        <v>-1.2106146782958531E-2</v>
      </c>
      <c r="Q233" s="29">
        <v>34480.869018513375</v>
      </c>
      <c r="R233" s="30">
        <v>0.11495423955924204</v>
      </c>
      <c r="S233" s="29">
        <v>1101.7886236791164</v>
      </c>
      <c r="T233" s="148">
        <v>3.300835764935061E-2</v>
      </c>
      <c r="U233" s="29">
        <v>35360.700327673716</v>
      </c>
      <c r="V233" s="30">
        <v>0.11608134832799458</v>
      </c>
      <c r="W233" s="29">
        <v>879.83130916034133</v>
      </c>
      <c r="X233" s="148">
        <v>2.5516506230975348E-2</v>
      </c>
      <c r="Y233" s="29"/>
      <c r="Z233" s="30"/>
      <c r="AA233" s="29"/>
      <c r="AB233" s="30"/>
      <c r="AC233" s="30"/>
      <c r="AD233" s="29"/>
      <c r="AE233" s="30"/>
      <c r="AF233" s="30"/>
      <c r="AG233" s="29"/>
      <c r="AH233" s="30"/>
      <c r="AI233" s="30"/>
      <c r="AJ233" s="29"/>
      <c r="AK233" s="30"/>
      <c r="AL233" s="30"/>
      <c r="AM233" s="5"/>
      <c r="AN233" s="24"/>
      <c r="AO233" s="5"/>
      <c r="AP233" s="24"/>
      <c r="AQ233" s="6"/>
      <c r="AR233" s="4"/>
      <c r="AS233" s="6"/>
      <c r="AT233" s="4"/>
      <c r="AU233" s="4"/>
      <c r="AV233" s="6"/>
      <c r="AW233" s="4"/>
      <c r="AX233" s="4"/>
      <c r="AY233" s="6"/>
      <c r="AZ233" s="4"/>
      <c r="BA233" s="4"/>
      <c r="BB233" s="6"/>
      <c r="BC233" s="4"/>
      <c r="BD233" s="4"/>
      <c r="BE233" s="6"/>
      <c r="BF233" s="4"/>
      <c r="BG233" s="6"/>
      <c r="BH233" s="4"/>
      <c r="BI233" s="6"/>
      <c r="BJ233" s="4"/>
      <c r="BK233" s="6"/>
      <c r="BL233" s="4"/>
      <c r="BM233" s="4"/>
      <c r="BN233" s="6"/>
      <c r="BO233" s="4"/>
      <c r="BP233" s="4"/>
      <c r="BQ233" s="6"/>
      <c r="BR233" s="4"/>
      <c r="BS233" s="4"/>
      <c r="BT233" s="6"/>
      <c r="BU233" s="4"/>
      <c r="BV233" s="4"/>
      <c r="BW233" s="6"/>
      <c r="BX233" s="4"/>
      <c r="BY233" s="6"/>
      <c r="BZ233" s="4"/>
      <c r="CB233" s="7"/>
      <c r="CD233" s="7"/>
      <c r="CE233" s="7"/>
      <c r="CG233" s="7"/>
      <c r="CH233" s="7"/>
      <c r="CJ233" s="7"/>
      <c r="CK233" s="7"/>
      <c r="CM233" s="7"/>
      <c r="CN233" s="7"/>
      <c r="CP233" s="7"/>
      <c r="CR233" s="7"/>
      <c r="CT233" s="7"/>
      <c r="CV233" s="7"/>
      <c r="CW233" s="7"/>
      <c r="CY233" s="7"/>
      <c r="CZ233" s="7"/>
      <c r="DB233" s="7"/>
      <c r="DC233" s="7"/>
      <c r="DE233" s="7"/>
      <c r="DF233" s="7"/>
      <c r="DH233" s="7"/>
      <c r="DJ233" s="7"/>
    </row>
    <row r="234" spans="1:114" s="1" customFormat="1">
      <c r="B234" s="219"/>
      <c r="C234" s="250"/>
      <c r="D234" s="146" t="s">
        <v>100</v>
      </c>
      <c r="E234" s="29">
        <v>7059.9812433677189</v>
      </c>
      <c r="F234" s="30">
        <v>2.2702583288692318E-2</v>
      </c>
      <c r="G234" s="29"/>
      <c r="H234" s="148"/>
      <c r="I234" s="29">
        <v>6349.968330229588</v>
      </c>
      <c r="J234" s="30">
        <v>2.0557177826074365E-2</v>
      </c>
      <c r="K234" s="29">
        <v>-710.0129131381309</v>
      </c>
      <c r="L234" s="148">
        <v>-0.10056866847983917</v>
      </c>
      <c r="M234" s="29">
        <v>5696.4921265803332</v>
      </c>
      <c r="N234" s="30">
        <v>1.9320883903527108E-2</v>
      </c>
      <c r="O234" s="29">
        <v>-653.47620364925478</v>
      </c>
      <c r="P234" s="148">
        <v>-0.10291015162049286</v>
      </c>
      <c r="Q234" s="29">
        <v>5294.0485987770198</v>
      </c>
      <c r="R234" s="30">
        <v>1.7649593765613321E-2</v>
      </c>
      <c r="S234" s="29">
        <v>-402.44352780331337</v>
      </c>
      <c r="T234" s="148">
        <v>-7.0647605379015002E-2</v>
      </c>
      <c r="U234" s="29">
        <v>4860.7849733307512</v>
      </c>
      <c r="V234" s="30">
        <v>1.5956880616278479E-2</v>
      </c>
      <c r="W234" s="29">
        <v>-433.26362544626863</v>
      </c>
      <c r="X234" s="148">
        <v>-8.1839752197657767E-2</v>
      </c>
      <c r="Y234" s="29"/>
      <c r="Z234" s="30"/>
      <c r="AA234" s="29"/>
      <c r="AB234" s="30"/>
      <c r="AC234" s="30"/>
      <c r="AD234" s="29"/>
      <c r="AE234" s="30"/>
      <c r="AF234" s="30"/>
      <c r="AG234" s="29"/>
      <c r="AH234" s="30"/>
      <c r="AI234" s="30"/>
      <c r="AJ234" s="29"/>
      <c r="AK234" s="30"/>
      <c r="AL234" s="30"/>
      <c r="AM234" s="5"/>
      <c r="AN234" s="24"/>
      <c r="AO234" s="5"/>
      <c r="AP234" s="24"/>
      <c r="AQ234" s="6"/>
      <c r="AR234" s="4"/>
      <c r="AS234" s="6"/>
      <c r="AT234" s="4"/>
      <c r="AU234" s="4"/>
      <c r="AV234" s="6"/>
      <c r="AW234" s="4"/>
      <c r="AX234" s="4"/>
      <c r="AY234" s="6"/>
      <c r="AZ234" s="4"/>
      <c r="BA234" s="4"/>
      <c r="BB234" s="6"/>
      <c r="BC234" s="4"/>
      <c r="BD234" s="4"/>
      <c r="BE234" s="6"/>
      <c r="BF234" s="4"/>
      <c r="BG234" s="6"/>
      <c r="BH234" s="4"/>
      <c r="BI234" s="6"/>
      <c r="BJ234" s="4"/>
      <c r="BK234" s="6"/>
      <c r="BL234" s="4"/>
      <c r="BM234" s="4"/>
      <c r="BN234" s="6"/>
      <c r="BO234" s="4"/>
      <c r="BP234" s="4"/>
      <c r="BQ234" s="6"/>
      <c r="BR234" s="4"/>
      <c r="BS234" s="4"/>
      <c r="BT234" s="6"/>
      <c r="BU234" s="4"/>
      <c r="BV234" s="4"/>
      <c r="BW234" s="6"/>
      <c r="BX234" s="4"/>
      <c r="BY234" s="6"/>
      <c r="BZ234" s="4"/>
      <c r="CB234" s="7"/>
      <c r="CD234" s="7"/>
      <c r="CE234" s="7"/>
      <c r="CG234" s="7"/>
      <c r="CH234" s="7"/>
      <c r="CJ234" s="7"/>
      <c r="CK234" s="7"/>
      <c r="CM234" s="7"/>
      <c r="CN234" s="7"/>
      <c r="CP234" s="7"/>
      <c r="CR234" s="7"/>
      <c r="CT234" s="7"/>
      <c r="CV234" s="7"/>
      <c r="CW234" s="7"/>
      <c r="CY234" s="7"/>
      <c r="CZ234" s="7"/>
      <c r="DB234" s="7"/>
      <c r="DC234" s="7"/>
      <c r="DE234" s="7"/>
      <c r="DF234" s="7"/>
      <c r="DH234" s="7"/>
      <c r="DJ234" s="7"/>
    </row>
    <row r="235" spans="1:114" s="1" customFormat="1">
      <c r="B235" s="219"/>
      <c r="C235" s="250"/>
      <c r="D235" s="146" t="s">
        <v>82</v>
      </c>
      <c r="E235" s="29">
        <v>310977.0000000021</v>
      </c>
      <c r="F235" s="30">
        <v>1</v>
      </c>
      <c r="G235" s="29"/>
      <c r="H235" s="148"/>
      <c r="I235" s="29">
        <v>308892.99999999994</v>
      </c>
      <c r="J235" s="30">
        <v>1</v>
      </c>
      <c r="K235" s="29">
        <v>-2084.0000000021537</v>
      </c>
      <c r="L235" s="148">
        <v>-6.7014602366160187E-3</v>
      </c>
      <c r="M235" s="29">
        <v>294836.00000000076</v>
      </c>
      <c r="N235" s="30">
        <v>1</v>
      </c>
      <c r="O235" s="29">
        <v>-14056.999999999185</v>
      </c>
      <c r="P235" s="148">
        <v>-4.5507667703700592E-2</v>
      </c>
      <c r="Q235" s="29">
        <v>299953.00000000041</v>
      </c>
      <c r="R235" s="30">
        <v>1</v>
      </c>
      <c r="S235" s="29">
        <v>5116.9999999996508</v>
      </c>
      <c r="T235" s="148">
        <v>1.7355411143821099E-2</v>
      </c>
      <c r="U235" s="29">
        <v>304620.00000000006</v>
      </c>
      <c r="V235" s="30">
        <v>1</v>
      </c>
      <c r="W235" s="29">
        <v>4666.9999999996508</v>
      </c>
      <c r="X235" s="148">
        <v>1.5559104259666163E-2</v>
      </c>
      <c r="Y235" s="29"/>
      <c r="Z235" s="30"/>
      <c r="AA235" s="29"/>
      <c r="AB235" s="30"/>
      <c r="AC235" s="30"/>
      <c r="AD235" s="29"/>
      <c r="AE235" s="30"/>
      <c r="AF235" s="30"/>
      <c r="AG235" s="29"/>
      <c r="AH235" s="30"/>
      <c r="AI235" s="30"/>
      <c r="AJ235" s="29"/>
      <c r="AK235" s="30"/>
      <c r="AL235" s="30"/>
      <c r="AM235" s="5"/>
      <c r="AN235" s="24"/>
      <c r="AO235" s="5"/>
      <c r="AP235" s="24"/>
      <c r="AQ235" s="6"/>
      <c r="AR235" s="4"/>
      <c r="AS235" s="6"/>
      <c r="AT235" s="4"/>
      <c r="AU235" s="4"/>
      <c r="AV235" s="6"/>
      <c r="AW235" s="4"/>
      <c r="AX235" s="4"/>
      <c r="AY235" s="6"/>
      <c r="AZ235" s="4"/>
      <c r="BA235" s="4"/>
      <c r="BB235" s="6"/>
      <c r="BC235" s="4"/>
      <c r="BD235" s="4"/>
      <c r="BE235" s="6"/>
      <c r="BF235" s="4"/>
      <c r="BG235" s="6"/>
      <c r="BH235" s="4"/>
      <c r="BI235" s="6"/>
      <c r="BJ235" s="4"/>
      <c r="BK235" s="6"/>
      <c r="BL235" s="4"/>
      <c r="BM235" s="4"/>
      <c r="BN235" s="6"/>
      <c r="BO235" s="4"/>
      <c r="BP235" s="4"/>
      <c r="BQ235" s="6"/>
      <c r="BR235" s="4"/>
      <c r="BS235" s="4"/>
      <c r="BT235" s="6"/>
      <c r="BU235" s="4"/>
      <c r="BV235" s="4"/>
      <c r="BW235" s="6"/>
      <c r="BX235" s="4"/>
      <c r="BY235" s="6"/>
      <c r="BZ235" s="4"/>
      <c r="CB235" s="7"/>
      <c r="CD235" s="7"/>
      <c r="CE235" s="7"/>
      <c r="CG235" s="7"/>
      <c r="CH235" s="7"/>
      <c r="CJ235" s="7"/>
      <c r="CK235" s="7"/>
      <c r="CM235" s="7"/>
      <c r="CN235" s="7"/>
      <c r="CP235" s="7"/>
      <c r="CR235" s="7"/>
      <c r="CT235" s="7"/>
      <c r="CV235" s="7"/>
      <c r="CW235" s="7"/>
      <c r="CY235" s="7"/>
      <c r="CZ235" s="7"/>
      <c r="DB235" s="7"/>
      <c r="DC235" s="7"/>
      <c r="DE235" s="7"/>
      <c r="DF235" s="7"/>
      <c r="DH235" s="7"/>
      <c r="DJ235" s="7"/>
    </row>
    <row r="236" spans="1:114" s="1" customFormat="1">
      <c r="B236" s="219"/>
      <c r="C236" s="250" t="s">
        <v>176</v>
      </c>
      <c r="D236" s="146" t="s">
        <v>133</v>
      </c>
      <c r="E236" s="29">
        <v>66624.437318116979</v>
      </c>
      <c r="F236" s="30">
        <v>0.27658307450107711</v>
      </c>
      <c r="G236" s="29"/>
      <c r="H236" s="148"/>
      <c r="I236" s="29">
        <v>67738.292772640896</v>
      </c>
      <c r="J236" s="30">
        <v>0.27767626891349756</v>
      </c>
      <c r="K236" s="29">
        <v>1113.8554545239167</v>
      </c>
      <c r="L236" s="148">
        <v>1.6718421938867609E-2</v>
      </c>
      <c r="M236" s="29">
        <v>70974.811378213766</v>
      </c>
      <c r="N236" s="30">
        <v>0.28214318632119212</v>
      </c>
      <c r="O236" s="29">
        <v>3236.51860557287</v>
      </c>
      <c r="P236" s="148">
        <v>4.7779748693047679E-2</v>
      </c>
      <c r="Q236" s="29">
        <v>72629.412138157</v>
      </c>
      <c r="R236" s="30">
        <v>0.28355800097665673</v>
      </c>
      <c r="S236" s="29">
        <v>1654.6007599432342</v>
      </c>
      <c r="T236" s="148">
        <v>2.3312506617680508E-2</v>
      </c>
      <c r="U236" s="29">
        <v>73709.508444243547</v>
      </c>
      <c r="V236" s="30">
        <v>0.2794037695471881</v>
      </c>
      <c r="W236" s="29">
        <v>1080.096306086547</v>
      </c>
      <c r="X236" s="148">
        <v>1.4871334825510745E-2</v>
      </c>
      <c r="Y236" s="5"/>
      <c r="Z236" s="24"/>
      <c r="AA236" s="5"/>
      <c r="AB236" s="24"/>
      <c r="AC236" s="24"/>
      <c r="AD236" s="5"/>
      <c r="AE236" s="24"/>
      <c r="AF236" s="24"/>
      <c r="AG236" s="5"/>
      <c r="AH236" s="24"/>
      <c r="AI236" s="24"/>
      <c r="AJ236" s="5"/>
      <c r="AK236" s="24"/>
      <c r="AL236" s="24"/>
      <c r="AM236" s="5"/>
      <c r="AN236" s="24"/>
      <c r="AO236" s="5"/>
      <c r="AP236" s="24"/>
      <c r="AQ236" s="6"/>
      <c r="AR236" s="4"/>
      <c r="AS236" s="6"/>
      <c r="AT236" s="4"/>
      <c r="AU236" s="4"/>
      <c r="AV236" s="6"/>
      <c r="AW236" s="4"/>
      <c r="AX236" s="4"/>
      <c r="AY236" s="6"/>
      <c r="AZ236" s="4"/>
      <c r="BA236" s="4"/>
      <c r="BB236" s="6"/>
      <c r="BC236" s="4"/>
      <c r="BD236" s="4"/>
      <c r="BE236" s="6"/>
      <c r="BF236" s="4"/>
      <c r="BG236" s="6"/>
      <c r="BH236" s="4"/>
      <c r="BI236" s="6"/>
      <c r="BJ236" s="4"/>
      <c r="BK236" s="6"/>
      <c r="BL236" s="4"/>
      <c r="BM236" s="4"/>
      <c r="BN236" s="6"/>
      <c r="BO236" s="4"/>
      <c r="BP236" s="4"/>
      <c r="BQ236" s="6"/>
      <c r="BR236" s="4"/>
      <c r="BS236" s="4"/>
      <c r="BT236" s="6"/>
      <c r="BU236" s="4"/>
      <c r="BV236" s="4"/>
      <c r="BW236" s="6"/>
      <c r="BX236" s="4"/>
      <c r="BY236" s="6"/>
      <c r="BZ236" s="4"/>
      <c r="CB236" s="7"/>
      <c r="CD236" s="7"/>
      <c r="CE236" s="7"/>
      <c r="CG236" s="7"/>
      <c r="CH236" s="7"/>
      <c r="CJ236" s="7"/>
      <c r="CK236" s="7"/>
      <c r="CM236" s="7"/>
      <c r="CN236" s="7"/>
      <c r="CP236" s="7"/>
      <c r="CR236" s="7"/>
      <c r="CT236" s="7"/>
      <c r="CV236" s="7"/>
      <c r="CW236" s="7"/>
      <c r="CY236" s="7"/>
      <c r="CZ236" s="7"/>
      <c r="DB236" s="7"/>
      <c r="DC236" s="7"/>
      <c r="DE236" s="7"/>
      <c r="DF236" s="7"/>
      <c r="DH236" s="7"/>
      <c r="DJ236" s="7"/>
    </row>
    <row r="237" spans="1:114" s="1" customFormat="1">
      <c r="B237" s="219"/>
      <c r="C237" s="250"/>
      <c r="D237" s="146" t="s">
        <v>96</v>
      </c>
      <c r="E237" s="29">
        <v>57506.019650864604</v>
      </c>
      <c r="F237" s="30">
        <v>0.23872909637362805</v>
      </c>
      <c r="G237" s="29"/>
      <c r="H237" s="148"/>
      <c r="I237" s="29">
        <v>58216.854544598253</v>
      </c>
      <c r="J237" s="30">
        <v>0.23864550309943691</v>
      </c>
      <c r="K237" s="29">
        <v>710.83489373364864</v>
      </c>
      <c r="L237" s="148">
        <v>1.2361051904641103E-2</v>
      </c>
      <c r="M237" s="29">
        <v>60386.608402613543</v>
      </c>
      <c r="N237" s="30">
        <v>0.24005234779776102</v>
      </c>
      <c r="O237" s="29">
        <v>2169.7538580152905</v>
      </c>
      <c r="P237" s="148">
        <v>3.7270200786150419E-2</v>
      </c>
      <c r="Q237" s="29">
        <v>60543.665709017485</v>
      </c>
      <c r="R237" s="30">
        <v>0.23637312095534183</v>
      </c>
      <c r="S237" s="29">
        <v>157.05730640394177</v>
      </c>
      <c r="T237" s="148">
        <v>2.600863180737011E-3</v>
      </c>
      <c r="U237" s="29">
        <v>62362.362913700388</v>
      </c>
      <c r="V237" s="30">
        <v>0.23639120167431299</v>
      </c>
      <c r="W237" s="29">
        <v>1818.6972046829032</v>
      </c>
      <c r="X237" s="148">
        <v>3.0039429945055724E-2</v>
      </c>
      <c r="Y237" s="5"/>
      <c r="Z237" s="24"/>
      <c r="AA237" s="5"/>
      <c r="AB237" s="24"/>
      <c r="AC237" s="24"/>
      <c r="AD237" s="5"/>
      <c r="AE237" s="24"/>
      <c r="AF237" s="24"/>
      <c r="AG237" s="5"/>
      <c r="AH237" s="24"/>
      <c r="AI237" s="24"/>
      <c r="AJ237" s="5"/>
      <c r="AK237" s="24"/>
      <c r="AL237" s="24"/>
      <c r="AM237" s="5"/>
      <c r="AN237" s="24"/>
      <c r="AO237" s="5"/>
      <c r="AP237" s="24"/>
      <c r="AQ237" s="6"/>
      <c r="AR237" s="4"/>
      <c r="AS237" s="6"/>
      <c r="AT237" s="4"/>
      <c r="AU237" s="4"/>
      <c r="AV237" s="6"/>
      <c r="AW237" s="4"/>
      <c r="AX237" s="4"/>
      <c r="AY237" s="6"/>
      <c r="AZ237" s="4"/>
      <c r="BA237" s="4"/>
      <c r="BB237" s="6"/>
      <c r="BC237" s="4"/>
      <c r="BD237" s="4"/>
      <c r="BE237" s="6"/>
      <c r="BF237" s="4"/>
      <c r="BG237" s="6"/>
      <c r="BH237" s="4"/>
      <c r="BI237" s="6"/>
      <c r="BJ237" s="4"/>
      <c r="BK237" s="6"/>
      <c r="BL237" s="4"/>
      <c r="BM237" s="4"/>
      <c r="BN237" s="6"/>
      <c r="BO237" s="4"/>
      <c r="BP237" s="4"/>
      <c r="BQ237" s="6"/>
      <c r="BR237" s="4"/>
      <c r="BS237" s="4"/>
      <c r="BT237" s="6"/>
      <c r="BU237" s="4"/>
      <c r="BV237" s="4"/>
      <c r="BW237" s="6"/>
      <c r="BX237" s="4"/>
      <c r="BY237" s="6"/>
      <c r="BZ237" s="4"/>
      <c r="CB237" s="7"/>
      <c r="CD237" s="7"/>
      <c r="CE237" s="7"/>
      <c r="CG237" s="7"/>
      <c r="CH237" s="7"/>
      <c r="CJ237" s="7"/>
      <c r="CK237" s="7"/>
      <c r="CM237" s="7"/>
      <c r="CN237" s="7"/>
      <c r="CP237" s="7"/>
      <c r="CR237" s="7"/>
      <c r="CT237" s="7"/>
      <c r="CV237" s="7"/>
      <c r="CW237" s="7"/>
      <c r="CY237" s="7"/>
      <c r="CZ237" s="7"/>
      <c r="DB237" s="7"/>
      <c r="DC237" s="7"/>
      <c r="DE237" s="7"/>
      <c r="DF237" s="7"/>
      <c r="DH237" s="7"/>
      <c r="DJ237" s="7"/>
    </row>
    <row r="238" spans="1:114" s="1" customFormat="1">
      <c r="B238" s="219"/>
      <c r="C238" s="250"/>
      <c r="D238" s="146" t="s">
        <v>97</v>
      </c>
      <c r="E238" s="29">
        <v>45370.425344145813</v>
      </c>
      <c r="F238" s="30">
        <v>0.18834968426357143</v>
      </c>
      <c r="G238" s="29"/>
      <c r="H238" s="148"/>
      <c r="I238" s="29">
        <v>46449.412819740268</v>
      </c>
      <c r="J238" s="30">
        <v>0.19040780505495183</v>
      </c>
      <c r="K238" s="29">
        <v>1078.9874755944547</v>
      </c>
      <c r="L238" s="148">
        <v>2.3781735952662333E-2</v>
      </c>
      <c r="M238" s="29">
        <v>47500.362674704149</v>
      </c>
      <c r="N238" s="30">
        <v>0.18882619645209883</v>
      </c>
      <c r="O238" s="29">
        <v>1050.9498549638811</v>
      </c>
      <c r="P238" s="148">
        <v>2.262568655156915E-2</v>
      </c>
      <c r="Q238" s="29">
        <v>48508.985492134641</v>
      </c>
      <c r="R238" s="30">
        <v>0.1893876124095582</v>
      </c>
      <c r="S238" s="29">
        <v>1008.6228174304924</v>
      </c>
      <c r="T238" s="148">
        <v>2.1234002450419703E-2</v>
      </c>
      <c r="U238" s="29">
        <v>49938.166550704176</v>
      </c>
      <c r="V238" s="30">
        <v>0.18929595750996656</v>
      </c>
      <c r="W238" s="29">
        <v>1429.1810585695348</v>
      </c>
      <c r="X238" s="148">
        <v>2.9462192294276397E-2</v>
      </c>
      <c r="Y238" s="5"/>
      <c r="Z238" s="24"/>
      <c r="AA238" s="5"/>
      <c r="AB238" s="24"/>
      <c r="AC238" s="24"/>
      <c r="AD238" s="5"/>
      <c r="AE238" s="24"/>
      <c r="AF238" s="24"/>
      <c r="AG238" s="5"/>
      <c r="AH238" s="24"/>
      <c r="AI238" s="24"/>
      <c r="AJ238" s="5"/>
      <c r="AK238" s="24"/>
      <c r="AL238" s="24"/>
      <c r="AM238" s="5"/>
      <c r="AN238" s="24"/>
      <c r="AO238" s="5"/>
      <c r="AP238" s="24"/>
      <c r="AQ238" s="6"/>
      <c r="AR238" s="4"/>
      <c r="AS238" s="6"/>
      <c r="AT238" s="4"/>
      <c r="AU238" s="4"/>
      <c r="AV238" s="6"/>
      <c r="AW238" s="4"/>
      <c r="AX238" s="4"/>
      <c r="AY238" s="6"/>
      <c r="AZ238" s="4"/>
      <c r="BA238" s="4"/>
      <c r="BB238" s="6"/>
      <c r="BC238" s="4"/>
      <c r="BD238" s="4"/>
      <c r="BE238" s="6"/>
      <c r="BF238" s="4"/>
      <c r="BG238" s="6"/>
      <c r="BH238" s="4"/>
      <c r="BI238" s="6"/>
      <c r="BJ238" s="4"/>
      <c r="BK238" s="6"/>
      <c r="BL238" s="4"/>
      <c r="BM238" s="4"/>
      <c r="BN238" s="6"/>
      <c r="BO238" s="4"/>
      <c r="BP238" s="4"/>
      <c r="BQ238" s="6"/>
      <c r="BR238" s="4"/>
      <c r="BS238" s="4"/>
      <c r="BT238" s="6"/>
      <c r="BU238" s="4"/>
      <c r="BV238" s="4"/>
      <c r="BW238" s="6"/>
      <c r="BX238" s="4"/>
      <c r="BY238" s="6"/>
      <c r="BZ238" s="4"/>
      <c r="CB238" s="7"/>
      <c r="CD238" s="7"/>
      <c r="CE238" s="7"/>
      <c r="CG238" s="7"/>
      <c r="CH238" s="7"/>
      <c r="CJ238" s="7"/>
      <c r="CK238" s="7"/>
      <c r="CM238" s="7"/>
      <c r="CN238" s="7"/>
      <c r="CP238" s="7"/>
      <c r="CR238" s="7"/>
      <c r="CT238" s="7"/>
      <c r="CV238" s="7"/>
      <c r="CW238" s="7"/>
      <c r="CY238" s="7"/>
      <c r="CZ238" s="7"/>
      <c r="DB238" s="7"/>
      <c r="DC238" s="7"/>
      <c r="DE238" s="7"/>
      <c r="DF238" s="7"/>
      <c r="DH238" s="7"/>
      <c r="DJ238" s="7"/>
    </row>
    <row r="239" spans="1:114" s="1" customFormat="1">
      <c r="B239" s="219"/>
      <c r="C239" s="250"/>
      <c r="D239" s="146" t="s">
        <v>98</v>
      </c>
      <c r="E239" s="29">
        <v>37231.758806077334</v>
      </c>
      <c r="F239" s="30">
        <v>0.15456302123045784</v>
      </c>
      <c r="G239" s="29"/>
      <c r="H239" s="148"/>
      <c r="I239" s="29">
        <v>37479.997212306764</v>
      </c>
      <c r="J239" s="30">
        <v>0.15363991855733752</v>
      </c>
      <c r="K239" s="29">
        <v>248.23840622942953</v>
      </c>
      <c r="L239" s="148">
        <v>6.6673832821701031E-3</v>
      </c>
      <c r="M239" s="29">
        <v>38116.65070724758</v>
      </c>
      <c r="N239" s="30">
        <v>0.15152352043778561</v>
      </c>
      <c r="O239" s="29">
        <v>636.65349494081602</v>
      </c>
      <c r="P239" s="148">
        <v>1.6986487254373843E-2</v>
      </c>
      <c r="Q239" s="29">
        <v>39244.860908360912</v>
      </c>
      <c r="R239" s="30">
        <v>0.15321884041431458</v>
      </c>
      <c r="S239" s="29">
        <v>1128.210201113332</v>
      </c>
      <c r="T239" s="148">
        <v>2.9598880808769795E-2</v>
      </c>
      <c r="U239" s="29">
        <v>41008.768682252812</v>
      </c>
      <c r="V239" s="30">
        <v>0.1554481205498385</v>
      </c>
      <c r="W239" s="29">
        <v>1763.9077738919004</v>
      </c>
      <c r="X239" s="148">
        <v>4.494621035887298E-2</v>
      </c>
      <c r="Y239" s="5"/>
      <c r="Z239" s="24"/>
      <c r="AA239" s="5"/>
      <c r="AB239" s="24"/>
      <c r="AC239" s="24"/>
      <c r="AD239" s="5"/>
      <c r="AE239" s="24"/>
      <c r="AF239" s="24"/>
      <c r="AG239" s="5"/>
      <c r="AH239" s="24"/>
      <c r="AI239" s="24"/>
      <c r="AJ239" s="5"/>
      <c r="AK239" s="24"/>
      <c r="AL239" s="24"/>
      <c r="AM239" s="5"/>
      <c r="AN239" s="24"/>
      <c r="AO239" s="5"/>
      <c r="AP239" s="24"/>
      <c r="AQ239" s="6"/>
      <c r="AR239" s="4"/>
      <c r="AS239" s="6"/>
      <c r="AT239" s="4"/>
      <c r="AU239" s="4"/>
      <c r="AV239" s="6"/>
      <c r="AW239" s="4"/>
      <c r="AX239" s="4"/>
      <c r="AY239" s="6"/>
      <c r="AZ239" s="4"/>
      <c r="BA239" s="4"/>
      <c r="BB239" s="6"/>
      <c r="BC239" s="4"/>
      <c r="BD239" s="4"/>
      <c r="BE239" s="6"/>
      <c r="BF239" s="4"/>
      <c r="BG239" s="6"/>
      <c r="BH239" s="4"/>
      <c r="BI239" s="6"/>
      <c r="BJ239" s="4"/>
      <c r="BK239" s="6"/>
      <c r="BL239" s="4"/>
      <c r="BM239" s="4"/>
      <c r="BN239" s="6"/>
      <c r="BO239" s="4"/>
      <c r="BP239" s="4"/>
      <c r="BQ239" s="6"/>
      <c r="BR239" s="4"/>
      <c r="BS239" s="4"/>
      <c r="BT239" s="6"/>
      <c r="BU239" s="4"/>
      <c r="BV239" s="4"/>
      <c r="BW239" s="6"/>
      <c r="BX239" s="4"/>
      <c r="BY239" s="6"/>
      <c r="BZ239" s="4"/>
      <c r="CB239" s="7"/>
      <c r="CD239" s="7"/>
      <c r="CE239" s="7"/>
      <c r="CG239" s="7"/>
      <c r="CH239" s="7"/>
      <c r="CJ239" s="7"/>
      <c r="CK239" s="7"/>
      <c r="CM239" s="7"/>
      <c r="CN239" s="7"/>
      <c r="CP239" s="7"/>
      <c r="CR239" s="7"/>
      <c r="CT239" s="7"/>
      <c r="CV239" s="7"/>
      <c r="CW239" s="7"/>
      <c r="CY239" s="7"/>
      <c r="CZ239" s="7"/>
      <c r="DB239" s="7"/>
      <c r="DC239" s="7"/>
      <c r="DE239" s="7"/>
      <c r="DF239" s="7"/>
      <c r="DH239" s="7"/>
      <c r="DJ239" s="7"/>
    </row>
    <row r="240" spans="1:114" s="1" customFormat="1">
      <c r="B240" s="219"/>
      <c r="C240" s="250"/>
      <c r="D240" s="146" t="s">
        <v>99</v>
      </c>
      <c r="E240" s="29">
        <v>27948.460450490096</v>
      </c>
      <c r="F240" s="30">
        <v>0.11602456140918574</v>
      </c>
      <c r="G240" s="29"/>
      <c r="H240" s="148"/>
      <c r="I240" s="29">
        <v>28297.498021259202</v>
      </c>
      <c r="J240" s="30">
        <v>0.11599854895226931</v>
      </c>
      <c r="K240" s="29">
        <v>349.03757076910551</v>
      </c>
      <c r="L240" s="148">
        <v>1.2488615299129469E-2</v>
      </c>
      <c r="M240" s="29">
        <v>28969.524310413744</v>
      </c>
      <c r="N240" s="30">
        <v>0.11516133310441316</v>
      </c>
      <c r="O240" s="29">
        <v>672.02628915454261</v>
      </c>
      <c r="P240" s="148">
        <v>2.3748611578651446E-2</v>
      </c>
      <c r="Q240" s="29">
        <v>29751.783655804385</v>
      </c>
      <c r="R240" s="30">
        <v>0.11615619692586893</v>
      </c>
      <c r="S240" s="29">
        <v>782.2593453906411</v>
      </c>
      <c r="T240" s="148">
        <v>2.7002837085227542E-2</v>
      </c>
      <c r="U240" s="29">
        <v>31519.025243812448</v>
      </c>
      <c r="V240" s="30">
        <v>0.11947623381908386</v>
      </c>
      <c r="W240" s="29">
        <v>1767.2415880080625</v>
      </c>
      <c r="X240" s="148">
        <v>5.9399517301319336E-2</v>
      </c>
      <c r="Y240" s="5"/>
      <c r="Z240" s="24"/>
      <c r="AA240" s="5"/>
      <c r="AB240" s="24"/>
      <c r="AC240" s="24"/>
      <c r="AD240" s="5"/>
      <c r="AE240" s="24"/>
      <c r="AF240" s="24"/>
      <c r="AG240" s="5"/>
      <c r="AH240" s="24"/>
      <c r="AI240" s="24"/>
      <c r="AJ240" s="5"/>
      <c r="AK240" s="24"/>
      <c r="AL240" s="24"/>
      <c r="AM240" s="5"/>
      <c r="AN240" s="24"/>
      <c r="AO240" s="5"/>
      <c r="AP240" s="24"/>
      <c r="AQ240" s="6"/>
      <c r="AR240" s="4"/>
      <c r="AS240" s="6"/>
      <c r="AT240" s="4"/>
      <c r="AU240" s="4"/>
      <c r="AV240" s="6"/>
      <c r="AW240" s="4"/>
      <c r="AX240" s="4"/>
      <c r="AY240" s="6"/>
      <c r="AZ240" s="4"/>
      <c r="BA240" s="4"/>
      <c r="BB240" s="6"/>
      <c r="BC240" s="4"/>
      <c r="BD240" s="4"/>
      <c r="BE240" s="6"/>
      <c r="BF240" s="4"/>
      <c r="BG240" s="6"/>
      <c r="BH240" s="4"/>
      <c r="BI240" s="6"/>
      <c r="BJ240" s="4"/>
      <c r="BK240" s="6"/>
      <c r="BL240" s="4"/>
      <c r="BM240" s="4"/>
      <c r="BN240" s="6"/>
      <c r="BO240" s="4"/>
      <c r="BP240" s="4"/>
      <c r="BQ240" s="6"/>
      <c r="BR240" s="4"/>
      <c r="BS240" s="4"/>
      <c r="BT240" s="6"/>
      <c r="BU240" s="4"/>
      <c r="BV240" s="4"/>
      <c r="BW240" s="6"/>
      <c r="BX240" s="4"/>
      <c r="BY240" s="6"/>
      <c r="BZ240" s="4"/>
      <c r="CB240" s="7"/>
      <c r="CD240" s="7"/>
      <c r="CE240" s="7"/>
      <c r="CG240" s="7"/>
      <c r="CH240" s="7"/>
      <c r="CJ240" s="7"/>
      <c r="CK240" s="7"/>
      <c r="CM240" s="7"/>
      <c r="CN240" s="7"/>
      <c r="CP240" s="7"/>
      <c r="CR240" s="7"/>
      <c r="CT240" s="7"/>
      <c r="CV240" s="7"/>
      <c r="CW240" s="7"/>
      <c r="CY240" s="7"/>
      <c r="CZ240" s="7"/>
      <c r="DB240" s="7"/>
      <c r="DC240" s="7"/>
      <c r="DE240" s="7"/>
      <c r="DF240" s="7"/>
      <c r="DH240" s="7"/>
      <c r="DJ240" s="7"/>
    </row>
    <row r="241" spans="2:114" s="1" customFormat="1">
      <c r="B241" s="219"/>
      <c r="C241" s="250"/>
      <c r="D241" s="146" t="s">
        <v>100</v>
      </c>
      <c r="E241" s="29">
        <v>6202.8984303034513</v>
      </c>
      <c r="F241" s="30">
        <v>2.5750562222079908E-2</v>
      </c>
      <c r="G241" s="29"/>
      <c r="H241" s="148"/>
      <c r="I241" s="29">
        <v>5764.9446294542704</v>
      </c>
      <c r="J241" s="30">
        <v>2.3631955422506852E-2</v>
      </c>
      <c r="K241" s="29">
        <v>-437.95380084918088</v>
      </c>
      <c r="L241" s="148">
        <v>-7.0604702909468048E-2</v>
      </c>
      <c r="M241" s="29">
        <v>5608.0425268071112</v>
      </c>
      <c r="N241" s="30">
        <v>2.2293415886749327E-2</v>
      </c>
      <c r="O241" s="29">
        <v>-156.90210264715915</v>
      </c>
      <c r="P241" s="148">
        <v>-2.7216584500311506E-2</v>
      </c>
      <c r="Q241" s="29">
        <v>5457.2920965257754</v>
      </c>
      <c r="R241" s="30">
        <v>2.1306228318259717E-2</v>
      </c>
      <c r="S241" s="29">
        <v>-150.75043028133587</v>
      </c>
      <c r="T241" s="148">
        <v>-2.688111396458405E-2</v>
      </c>
      <c r="U241" s="29">
        <v>5272.1681652860698</v>
      </c>
      <c r="V241" s="30">
        <v>1.9984716899609872E-2</v>
      </c>
      <c r="W241" s="29">
        <v>-185.1239312397056</v>
      </c>
      <c r="X241" s="148">
        <v>-3.3922305781938868E-2</v>
      </c>
      <c r="Y241" s="5"/>
      <c r="Z241" s="24"/>
      <c r="AA241" s="5"/>
      <c r="AB241" s="24"/>
      <c r="AC241" s="24"/>
      <c r="AD241" s="5"/>
      <c r="AE241" s="24"/>
      <c r="AF241" s="24"/>
      <c r="AG241" s="5"/>
      <c r="AH241" s="24"/>
      <c r="AI241" s="24"/>
      <c r="AJ241" s="5"/>
      <c r="AK241" s="24"/>
      <c r="AL241" s="24"/>
      <c r="AM241" s="5"/>
      <c r="AN241" s="24"/>
      <c r="AO241" s="5"/>
      <c r="AP241" s="24"/>
      <c r="AQ241" s="6"/>
      <c r="AR241" s="4"/>
      <c r="AS241" s="6"/>
      <c r="AT241" s="4"/>
      <c r="AU241" s="4"/>
      <c r="AV241" s="6"/>
      <c r="AW241" s="4"/>
      <c r="AX241" s="4"/>
      <c r="AY241" s="6"/>
      <c r="AZ241" s="4"/>
      <c r="BA241" s="4"/>
      <c r="BB241" s="6"/>
      <c r="BC241" s="4"/>
      <c r="BD241" s="4"/>
      <c r="BE241" s="6"/>
      <c r="BF241" s="4"/>
      <c r="BG241" s="6"/>
      <c r="BH241" s="4"/>
      <c r="BI241" s="6"/>
      <c r="BJ241" s="4"/>
      <c r="BK241" s="6"/>
      <c r="BL241" s="4"/>
      <c r="BM241" s="4"/>
      <c r="BN241" s="6"/>
      <c r="BO241" s="4"/>
      <c r="BP241" s="4"/>
      <c r="BQ241" s="6"/>
      <c r="BR241" s="4"/>
      <c r="BS241" s="4"/>
      <c r="BT241" s="6"/>
      <c r="BU241" s="4"/>
      <c r="BV241" s="4"/>
      <c r="BW241" s="6"/>
      <c r="BX241" s="4"/>
      <c r="BY241" s="6"/>
      <c r="BZ241" s="4"/>
      <c r="CB241" s="7"/>
      <c r="CD241" s="7"/>
      <c r="CE241" s="7"/>
      <c r="CG241" s="7"/>
      <c r="CH241" s="7"/>
      <c r="CJ241" s="7"/>
      <c r="CK241" s="7"/>
      <c r="CM241" s="7"/>
      <c r="CN241" s="7"/>
      <c r="CP241" s="7"/>
      <c r="CR241" s="7"/>
      <c r="CT241" s="7"/>
      <c r="CV241" s="7"/>
      <c r="CW241" s="7"/>
      <c r="CY241" s="7"/>
      <c r="CZ241" s="7"/>
      <c r="DB241" s="7"/>
      <c r="DC241" s="7"/>
      <c r="DE241" s="7"/>
      <c r="DF241" s="7"/>
      <c r="DH241" s="7"/>
      <c r="DJ241" s="7"/>
    </row>
    <row r="242" spans="2:114" s="1" customFormat="1">
      <c r="B242" s="219"/>
      <c r="C242" s="250"/>
      <c r="D242" s="146" t="s">
        <v>82</v>
      </c>
      <c r="E242" s="29">
        <v>240883.99999999825</v>
      </c>
      <c r="F242" s="30">
        <v>1</v>
      </c>
      <c r="G242" s="29"/>
      <c r="H242" s="148"/>
      <c r="I242" s="29">
        <v>243946.99999999965</v>
      </c>
      <c r="J242" s="30">
        <v>1</v>
      </c>
      <c r="K242" s="29">
        <v>3063.000000001397</v>
      </c>
      <c r="L242" s="148">
        <v>1.2715663971045895E-2</v>
      </c>
      <c r="M242" s="29">
        <v>251555.99999999988</v>
      </c>
      <c r="N242" s="30">
        <v>1</v>
      </c>
      <c r="O242" s="29">
        <v>7609.0000000002328</v>
      </c>
      <c r="P242" s="148">
        <v>3.1191201367511155E-2</v>
      </c>
      <c r="Q242" s="29">
        <v>256136.0000000002</v>
      </c>
      <c r="R242" s="30">
        <v>1</v>
      </c>
      <c r="S242" s="29">
        <v>4580.0000000003201</v>
      </c>
      <c r="T242" s="148">
        <v>1.8206681613638007E-2</v>
      </c>
      <c r="U242" s="29">
        <v>263809.99999999948</v>
      </c>
      <c r="V242" s="30">
        <v>1</v>
      </c>
      <c r="W242" s="29">
        <v>7673.9999999992724</v>
      </c>
      <c r="X242" s="148">
        <v>2.9960645906859117E-2</v>
      </c>
      <c r="Y242" s="5"/>
      <c r="Z242" s="24"/>
      <c r="AA242" s="5"/>
      <c r="AB242" s="24"/>
      <c r="AC242" s="24"/>
      <c r="AD242" s="5"/>
      <c r="AE242" s="24"/>
      <c r="AF242" s="24"/>
      <c r="AG242" s="5"/>
      <c r="AH242" s="24"/>
      <c r="AI242" s="24"/>
      <c r="AJ242" s="5"/>
      <c r="AK242" s="24"/>
      <c r="AL242" s="24"/>
      <c r="AM242" s="5"/>
      <c r="AN242" s="24"/>
      <c r="AO242" s="5"/>
      <c r="AP242" s="24"/>
      <c r="AQ242" s="6"/>
      <c r="AR242" s="4"/>
      <c r="AS242" s="6"/>
      <c r="AT242" s="4"/>
      <c r="AU242" s="4"/>
      <c r="AV242" s="6"/>
      <c r="AW242" s="4"/>
      <c r="AX242" s="4"/>
      <c r="AY242" s="6"/>
      <c r="AZ242" s="4"/>
      <c r="BA242" s="4"/>
      <c r="BB242" s="6"/>
      <c r="BC242" s="4"/>
      <c r="BD242" s="4"/>
      <c r="BE242" s="6"/>
      <c r="BF242" s="4"/>
      <c r="BG242" s="6"/>
      <c r="BH242" s="4"/>
      <c r="BI242" s="6"/>
      <c r="BJ242" s="4"/>
      <c r="BK242" s="6"/>
      <c r="BL242" s="4"/>
      <c r="BM242" s="4"/>
      <c r="BN242" s="6"/>
      <c r="BO242" s="4"/>
      <c r="BP242" s="4"/>
      <c r="BQ242" s="6"/>
      <c r="BR242" s="4"/>
      <c r="BS242" s="4"/>
      <c r="BT242" s="6"/>
      <c r="BU242" s="4"/>
      <c r="BV242" s="4"/>
      <c r="BW242" s="6"/>
      <c r="BX242" s="4"/>
      <c r="BY242" s="6"/>
      <c r="BZ242" s="4"/>
      <c r="CB242" s="7"/>
      <c r="CD242" s="7"/>
      <c r="CE242" s="7"/>
      <c r="CG242" s="7"/>
      <c r="CH242" s="7"/>
      <c r="CJ242" s="7"/>
      <c r="CK242" s="7"/>
      <c r="CM242" s="7"/>
      <c r="CN242" s="7"/>
      <c r="CP242" s="7"/>
      <c r="CR242" s="7"/>
      <c r="CT242" s="7"/>
      <c r="CV242" s="7"/>
      <c r="CW242" s="7"/>
      <c r="CY242" s="7"/>
      <c r="CZ242" s="7"/>
      <c r="DB242" s="7"/>
      <c r="DC242" s="7"/>
      <c r="DE242" s="7"/>
      <c r="DF242" s="7"/>
      <c r="DH242" s="7"/>
      <c r="DJ242" s="7"/>
    </row>
    <row r="243" spans="2:114" s="1" customFormat="1">
      <c r="B243" s="219"/>
      <c r="C243" s="249" t="s">
        <v>121</v>
      </c>
      <c r="D243" s="146" t="s">
        <v>133</v>
      </c>
      <c r="E243" s="29">
        <v>48063.124528624103</v>
      </c>
      <c r="F243" s="30">
        <v>0.30829457683530476</v>
      </c>
      <c r="G243" s="29"/>
      <c r="H243" s="148"/>
      <c r="I243" s="29">
        <v>48577.176204460775</v>
      </c>
      <c r="J243" s="30">
        <v>0.30846176835740463</v>
      </c>
      <c r="K243" s="29">
        <v>514.05167583670845</v>
      </c>
      <c r="L243" s="148">
        <v>1.0695344526146322E-2</v>
      </c>
      <c r="M243" s="29">
        <v>51424.660539794488</v>
      </c>
      <c r="N243" s="30">
        <v>0.31365489219346149</v>
      </c>
      <c r="O243" s="29">
        <v>2847.4843353337128</v>
      </c>
      <c r="P243" s="148">
        <v>5.8617741042597538E-2</v>
      </c>
      <c r="Q243" s="29">
        <v>53218.075747909585</v>
      </c>
      <c r="R243" s="30">
        <v>0.31481602974302403</v>
      </c>
      <c r="S243" s="29">
        <v>1793.4152081150969</v>
      </c>
      <c r="T243" s="148">
        <v>3.4874614422146344E-2</v>
      </c>
      <c r="U243" s="29">
        <v>53631.343750698965</v>
      </c>
      <c r="V243" s="30">
        <v>0.3088189038193947</v>
      </c>
      <c r="W243" s="29">
        <v>413.26800278938026</v>
      </c>
      <c r="X243" s="148">
        <v>7.7655570401869234E-3</v>
      </c>
      <c r="Y243" s="29"/>
      <c r="Z243" s="30"/>
      <c r="AA243" s="29"/>
      <c r="AB243" s="30"/>
      <c r="AC243" s="30"/>
      <c r="AD243" s="29"/>
      <c r="AE243" s="30"/>
      <c r="AF243" s="30"/>
      <c r="AG243" s="29"/>
      <c r="AH243" s="30"/>
      <c r="AI243" s="30"/>
      <c r="AJ243" s="29"/>
      <c r="AK243" s="30"/>
      <c r="AL243" s="30"/>
      <c r="AM243" s="5"/>
      <c r="AN243" s="24"/>
      <c r="AO243" s="5"/>
      <c r="AP243" s="24"/>
      <c r="AQ243" s="6"/>
      <c r="AR243" s="4"/>
      <c r="AS243" s="6"/>
      <c r="AT243" s="4"/>
      <c r="AU243" s="4"/>
      <c r="AV243" s="6"/>
      <c r="AW243" s="4"/>
      <c r="AX243" s="4"/>
      <c r="AY243" s="6"/>
      <c r="AZ243" s="4"/>
      <c r="BA243" s="4"/>
      <c r="BB243" s="6"/>
      <c r="BC243" s="4"/>
      <c r="BD243" s="4"/>
      <c r="BE243" s="6"/>
      <c r="BF243" s="4"/>
      <c r="BG243" s="6"/>
      <c r="BH243" s="4"/>
      <c r="BI243" s="6"/>
      <c r="BJ243" s="4"/>
      <c r="BK243" s="6"/>
      <c r="BL243" s="4"/>
      <c r="BM243" s="4"/>
      <c r="BN243" s="6"/>
      <c r="BO243" s="4"/>
      <c r="BP243" s="4"/>
      <c r="BQ243" s="6"/>
      <c r="BR243" s="4"/>
      <c r="BS243" s="4"/>
      <c r="BT243" s="6"/>
      <c r="BU243" s="4"/>
      <c r="BV243" s="4"/>
      <c r="BW243" s="6"/>
      <c r="BX243" s="4"/>
      <c r="BY243" s="6"/>
      <c r="BZ243" s="4"/>
      <c r="CB243" s="7"/>
      <c r="CD243" s="7"/>
      <c r="CE243" s="7"/>
      <c r="CG243" s="7"/>
      <c r="CH243" s="7"/>
      <c r="CJ243" s="7"/>
      <c r="CK243" s="7"/>
      <c r="CM243" s="7"/>
      <c r="CN243" s="7"/>
      <c r="CP243" s="7"/>
      <c r="CR243" s="7"/>
      <c r="CT243" s="7"/>
      <c r="CV243" s="7"/>
      <c r="CW243" s="7"/>
      <c r="CY243" s="7"/>
      <c r="CZ243" s="7"/>
      <c r="DB243" s="7"/>
      <c r="DC243" s="7"/>
      <c r="DE243" s="7"/>
      <c r="DF243" s="7"/>
      <c r="DH243" s="7"/>
      <c r="DJ243" s="7"/>
    </row>
    <row r="244" spans="2:114" s="1" customFormat="1">
      <c r="B244" s="219"/>
      <c r="C244" s="249"/>
      <c r="D244" s="146" t="s">
        <v>96</v>
      </c>
      <c r="E244" s="29">
        <v>38202.644300455802</v>
      </c>
      <c r="F244" s="30">
        <v>0.24504582617354562</v>
      </c>
      <c r="G244" s="29"/>
      <c r="H244" s="148"/>
      <c r="I244" s="29">
        <v>38539.39055583442</v>
      </c>
      <c r="J244" s="30">
        <v>0.24472251149867563</v>
      </c>
      <c r="K244" s="29">
        <v>336.74625537861721</v>
      </c>
      <c r="L244" s="148">
        <v>8.8147368211000891E-3</v>
      </c>
      <c r="M244" s="29">
        <v>40332.724965615576</v>
      </c>
      <c r="N244" s="30">
        <v>0.24600175029194743</v>
      </c>
      <c r="O244" s="29">
        <v>1793.3344097811569</v>
      </c>
      <c r="P244" s="148">
        <v>4.6532505675797892E-2</v>
      </c>
      <c r="Q244" s="29">
        <v>40545.627724443548</v>
      </c>
      <c r="R244" s="30">
        <v>0.23985109127417834</v>
      </c>
      <c r="S244" s="29">
        <v>212.90275882797141</v>
      </c>
      <c r="T244" s="148">
        <v>5.2786604180470103E-3</v>
      </c>
      <c r="U244" s="29">
        <v>41794.513776295658</v>
      </c>
      <c r="V244" s="30">
        <v>0.24066031218716205</v>
      </c>
      <c r="W244" s="29">
        <v>1248.8860518521105</v>
      </c>
      <c r="X244" s="148">
        <v>3.080199079268911E-2</v>
      </c>
      <c r="Y244" s="29"/>
      <c r="Z244" s="30"/>
      <c r="AA244" s="29"/>
      <c r="AB244" s="30"/>
      <c r="AC244" s="30"/>
      <c r="AD244" s="29"/>
      <c r="AE244" s="30"/>
      <c r="AF244" s="30"/>
      <c r="AG244" s="29"/>
      <c r="AH244" s="30"/>
      <c r="AI244" s="30"/>
      <c r="AJ244" s="29"/>
      <c r="AK244" s="30"/>
      <c r="AL244" s="30"/>
      <c r="AM244" s="5"/>
      <c r="AN244" s="24"/>
      <c r="AO244" s="5"/>
      <c r="AP244" s="24"/>
      <c r="AQ244" s="6"/>
      <c r="AR244" s="4"/>
      <c r="AS244" s="6"/>
      <c r="AT244" s="4"/>
      <c r="AU244" s="4"/>
      <c r="AV244" s="6"/>
      <c r="AW244" s="4"/>
      <c r="AX244" s="4"/>
      <c r="AY244" s="6"/>
      <c r="AZ244" s="4"/>
      <c r="BA244" s="4"/>
      <c r="BB244" s="6"/>
      <c r="BC244" s="4"/>
      <c r="BD244" s="4"/>
      <c r="BE244" s="6"/>
      <c r="BF244" s="4"/>
      <c r="BG244" s="6"/>
      <c r="BH244" s="4"/>
      <c r="BI244" s="6"/>
      <c r="BJ244" s="4"/>
      <c r="BK244" s="6"/>
      <c r="BL244" s="4"/>
      <c r="BM244" s="4"/>
      <c r="BN244" s="6"/>
      <c r="BO244" s="4"/>
      <c r="BP244" s="4"/>
      <c r="BQ244" s="6"/>
      <c r="BR244" s="4"/>
      <c r="BS244" s="4"/>
      <c r="BT244" s="6"/>
      <c r="BU244" s="4"/>
      <c r="BV244" s="4"/>
      <c r="BW244" s="6"/>
      <c r="BX244" s="4"/>
      <c r="BY244" s="6"/>
      <c r="BZ244" s="4"/>
      <c r="CB244" s="7"/>
      <c r="CD244" s="7"/>
      <c r="CE244" s="7"/>
      <c r="CG244" s="7"/>
      <c r="CH244" s="7"/>
      <c r="CJ244" s="7"/>
      <c r="CK244" s="7"/>
      <c r="CM244" s="7"/>
      <c r="CN244" s="7"/>
      <c r="CP244" s="7"/>
      <c r="CR244" s="7"/>
      <c r="CT244" s="7"/>
      <c r="CV244" s="7"/>
      <c r="CW244" s="7"/>
      <c r="CY244" s="7"/>
      <c r="CZ244" s="7"/>
      <c r="DB244" s="7"/>
      <c r="DC244" s="7"/>
      <c r="DE244" s="7"/>
      <c r="DF244" s="7"/>
      <c r="DH244" s="7"/>
      <c r="DJ244" s="7"/>
    </row>
    <row r="245" spans="2:114" s="1" customFormat="1">
      <c r="B245" s="219"/>
      <c r="C245" s="249"/>
      <c r="D245" s="146" t="s">
        <v>97</v>
      </c>
      <c r="E245" s="29">
        <v>28409.513670878481</v>
      </c>
      <c r="F245" s="30">
        <v>0.18222908063424278</v>
      </c>
      <c r="G245" s="29"/>
      <c r="H245" s="148"/>
      <c r="I245" s="29">
        <v>29234.25219230145</v>
      </c>
      <c r="J245" s="30">
        <v>0.18563551512110249</v>
      </c>
      <c r="K245" s="29">
        <v>824.73852142296892</v>
      </c>
      <c r="L245" s="148">
        <v>2.903036394700333E-2</v>
      </c>
      <c r="M245" s="29">
        <v>30078.996564374935</v>
      </c>
      <c r="N245" s="30">
        <v>0.18346109290086179</v>
      </c>
      <c r="O245" s="29">
        <v>844.74437207348456</v>
      </c>
      <c r="P245" s="148">
        <v>2.8895706533445708E-2</v>
      </c>
      <c r="Q245" s="29">
        <v>30972.1953349586</v>
      </c>
      <c r="R245" s="30">
        <v>0.18321864198857432</v>
      </c>
      <c r="S245" s="29">
        <v>893.19877058366546</v>
      </c>
      <c r="T245" s="148">
        <v>2.9695098660357418E-2</v>
      </c>
      <c r="U245" s="29">
        <v>31714.624031805306</v>
      </c>
      <c r="V245" s="30">
        <v>0.18261849775894723</v>
      </c>
      <c r="W245" s="29">
        <v>742.42869684670586</v>
      </c>
      <c r="X245" s="148">
        <v>2.3970812815090309E-2</v>
      </c>
      <c r="Y245" s="29"/>
      <c r="Z245" s="30"/>
      <c r="AA245" s="29"/>
      <c r="AB245" s="30"/>
      <c r="AC245" s="30"/>
      <c r="AD245" s="29"/>
      <c r="AE245" s="30"/>
      <c r="AF245" s="30"/>
      <c r="AG245" s="29"/>
      <c r="AH245" s="30"/>
      <c r="AI245" s="30"/>
      <c r="AJ245" s="29"/>
      <c r="AK245" s="30"/>
      <c r="AL245" s="30"/>
      <c r="AM245" s="5"/>
      <c r="AN245" s="24"/>
      <c r="AO245" s="5"/>
      <c r="AP245" s="24"/>
      <c r="AQ245" s="6"/>
      <c r="AR245" s="4"/>
      <c r="AS245" s="6"/>
      <c r="AT245" s="4"/>
      <c r="AU245" s="4"/>
      <c r="AV245" s="6"/>
      <c r="AW245" s="4"/>
      <c r="AX245" s="4"/>
      <c r="AY245" s="6"/>
      <c r="AZ245" s="4"/>
      <c r="BA245" s="4"/>
      <c r="BB245" s="6"/>
      <c r="BC245" s="4"/>
      <c r="BD245" s="4"/>
      <c r="BE245" s="6"/>
      <c r="BF245" s="4"/>
      <c r="BG245" s="6"/>
      <c r="BH245" s="4"/>
      <c r="BI245" s="6"/>
      <c r="BJ245" s="4"/>
      <c r="BK245" s="6"/>
      <c r="BL245" s="4"/>
      <c r="BM245" s="4"/>
      <c r="BN245" s="6"/>
      <c r="BO245" s="4"/>
      <c r="BP245" s="4"/>
      <c r="BQ245" s="6"/>
      <c r="BR245" s="4"/>
      <c r="BS245" s="4"/>
      <c r="BT245" s="6"/>
      <c r="BU245" s="4"/>
      <c r="BV245" s="4"/>
      <c r="BW245" s="6"/>
      <c r="BX245" s="4"/>
      <c r="BY245" s="6"/>
      <c r="BZ245" s="4"/>
      <c r="CB245" s="7"/>
      <c r="CD245" s="7"/>
      <c r="CE245" s="7"/>
      <c r="CG245" s="7"/>
      <c r="CH245" s="7"/>
      <c r="CJ245" s="7"/>
      <c r="CK245" s="7"/>
      <c r="CM245" s="7"/>
      <c r="CN245" s="7"/>
      <c r="CP245" s="7"/>
      <c r="CR245" s="7"/>
      <c r="CT245" s="7"/>
      <c r="CV245" s="7"/>
      <c r="CW245" s="7"/>
      <c r="CY245" s="7"/>
      <c r="CZ245" s="7"/>
      <c r="DB245" s="7"/>
      <c r="DC245" s="7"/>
      <c r="DE245" s="7"/>
      <c r="DF245" s="7"/>
      <c r="DH245" s="7"/>
      <c r="DJ245" s="7"/>
    </row>
    <row r="246" spans="2:114" s="1" customFormat="1">
      <c r="B246" s="219"/>
      <c r="C246" s="249"/>
      <c r="D246" s="146" t="s">
        <v>98</v>
      </c>
      <c r="E246" s="29">
        <v>21986.522107841654</v>
      </c>
      <c r="F246" s="30">
        <v>0.14102964790148576</v>
      </c>
      <c r="G246" s="29"/>
      <c r="H246" s="148"/>
      <c r="I246" s="29">
        <v>22035.329417965186</v>
      </c>
      <c r="J246" s="30">
        <v>0.13992284462964144</v>
      </c>
      <c r="K246" s="29">
        <v>48.807310123531352</v>
      </c>
      <c r="L246" s="148">
        <v>2.2198740612151598E-3</v>
      </c>
      <c r="M246" s="29">
        <v>22517.124867172133</v>
      </c>
      <c r="N246" s="30">
        <v>0.13733890119224521</v>
      </c>
      <c r="O246" s="29">
        <v>481.79544920694752</v>
      </c>
      <c r="P246" s="148">
        <v>2.1864681034182518E-2</v>
      </c>
      <c r="Q246" s="29">
        <v>23625.273834149986</v>
      </c>
      <c r="R246" s="30">
        <v>0.13975730624478658</v>
      </c>
      <c r="S246" s="29">
        <v>1108.148966977853</v>
      </c>
      <c r="T246" s="148">
        <v>4.9213608465325465E-2</v>
      </c>
      <c r="U246" s="29">
        <v>24840.618414296187</v>
      </c>
      <c r="V246" s="30">
        <v>0.14303673957076343</v>
      </c>
      <c r="W246" s="29">
        <v>1215.3445801462003</v>
      </c>
      <c r="X246" s="148">
        <v>5.1442560567888006E-2</v>
      </c>
      <c r="Y246" s="29"/>
      <c r="Z246" s="30"/>
      <c r="AA246" s="29"/>
      <c r="AB246" s="30"/>
      <c r="AC246" s="30"/>
      <c r="AD246" s="29"/>
      <c r="AE246" s="30"/>
      <c r="AF246" s="30"/>
      <c r="AG246" s="29"/>
      <c r="AH246" s="30"/>
      <c r="AI246" s="30"/>
      <c r="AJ246" s="29"/>
      <c r="AK246" s="30"/>
      <c r="AL246" s="30"/>
      <c r="AM246" s="5"/>
      <c r="AN246" s="24"/>
      <c r="AO246" s="5"/>
      <c r="AP246" s="24"/>
      <c r="AQ246" s="6"/>
      <c r="AR246" s="4"/>
      <c r="AS246" s="6"/>
      <c r="AT246" s="4"/>
      <c r="AU246" s="4"/>
      <c r="AV246" s="6"/>
      <c r="AW246" s="4"/>
      <c r="AX246" s="4"/>
      <c r="AY246" s="6"/>
      <c r="AZ246" s="4"/>
      <c r="BA246" s="4"/>
      <c r="BB246" s="6"/>
      <c r="BC246" s="4"/>
      <c r="BD246" s="4"/>
      <c r="BE246" s="6"/>
      <c r="BF246" s="4"/>
      <c r="BG246" s="6"/>
      <c r="BH246" s="4"/>
      <c r="BI246" s="6"/>
      <c r="BJ246" s="4"/>
      <c r="BK246" s="6"/>
      <c r="BL246" s="4"/>
      <c r="BM246" s="4"/>
      <c r="BN246" s="6"/>
      <c r="BO246" s="4"/>
      <c r="BP246" s="4"/>
      <c r="BQ246" s="6"/>
      <c r="BR246" s="4"/>
      <c r="BS246" s="4"/>
      <c r="BT246" s="6"/>
      <c r="BU246" s="4"/>
      <c r="BV246" s="4"/>
      <c r="BW246" s="6"/>
      <c r="BX246" s="4"/>
      <c r="BY246" s="6"/>
      <c r="BZ246" s="4"/>
      <c r="CB246" s="7"/>
      <c r="CD246" s="7"/>
      <c r="CE246" s="7"/>
      <c r="CG246" s="7"/>
      <c r="CH246" s="7"/>
      <c r="CJ246" s="7"/>
      <c r="CK246" s="7"/>
      <c r="CM246" s="7"/>
      <c r="CN246" s="7"/>
      <c r="CP246" s="7"/>
      <c r="CR246" s="7"/>
      <c r="CT246" s="7"/>
      <c r="CV246" s="7"/>
      <c r="CW246" s="7"/>
      <c r="CY246" s="7"/>
      <c r="CZ246" s="7"/>
      <c r="DB246" s="7"/>
      <c r="DC246" s="7"/>
      <c r="DE246" s="7"/>
      <c r="DF246" s="7"/>
      <c r="DH246" s="7"/>
      <c r="DJ246" s="7"/>
    </row>
    <row r="247" spans="2:114" s="1" customFormat="1">
      <c r="B247" s="219"/>
      <c r="C247" s="249"/>
      <c r="D247" s="146" t="s">
        <v>99</v>
      </c>
      <c r="E247" s="29">
        <v>15310.241690600944</v>
      </c>
      <c r="F247" s="30">
        <v>9.8205527200775675E-2</v>
      </c>
      <c r="G247" s="29"/>
      <c r="H247" s="148"/>
      <c r="I247" s="29">
        <v>15479.823418187785</v>
      </c>
      <c r="J247" s="30">
        <v>9.8295826940144215E-2</v>
      </c>
      <c r="K247" s="29">
        <v>169.58172758684123</v>
      </c>
      <c r="L247" s="148">
        <v>1.1076358624106407E-2</v>
      </c>
      <c r="M247" s="29">
        <v>15953.827756877739</v>
      </c>
      <c r="N247" s="30">
        <v>9.7307324397100214E-2</v>
      </c>
      <c r="O247" s="29">
        <v>474.00433868995424</v>
      </c>
      <c r="P247" s="148">
        <v>3.0620784610051171E-2</v>
      </c>
      <c r="Q247" s="29">
        <v>16975.233380535916</v>
      </c>
      <c r="R247" s="30">
        <v>0.10041842929714506</v>
      </c>
      <c r="S247" s="29">
        <v>1021.4056236581764</v>
      </c>
      <c r="T247" s="148">
        <v>6.4022605685826434E-2</v>
      </c>
      <c r="U247" s="29">
        <v>18155.561183880105</v>
      </c>
      <c r="V247" s="30">
        <v>0.10454298011055772</v>
      </c>
      <c r="W247" s="29">
        <v>1180.3278033441893</v>
      </c>
      <c r="X247" s="148">
        <v>6.9532346147156518E-2</v>
      </c>
      <c r="Y247" s="29"/>
      <c r="Z247" s="30"/>
      <c r="AA247" s="29"/>
      <c r="AB247" s="30"/>
      <c r="AC247" s="30"/>
      <c r="AD247" s="29"/>
      <c r="AE247" s="30"/>
      <c r="AF247" s="30"/>
      <c r="AG247" s="29"/>
      <c r="AH247" s="30"/>
      <c r="AI247" s="30"/>
      <c r="AJ247" s="29"/>
      <c r="AK247" s="30"/>
      <c r="AL247" s="30"/>
      <c r="AM247" s="5"/>
      <c r="AN247" s="24"/>
      <c r="AO247" s="5"/>
      <c r="AP247" s="24"/>
      <c r="AQ247" s="6"/>
      <c r="AR247" s="4"/>
      <c r="AS247" s="6"/>
      <c r="AT247" s="4"/>
      <c r="AU247" s="4"/>
      <c r="AV247" s="6"/>
      <c r="AW247" s="4"/>
      <c r="AX247" s="4"/>
      <c r="AY247" s="6"/>
      <c r="AZ247" s="4"/>
      <c r="BA247" s="4"/>
      <c r="BB247" s="6"/>
      <c r="BC247" s="4"/>
      <c r="BD247" s="4"/>
      <c r="BE247" s="6"/>
      <c r="BF247" s="4"/>
      <c r="BG247" s="6"/>
      <c r="BH247" s="4"/>
      <c r="BI247" s="6"/>
      <c r="BJ247" s="4"/>
      <c r="BK247" s="6"/>
      <c r="BL247" s="4"/>
      <c r="BM247" s="4"/>
      <c r="BN247" s="6"/>
      <c r="BO247" s="4"/>
      <c r="BP247" s="4"/>
      <c r="BQ247" s="6"/>
      <c r="BR247" s="4"/>
      <c r="BS247" s="4"/>
      <c r="BT247" s="6"/>
      <c r="BU247" s="4"/>
      <c r="BV247" s="4"/>
      <c r="BW247" s="6"/>
      <c r="BX247" s="4"/>
      <c r="BY247" s="6"/>
      <c r="BZ247" s="4"/>
      <c r="CB247" s="7"/>
      <c r="CD247" s="7"/>
      <c r="CE247" s="7"/>
      <c r="CG247" s="7"/>
      <c r="CH247" s="7"/>
      <c r="CJ247" s="7"/>
      <c r="CK247" s="7"/>
      <c r="CM247" s="7"/>
      <c r="CN247" s="7"/>
      <c r="CP247" s="7"/>
      <c r="CR247" s="7"/>
      <c r="CT247" s="7"/>
      <c r="CV247" s="7"/>
      <c r="CW247" s="7"/>
      <c r="CY247" s="7"/>
      <c r="CZ247" s="7"/>
      <c r="DB247" s="7"/>
      <c r="DC247" s="7"/>
      <c r="DE247" s="7"/>
      <c r="DF247" s="7"/>
      <c r="DH247" s="7"/>
      <c r="DJ247" s="7"/>
    </row>
    <row r="248" spans="2:114" s="1" customFormat="1">
      <c r="B248" s="219"/>
      <c r="C248" s="249"/>
      <c r="D248" s="146" t="s">
        <v>100</v>
      </c>
      <c r="E248" s="29">
        <v>3927.9537015992337</v>
      </c>
      <c r="F248" s="30">
        <v>2.5195341254645474E-2</v>
      </c>
      <c r="G248" s="29"/>
      <c r="H248" s="148"/>
      <c r="I248" s="29">
        <v>3616.028211250326</v>
      </c>
      <c r="J248" s="30">
        <v>2.2961533453031632E-2</v>
      </c>
      <c r="K248" s="29">
        <v>-311.92549034890772</v>
      </c>
      <c r="L248" s="148">
        <v>-7.9411702388933414E-2</v>
      </c>
      <c r="M248" s="29">
        <v>3645.6653061648258</v>
      </c>
      <c r="N248" s="30">
        <v>2.2236039024384018E-2</v>
      </c>
      <c r="O248" s="29">
        <v>29.637094914499812</v>
      </c>
      <c r="P248" s="148">
        <v>8.1960353136327161E-3</v>
      </c>
      <c r="Q248" s="29">
        <v>3708.5939780026365</v>
      </c>
      <c r="R248" s="30">
        <v>2.1938501452291578E-2</v>
      </c>
      <c r="S248" s="29">
        <v>62.928671837810725</v>
      </c>
      <c r="T248" s="148">
        <v>1.7261231230249866E-2</v>
      </c>
      <c r="U248" s="29">
        <v>3529.338843023661</v>
      </c>
      <c r="V248" s="30">
        <v>2.032256655317485E-2</v>
      </c>
      <c r="W248" s="29">
        <v>-179.25513497897555</v>
      </c>
      <c r="X248" s="148">
        <v>-4.8335066076852728E-2</v>
      </c>
      <c r="Y248" s="29"/>
      <c r="Z248" s="30"/>
      <c r="AA248" s="29"/>
      <c r="AB248" s="30"/>
      <c r="AC248" s="30"/>
      <c r="AD248" s="29"/>
      <c r="AE248" s="30"/>
      <c r="AF248" s="30"/>
      <c r="AG248" s="29"/>
      <c r="AH248" s="30"/>
      <c r="AI248" s="30"/>
      <c r="AJ248" s="29"/>
      <c r="AK248" s="30"/>
      <c r="AL248" s="30"/>
      <c r="AM248" s="5"/>
      <c r="AN248" s="24"/>
      <c r="AO248" s="5"/>
      <c r="AP248" s="24"/>
      <c r="AQ248" s="6"/>
      <c r="AR248" s="4"/>
      <c r="AS248" s="6"/>
      <c r="AT248" s="4"/>
      <c r="AU248" s="4"/>
      <c r="AV248" s="6"/>
      <c r="AW248" s="4"/>
      <c r="AX248" s="4"/>
      <c r="AY248" s="6"/>
      <c r="AZ248" s="4"/>
      <c r="BA248" s="4"/>
      <c r="BB248" s="6"/>
      <c r="BC248" s="4"/>
      <c r="BD248" s="4"/>
      <c r="BE248" s="6"/>
      <c r="BF248" s="4"/>
      <c r="BG248" s="6"/>
      <c r="BH248" s="4"/>
      <c r="BI248" s="6"/>
      <c r="BJ248" s="4"/>
      <c r="BK248" s="6"/>
      <c r="BL248" s="4"/>
      <c r="BM248" s="4"/>
      <c r="BN248" s="6"/>
      <c r="BO248" s="4"/>
      <c r="BP248" s="4"/>
      <c r="BQ248" s="6"/>
      <c r="BR248" s="4"/>
      <c r="BS248" s="4"/>
      <c r="BT248" s="6"/>
      <c r="BU248" s="4"/>
      <c r="BV248" s="4"/>
      <c r="BW248" s="6"/>
      <c r="BX248" s="4"/>
      <c r="BY248" s="6"/>
      <c r="BZ248" s="4"/>
      <c r="CB248" s="7"/>
      <c r="CD248" s="7"/>
      <c r="CE248" s="7"/>
      <c r="CG248" s="7"/>
      <c r="CH248" s="7"/>
      <c r="CJ248" s="7"/>
      <c r="CK248" s="7"/>
      <c r="CM248" s="7"/>
      <c r="CN248" s="7"/>
      <c r="CP248" s="7"/>
      <c r="CR248" s="7"/>
      <c r="CT248" s="7"/>
      <c r="CV248" s="7"/>
      <c r="CW248" s="7"/>
      <c r="CY248" s="7"/>
      <c r="CZ248" s="7"/>
      <c r="DB248" s="7"/>
      <c r="DC248" s="7"/>
      <c r="DE248" s="7"/>
      <c r="DF248" s="7"/>
      <c r="DH248" s="7"/>
      <c r="DJ248" s="7"/>
    </row>
    <row r="249" spans="2:114" s="1" customFormat="1">
      <c r="B249" s="219"/>
      <c r="C249" s="249"/>
      <c r="D249" s="146" t="s">
        <v>82</v>
      </c>
      <c r="E249" s="29">
        <v>155900.00000000017</v>
      </c>
      <c r="F249" s="30">
        <v>1</v>
      </c>
      <c r="G249" s="29"/>
      <c r="H249" s="148"/>
      <c r="I249" s="29">
        <v>157481.99999999994</v>
      </c>
      <c r="J249" s="30">
        <v>1</v>
      </c>
      <c r="K249" s="29">
        <v>1581.9999999997672</v>
      </c>
      <c r="L249" s="148">
        <v>1.0147530468247373E-2</v>
      </c>
      <c r="M249" s="29">
        <v>163952.99999999968</v>
      </c>
      <c r="N249" s="30">
        <v>1</v>
      </c>
      <c r="O249" s="29">
        <v>6470.9999999997381</v>
      </c>
      <c r="P249" s="148">
        <v>4.1090410332607796E-2</v>
      </c>
      <c r="Q249" s="29">
        <v>169045.00000000029</v>
      </c>
      <c r="R249" s="30">
        <v>1</v>
      </c>
      <c r="S249" s="29">
        <v>5092.0000000006112</v>
      </c>
      <c r="T249" s="148">
        <v>3.1057681164727825E-2</v>
      </c>
      <c r="U249" s="29">
        <v>173665.99999999988</v>
      </c>
      <c r="V249" s="30">
        <v>1</v>
      </c>
      <c r="W249" s="29">
        <v>4620.9999999995925</v>
      </c>
      <c r="X249" s="148">
        <v>2.7335916471942882E-2</v>
      </c>
      <c r="Y249" s="29"/>
      <c r="Z249" s="30"/>
      <c r="AA249" s="29"/>
      <c r="AB249" s="30"/>
      <c r="AC249" s="30"/>
      <c r="AD249" s="29"/>
      <c r="AE249" s="30"/>
      <c r="AF249" s="30"/>
      <c r="AG249" s="29"/>
      <c r="AH249" s="30"/>
      <c r="AI249" s="30"/>
      <c r="AJ249" s="29"/>
      <c r="AK249" s="30"/>
      <c r="AL249" s="30"/>
      <c r="AM249" s="5"/>
      <c r="AN249" s="24"/>
      <c r="AO249" s="5"/>
      <c r="AP249" s="24"/>
      <c r="AQ249" s="6"/>
      <c r="AR249" s="4"/>
      <c r="AS249" s="6"/>
      <c r="AT249" s="4"/>
      <c r="AU249" s="4"/>
      <c r="AV249" s="6"/>
      <c r="AW249" s="4"/>
      <c r="AX249" s="4"/>
      <c r="AY249" s="6"/>
      <c r="AZ249" s="4"/>
      <c r="BA249" s="4"/>
      <c r="BB249" s="6"/>
      <c r="BC249" s="4"/>
      <c r="BD249" s="4"/>
      <c r="BE249" s="6"/>
      <c r="BF249" s="4"/>
      <c r="BG249" s="6"/>
      <c r="BH249" s="4"/>
      <c r="BI249" s="6"/>
      <c r="BJ249" s="4"/>
      <c r="BK249" s="6"/>
      <c r="BL249" s="4"/>
      <c r="BM249" s="4"/>
      <c r="BN249" s="6"/>
      <c r="BO249" s="4"/>
      <c r="BP249" s="4"/>
      <c r="BQ249" s="6"/>
      <c r="BR249" s="4"/>
      <c r="BS249" s="4"/>
      <c r="BT249" s="6"/>
      <c r="BU249" s="4"/>
      <c r="BV249" s="4"/>
      <c r="BW249" s="6"/>
      <c r="BX249" s="4"/>
      <c r="BY249" s="6"/>
      <c r="BZ249" s="4"/>
      <c r="CB249" s="7"/>
      <c r="CD249" s="7"/>
      <c r="CE249" s="7"/>
      <c r="CG249" s="7"/>
      <c r="CH249" s="7"/>
      <c r="CJ249" s="7"/>
      <c r="CK249" s="7"/>
      <c r="CM249" s="7"/>
      <c r="CN249" s="7"/>
      <c r="CP249" s="7"/>
      <c r="CR249" s="7"/>
      <c r="CT249" s="7"/>
      <c r="CV249" s="7"/>
      <c r="CW249" s="7"/>
      <c r="CY249" s="7"/>
      <c r="CZ249" s="7"/>
      <c r="DB249" s="7"/>
      <c r="DC249" s="7"/>
      <c r="DE249" s="7"/>
      <c r="DF249" s="7"/>
      <c r="DH249" s="7"/>
      <c r="DJ249" s="7"/>
    </row>
    <row r="250" spans="2:114" s="1" customFormat="1">
      <c r="B250" s="219"/>
      <c r="C250" s="249" t="s">
        <v>122</v>
      </c>
      <c r="D250" s="146" t="s">
        <v>133</v>
      </c>
      <c r="E250" s="29">
        <v>18561.312789492928</v>
      </c>
      <c r="F250" s="30">
        <v>0.21840949813486468</v>
      </c>
      <c r="G250" s="29"/>
      <c r="H250" s="148"/>
      <c r="I250" s="29">
        <v>19161.116568180118</v>
      </c>
      <c r="J250" s="30">
        <v>0.22160546542740048</v>
      </c>
      <c r="K250" s="29">
        <v>599.80377868719006</v>
      </c>
      <c r="L250" s="148">
        <v>3.2314728246308273E-2</v>
      </c>
      <c r="M250" s="29">
        <v>19550.150838419275</v>
      </c>
      <c r="N250" s="30">
        <v>0.22316759515563656</v>
      </c>
      <c r="O250" s="29">
        <v>389.03427023915719</v>
      </c>
      <c r="P250" s="148">
        <v>2.0303319425821271E-2</v>
      </c>
      <c r="Q250" s="29">
        <v>19411.336390247416</v>
      </c>
      <c r="R250" s="30">
        <v>0.22288567579023591</v>
      </c>
      <c r="S250" s="29">
        <v>-138.81444817185911</v>
      </c>
      <c r="T250" s="148">
        <v>-7.1004284989487545E-3</v>
      </c>
      <c r="U250" s="29">
        <v>20078.164693544579</v>
      </c>
      <c r="V250" s="30">
        <v>0.22273434386697608</v>
      </c>
      <c r="W250" s="29">
        <v>666.82830329716307</v>
      </c>
      <c r="X250" s="148">
        <v>3.4352519058512061E-2</v>
      </c>
      <c r="Y250" s="29"/>
      <c r="Z250" s="30"/>
      <c r="AA250" s="29"/>
      <c r="AB250" s="30"/>
      <c r="AC250" s="30"/>
      <c r="AD250" s="29"/>
      <c r="AE250" s="30"/>
      <c r="AF250" s="30"/>
      <c r="AG250" s="29"/>
      <c r="AH250" s="30"/>
      <c r="AI250" s="30"/>
      <c r="AJ250" s="29"/>
      <c r="AK250" s="30"/>
      <c r="AL250" s="30"/>
      <c r="AM250" s="5"/>
      <c r="AN250" s="24"/>
      <c r="AO250" s="5"/>
      <c r="AP250" s="24"/>
      <c r="AQ250" s="6"/>
      <c r="AR250" s="4"/>
      <c r="AS250" s="6"/>
      <c r="AT250" s="4"/>
      <c r="AU250" s="4"/>
      <c r="AV250" s="6"/>
      <c r="AW250" s="4"/>
      <c r="AX250" s="4"/>
      <c r="AY250" s="6"/>
      <c r="AZ250" s="4"/>
      <c r="BA250" s="4"/>
      <c r="BB250" s="6"/>
      <c r="BC250" s="4"/>
      <c r="BD250" s="4"/>
      <c r="BE250" s="6"/>
      <c r="BF250" s="4"/>
      <c r="BG250" s="6"/>
      <c r="BH250" s="4"/>
      <c r="BI250" s="6"/>
      <c r="BJ250" s="4"/>
      <c r="BK250" s="6"/>
      <c r="BL250" s="4"/>
      <c r="BM250" s="4"/>
      <c r="BN250" s="6"/>
      <c r="BO250" s="4"/>
      <c r="BP250" s="4"/>
      <c r="BQ250" s="6"/>
      <c r="BR250" s="4"/>
      <c r="BS250" s="4"/>
      <c r="BT250" s="6"/>
      <c r="BU250" s="4"/>
      <c r="BV250" s="4"/>
      <c r="BW250" s="6"/>
      <c r="BX250" s="4"/>
      <c r="BY250" s="6"/>
      <c r="BZ250" s="4"/>
      <c r="CB250" s="7"/>
      <c r="CD250" s="7"/>
      <c r="CE250" s="7"/>
      <c r="CG250" s="7"/>
      <c r="CH250" s="7"/>
      <c r="CJ250" s="7"/>
      <c r="CK250" s="7"/>
      <c r="CM250" s="7"/>
      <c r="CN250" s="7"/>
      <c r="CP250" s="7"/>
      <c r="CR250" s="7"/>
      <c r="CT250" s="7"/>
      <c r="CV250" s="7"/>
      <c r="CW250" s="7"/>
      <c r="CY250" s="7"/>
      <c r="CZ250" s="7"/>
      <c r="DB250" s="7"/>
      <c r="DC250" s="7"/>
      <c r="DE250" s="7"/>
      <c r="DF250" s="7"/>
      <c r="DH250" s="7"/>
      <c r="DJ250" s="7"/>
    </row>
    <row r="251" spans="2:114" s="1" customFormat="1">
      <c r="B251" s="219"/>
      <c r="C251" s="249"/>
      <c r="D251" s="146" t="s">
        <v>96</v>
      </c>
      <c r="E251" s="29">
        <v>19303.375350408802</v>
      </c>
      <c r="F251" s="30">
        <v>0.2271412895416694</v>
      </c>
      <c r="G251" s="29"/>
      <c r="H251" s="148"/>
      <c r="I251" s="29">
        <v>19677.463988763822</v>
      </c>
      <c r="J251" s="30">
        <v>0.22757721608470349</v>
      </c>
      <c r="K251" s="29">
        <v>374.08863835502052</v>
      </c>
      <c r="L251" s="148">
        <v>1.9379441758982228E-2</v>
      </c>
      <c r="M251" s="29">
        <v>20053.88343699797</v>
      </c>
      <c r="N251" s="30">
        <v>0.2289177703617219</v>
      </c>
      <c r="O251" s="29">
        <v>376.41944823414815</v>
      </c>
      <c r="P251" s="148">
        <v>1.9129469552026129E-2</v>
      </c>
      <c r="Q251" s="29">
        <v>19998.037984573944</v>
      </c>
      <c r="R251" s="30">
        <v>0.22962232589560305</v>
      </c>
      <c r="S251" s="29">
        <v>-55.845452424026007</v>
      </c>
      <c r="T251" s="148">
        <v>-2.7847699723333968E-3</v>
      </c>
      <c r="U251" s="29">
        <v>20567.84913740469</v>
      </c>
      <c r="V251" s="30">
        <v>0.22816659053741575</v>
      </c>
      <c r="W251" s="29">
        <v>569.81115283074541</v>
      </c>
      <c r="X251" s="148">
        <v>2.8493352861429979E-2</v>
      </c>
      <c r="Y251" s="29"/>
      <c r="Z251" s="30"/>
      <c r="AA251" s="29"/>
      <c r="AB251" s="30"/>
      <c r="AC251" s="30"/>
      <c r="AD251" s="29"/>
      <c r="AE251" s="30"/>
      <c r="AF251" s="30"/>
      <c r="AG251" s="29"/>
      <c r="AH251" s="30"/>
      <c r="AI251" s="30"/>
      <c r="AJ251" s="29"/>
      <c r="AK251" s="30"/>
      <c r="AL251" s="30"/>
      <c r="AM251" s="5"/>
      <c r="AN251" s="24"/>
      <c r="AO251" s="5"/>
      <c r="AP251" s="24"/>
      <c r="AQ251" s="6"/>
      <c r="AR251" s="4"/>
      <c r="AS251" s="6"/>
      <c r="AT251" s="4"/>
      <c r="AU251" s="4"/>
      <c r="AV251" s="6"/>
      <c r="AW251" s="4"/>
      <c r="AX251" s="4"/>
      <c r="AY251" s="6"/>
      <c r="AZ251" s="4"/>
      <c r="BA251" s="4"/>
      <c r="BB251" s="6"/>
      <c r="BC251" s="4"/>
      <c r="BD251" s="4"/>
      <c r="BE251" s="6"/>
      <c r="BF251" s="4"/>
      <c r="BG251" s="6"/>
      <c r="BH251" s="4"/>
      <c r="BI251" s="6"/>
      <c r="BJ251" s="4"/>
      <c r="BK251" s="6"/>
      <c r="BL251" s="4"/>
      <c r="BM251" s="4"/>
      <c r="BN251" s="6"/>
      <c r="BO251" s="4"/>
      <c r="BP251" s="4"/>
      <c r="BQ251" s="6"/>
      <c r="BR251" s="4"/>
      <c r="BS251" s="4"/>
      <c r="BT251" s="6"/>
      <c r="BU251" s="4"/>
      <c r="BV251" s="4"/>
      <c r="BW251" s="6"/>
      <c r="BX251" s="4"/>
      <c r="BY251" s="6"/>
      <c r="BZ251" s="4"/>
      <c r="CB251" s="7"/>
      <c r="CD251" s="7"/>
      <c r="CE251" s="7"/>
      <c r="CG251" s="7"/>
      <c r="CH251" s="7"/>
      <c r="CJ251" s="7"/>
      <c r="CK251" s="7"/>
      <c r="CM251" s="7"/>
      <c r="CN251" s="7"/>
      <c r="CP251" s="7"/>
      <c r="CR251" s="7"/>
      <c r="CT251" s="7"/>
      <c r="CV251" s="7"/>
      <c r="CW251" s="7"/>
      <c r="CY251" s="7"/>
      <c r="CZ251" s="7"/>
      <c r="DB251" s="7"/>
      <c r="DC251" s="7"/>
      <c r="DE251" s="7"/>
      <c r="DF251" s="7"/>
      <c r="DH251" s="7"/>
      <c r="DJ251" s="7"/>
    </row>
    <row r="252" spans="2:114" s="1" customFormat="1">
      <c r="B252" s="219"/>
      <c r="C252" s="249"/>
      <c r="D252" s="146" t="s">
        <v>97</v>
      </c>
      <c r="E252" s="29">
        <v>16960.911673267328</v>
      </c>
      <c r="F252" s="30">
        <v>0.19957770490054252</v>
      </c>
      <c r="G252" s="29"/>
      <c r="H252" s="148"/>
      <c r="I252" s="29">
        <v>17215.160627438821</v>
      </c>
      <c r="J252" s="30">
        <v>0.19909975860103948</v>
      </c>
      <c r="K252" s="29">
        <v>254.2489541714931</v>
      </c>
      <c r="L252" s="148">
        <v>1.4990288203211596E-2</v>
      </c>
      <c r="M252" s="29">
        <v>17421.366110329207</v>
      </c>
      <c r="N252" s="30">
        <v>0.19886723183371763</v>
      </c>
      <c r="O252" s="29">
        <v>206.20548289038561</v>
      </c>
      <c r="P252" s="148">
        <v>1.197813295809275E-2</v>
      </c>
      <c r="Q252" s="29">
        <v>17536.790157176027</v>
      </c>
      <c r="R252" s="30">
        <v>0.20136168096790763</v>
      </c>
      <c r="S252" s="29">
        <v>115.42404684681969</v>
      </c>
      <c r="T252" s="148">
        <v>6.6254302972477142E-3</v>
      </c>
      <c r="U252" s="29">
        <v>18223.542518898852</v>
      </c>
      <c r="V252" s="30">
        <v>0.20216034920681306</v>
      </c>
      <c r="W252" s="29">
        <v>686.7523617228253</v>
      </c>
      <c r="X252" s="148">
        <v>3.9160664840470094E-2</v>
      </c>
      <c r="Y252" s="29"/>
      <c r="Z252" s="30"/>
      <c r="AA252" s="29"/>
      <c r="AB252" s="30"/>
      <c r="AC252" s="30"/>
      <c r="AD252" s="29"/>
      <c r="AE252" s="30"/>
      <c r="AF252" s="30"/>
      <c r="AG252" s="29"/>
      <c r="AH252" s="30"/>
      <c r="AI252" s="30"/>
      <c r="AJ252" s="29"/>
      <c r="AK252" s="30"/>
      <c r="AL252" s="30"/>
      <c r="AM252" s="5"/>
      <c r="AN252" s="24"/>
      <c r="AO252" s="5"/>
      <c r="AP252" s="24"/>
      <c r="AQ252" s="6"/>
      <c r="AR252" s="4"/>
      <c r="AS252" s="6"/>
      <c r="AT252" s="4"/>
      <c r="AU252" s="4"/>
      <c r="AV252" s="6"/>
      <c r="AW252" s="4"/>
      <c r="AX252" s="4"/>
      <c r="AY252" s="6"/>
      <c r="AZ252" s="4"/>
      <c r="BA252" s="4"/>
      <c r="BB252" s="6"/>
      <c r="BC252" s="4"/>
      <c r="BD252" s="4"/>
      <c r="BE252" s="6"/>
      <c r="BF252" s="4"/>
      <c r="BG252" s="6"/>
      <c r="BH252" s="4"/>
      <c r="BI252" s="6"/>
      <c r="BJ252" s="4"/>
      <c r="BK252" s="6"/>
      <c r="BL252" s="4"/>
      <c r="BM252" s="4"/>
      <c r="BN252" s="6"/>
      <c r="BO252" s="4"/>
      <c r="BP252" s="4"/>
      <c r="BQ252" s="6"/>
      <c r="BR252" s="4"/>
      <c r="BS252" s="4"/>
      <c r="BT252" s="6"/>
      <c r="BU252" s="4"/>
      <c r="BV252" s="4"/>
      <c r="BW252" s="6"/>
      <c r="BX252" s="4"/>
      <c r="BY252" s="6"/>
      <c r="BZ252" s="4"/>
      <c r="CB252" s="7"/>
      <c r="CD252" s="7"/>
      <c r="CE252" s="7"/>
      <c r="CG252" s="7"/>
      <c r="CH252" s="7"/>
      <c r="CJ252" s="7"/>
      <c r="CK252" s="7"/>
      <c r="CM252" s="7"/>
      <c r="CN252" s="7"/>
      <c r="CP252" s="7"/>
      <c r="CR252" s="7"/>
      <c r="CT252" s="7"/>
      <c r="CV252" s="7"/>
      <c r="CW252" s="7"/>
      <c r="CY252" s="7"/>
      <c r="CZ252" s="7"/>
      <c r="DB252" s="7"/>
      <c r="DC252" s="7"/>
      <c r="DE252" s="7"/>
      <c r="DF252" s="7"/>
      <c r="DH252" s="7"/>
      <c r="DJ252" s="7"/>
    </row>
    <row r="253" spans="2:114" s="1" customFormat="1">
      <c r="B253" s="219"/>
      <c r="C253" s="249"/>
      <c r="D253" s="146" t="s">
        <v>98</v>
      </c>
      <c r="E253" s="29">
        <v>15245.236698235683</v>
      </c>
      <c r="F253" s="30">
        <v>0.17938949329563239</v>
      </c>
      <c r="G253" s="29"/>
      <c r="H253" s="148"/>
      <c r="I253" s="29">
        <v>15444.66779434158</v>
      </c>
      <c r="J253" s="30">
        <v>0.17862334811012123</v>
      </c>
      <c r="K253" s="29">
        <v>199.43109610589636</v>
      </c>
      <c r="L253" s="148">
        <v>1.3081534911752228E-2</v>
      </c>
      <c r="M253" s="29">
        <v>15599.525840075456</v>
      </c>
      <c r="N253" s="30">
        <v>0.17807068068531237</v>
      </c>
      <c r="O253" s="29">
        <v>154.85804573387577</v>
      </c>
      <c r="P253" s="148">
        <v>1.0026634939380871E-2</v>
      </c>
      <c r="Q253" s="29">
        <v>15619.587074210918</v>
      </c>
      <c r="R253" s="30">
        <v>0.17934788984178543</v>
      </c>
      <c r="S253" s="29">
        <v>20.061234135462655</v>
      </c>
      <c r="T253" s="148">
        <v>1.2860156354191864E-3</v>
      </c>
      <c r="U253" s="29">
        <v>16168.15026795662</v>
      </c>
      <c r="V253" s="30">
        <v>0.1793591394652635</v>
      </c>
      <c r="W253" s="29">
        <v>548.56319374570194</v>
      </c>
      <c r="X253" s="148">
        <v>3.5120210997857934E-2</v>
      </c>
      <c r="Y253" s="29"/>
      <c r="Z253" s="30"/>
      <c r="AA253" s="29"/>
      <c r="AB253" s="30"/>
      <c r="AC253" s="30"/>
      <c r="AD253" s="29"/>
      <c r="AE253" s="30"/>
      <c r="AF253" s="30"/>
      <c r="AG253" s="29"/>
      <c r="AH253" s="30"/>
      <c r="AI253" s="30"/>
      <c r="AJ253" s="29"/>
      <c r="AK253" s="30"/>
      <c r="AL253" s="30"/>
      <c r="AM253" s="5"/>
      <c r="AN253" s="24"/>
      <c r="AO253" s="5"/>
      <c r="AP253" s="24"/>
      <c r="AQ253" s="6"/>
      <c r="AR253" s="4"/>
      <c r="AS253" s="6"/>
      <c r="AT253" s="4"/>
      <c r="AU253" s="4"/>
      <c r="AV253" s="6"/>
      <c r="AW253" s="4"/>
      <c r="AX253" s="4"/>
      <c r="AY253" s="6"/>
      <c r="AZ253" s="4"/>
      <c r="BA253" s="4"/>
      <c r="BB253" s="6"/>
      <c r="BC253" s="4"/>
      <c r="BD253" s="4"/>
      <c r="BE253" s="6"/>
      <c r="BF253" s="4"/>
      <c r="BG253" s="6"/>
      <c r="BH253" s="4"/>
      <c r="BI253" s="6"/>
      <c r="BJ253" s="4"/>
      <c r="BK253" s="6"/>
      <c r="BL253" s="4"/>
      <c r="BM253" s="4"/>
      <c r="BN253" s="6"/>
      <c r="BO253" s="4"/>
      <c r="BP253" s="4"/>
      <c r="BQ253" s="6"/>
      <c r="BR253" s="4"/>
      <c r="BS253" s="4"/>
      <c r="BT253" s="6"/>
      <c r="BU253" s="4"/>
      <c r="BV253" s="4"/>
      <c r="BW253" s="6"/>
      <c r="BX253" s="4"/>
      <c r="BY253" s="6"/>
      <c r="BZ253" s="4"/>
      <c r="CB253" s="7"/>
      <c r="CD253" s="7"/>
      <c r="CE253" s="7"/>
      <c r="CG253" s="7"/>
      <c r="CH253" s="7"/>
      <c r="CJ253" s="7"/>
      <c r="CK253" s="7"/>
      <c r="CM253" s="7"/>
      <c r="CN253" s="7"/>
      <c r="CP253" s="7"/>
      <c r="CR253" s="7"/>
      <c r="CT253" s="7"/>
      <c r="CV253" s="7"/>
      <c r="CW253" s="7"/>
      <c r="CY253" s="7"/>
      <c r="CZ253" s="7"/>
      <c r="DB253" s="7"/>
      <c r="DC253" s="7"/>
      <c r="DE253" s="7"/>
      <c r="DF253" s="7"/>
      <c r="DH253" s="7"/>
      <c r="DJ253" s="7"/>
    </row>
    <row r="254" spans="2:114" s="1" customFormat="1">
      <c r="B254" s="219"/>
      <c r="C254" s="249"/>
      <c r="D254" s="146" t="s">
        <v>99</v>
      </c>
      <c r="E254" s="29">
        <v>12638.218759889149</v>
      </c>
      <c r="F254" s="30">
        <v>0.14871291960709582</v>
      </c>
      <c r="G254" s="29"/>
      <c r="H254" s="148"/>
      <c r="I254" s="29">
        <v>12817.674603071418</v>
      </c>
      <c r="J254" s="30">
        <v>0.14824119126896965</v>
      </c>
      <c r="K254" s="29">
        <v>179.45584318226975</v>
      </c>
      <c r="L254" s="148">
        <v>1.4199456948143835E-2</v>
      </c>
      <c r="M254" s="29">
        <v>13015.696553536012</v>
      </c>
      <c r="N254" s="30">
        <v>0.14857592266858421</v>
      </c>
      <c r="O254" s="29">
        <v>198.02195046459383</v>
      </c>
      <c r="P254" s="148">
        <v>1.544913227998026E-2</v>
      </c>
      <c r="Q254" s="29">
        <v>12776.550275268468</v>
      </c>
      <c r="R254" s="30">
        <v>0.14670345127818582</v>
      </c>
      <c r="S254" s="29">
        <v>-239.1462782675444</v>
      </c>
      <c r="T254" s="148">
        <v>-1.8373682674906463E-2</v>
      </c>
      <c r="U254" s="29">
        <v>13363.464059932345</v>
      </c>
      <c r="V254" s="30">
        <v>0.14824574081394679</v>
      </c>
      <c r="W254" s="29">
        <v>586.91378466387687</v>
      </c>
      <c r="X254" s="148">
        <v>4.5936796084931016E-2</v>
      </c>
      <c r="Y254" s="29"/>
      <c r="Z254" s="30"/>
      <c r="AA254" s="29"/>
      <c r="AB254" s="30"/>
      <c r="AC254" s="30"/>
      <c r="AD254" s="29"/>
      <c r="AE254" s="30"/>
      <c r="AF254" s="30"/>
      <c r="AG254" s="29"/>
      <c r="AH254" s="30"/>
      <c r="AI254" s="30"/>
      <c r="AJ254" s="29"/>
      <c r="AK254" s="30"/>
      <c r="AL254" s="30"/>
      <c r="AM254" s="5"/>
      <c r="AN254" s="24"/>
      <c r="AO254" s="5"/>
      <c r="AP254" s="24"/>
      <c r="AQ254" s="6"/>
      <c r="AR254" s="4"/>
      <c r="AS254" s="6"/>
      <c r="AT254" s="4"/>
      <c r="AU254" s="4"/>
      <c r="AV254" s="6"/>
      <c r="AW254" s="4"/>
      <c r="AX254" s="4"/>
      <c r="AY254" s="6"/>
      <c r="AZ254" s="4"/>
      <c r="BA254" s="4"/>
      <c r="BB254" s="6"/>
      <c r="BC254" s="4"/>
      <c r="BD254" s="4"/>
      <c r="BE254" s="6"/>
      <c r="BF254" s="4"/>
      <c r="BG254" s="6"/>
      <c r="BH254" s="4"/>
      <c r="BI254" s="6"/>
      <c r="BJ254" s="4"/>
      <c r="BK254" s="6"/>
      <c r="BL254" s="4"/>
      <c r="BM254" s="4"/>
      <c r="BN254" s="6"/>
      <c r="BO254" s="4"/>
      <c r="BP254" s="4"/>
      <c r="BQ254" s="6"/>
      <c r="BR254" s="4"/>
      <c r="BS254" s="4"/>
      <c r="BT254" s="6"/>
      <c r="BU254" s="4"/>
      <c r="BV254" s="4"/>
      <c r="BW254" s="6"/>
      <c r="BX254" s="4"/>
      <c r="BY254" s="6"/>
      <c r="BZ254" s="4"/>
      <c r="CB254" s="7"/>
      <c r="CD254" s="7"/>
      <c r="CE254" s="7"/>
      <c r="CG254" s="7"/>
      <c r="CH254" s="7"/>
      <c r="CJ254" s="7"/>
      <c r="CK254" s="7"/>
      <c r="CM254" s="7"/>
      <c r="CN254" s="7"/>
      <c r="CP254" s="7"/>
      <c r="CR254" s="7"/>
      <c r="CT254" s="7"/>
      <c r="CV254" s="7"/>
      <c r="CW254" s="7"/>
      <c r="CY254" s="7"/>
      <c r="CZ254" s="7"/>
      <c r="DB254" s="7"/>
      <c r="DC254" s="7"/>
      <c r="DE254" s="7"/>
      <c r="DF254" s="7"/>
      <c r="DH254" s="7"/>
      <c r="DJ254" s="7"/>
    </row>
    <row r="255" spans="2:114" s="1" customFormat="1">
      <c r="B255" s="219"/>
      <c r="C255" s="249"/>
      <c r="D255" s="146" t="s">
        <v>100</v>
      </c>
      <c r="E255" s="29">
        <v>2274.9447287042162</v>
      </c>
      <c r="F255" s="30">
        <v>2.6769094520195175E-2</v>
      </c>
      <c r="G255" s="29"/>
      <c r="H255" s="148"/>
      <c r="I255" s="29">
        <v>2148.9164182039467</v>
      </c>
      <c r="J255" s="30">
        <v>2.4853020507765614E-2</v>
      </c>
      <c r="K255" s="29">
        <v>-126.02831050026953</v>
      </c>
      <c r="L255" s="148">
        <v>-5.5398405468977646E-2</v>
      </c>
      <c r="M255" s="29">
        <v>1962.377220642285</v>
      </c>
      <c r="N255" s="30">
        <v>2.2400799295027345E-2</v>
      </c>
      <c r="O255" s="29">
        <v>-186.53919756166169</v>
      </c>
      <c r="P255" s="148">
        <v>-8.6806167043746732E-2</v>
      </c>
      <c r="Q255" s="29">
        <v>1748.6981185231402</v>
      </c>
      <c r="R255" s="30">
        <v>2.0078976226282186E-2</v>
      </c>
      <c r="S255" s="29">
        <v>-213.67910211914477</v>
      </c>
      <c r="T255" s="148">
        <v>-0.10888788346677186</v>
      </c>
      <c r="U255" s="29">
        <v>1742.8293222624081</v>
      </c>
      <c r="V255" s="30">
        <v>1.9333836109584866E-2</v>
      </c>
      <c r="W255" s="29">
        <v>-5.8687962607320969</v>
      </c>
      <c r="X255" s="148">
        <v>-3.3560945703358896E-3</v>
      </c>
      <c r="Y255" s="29"/>
      <c r="Z255" s="30"/>
      <c r="AA255" s="29"/>
      <c r="AB255" s="30"/>
      <c r="AC255" s="30"/>
      <c r="AD255" s="29"/>
      <c r="AE255" s="30"/>
      <c r="AF255" s="30"/>
      <c r="AG255" s="29"/>
      <c r="AH255" s="30"/>
      <c r="AI255" s="30"/>
      <c r="AJ255" s="29"/>
      <c r="AK255" s="30"/>
      <c r="AL255" s="30"/>
      <c r="AM255" s="5"/>
      <c r="AN255" s="24"/>
      <c r="AO255" s="5"/>
      <c r="AP255" s="24"/>
      <c r="AQ255" s="6"/>
      <c r="AR255" s="4"/>
      <c r="AS255" s="6"/>
      <c r="AT255" s="4"/>
      <c r="AU255" s="4"/>
      <c r="AV255" s="6"/>
      <c r="AW255" s="4"/>
      <c r="AX255" s="4"/>
      <c r="AY255" s="6"/>
      <c r="AZ255" s="4"/>
      <c r="BA255" s="4"/>
      <c r="BB255" s="6"/>
      <c r="BC255" s="4"/>
      <c r="BD255" s="4"/>
      <c r="BE255" s="6"/>
      <c r="BF255" s="4"/>
      <c r="BG255" s="6"/>
      <c r="BH255" s="4"/>
      <c r="BI255" s="6"/>
      <c r="BJ255" s="4"/>
      <c r="BK255" s="6"/>
      <c r="BL255" s="4"/>
      <c r="BM255" s="4"/>
      <c r="BN255" s="6"/>
      <c r="BO255" s="4"/>
      <c r="BP255" s="4"/>
      <c r="BQ255" s="6"/>
      <c r="BR255" s="4"/>
      <c r="BS255" s="4"/>
      <c r="BT255" s="6"/>
      <c r="BU255" s="4"/>
      <c r="BV255" s="4"/>
      <c r="BW255" s="6"/>
      <c r="BX255" s="4"/>
      <c r="BY255" s="6"/>
      <c r="BZ255" s="4"/>
      <c r="CB255" s="7"/>
      <c r="CD255" s="7"/>
      <c r="CE255" s="7"/>
      <c r="CG255" s="7"/>
      <c r="CH255" s="7"/>
      <c r="CJ255" s="7"/>
      <c r="CK255" s="7"/>
      <c r="CM255" s="7"/>
      <c r="CN255" s="7"/>
      <c r="CP255" s="7"/>
      <c r="CR255" s="7"/>
      <c r="CT255" s="7"/>
      <c r="CV255" s="7"/>
      <c r="CW255" s="7"/>
      <c r="CY255" s="7"/>
      <c r="CZ255" s="7"/>
      <c r="DB255" s="7"/>
      <c r="DC255" s="7"/>
      <c r="DE255" s="7"/>
      <c r="DF255" s="7"/>
      <c r="DH255" s="7"/>
      <c r="DJ255" s="7"/>
    </row>
    <row r="256" spans="2:114" s="1" customFormat="1">
      <c r="B256" s="219"/>
      <c r="C256" s="249"/>
      <c r="D256" s="146" t="s">
        <v>82</v>
      </c>
      <c r="E256" s="29">
        <v>84983.999999998108</v>
      </c>
      <c r="F256" s="30">
        <v>1</v>
      </c>
      <c r="G256" s="29"/>
      <c r="H256" s="148"/>
      <c r="I256" s="29">
        <v>86464.999999999709</v>
      </c>
      <c r="J256" s="30">
        <v>1</v>
      </c>
      <c r="K256" s="29">
        <v>1481.0000000016007</v>
      </c>
      <c r="L256" s="148">
        <v>1.742680975244321E-2</v>
      </c>
      <c r="M256" s="29">
        <v>87603.000000000204</v>
      </c>
      <c r="N256" s="30">
        <v>1</v>
      </c>
      <c r="O256" s="29">
        <v>1138.0000000004948</v>
      </c>
      <c r="P256" s="148">
        <v>1.316139478402242E-2</v>
      </c>
      <c r="Q256" s="29">
        <v>87090.999999999913</v>
      </c>
      <c r="R256" s="30">
        <v>1</v>
      </c>
      <c r="S256" s="29">
        <v>-512.00000000029104</v>
      </c>
      <c r="T256" s="148">
        <v>-5.8445487026733082E-3</v>
      </c>
      <c r="U256" s="29">
        <v>90143.999999999491</v>
      </c>
      <c r="V256" s="30">
        <v>1</v>
      </c>
      <c r="W256" s="29">
        <v>3052.999999999578</v>
      </c>
      <c r="X256" s="148">
        <v>3.505528699865177E-2</v>
      </c>
      <c r="Y256" s="29"/>
      <c r="Z256" s="30"/>
      <c r="AA256" s="29"/>
      <c r="AB256" s="30"/>
      <c r="AC256" s="30"/>
      <c r="AD256" s="29"/>
      <c r="AE256" s="30"/>
      <c r="AF256" s="30"/>
      <c r="AG256" s="29"/>
      <c r="AH256" s="30"/>
      <c r="AI256" s="30"/>
      <c r="AJ256" s="29"/>
      <c r="AK256" s="30"/>
      <c r="AL256" s="30"/>
      <c r="AM256" s="5"/>
      <c r="AN256" s="24"/>
      <c r="AO256" s="5"/>
      <c r="AP256" s="24"/>
      <c r="AQ256" s="6"/>
      <c r="AR256" s="4"/>
      <c r="AS256" s="6"/>
      <c r="AT256" s="4"/>
      <c r="AU256" s="4"/>
      <c r="AV256" s="6"/>
      <c r="AW256" s="4"/>
      <c r="AX256" s="4"/>
      <c r="AY256" s="6"/>
      <c r="AZ256" s="4"/>
      <c r="BA256" s="4"/>
      <c r="BB256" s="6"/>
      <c r="BC256" s="4"/>
      <c r="BD256" s="4"/>
      <c r="BE256" s="6"/>
      <c r="BF256" s="4"/>
      <c r="BG256" s="6"/>
      <c r="BH256" s="4"/>
      <c r="BI256" s="6"/>
      <c r="BJ256" s="4"/>
      <c r="BK256" s="6"/>
      <c r="BL256" s="4"/>
      <c r="BM256" s="4"/>
      <c r="BN256" s="6"/>
      <c r="BO256" s="4"/>
      <c r="BP256" s="4"/>
      <c r="BQ256" s="6"/>
      <c r="BR256" s="4"/>
      <c r="BS256" s="4"/>
      <c r="BT256" s="6"/>
      <c r="BU256" s="4"/>
      <c r="BV256" s="4"/>
      <c r="BW256" s="6"/>
      <c r="BX256" s="4"/>
      <c r="BY256" s="6"/>
      <c r="BZ256" s="4"/>
      <c r="CB256" s="7"/>
      <c r="CD256" s="7"/>
      <c r="CE256" s="7"/>
      <c r="CG256" s="7"/>
      <c r="CH256" s="7"/>
      <c r="CJ256" s="7"/>
      <c r="CK256" s="7"/>
      <c r="CM256" s="7"/>
      <c r="CN256" s="7"/>
      <c r="CP256" s="7"/>
      <c r="CR256" s="7"/>
      <c r="CT256" s="7"/>
      <c r="CV256" s="7"/>
      <c r="CW256" s="7"/>
      <c r="CY256" s="7"/>
      <c r="CZ256" s="7"/>
      <c r="DB256" s="7"/>
      <c r="DC256" s="7"/>
      <c r="DE256" s="7"/>
      <c r="DF256" s="7"/>
      <c r="DH256" s="7"/>
      <c r="DJ256" s="7"/>
    </row>
    <row r="257" spans="1:114" s="1" customFormat="1">
      <c r="B257" s="219"/>
      <c r="C257" s="250" t="s">
        <v>123</v>
      </c>
      <c r="D257" s="146" t="s">
        <v>133</v>
      </c>
      <c r="E257" s="29">
        <v>22980.661697449628</v>
      </c>
      <c r="F257" s="30">
        <v>0.25651781728877693</v>
      </c>
      <c r="G257" s="29"/>
      <c r="H257" s="148"/>
      <c r="I257" s="29">
        <v>21307.394383820119</v>
      </c>
      <c r="J257" s="30">
        <v>0.23072435716102088</v>
      </c>
      <c r="K257" s="29">
        <v>-1673.2673136295089</v>
      </c>
      <c r="L257" s="148">
        <v>-7.2811972764700958E-2</v>
      </c>
      <c r="M257" s="29">
        <v>24450.734252089111</v>
      </c>
      <c r="N257" s="30">
        <v>0.24471290135803189</v>
      </c>
      <c r="O257" s="29">
        <v>3143.3398682689913</v>
      </c>
      <c r="P257" s="148">
        <v>0.14752342832945836</v>
      </c>
      <c r="Q257" s="29">
        <v>24971.612165203889</v>
      </c>
      <c r="R257" s="30">
        <v>0.24441955000346358</v>
      </c>
      <c r="S257" s="29">
        <v>520.87791311477849</v>
      </c>
      <c r="T257" s="148">
        <v>2.1303160377291075E-2</v>
      </c>
      <c r="U257" s="29">
        <v>24733.829850411632</v>
      </c>
      <c r="V257" s="30">
        <v>0.23408886854449557</v>
      </c>
      <c r="W257" s="29">
        <v>-237.78231479225724</v>
      </c>
      <c r="X257" s="148">
        <v>-9.5221050695152732E-3</v>
      </c>
      <c r="Y257" s="29"/>
      <c r="Z257" s="30"/>
      <c r="AA257" s="29"/>
      <c r="AB257" s="30"/>
      <c r="AC257" s="30"/>
      <c r="AD257" s="29"/>
      <c r="AE257" s="30"/>
      <c r="AF257" s="30"/>
      <c r="AG257" s="29"/>
      <c r="AH257" s="30"/>
      <c r="AI257" s="30"/>
      <c r="AJ257" s="29"/>
      <c r="AK257" s="30"/>
      <c r="AL257" s="30"/>
      <c r="AM257" s="5"/>
      <c r="AN257" s="24"/>
      <c r="AO257" s="5"/>
      <c r="AP257" s="24"/>
      <c r="AQ257" s="6"/>
      <c r="AR257" s="4"/>
      <c r="AS257" s="6"/>
      <c r="AT257" s="4"/>
      <c r="AU257" s="4"/>
      <c r="AV257" s="6"/>
      <c r="AW257" s="4"/>
      <c r="AX257" s="4"/>
      <c r="AY257" s="6"/>
      <c r="AZ257" s="4"/>
      <c r="BA257" s="4"/>
      <c r="BB257" s="6"/>
      <c r="BC257" s="4"/>
      <c r="BD257" s="4"/>
      <c r="BE257" s="6"/>
      <c r="BF257" s="4"/>
      <c r="BG257" s="6"/>
      <c r="BH257" s="4"/>
      <c r="BI257" s="6"/>
      <c r="BJ257" s="4"/>
      <c r="BK257" s="6"/>
      <c r="BL257" s="4"/>
      <c r="BM257" s="4"/>
      <c r="BN257" s="6"/>
      <c r="BO257" s="4"/>
      <c r="BP257" s="4"/>
      <c r="BQ257" s="6"/>
      <c r="BR257" s="4"/>
      <c r="BS257" s="4"/>
      <c r="BT257" s="6"/>
      <c r="BU257" s="4"/>
      <c r="BV257" s="4"/>
      <c r="BW257" s="6"/>
      <c r="BX257" s="4"/>
      <c r="BY257" s="6"/>
      <c r="BZ257" s="4"/>
      <c r="CB257" s="7"/>
      <c r="CD257" s="7"/>
      <c r="CE257" s="7"/>
      <c r="CG257" s="7"/>
      <c r="CH257" s="7"/>
      <c r="CJ257" s="7"/>
      <c r="CK257" s="7"/>
      <c r="CM257" s="7"/>
      <c r="CN257" s="7"/>
      <c r="CP257" s="7"/>
      <c r="CR257" s="7"/>
      <c r="CT257" s="7"/>
      <c r="CV257" s="7"/>
      <c r="CW257" s="7"/>
      <c r="CY257" s="7"/>
      <c r="CZ257" s="7"/>
      <c r="DB257" s="7"/>
      <c r="DC257" s="7"/>
      <c r="DE257" s="7"/>
      <c r="DF257" s="7"/>
      <c r="DH257" s="7"/>
      <c r="DJ257" s="7"/>
    </row>
    <row r="258" spans="1:114" s="1" customFormat="1">
      <c r="B258" s="219"/>
      <c r="C258" s="250"/>
      <c r="D258" s="146" t="s">
        <v>96</v>
      </c>
      <c r="E258" s="29">
        <v>21293.941875411751</v>
      </c>
      <c r="F258" s="30">
        <v>0.23769008757310522</v>
      </c>
      <c r="G258" s="29"/>
      <c r="H258" s="148"/>
      <c r="I258" s="29">
        <v>21884.011824972269</v>
      </c>
      <c r="J258" s="30">
        <v>0.23696818435270633</v>
      </c>
      <c r="K258" s="29">
        <v>590.06994956051858</v>
      </c>
      <c r="L258" s="148">
        <v>2.7710695981652701E-2</v>
      </c>
      <c r="M258" s="29">
        <v>23130.233481755702</v>
      </c>
      <c r="N258" s="30">
        <v>0.23149679212294033</v>
      </c>
      <c r="O258" s="29">
        <v>1246.221656783433</v>
      </c>
      <c r="P258" s="148">
        <v>5.694667260969697E-2</v>
      </c>
      <c r="Q258" s="29">
        <v>23903.830485779967</v>
      </c>
      <c r="R258" s="30">
        <v>0.23396821366762205</v>
      </c>
      <c r="S258" s="29">
        <v>773.59700402426461</v>
      </c>
      <c r="T258" s="148">
        <v>3.3445274326108734E-2</v>
      </c>
      <c r="U258" s="29">
        <v>24382.107373465598</v>
      </c>
      <c r="V258" s="30">
        <v>0.23076005464192098</v>
      </c>
      <c r="W258" s="29">
        <v>478.27688768563166</v>
      </c>
      <c r="X258" s="148">
        <v>2.0008378488550256E-2</v>
      </c>
      <c r="Y258" s="29"/>
      <c r="Z258" s="30"/>
      <c r="AA258" s="29"/>
      <c r="AB258" s="30"/>
      <c r="AC258" s="30"/>
      <c r="AD258" s="29"/>
      <c r="AE258" s="30"/>
      <c r="AF258" s="30"/>
      <c r="AG258" s="29"/>
      <c r="AH258" s="30"/>
      <c r="AI258" s="30"/>
      <c r="AJ258" s="29"/>
      <c r="AK258" s="30"/>
      <c r="AL258" s="30"/>
      <c r="AM258" s="5"/>
      <c r="AN258" s="24"/>
      <c r="AO258" s="5"/>
      <c r="AP258" s="24"/>
      <c r="AQ258" s="6"/>
      <c r="AR258" s="4"/>
      <c r="AS258" s="6"/>
      <c r="AT258" s="4"/>
      <c r="AU258" s="4"/>
      <c r="AV258" s="6"/>
      <c r="AW258" s="4"/>
      <c r="AX258" s="4"/>
      <c r="AY258" s="6"/>
      <c r="AZ258" s="4"/>
      <c r="BA258" s="4"/>
      <c r="BB258" s="6"/>
      <c r="BC258" s="4"/>
      <c r="BD258" s="4"/>
      <c r="BE258" s="6"/>
      <c r="BF258" s="4"/>
      <c r="BG258" s="6"/>
      <c r="BH258" s="4"/>
      <c r="BI258" s="6"/>
      <c r="BJ258" s="4"/>
      <c r="BK258" s="6"/>
      <c r="BL258" s="4"/>
      <c r="BM258" s="4"/>
      <c r="BN258" s="6"/>
      <c r="BO258" s="4"/>
      <c r="BP258" s="4"/>
      <c r="BQ258" s="6"/>
      <c r="BR258" s="4"/>
      <c r="BS258" s="4"/>
      <c r="BT258" s="6"/>
      <c r="BU258" s="4"/>
      <c r="BV258" s="4"/>
      <c r="BW258" s="6"/>
      <c r="BX258" s="4"/>
      <c r="BY258" s="6"/>
      <c r="BZ258" s="4"/>
      <c r="CB258" s="7"/>
      <c r="CD258" s="7"/>
      <c r="CE258" s="7"/>
      <c r="CG258" s="7"/>
      <c r="CH258" s="7"/>
      <c r="CJ258" s="7"/>
      <c r="CK258" s="7"/>
      <c r="CM258" s="7"/>
      <c r="CN258" s="7"/>
      <c r="CP258" s="7"/>
      <c r="CR258" s="7"/>
      <c r="CT258" s="7"/>
      <c r="CV258" s="7"/>
      <c r="CW258" s="7"/>
      <c r="CY258" s="7"/>
      <c r="CZ258" s="7"/>
      <c r="DB258" s="7"/>
      <c r="DC258" s="7"/>
      <c r="DE258" s="7"/>
      <c r="DF258" s="7"/>
      <c r="DH258" s="7"/>
      <c r="DJ258" s="7"/>
    </row>
    <row r="259" spans="1:114" s="1" customFormat="1">
      <c r="B259" s="219"/>
      <c r="C259" s="250"/>
      <c r="D259" s="146" t="s">
        <v>97</v>
      </c>
      <c r="E259" s="29">
        <v>17170.34588757906</v>
      </c>
      <c r="F259" s="30">
        <v>0.19166113261498971</v>
      </c>
      <c r="G259" s="29"/>
      <c r="H259" s="148"/>
      <c r="I259" s="29">
        <v>18336.9648639156</v>
      </c>
      <c r="J259" s="30">
        <v>0.19855944627954236</v>
      </c>
      <c r="K259" s="29">
        <v>1166.6189763365401</v>
      </c>
      <c r="L259" s="148">
        <v>6.7943825009399855E-2</v>
      </c>
      <c r="M259" s="29">
        <v>19460.769294270154</v>
      </c>
      <c r="N259" s="30">
        <v>0.19477130083540331</v>
      </c>
      <c r="O259" s="29">
        <v>1123.8044303545539</v>
      </c>
      <c r="P259" s="148">
        <v>6.1286283673152073E-2</v>
      </c>
      <c r="Q259" s="29">
        <v>19925.490349489453</v>
      </c>
      <c r="R259" s="30">
        <v>0.19502863301740711</v>
      </c>
      <c r="S259" s="29">
        <v>464.72105521929916</v>
      </c>
      <c r="T259" s="148">
        <v>2.3879891292690431E-2</v>
      </c>
      <c r="U259" s="29">
        <v>20834.090482232725</v>
      </c>
      <c r="V259" s="30">
        <v>0.19718048913716194</v>
      </c>
      <c r="W259" s="29">
        <v>908.60013274327139</v>
      </c>
      <c r="X259" s="148">
        <v>4.5599888223907738E-2</v>
      </c>
      <c r="Y259" s="29"/>
      <c r="Z259" s="30"/>
      <c r="AA259" s="29"/>
      <c r="AB259" s="30"/>
      <c r="AC259" s="30"/>
      <c r="AD259" s="29"/>
      <c r="AE259" s="30"/>
      <c r="AF259" s="30"/>
      <c r="AG259" s="29"/>
      <c r="AH259" s="30"/>
      <c r="AI259" s="30"/>
      <c r="AJ259" s="29"/>
      <c r="AK259" s="30"/>
      <c r="AL259" s="30"/>
      <c r="AM259" s="5"/>
      <c r="AN259" s="24"/>
      <c r="AO259" s="5"/>
      <c r="AP259" s="24"/>
      <c r="AQ259" s="6"/>
      <c r="AR259" s="4"/>
      <c r="AS259" s="6"/>
      <c r="AT259" s="4"/>
      <c r="AU259" s="4"/>
      <c r="AV259" s="6"/>
      <c r="AW259" s="4"/>
      <c r="AX259" s="4"/>
      <c r="AY259" s="6"/>
      <c r="AZ259" s="4"/>
      <c r="BA259" s="4"/>
      <c r="BB259" s="6"/>
      <c r="BC259" s="4"/>
      <c r="BD259" s="4"/>
      <c r="BE259" s="6"/>
      <c r="BF259" s="4"/>
      <c r="BG259" s="6"/>
      <c r="BH259" s="4"/>
      <c r="BI259" s="6"/>
      <c r="BJ259" s="4"/>
      <c r="BK259" s="6"/>
      <c r="BL259" s="4"/>
      <c r="BM259" s="4"/>
      <c r="BN259" s="6"/>
      <c r="BO259" s="4"/>
      <c r="BP259" s="4"/>
      <c r="BQ259" s="6"/>
      <c r="BR259" s="4"/>
      <c r="BS259" s="4"/>
      <c r="BT259" s="6"/>
      <c r="BU259" s="4"/>
      <c r="BV259" s="4"/>
      <c r="BW259" s="6"/>
      <c r="BX259" s="4"/>
      <c r="BY259" s="6"/>
      <c r="BZ259" s="4"/>
      <c r="CB259" s="7"/>
      <c r="CD259" s="7"/>
      <c r="CE259" s="7"/>
      <c r="CG259" s="7"/>
      <c r="CH259" s="7"/>
      <c r="CJ259" s="7"/>
      <c r="CK259" s="7"/>
      <c r="CM259" s="7"/>
      <c r="CN259" s="7"/>
      <c r="CP259" s="7"/>
      <c r="CR259" s="7"/>
      <c r="CT259" s="7"/>
      <c r="CV259" s="7"/>
      <c r="CW259" s="7"/>
      <c r="CY259" s="7"/>
      <c r="CZ259" s="7"/>
      <c r="DB259" s="7"/>
      <c r="DC259" s="7"/>
      <c r="DE259" s="7"/>
      <c r="DF259" s="7"/>
      <c r="DH259" s="7"/>
      <c r="DJ259" s="7"/>
    </row>
    <row r="260" spans="1:114" s="1" customFormat="1">
      <c r="B260" s="219"/>
      <c r="C260" s="250"/>
      <c r="D260" s="146" t="s">
        <v>98</v>
      </c>
      <c r="E260" s="29">
        <v>14163.338535864064</v>
      </c>
      <c r="F260" s="30">
        <v>0.15809591275368171</v>
      </c>
      <c r="G260" s="29"/>
      <c r="H260" s="148"/>
      <c r="I260" s="29">
        <v>15548.455175516041</v>
      </c>
      <c r="J260" s="30">
        <v>0.16836443070401902</v>
      </c>
      <c r="K260" s="29">
        <v>1385.1166396519766</v>
      </c>
      <c r="L260" s="148">
        <v>9.7795914158559274E-2</v>
      </c>
      <c r="M260" s="29">
        <v>16310.337128045865</v>
      </c>
      <c r="N260" s="30">
        <v>0.16324049329482632</v>
      </c>
      <c r="O260" s="29">
        <v>761.88195252982405</v>
      </c>
      <c r="P260" s="148">
        <v>4.9000491941447025E-2</v>
      </c>
      <c r="Q260" s="29">
        <v>16658.901519144212</v>
      </c>
      <c r="R260" s="30">
        <v>0.16305560033224226</v>
      </c>
      <c r="S260" s="29">
        <v>348.56439109834719</v>
      </c>
      <c r="T260" s="148">
        <v>2.1370765567989738E-2</v>
      </c>
      <c r="U260" s="29">
        <v>17718.589097036056</v>
      </c>
      <c r="V260" s="30">
        <v>0.16769438857690602</v>
      </c>
      <c r="W260" s="29">
        <v>1059.6875778918438</v>
      </c>
      <c r="X260" s="148">
        <v>6.3610891550926293E-2</v>
      </c>
      <c r="Y260" s="29"/>
      <c r="Z260" s="30"/>
      <c r="AA260" s="29"/>
      <c r="AB260" s="30"/>
      <c r="AC260" s="30"/>
      <c r="AD260" s="29"/>
      <c r="AE260" s="30"/>
      <c r="AF260" s="30"/>
      <c r="AG260" s="29"/>
      <c r="AH260" s="30"/>
      <c r="AI260" s="30"/>
      <c r="AJ260" s="29"/>
      <c r="AK260" s="30"/>
      <c r="AL260" s="30"/>
      <c r="AM260" s="5"/>
      <c r="AN260" s="24"/>
      <c r="AO260" s="5"/>
      <c r="AP260" s="24"/>
      <c r="AQ260" s="6"/>
      <c r="AR260" s="4"/>
      <c r="AS260" s="6"/>
      <c r="AT260" s="4"/>
      <c r="AU260" s="4"/>
      <c r="AV260" s="6"/>
      <c r="AW260" s="4"/>
      <c r="AX260" s="4"/>
      <c r="AY260" s="6"/>
      <c r="AZ260" s="4"/>
      <c r="BA260" s="4"/>
      <c r="BB260" s="6"/>
      <c r="BC260" s="4"/>
      <c r="BD260" s="4"/>
      <c r="BE260" s="6"/>
      <c r="BF260" s="4"/>
      <c r="BG260" s="6"/>
      <c r="BH260" s="4"/>
      <c r="BI260" s="6"/>
      <c r="BJ260" s="4"/>
      <c r="BK260" s="6"/>
      <c r="BL260" s="4"/>
      <c r="BM260" s="4"/>
      <c r="BN260" s="6"/>
      <c r="BO260" s="4"/>
      <c r="BP260" s="4"/>
      <c r="BQ260" s="6"/>
      <c r="BR260" s="4"/>
      <c r="BS260" s="4"/>
      <c r="BT260" s="6"/>
      <c r="BU260" s="4"/>
      <c r="BV260" s="4"/>
      <c r="BW260" s="6"/>
      <c r="BX260" s="4"/>
      <c r="BY260" s="6"/>
      <c r="BZ260" s="4"/>
      <c r="CB260" s="7"/>
      <c r="CD260" s="7"/>
      <c r="CE260" s="7"/>
      <c r="CG260" s="7"/>
      <c r="CH260" s="7"/>
      <c r="CJ260" s="7"/>
      <c r="CK260" s="7"/>
      <c r="CM260" s="7"/>
      <c r="CN260" s="7"/>
      <c r="CP260" s="7"/>
      <c r="CR260" s="7"/>
      <c r="CT260" s="7"/>
      <c r="CV260" s="7"/>
      <c r="CW260" s="7"/>
      <c r="CY260" s="7"/>
      <c r="CZ260" s="7"/>
      <c r="DB260" s="7"/>
      <c r="DC260" s="7"/>
      <c r="DE260" s="7"/>
      <c r="DF260" s="7"/>
      <c r="DH260" s="7"/>
      <c r="DJ260" s="7"/>
    </row>
    <row r="261" spans="1:114" s="1" customFormat="1">
      <c r="B261" s="219"/>
      <c r="C261" s="250"/>
      <c r="D261" s="146" t="s">
        <v>99</v>
      </c>
      <c r="E261" s="29">
        <v>11884.988297377262</v>
      </c>
      <c r="F261" s="30">
        <v>0.13266420683109467</v>
      </c>
      <c r="G261" s="29"/>
      <c r="H261" s="148"/>
      <c r="I261" s="29">
        <v>13187.748691327724</v>
      </c>
      <c r="J261" s="30">
        <v>0.14280182665216917</v>
      </c>
      <c r="K261" s="29">
        <v>1302.7603939504625</v>
      </c>
      <c r="L261" s="148">
        <v>0.10961393998494312</v>
      </c>
      <c r="M261" s="29">
        <v>14463.749639775142</v>
      </c>
      <c r="N261" s="30">
        <v>0.14475909403674231</v>
      </c>
      <c r="O261" s="29">
        <v>1276.0009484474176</v>
      </c>
      <c r="P261" s="148">
        <v>9.6756541113534947E-2</v>
      </c>
      <c r="Q261" s="29">
        <v>14824.348594209037</v>
      </c>
      <c r="R261" s="30">
        <v>0.14509918656913703</v>
      </c>
      <c r="S261" s="29">
        <v>360.59895443389541</v>
      </c>
      <c r="T261" s="148">
        <v>2.4931222083812384E-2</v>
      </c>
      <c r="U261" s="29">
        <v>16075.478541348182</v>
      </c>
      <c r="V261" s="30">
        <v>0.15214346527870559</v>
      </c>
      <c r="W261" s="29">
        <v>1251.1299471391449</v>
      </c>
      <c r="X261" s="148">
        <v>8.4396959447370551E-2</v>
      </c>
      <c r="Y261" s="29"/>
      <c r="Z261" s="30"/>
      <c r="AA261" s="29"/>
      <c r="AB261" s="30"/>
      <c r="AC261" s="30"/>
      <c r="AD261" s="29"/>
      <c r="AE261" s="30"/>
      <c r="AF261" s="30"/>
      <c r="AG261" s="29"/>
      <c r="AH261" s="30"/>
      <c r="AI261" s="30"/>
      <c r="AJ261" s="29"/>
      <c r="AK261" s="30"/>
      <c r="AL261" s="30"/>
      <c r="AM261" s="5"/>
      <c r="AN261" s="24"/>
      <c r="AO261" s="5"/>
      <c r="AP261" s="24"/>
      <c r="AQ261" s="6"/>
      <c r="AR261" s="4"/>
      <c r="AS261" s="6"/>
      <c r="AT261" s="4"/>
      <c r="AU261" s="4"/>
      <c r="AV261" s="6"/>
      <c r="AW261" s="4"/>
      <c r="AX261" s="4"/>
      <c r="AY261" s="6"/>
      <c r="AZ261" s="4"/>
      <c r="BA261" s="4"/>
      <c r="BB261" s="6"/>
      <c r="BC261" s="4"/>
      <c r="BD261" s="4"/>
      <c r="BE261" s="6"/>
      <c r="BF261" s="4"/>
      <c r="BG261" s="6"/>
      <c r="BH261" s="4"/>
      <c r="BI261" s="6"/>
      <c r="BJ261" s="4"/>
      <c r="BK261" s="6"/>
      <c r="BL261" s="4"/>
      <c r="BM261" s="4"/>
      <c r="BN261" s="6"/>
      <c r="BO261" s="4"/>
      <c r="BP261" s="4"/>
      <c r="BQ261" s="6"/>
      <c r="BR261" s="4"/>
      <c r="BS261" s="4"/>
      <c r="BT261" s="6"/>
      <c r="BU261" s="4"/>
      <c r="BV261" s="4"/>
      <c r="BW261" s="6"/>
      <c r="BX261" s="4"/>
      <c r="BY261" s="6"/>
      <c r="BZ261" s="4"/>
      <c r="CB261" s="7"/>
      <c r="CD261" s="7"/>
      <c r="CE261" s="7"/>
      <c r="CG261" s="7"/>
      <c r="CH261" s="7"/>
      <c r="CJ261" s="7"/>
      <c r="CK261" s="7"/>
      <c r="CM261" s="7"/>
      <c r="CN261" s="7"/>
      <c r="CP261" s="7"/>
      <c r="CR261" s="7"/>
      <c r="CT261" s="7"/>
      <c r="CV261" s="7"/>
      <c r="CW261" s="7"/>
      <c r="CY261" s="7"/>
      <c r="CZ261" s="7"/>
      <c r="DB261" s="7"/>
      <c r="DC261" s="7"/>
      <c r="DE261" s="7"/>
      <c r="DF261" s="7"/>
      <c r="DH261" s="7"/>
      <c r="DJ261" s="7"/>
    </row>
    <row r="262" spans="1:114" s="1" customFormat="1">
      <c r="B262" s="219"/>
      <c r="C262" s="250"/>
      <c r="D262" s="146" t="s">
        <v>100</v>
      </c>
      <c r="E262" s="29">
        <v>2093.7237063181315</v>
      </c>
      <c r="F262" s="30">
        <v>2.3370842938351927E-2</v>
      </c>
      <c r="G262" s="29"/>
      <c r="H262" s="148"/>
      <c r="I262" s="29">
        <v>2085.4250604475537</v>
      </c>
      <c r="J262" s="30">
        <v>2.2581754850542167E-2</v>
      </c>
      <c r="K262" s="29">
        <v>-8.2986458705777295</v>
      </c>
      <c r="L262" s="148">
        <v>-3.9635821314604677E-3</v>
      </c>
      <c r="M262" s="29">
        <v>2100.1762040640178</v>
      </c>
      <c r="N262" s="30">
        <v>2.1019418352055907E-2</v>
      </c>
      <c r="O262" s="29">
        <v>14.751143616464105</v>
      </c>
      <c r="P262" s="148">
        <v>7.0734469898900889E-3</v>
      </c>
      <c r="Q262" s="29">
        <v>1882.8168861735378</v>
      </c>
      <c r="R262" s="30">
        <v>1.8428816410127887E-2</v>
      </c>
      <c r="S262" s="29">
        <v>-217.35931789048004</v>
      </c>
      <c r="T262" s="148">
        <v>-0.10349575310389264</v>
      </c>
      <c r="U262" s="29">
        <v>1915.9046555067998</v>
      </c>
      <c r="V262" s="30">
        <v>1.8132733820809974E-2</v>
      </c>
      <c r="W262" s="29">
        <v>33.087769333262031</v>
      </c>
      <c r="X262" s="148">
        <v>1.7573546092688037E-2</v>
      </c>
      <c r="Y262" s="29"/>
      <c r="Z262" s="30"/>
      <c r="AA262" s="29"/>
      <c r="AB262" s="30"/>
      <c r="AC262" s="30"/>
      <c r="AD262" s="29"/>
      <c r="AE262" s="30"/>
      <c r="AF262" s="30"/>
      <c r="AG262" s="29"/>
      <c r="AH262" s="30"/>
      <c r="AI262" s="30"/>
      <c r="AJ262" s="29"/>
      <c r="AK262" s="30"/>
      <c r="AL262" s="30"/>
      <c r="AM262" s="5"/>
      <c r="AN262" s="24"/>
      <c r="AO262" s="5"/>
      <c r="AP262" s="24"/>
      <c r="AQ262" s="6"/>
      <c r="AR262" s="4"/>
      <c r="AS262" s="6"/>
      <c r="AT262" s="4"/>
      <c r="AU262" s="4"/>
      <c r="AV262" s="6"/>
      <c r="AW262" s="4"/>
      <c r="AX262" s="4"/>
      <c r="AY262" s="6"/>
      <c r="AZ262" s="4"/>
      <c r="BA262" s="4"/>
      <c r="BB262" s="6"/>
      <c r="BC262" s="4"/>
      <c r="BD262" s="4"/>
      <c r="BE262" s="6"/>
      <c r="BF262" s="4"/>
      <c r="BG262" s="6"/>
      <c r="BH262" s="4"/>
      <c r="BI262" s="6"/>
      <c r="BJ262" s="4"/>
      <c r="BK262" s="6"/>
      <c r="BL262" s="4"/>
      <c r="BM262" s="4"/>
      <c r="BN262" s="6"/>
      <c r="BO262" s="4"/>
      <c r="BP262" s="4"/>
      <c r="BQ262" s="6"/>
      <c r="BR262" s="4"/>
      <c r="BS262" s="4"/>
      <c r="BT262" s="6"/>
      <c r="BU262" s="4"/>
      <c r="BV262" s="4"/>
      <c r="BW262" s="6"/>
      <c r="BX262" s="4"/>
      <c r="BY262" s="6"/>
      <c r="BZ262" s="4"/>
      <c r="CB262" s="7"/>
      <c r="CD262" s="7"/>
      <c r="CE262" s="7"/>
      <c r="CG262" s="7"/>
      <c r="CH262" s="7"/>
      <c r="CJ262" s="7"/>
      <c r="CK262" s="7"/>
      <c r="CM262" s="7"/>
      <c r="CN262" s="7"/>
      <c r="CP262" s="7"/>
      <c r="CR262" s="7"/>
      <c r="CT262" s="7"/>
      <c r="CV262" s="7"/>
      <c r="CW262" s="7"/>
      <c r="CY262" s="7"/>
      <c r="CZ262" s="7"/>
      <c r="DB262" s="7"/>
      <c r="DC262" s="7"/>
      <c r="DE262" s="7"/>
      <c r="DF262" s="7"/>
      <c r="DH262" s="7"/>
      <c r="DJ262" s="7"/>
    </row>
    <row r="263" spans="1:114" s="1" customFormat="1">
      <c r="B263" s="219"/>
      <c r="C263" s="250"/>
      <c r="D263" s="146" t="s">
        <v>82</v>
      </c>
      <c r="E263" s="29">
        <v>89586.999999999884</v>
      </c>
      <c r="F263" s="30">
        <v>1</v>
      </c>
      <c r="G263" s="29"/>
      <c r="H263" s="148"/>
      <c r="I263" s="29">
        <v>92349.999999999316</v>
      </c>
      <c r="J263" s="30">
        <v>1</v>
      </c>
      <c r="K263" s="29">
        <v>2762.9999999994325</v>
      </c>
      <c r="L263" s="148">
        <v>3.0841528346740442E-2</v>
      </c>
      <c r="M263" s="29">
        <v>99915.999999999985</v>
      </c>
      <c r="N263" s="30">
        <v>1</v>
      </c>
      <c r="O263" s="29">
        <v>7566.0000000006694</v>
      </c>
      <c r="P263" s="148">
        <v>8.1927449918795081E-2</v>
      </c>
      <c r="Q263" s="29">
        <v>102167.0000000001</v>
      </c>
      <c r="R263" s="30">
        <v>1</v>
      </c>
      <c r="S263" s="29">
        <v>2251.0000000001164</v>
      </c>
      <c r="T263" s="148">
        <v>2.2528924296410152E-2</v>
      </c>
      <c r="U263" s="29">
        <v>105660.00000000099</v>
      </c>
      <c r="V263" s="30">
        <v>1</v>
      </c>
      <c r="W263" s="29">
        <v>3493.0000000008877</v>
      </c>
      <c r="X263" s="148">
        <v>3.4189121732074779E-2</v>
      </c>
      <c r="Y263" s="29"/>
      <c r="Z263" s="30"/>
      <c r="AA263" s="29"/>
      <c r="AB263" s="30"/>
      <c r="AC263" s="30"/>
      <c r="AD263" s="29"/>
      <c r="AE263" s="30"/>
      <c r="AF263" s="30"/>
      <c r="AG263" s="29"/>
      <c r="AH263" s="30"/>
      <c r="AI263" s="30"/>
      <c r="AJ263" s="29"/>
      <c r="AK263" s="30"/>
      <c r="AL263" s="30"/>
      <c r="AM263" s="5"/>
      <c r="AN263" s="24"/>
      <c r="AO263" s="5"/>
      <c r="AP263" s="24"/>
      <c r="AQ263" s="6"/>
      <c r="AR263" s="4"/>
      <c r="AS263" s="6"/>
      <c r="AT263" s="4"/>
      <c r="AU263" s="4"/>
      <c r="AV263" s="6"/>
      <c r="AW263" s="4"/>
      <c r="AX263" s="4"/>
      <c r="AY263" s="6"/>
      <c r="AZ263" s="4"/>
      <c r="BA263" s="4"/>
      <c r="BB263" s="6"/>
      <c r="BC263" s="4"/>
      <c r="BD263" s="4"/>
      <c r="BE263" s="6"/>
      <c r="BF263" s="4"/>
      <c r="BG263" s="6"/>
      <c r="BH263" s="4"/>
      <c r="BI263" s="6"/>
      <c r="BJ263" s="4"/>
      <c r="BK263" s="6"/>
      <c r="BL263" s="4"/>
      <c r="BM263" s="4"/>
      <c r="BN263" s="6"/>
      <c r="BO263" s="4"/>
      <c r="BP263" s="4"/>
      <c r="BQ263" s="6"/>
      <c r="BR263" s="4"/>
      <c r="BS263" s="4"/>
      <c r="BT263" s="6"/>
      <c r="BU263" s="4"/>
      <c r="BV263" s="4"/>
      <c r="BW263" s="6"/>
      <c r="BX263" s="4"/>
      <c r="BY263" s="6"/>
      <c r="BZ263" s="4"/>
      <c r="CB263" s="7"/>
      <c r="CD263" s="7"/>
      <c r="CE263" s="7"/>
      <c r="CG263" s="7"/>
      <c r="CH263" s="7"/>
      <c r="CJ263" s="7"/>
      <c r="CK263" s="7"/>
      <c r="CM263" s="7"/>
      <c r="CN263" s="7"/>
      <c r="CP263" s="7"/>
      <c r="CR263" s="7"/>
      <c r="CT263" s="7"/>
      <c r="CV263" s="7"/>
      <c r="CW263" s="7"/>
      <c r="CY263" s="7"/>
      <c r="CZ263" s="7"/>
      <c r="DB263" s="7"/>
      <c r="DC263" s="7"/>
      <c r="DE263" s="7"/>
      <c r="DF263" s="7"/>
      <c r="DH263" s="7"/>
      <c r="DJ263" s="7"/>
    </row>
    <row r="264" spans="1:114" s="1" customFormat="1">
      <c r="B264" s="219"/>
      <c r="C264" s="219" t="s">
        <v>101</v>
      </c>
      <c r="D264" s="219"/>
      <c r="E264" s="29">
        <v>641448.00000000035</v>
      </c>
      <c r="F264" s="30">
        <v>1</v>
      </c>
      <c r="G264" s="29"/>
      <c r="H264" s="148"/>
      <c r="I264" s="29">
        <v>645189.99999999895</v>
      </c>
      <c r="J264" s="30">
        <v>1</v>
      </c>
      <c r="K264" s="29">
        <v>3741.999999998603</v>
      </c>
      <c r="L264" s="148">
        <v>5.8336763073524294E-3</v>
      </c>
      <c r="M264" s="29">
        <v>646308.00000000081</v>
      </c>
      <c r="N264" s="30">
        <v>1</v>
      </c>
      <c r="O264" s="29">
        <v>1118.0000000018626</v>
      </c>
      <c r="P264" s="148">
        <v>1.7328228893843123E-3</v>
      </c>
      <c r="Q264" s="29">
        <v>658256.0000000007</v>
      </c>
      <c r="R264" s="30">
        <v>1</v>
      </c>
      <c r="S264" s="29">
        <v>11947.999999999884</v>
      </c>
      <c r="T264" s="148">
        <v>1.8486542020213069E-2</v>
      </c>
      <c r="U264" s="29">
        <v>674090.00000000035</v>
      </c>
      <c r="V264" s="30">
        <v>1</v>
      </c>
      <c r="W264" s="29">
        <v>15833.999999999651</v>
      </c>
      <c r="X264" s="148">
        <v>2.4054471208769284E-2</v>
      </c>
      <c r="Y264" s="29"/>
      <c r="Z264" s="30"/>
      <c r="AA264" s="29"/>
      <c r="AB264" s="30"/>
      <c r="AC264" s="30"/>
      <c r="AD264" s="29"/>
      <c r="AE264" s="30"/>
      <c r="AF264" s="30"/>
      <c r="AG264" s="29"/>
      <c r="AH264" s="30"/>
      <c r="AI264" s="30"/>
      <c r="AJ264" s="29"/>
      <c r="AK264" s="30"/>
      <c r="AL264" s="30"/>
      <c r="AM264" s="5"/>
      <c r="AN264" s="24"/>
      <c r="AO264" s="5"/>
      <c r="AP264" s="24"/>
      <c r="AQ264" s="6"/>
      <c r="AR264" s="4"/>
      <c r="AS264" s="6"/>
      <c r="AT264" s="4"/>
      <c r="AU264" s="4"/>
      <c r="AV264" s="6"/>
      <c r="AW264" s="4"/>
      <c r="AX264" s="4"/>
      <c r="AY264" s="6"/>
      <c r="AZ264" s="4"/>
      <c r="BA264" s="4"/>
      <c r="BB264" s="6"/>
      <c r="BC264" s="4"/>
      <c r="BD264" s="4"/>
      <c r="BE264" s="6"/>
      <c r="BF264" s="4"/>
      <c r="BG264" s="6"/>
      <c r="BH264" s="4"/>
      <c r="BI264" s="6"/>
      <c r="BJ264" s="4"/>
      <c r="BK264" s="6"/>
      <c r="BL264" s="4"/>
      <c r="BM264" s="4"/>
      <c r="BN264" s="6"/>
      <c r="BO264" s="4"/>
      <c r="BP264" s="4"/>
      <c r="BQ264" s="6"/>
      <c r="BR264" s="4"/>
      <c r="BS264" s="4"/>
      <c r="BT264" s="6"/>
      <c r="BU264" s="4"/>
      <c r="BV264" s="4"/>
      <c r="BW264" s="6"/>
      <c r="BX264" s="4"/>
      <c r="BY264" s="6"/>
      <c r="BZ264" s="4"/>
      <c r="CB264" s="7"/>
      <c r="CD264" s="7"/>
      <c r="CE264" s="7"/>
      <c r="CG264" s="7"/>
      <c r="CH264" s="7"/>
      <c r="CJ264" s="7"/>
      <c r="CK264" s="7"/>
      <c r="CM264" s="7"/>
      <c r="CN264" s="7"/>
      <c r="CP264" s="7"/>
      <c r="CR264" s="7"/>
      <c r="CT264" s="7"/>
      <c r="CV264" s="7"/>
      <c r="CW264" s="7"/>
      <c r="CY264" s="7"/>
      <c r="CZ264" s="7"/>
      <c r="DB264" s="7"/>
      <c r="DC264" s="7"/>
      <c r="DE264" s="7"/>
      <c r="DF264" s="7"/>
      <c r="DH264" s="7"/>
      <c r="DJ264" s="7"/>
    </row>
    <row r="265" spans="1:114" s="1" customFormat="1">
      <c r="B265" s="6" t="s">
        <v>136</v>
      </c>
      <c r="C265" s="143"/>
      <c r="D265" s="66"/>
      <c r="E265" s="6"/>
      <c r="F265" s="6"/>
      <c r="G265" s="6"/>
      <c r="H265" s="66"/>
      <c r="I265" s="6"/>
      <c r="J265" s="6"/>
      <c r="K265" s="6"/>
      <c r="L265" s="66"/>
      <c r="M265" s="29"/>
      <c r="N265" s="30"/>
      <c r="O265" s="30"/>
      <c r="P265" s="43"/>
      <c r="Q265" s="29"/>
      <c r="R265" s="30"/>
      <c r="S265" s="30"/>
      <c r="T265" s="43"/>
      <c r="U265" s="30"/>
      <c r="V265" s="30"/>
      <c r="W265" s="29"/>
      <c r="X265" s="43"/>
      <c r="Y265" s="29"/>
      <c r="Z265" s="30"/>
      <c r="AA265" s="29"/>
      <c r="AB265" s="30"/>
      <c r="AC265" s="30"/>
      <c r="AD265" s="29"/>
      <c r="AE265" s="30"/>
      <c r="AF265" s="30"/>
      <c r="AG265" s="29"/>
      <c r="AH265" s="30"/>
      <c r="AI265" s="30"/>
      <c r="AJ265" s="29"/>
      <c r="AK265" s="30"/>
      <c r="AL265" s="30"/>
      <c r="AM265" s="5"/>
      <c r="AN265" s="24"/>
      <c r="AO265" s="5"/>
      <c r="AP265" s="24"/>
      <c r="AQ265" s="6"/>
      <c r="AR265" s="4"/>
      <c r="AS265" s="6"/>
      <c r="AT265" s="4"/>
      <c r="AU265" s="4"/>
      <c r="AV265" s="6"/>
      <c r="AW265" s="4"/>
      <c r="AX265" s="4"/>
      <c r="AY265" s="6"/>
      <c r="AZ265" s="4"/>
      <c r="BA265" s="4"/>
      <c r="BB265" s="6"/>
      <c r="BC265" s="4"/>
      <c r="BD265" s="4"/>
      <c r="BE265" s="6"/>
      <c r="BF265" s="4"/>
      <c r="BG265" s="6"/>
      <c r="BH265" s="4"/>
      <c r="BI265" s="6"/>
      <c r="BJ265" s="4"/>
      <c r="BK265" s="6"/>
      <c r="BL265" s="4"/>
      <c r="BM265" s="4"/>
      <c r="BN265" s="6"/>
      <c r="BO265" s="4"/>
      <c r="BP265" s="4"/>
      <c r="BQ265" s="6"/>
      <c r="BR265" s="4"/>
      <c r="BS265" s="4"/>
      <c r="BT265" s="6"/>
      <c r="BU265" s="4"/>
      <c r="BV265" s="4"/>
      <c r="BW265" s="6"/>
      <c r="BX265" s="4"/>
      <c r="BY265" s="6"/>
      <c r="BZ265" s="4"/>
      <c r="CB265" s="7"/>
      <c r="CD265" s="7"/>
      <c r="CE265" s="7"/>
      <c r="CG265" s="7"/>
      <c r="CH265" s="7"/>
      <c r="CJ265" s="7"/>
      <c r="CK265" s="7"/>
      <c r="CM265" s="7"/>
      <c r="CN265" s="7"/>
      <c r="CP265" s="7"/>
      <c r="CR265" s="7"/>
      <c r="CT265" s="7"/>
      <c r="CV265" s="7"/>
      <c r="CW265" s="7"/>
      <c r="CY265" s="7"/>
      <c r="CZ265" s="7"/>
      <c r="DB265" s="7"/>
      <c r="DC265" s="7"/>
      <c r="DE265" s="7"/>
      <c r="DF265" s="7"/>
      <c r="DH265" s="7"/>
      <c r="DJ265" s="7"/>
    </row>
    <row r="266" spans="1:114">
      <c r="M266" s="160"/>
      <c r="N266" s="4"/>
      <c r="O266" s="4"/>
      <c r="P266" s="9"/>
      <c r="Q266" s="5"/>
      <c r="R266" s="161"/>
      <c r="S266" s="161"/>
      <c r="T266" s="9"/>
      <c r="U266" s="5"/>
      <c r="V266" s="161"/>
      <c r="W266" s="162"/>
      <c r="X266" s="9"/>
    </row>
    <row r="267" spans="1:114">
      <c r="A267" s="220" t="s">
        <v>35</v>
      </c>
      <c r="B267" s="220"/>
      <c r="C267" s="220"/>
      <c r="D267" s="220"/>
      <c r="E267" s="85"/>
      <c r="F267" s="85"/>
      <c r="G267" s="85"/>
      <c r="H267" s="127"/>
      <c r="I267" s="85"/>
      <c r="J267" s="85"/>
      <c r="K267" s="85"/>
      <c r="L267" s="127"/>
      <c r="M267" s="98"/>
      <c r="N267" s="99"/>
      <c r="O267" s="99"/>
      <c r="P267" s="100"/>
      <c r="Q267" s="98"/>
      <c r="R267" s="99"/>
      <c r="S267" s="99"/>
      <c r="T267" s="100"/>
      <c r="U267" s="98"/>
      <c r="V267" s="99"/>
      <c r="W267" s="99"/>
      <c r="X267" s="100"/>
    </row>
    <row r="268" spans="1:114" s="1" customFormat="1">
      <c r="B268" s="219" t="s">
        <v>132</v>
      </c>
      <c r="C268" s="249" t="s">
        <v>120</v>
      </c>
      <c r="D268" s="71" t="s">
        <v>144</v>
      </c>
      <c r="E268" s="29">
        <v>201119</v>
      </c>
      <c r="F268" s="30">
        <v>0.40076239286945464</v>
      </c>
      <c r="G268" s="29"/>
      <c r="H268" s="43"/>
      <c r="I268" s="29">
        <v>190620</v>
      </c>
      <c r="J268" s="30">
        <v>0.3981394260793647</v>
      </c>
      <c r="K268" s="29">
        <v>-10499</v>
      </c>
      <c r="L268" s="43">
        <v>-5.2202924636657898E-2</v>
      </c>
      <c r="M268" s="29">
        <v>185151</v>
      </c>
      <c r="N268" s="30">
        <v>0.39873585372944687</v>
      </c>
      <c r="O268" s="29">
        <v>-5469</v>
      </c>
      <c r="P268" s="43">
        <v>-2.8690588605602769E-2</v>
      </c>
      <c r="Q268" s="29">
        <v>192662</v>
      </c>
      <c r="R268" s="30">
        <v>0.39779733317916594</v>
      </c>
      <c r="S268" s="29">
        <v>7511</v>
      </c>
      <c r="T268" s="43">
        <v>4.0566888647644357E-2</v>
      </c>
      <c r="U268" s="29">
        <v>196671</v>
      </c>
      <c r="V268" s="30">
        <v>0.39369947912704734</v>
      </c>
      <c r="W268" s="29">
        <v>4009</v>
      </c>
      <c r="X268" s="43">
        <v>2.0808462488710801E-2</v>
      </c>
    </row>
    <row r="269" spans="1:114" s="1" customFormat="1">
      <c r="B269" s="219"/>
      <c r="C269" s="250"/>
      <c r="D269" s="71" t="s">
        <v>145</v>
      </c>
      <c r="E269" s="29">
        <v>290024</v>
      </c>
      <c r="F269" s="30">
        <v>0.57792009819843337</v>
      </c>
      <c r="G269" s="29"/>
      <c r="H269" s="43"/>
      <c r="I269" s="29">
        <v>276987</v>
      </c>
      <c r="J269" s="30">
        <v>0.57853029698586189</v>
      </c>
      <c r="K269" s="29">
        <v>-13037</v>
      </c>
      <c r="L269" s="43">
        <v>-4.495145229360329E-2</v>
      </c>
      <c r="M269" s="29">
        <v>267208</v>
      </c>
      <c r="N269" s="30">
        <v>0.57545144235428403</v>
      </c>
      <c r="O269" s="29">
        <v>-9779</v>
      </c>
      <c r="P269" s="43">
        <v>-3.5304906006419071E-2</v>
      </c>
      <c r="Q269" s="29">
        <v>277659</v>
      </c>
      <c r="R269" s="30">
        <v>0.57329421335392572</v>
      </c>
      <c r="S269" s="29">
        <v>10451</v>
      </c>
      <c r="T269" s="43">
        <v>3.9111852938534773E-2</v>
      </c>
      <c r="U269" s="29">
        <v>283463</v>
      </c>
      <c r="V269" s="30">
        <v>0.56744123664287172</v>
      </c>
      <c r="W269" s="29">
        <v>5804</v>
      </c>
      <c r="X269" s="43">
        <v>2.0903338267443158E-2</v>
      </c>
    </row>
    <row r="270" spans="1:114" s="1" customFormat="1">
      <c r="B270" s="219"/>
      <c r="C270" s="250"/>
      <c r="D270" s="71" t="s">
        <v>146</v>
      </c>
      <c r="E270" s="29">
        <v>10698</v>
      </c>
      <c r="F270" s="30">
        <v>2.1317508932111963E-2</v>
      </c>
      <c r="G270" s="29"/>
      <c r="H270" s="43"/>
      <c r="I270" s="29">
        <v>11170</v>
      </c>
      <c r="J270" s="30">
        <v>2.3330276934773391E-2</v>
      </c>
      <c r="K270" s="29">
        <v>472</v>
      </c>
      <c r="L270" s="43">
        <v>4.4120396335763694E-2</v>
      </c>
      <c r="M270" s="29">
        <v>11986</v>
      </c>
      <c r="N270" s="30">
        <v>2.5812703916269154E-2</v>
      </c>
      <c r="O270" s="29">
        <v>816</v>
      </c>
      <c r="P270" s="43">
        <v>7.3052820053715314E-2</v>
      </c>
      <c r="Q270" s="29">
        <v>14001</v>
      </c>
      <c r="R270" s="30">
        <v>2.8908453466908381E-2</v>
      </c>
      <c r="S270" s="29">
        <v>2015</v>
      </c>
      <c r="T270" s="43">
        <v>0.16811279826464209</v>
      </c>
      <c r="U270" s="29">
        <v>19412</v>
      </c>
      <c r="V270" s="30">
        <v>3.8859284230080914E-2</v>
      </c>
      <c r="W270" s="29">
        <v>5411</v>
      </c>
      <c r="X270" s="43">
        <v>0.3864723948289408</v>
      </c>
    </row>
    <row r="271" spans="1:114" s="1" customFormat="1">
      <c r="B271" s="219"/>
      <c r="C271" s="250"/>
      <c r="D271" s="71" t="s">
        <v>82</v>
      </c>
      <c r="E271" s="29">
        <v>501841</v>
      </c>
      <c r="F271" s="30">
        <v>1</v>
      </c>
      <c r="G271" s="29"/>
      <c r="H271" s="43"/>
      <c r="I271" s="29">
        <v>478777</v>
      </c>
      <c r="J271" s="30">
        <v>1</v>
      </c>
      <c r="K271" s="29">
        <v>-23064</v>
      </c>
      <c r="L271" s="43">
        <v>-4.5958779772876268E-2</v>
      </c>
      <c r="M271" s="29">
        <v>464345</v>
      </c>
      <c r="N271" s="30">
        <v>1</v>
      </c>
      <c r="O271" s="29">
        <v>-14432</v>
      </c>
      <c r="P271" s="43">
        <v>-3.0143469715546069E-2</v>
      </c>
      <c r="Q271" s="29">
        <v>484322</v>
      </c>
      <c r="R271" s="30">
        <v>1</v>
      </c>
      <c r="S271" s="29">
        <v>19977</v>
      </c>
      <c r="T271" s="43">
        <v>4.3021891050835044E-2</v>
      </c>
      <c r="U271" s="29">
        <v>499546</v>
      </c>
      <c r="V271" s="30">
        <v>1</v>
      </c>
      <c r="W271" s="29">
        <v>15224</v>
      </c>
      <c r="X271" s="43">
        <v>3.1433632996229782E-2</v>
      </c>
    </row>
    <row r="272" spans="1:114" s="1" customFormat="1">
      <c r="B272" s="219"/>
      <c r="C272" s="249" t="s">
        <v>176</v>
      </c>
      <c r="D272" s="71" t="s">
        <v>144</v>
      </c>
      <c r="E272" s="29">
        <v>179798</v>
      </c>
      <c r="F272" s="30">
        <v>0.39250263599669055</v>
      </c>
      <c r="G272" s="29"/>
      <c r="H272" s="43"/>
      <c r="I272" s="29">
        <v>181258</v>
      </c>
      <c r="J272" s="30">
        <v>0.40370793548976242</v>
      </c>
      <c r="K272" s="29">
        <v>1460</v>
      </c>
      <c r="L272" s="43">
        <v>8.1202238067164256E-3</v>
      </c>
      <c r="M272" s="29">
        <v>186491</v>
      </c>
      <c r="N272" s="30">
        <v>0.4028857952679698</v>
      </c>
      <c r="O272" s="29">
        <v>5233</v>
      </c>
      <c r="P272" s="43">
        <v>2.8870449856006355E-2</v>
      </c>
      <c r="Q272" s="29">
        <v>197546</v>
      </c>
      <c r="R272" s="30">
        <v>0.39780583138168585</v>
      </c>
      <c r="S272" s="29">
        <v>11055</v>
      </c>
      <c r="T272" s="43">
        <v>5.927900005898408E-2</v>
      </c>
      <c r="U272" s="29">
        <v>204644</v>
      </c>
      <c r="V272" s="30">
        <v>0.3923667898221308</v>
      </c>
      <c r="W272" s="29">
        <v>7098</v>
      </c>
      <c r="X272" s="43">
        <v>3.5930871796948559E-2</v>
      </c>
    </row>
    <row r="273" spans="2:24" s="1" customFormat="1">
      <c r="B273" s="219"/>
      <c r="C273" s="249"/>
      <c r="D273" s="71" t="s">
        <v>145</v>
      </c>
      <c r="E273" s="29">
        <v>269857</v>
      </c>
      <c r="F273" s="30">
        <v>0.5891032372004078</v>
      </c>
      <c r="G273" s="29"/>
      <c r="H273" s="43"/>
      <c r="I273" s="29">
        <v>258922</v>
      </c>
      <c r="J273" s="30">
        <v>0.57668553152346524</v>
      </c>
      <c r="K273" s="29">
        <v>-10935</v>
      </c>
      <c r="L273" s="43">
        <v>-4.0521461366575633E-2</v>
      </c>
      <c r="M273" s="29">
        <v>266456</v>
      </c>
      <c r="N273" s="30">
        <v>0.57563816733205442</v>
      </c>
      <c r="O273" s="29">
        <v>7534</v>
      </c>
      <c r="P273" s="43">
        <v>2.9097566062366274E-2</v>
      </c>
      <c r="Q273" s="29">
        <v>286014</v>
      </c>
      <c r="R273" s="30">
        <v>0.57595717988114925</v>
      </c>
      <c r="S273" s="29">
        <v>19558</v>
      </c>
      <c r="T273" s="43">
        <v>7.3400486384243555E-2</v>
      </c>
      <c r="U273" s="29">
        <v>300202</v>
      </c>
      <c r="V273" s="30">
        <v>0.57558147337905485</v>
      </c>
      <c r="W273" s="29">
        <v>14188</v>
      </c>
      <c r="X273" s="43">
        <v>4.9605963344451671E-2</v>
      </c>
    </row>
    <row r="274" spans="2:24" s="1" customFormat="1">
      <c r="B274" s="219"/>
      <c r="C274" s="249"/>
      <c r="D274" s="71" t="s">
        <v>146</v>
      </c>
      <c r="E274" s="29">
        <v>8426</v>
      </c>
      <c r="F274" s="30">
        <v>1.8394126802901669E-2</v>
      </c>
      <c r="G274" s="29"/>
      <c r="H274" s="43"/>
      <c r="I274" s="29">
        <v>8803</v>
      </c>
      <c r="J274" s="30">
        <v>1.9606532986772326E-2</v>
      </c>
      <c r="K274" s="29">
        <v>377</v>
      </c>
      <c r="L274" s="43">
        <v>4.4742463802516022E-2</v>
      </c>
      <c r="M274" s="29">
        <v>9941</v>
      </c>
      <c r="N274" s="30">
        <v>2.1476037399975802E-2</v>
      </c>
      <c r="O274" s="29">
        <v>1138</v>
      </c>
      <c r="P274" s="43">
        <v>0.12927411109848916</v>
      </c>
      <c r="Q274" s="29">
        <v>13029</v>
      </c>
      <c r="R274" s="30">
        <v>2.6236988737164939E-2</v>
      </c>
      <c r="S274" s="29">
        <v>3088</v>
      </c>
      <c r="T274" s="43">
        <v>0.3106327331254401</v>
      </c>
      <c r="U274" s="29">
        <v>16717</v>
      </c>
      <c r="V274" s="30">
        <v>3.2051736798814331E-2</v>
      </c>
      <c r="W274" s="29">
        <v>3688</v>
      </c>
      <c r="X274" s="43">
        <v>0.2830608642259575</v>
      </c>
    </row>
    <row r="275" spans="2:24" s="1" customFormat="1">
      <c r="B275" s="219"/>
      <c r="C275" s="249"/>
      <c r="D275" s="71" t="s">
        <v>82</v>
      </c>
      <c r="E275" s="29">
        <v>458081</v>
      </c>
      <c r="F275" s="30">
        <v>1</v>
      </c>
      <c r="G275" s="29"/>
      <c r="H275" s="43"/>
      <c r="I275" s="29">
        <v>448983</v>
      </c>
      <c r="J275" s="30">
        <v>1</v>
      </c>
      <c r="K275" s="29">
        <v>-9098</v>
      </c>
      <c r="L275" s="43">
        <v>-1.9861116265463968E-2</v>
      </c>
      <c r="M275" s="29">
        <v>462888</v>
      </c>
      <c r="N275" s="30">
        <v>1</v>
      </c>
      <c r="O275" s="29">
        <v>13905</v>
      </c>
      <c r="P275" s="43">
        <v>3.0969992182332071E-2</v>
      </c>
      <c r="Q275" s="29">
        <v>496589</v>
      </c>
      <c r="R275" s="30">
        <v>1</v>
      </c>
      <c r="S275" s="29">
        <v>33701</v>
      </c>
      <c r="T275" s="43">
        <v>7.2805948739219861E-2</v>
      </c>
      <c r="U275" s="29">
        <v>521563</v>
      </c>
      <c r="V275" s="30">
        <v>1</v>
      </c>
      <c r="W275" s="29">
        <v>24974</v>
      </c>
      <c r="X275" s="43">
        <v>5.0291085787240557E-2</v>
      </c>
    </row>
    <row r="276" spans="2:24" s="1" customFormat="1">
      <c r="B276" s="219"/>
      <c r="C276" s="249" t="s">
        <v>121</v>
      </c>
      <c r="D276" s="71" t="s">
        <v>144</v>
      </c>
      <c r="E276" s="29">
        <v>102901</v>
      </c>
      <c r="F276" s="30">
        <v>0.41257272074831702</v>
      </c>
      <c r="G276" s="29"/>
      <c r="H276" s="43"/>
      <c r="I276" s="29">
        <v>100708</v>
      </c>
      <c r="J276" s="30">
        <v>0.41563522754943272</v>
      </c>
      <c r="K276" s="29">
        <v>-2193</v>
      </c>
      <c r="L276" s="43">
        <v>-2.1311746241533123E-2</v>
      </c>
      <c r="M276" s="29">
        <v>105907</v>
      </c>
      <c r="N276" s="30">
        <v>0.4138172213170162</v>
      </c>
      <c r="O276" s="29">
        <v>5199</v>
      </c>
      <c r="P276" s="43">
        <v>5.1624498550264131E-2</v>
      </c>
      <c r="Q276" s="29">
        <v>113792</v>
      </c>
      <c r="R276" s="30">
        <v>0.40844807534925126</v>
      </c>
      <c r="S276" s="29">
        <v>7885</v>
      </c>
      <c r="T276" s="43">
        <v>7.445211364687887E-2</v>
      </c>
      <c r="U276" s="29">
        <v>118195</v>
      </c>
      <c r="V276" s="30">
        <v>0.4056860228045005</v>
      </c>
      <c r="W276" s="29">
        <v>4403</v>
      </c>
      <c r="X276" s="43">
        <v>3.8693405511811024E-2</v>
      </c>
    </row>
    <row r="277" spans="2:24" s="1" customFormat="1">
      <c r="B277" s="219"/>
      <c r="C277" s="250"/>
      <c r="D277" s="71" t="s">
        <v>145</v>
      </c>
      <c r="E277" s="29">
        <v>142353</v>
      </c>
      <c r="F277" s="30">
        <v>0.57075212599182878</v>
      </c>
      <c r="G277" s="29"/>
      <c r="H277" s="43"/>
      <c r="I277" s="29">
        <v>137074</v>
      </c>
      <c r="J277" s="30">
        <v>0.56572251639503257</v>
      </c>
      <c r="K277" s="29">
        <v>-5279</v>
      </c>
      <c r="L277" s="43">
        <v>-3.708386897360786E-2</v>
      </c>
      <c r="M277" s="29">
        <v>144905</v>
      </c>
      <c r="N277" s="30">
        <v>0.56619661075228478</v>
      </c>
      <c r="O277" s="29">
        <v>7831</v>
      </c>
      <c r="P277" s="43">
        <v>5.7129725549703081E-2</v>
      </c>
      <c r="Q277" s="29">
        <v>157875</v>
      </c>
      <c r="R277" s="30">
        <v>0.56668078507946995</v>
      </c>
      <c r="S277" s="29">
        <v>12970</v>
      </c>
      <c r="T277" s="43">
        <v>8.9506918325799656E-2</v>
      </c>
      <c r="U277" s="29">
        <v>163121</v>
      </c>
      <c r="V277" s="30">
        <v>0.55988755637626741</v>
      </c>
      <c r="W277" s="29">
        <v>5246</v>
      </c>
      <c r="X277" s="43">
        <v>3.3228820269200314E-2</v>
      </c>
    </row>
    <row r="278" spans="2:24" s="1" customFormat="1">
      <c r="B278" s="219"/>
      <c r="C278" s="250"/>
      <c r="D278" s="71" t="s">
        <v>146</v>
      </c>
      <c r="E278" s="29">
        <v>4159</v>
      </c>
      <c r="F278" s="30">
        <v>1.6675153259854136E-2</v>
      </c>
      <c r="G278" s="29"/>
      <c r="H278" s="43"/>
      <c r="I278" s="29">
        <v>4517</v>
      </c>
      <c r="J278" s="30">
        <v>1.8642256055534691E-2</v>
      </c>
      <c r="K278" s="29">
        <v>358</v>
      </c>
      <c r="L278" s="43">
        <v>8.6078384226977639E-2</v>
      </c>
      <c r="M278" s="29">
        <v>5115</v>
      </c>
      <c r="N278" s="30">
        <v>1.9986167930698989E-2</v>
      </c>
      <c r="O278" s="29">
        <v>598</v>
      </c>
      <c r="P278" s="43">
        <v>0.13238875359752048</v>
      </c>
      <c r="Q278" s="29">
        <v>6929</v>
      </c>
      <c r="R278" s="30">
        <v>2.4871139571278841E-2</v>
      </c>
      <c r="S278" s="29">
        <v>1814</v>
      </c>
      <c r="T278" s="43">
        <v>0.35464320625610946</v>
      </c>
      <c r="U278" s="29">
        <v>10030</v>
      </c>
      <c r="V278" s="30">
        <v>3.4426420819232119E-2</v>
      </c>
      <c r="W278" s="29">
        <v>3101</v>
      </c>
      <c r="X278" s="43">
        <v>0.44753932746428055</v>
      </c>
    </row>
    <row r="279" spans="2:24" s="1" customFormat="1">
      <c r="B279" s="219"/>
      <c r="C279" s="250"/>
      <c r="D279" s="71" t="s">
        <v>82</v>
      </c>
      <c r="E279" s="29">
        <v>249413</v>
      </c>
      <c r="F279" s="30">
        <v>1</v>
      </c>
      <c r="G279" s="29"/>
      <c r="H279" s="43"/>
      <c r="I279" s="29">
        <v>242299</v>
      </c>
      <c r="J279" s="30">
        <v>1</v>
      </c>
      <c r="K279" s="29">
        <v>-7114</v>
      </c>
      <c r="L279" s="43">
        <v>-2.8522971938110684E-2</v>
      </c>
      <c r="M279" s="29">
        <v>255927</v>
      </c>
      <c r="N279" s="30">
        <v>1</v>
      </c>
      <c r="O279" s="29">
        <v>13628</v>
      </c>
      <c r="P279" s="43">
        <v>5.6244557344438069E-2</v>
      </c>
      <c r="Q279" s="29">
        <v>278596</v>
      </c>
      <c r="R279" s="30">
        <v>1</v>
      </c>
      <c r="S279" s="29">
        <v>22669</v>
      </c>
      <c r="T279" s="43">
        <v>8.8576039261195574E-2</v>
      </c>
      <c r="U279" s="29">
        <v>291346</v>
      </c>
      <c r="V279" s="30">
        <v>1</v>
      </c>
      <c r="W279" s="29">
        <v>12750</v>
      </c>
      <c r="X279" s="43">
        <v>4.5765194044422745E-2</v>
      </c>
    </row>
    <row r="280" spans="2:24" s="1" customFormat="1">
      <c r="B280" s="219"/>
      <c r="C280" s="249" t="s">
        <v>122</v>
      </c>
      <c r="D280" s="71" t="s">
        <v>144</v>
      </c>
      <c r="E280" s="29">
        <v>76897</v>
      </c>
      <c r="F280" s="30">
        <v>0.36851361972127972</v>
      </c>
      <c r="G280" s="29"/>
      <c r="H280" s="43"/>
      <c r="I280" s="29">
        <v>80550</v>
      </c>
      <c r="J280" s="30">
        <v>0.38972537787153333</v>
      </c>
      <c r="K280" s="29">
        <v>3653</v>
      </c>
      <c r="L280" s="43">
        <v>4.7505104230334085E-2</v>
      </c>
      <c r="M280" s="29">
        <v>80584</v>
      </c>
      <c r="N280" s="30">
        <v>0.38936804518725748</v>
      </c>
      <c r="O280" s="29">
        <v>34</v>
      </c>
      <c r="P280" s="43">
        <v>4.2209807572936064E-4</v>
      </c>
      <c r="Q280" s="29">
        <v>83754</v>
      </c>
      <c r="R280" s="30">
        <v>0.38420499740817365</v>
      </c>
      <c r="S280" s="29">
        <v>3170</v>
      </c>
      <c r="T280" s="43">
        <v>3.9337833813163907E-2</v>
      </c>
      <c r="U280" s="29">
        <v>86449</v>
      </c>
      <c r="V280" s="30">
        <v>0.37551093099119526</v>
      </c>
      <c r="W280" s="29">
        <v>2695</v>
      </c>
      <c r="X280" s="43">
        <v>3.2177567638560549E-2</v>
      </c>
    </row>
    <row r="281" spans="2:24" s="1" customFormat="1">
      <c r="B281" s="219"/>
      <c r="C281" s="250"/>
      <c r="D281" s="71" t="s">
        <v>145</v>
      </c>
      <c r="E281" s="29">
        <v>127504</v>
      </c>
      <c r="F281" s="30">
        <v>0.61103762915252935</v>
      </c>
      <c r="G281" s="29"/>
      <c r="H281" s="43"/>
      <c r="I281" s="29">
        <v>121848</v>
      </c>
      <c r="J281" s="30">
        <v>0.58953765168082672</v>
      </c>
      <c r="K281" s="29">
        <v>-5656</v>
      </c>
      <c r="L281" s="43">
        <v>-4.4359392646505208E-2</v>
      </c>
      <c r="M281" s="29">
        <v>121551</v>
      </c>
      <c r="N281" s="30">
        <v>0.58731355182860534</v>
      </c>
      <c r="O281" s="29">
        <v>-297</v>
      </c>
      <c r="P281" s="43">
        <v>-2.4374630687413828E-3</v>
      </c>
      <c r="Q281" s="29">
        <v>128139</v>
      </c>
      <c r="R281" s="30">
        <v>0.58781245269343507</v>
      </c>
      <c r="S281" s="29">
        <v>6588</v>
      </c>
      <c r="T281" s="43">
        <v>5.4199471826640672E-2</v>
      </c>
      <c r="U281" s="29">
        <v>137081</v>
      </c>
      <c r="V281" s="30">
        <v>0.59544256071445634</v>
      </c>
      <c r="W281" s="29">
        <v>8942</v>
      </c>
      <c r="X281" s="43">
        <v>6.9783594377980165E-2</v>
      </c>
    </row>
    <row r="282" spans="2:24" s="1" customFormat="1">
      <c r="B282" s="219"/>
      <c r="C282" s="250"/>
      <c r="D282" s="71" t="s">
        <v>146</v>
      </c>
      <c r="E282" s="29">
        <v>4267</v>
      </c>
      <c r="F282" s="30">
        <v>2.0448751126190885E-2</v>
      </c>
      <c r="G282" s="29"/>
      <c r="H282" s="43"/>
      <c r="I282" s="29">
        <v>4286</v>
      </c>
      <c r="J282" s="30">
        <v>2.0736970447639877E-2</v>
      </c>
      <c r="K282" s="29">
        <v>19</v>
      </c>
      <c r="L282" s="43">
        <v>4.4527771267869696E-3</v>
      </c>
      <c r="M282" s="29">
        <v>4826</v>
      </c>
      <c r="N282" s="30">
        <v>2.3318402984137107E-2</v>
      </c>
      <c r="O282" s="29">
        <v>540</v>
      </c>
      <c r="P282" s="43">
        <v>0.12599160055996267</v>
      </c>
      <c r="Q282" s="29">
        <v>6100</v>
      </c>
      <c r="R282" s="30">
        <v>2.7982549898391232E-2</v>
      </c>
      <c r="S282" s="29">
        <v>1274</v>
      </c>
      <c r="T282" s="43">
        <v>0.26398673849979282</v>
      </c>
      <c r="U282" s="29">
        <v>6687</v>
      </c>
      <c r="V282" s="30">
        <v>2.9046508294348374E-2</v>
      </c>
      <c r="W282" s="29">
        <v>587</v>
      </c>
      <c r="X282" s="43">
        <v>9.6229508196721311E-2</v>
      </c>
    </row>
    <row r="283" spans="2:24" s="1" customFormat="1">
      <c r="B283" s="219"/>
      <c r="C283" s="250"/>
      <c r="D283" s="71" t="s">
        <v>82</v>
      </c>
      <c r="E283" s="29">
        <v>208668</v>
      </c>
      <c r="F283" s="30">
        <v>1</v>
      </c>
      <c r="G283" s="29"/>
      <c r="H283" s="43"/>
      <c r="I283" s="29">
        <v>206684</v>
      </c>
      <c r="J283" s="30">
        <v>1</v>
      </c>
      <c r="K283" s="29">
        <v>-1984</v>
      </c>
      <c r="L283" s="43">
        <v>-9.5079264669235344E-3</v>
      </c>
      <c r="M283" s="29">
        <v>206961</v>
      </c>
      <c r="N283" s="30">
        <v>1</v>
      </c>
      <c r="O283" s="29">
        <v>277</v>
      </c>
      <c r="P283" s="43">
        <v>1.3402101759207293E-3</v>
      </c>
      <c r="Q283" s="29">
        <v>217993</v>
      </c>
      <c r="R283" s="30">
        <v>1</v>
      </c>
      <c r="S283" s="29">
        <v>11032</v>
      </c>
      <c r="T283" s="43">
        <v>5.3304728910277779E-2</v>
      </c>
      <c r="U283" s="29">
        <v>230217</v>
      </c>
      <c r="V283" s="30">
        <v>1</v>
      </c>
      <c r="W283" s="29">
        <v>12224</v>
      </c>
      <c r="X283" s="43">
        <v>5.6075195075071214E-2</v>
      </c>
    </row>
    <row r="284" spans="2:24" s="1" customFormat="1">
      <c r="B284" s="219"/>
      <c r="C284" s="249" t="s">
        <v>123</v>
      </c>
      <c r="D284" s="71" t="s">
        <v>144</v>
      </c>
      <c r="E284" s="29">
        <v>60231</v>
      </c>
      <c r="F284" s="30">
        <v>0.40068520489622139</v>
      </c>
      <c r="G284" s="29"/>
      <c r="H284" s="43"/>
      <c r="I284" s="29">
        <v>62041</v>
      </c>
      <c r="J284" s="30">
        <v>0.40872108727016399</v>
      </c>
      <c r="K284" s="29">
        <v>1810</v>
      </c>
      <c r="L284" s="43">
        <v>3.0050970430509208E-2</v>
      </c>
      <c r="M284" s="29">
        <v>64354</v>
      </c>
      <c r="N284" s="30">
        <v>0.40744562980784449</v>
      </c>
      <c r="O284" s="29">
        <v>2313</v>
      </c>
      <c r="P284" s="43">
        <v>3.7281797520994184E-2</v>
      </c>
      <c r="Q284" s="29">
        <v>66492</v>
      </c>
      <c r="R284" s="30">
        <v>0.39963217396008005</v>
      </c>
      <c r="S284" s="29">
        <v>2138</v>
      </c>
      <c r="T284" s="43">
        <v>3.3222488112627034E-2</v>
      </c>
      <c r="U284" s="29">
        <v>68475</v>
      </c>
      <c r="V284" s="30">
        <v>0.38731956197112993</v>
      </c>
      <c r="W284" s="29">
        <v>1983</v>
      </c>
      <c r="X284" s="43">
        <v>2.9823136617938999E-2</v>
      </c>
    </row>
    <row r="285" spans="2:24" s="1" customFormat="1">
      <c r="B285" s="219"/>
      <c r="C285" s="250"/>
      <c r="D285" s="71" t="s">
        <v>145</v>
      </c>
      <c r="E285" s="29">
        <v>87459</v>
      </c>
      <c r="F285" s="30">
        <v>0.58181878658861097</v>
      </c>
      <c r="G285" s="29"/>
      <c r="H285" s="43"/>
      <c r="I285" s="29">
        <v>87062</v>
      </c>
      <c r="J285" s="30">
        <v>0.57355741042077035</v>
      </c>
      <c r="K285" s="29">
        <v>-397</v>
      </c>
      <c r="L285" s="43">
        <v>-4.5392698292914396E-3</v>
      </c>
      <c r="M285" s="29">
        <v>90326</v>
      </c>
      <c r="N285" s="30">
        <v>0.5718826173668049</v>
      </c>
      <c r="O285" s="29">
        <v>3264</v>
      </c>
      <c r="P285" s="43">
        <v>3.74905239943948E-2</v>
      </c>
      <c r="Q285" s="29">
        <v>95814</v>
      </c>
      <c r="R285" s="30">
        <v>0.57586412073348836</v>
      </c>
      <c r="S285" s="29">
        <v>5488</v>
      </c>
      <c r="T285" s="43">
        <v>6.0757699887075703E-2</v>
      </c>
      <c r="U285" s="29">
        <v>103692</v>
      </c>
      <c r="V285" s="30">
        <v>0.58651975202497852</v>
      </c>
      <c r="W285" s="29">
        <v>7878</v>
      </c>
      <c r="X285" s="43">
        <v>8.2221804746696728E-2</v>
      </c>
    </row>
    <row r="286" spans="2:24" s="1" customFormat="1">
      <c r="B286" s="219"/>
      <c r="C286" s="250"/>
      <c r="D286" s="71" t="s">
        <v>146</v>
      </c>
      <c r="E286" s="29">
        <v>2630</v>
      </c>
      <c r="F286" s="30">
        <v>1.7496008515167642E-2</v>
      </c>
      <c r="G286" s="29"/>
      <c r="H286" s="43"/>
      <c r="I286" s="29">
        <v>2690</v>
      </c>
      <c r="J286" s="30">
        <v>1.7721502309065634E-2</v>
      </c>
      <c r="K286" s="29">
        <v>60</v>
      </c>
      <c r="L286" s="43">
        <v>2.2813688212927757E-2</v>
      </c>
      <c r="M286" s="29">
        <v>3265</v>
      </c>
      <c r="N286" s="30">
        <v>2.0671752825350595E-2</v>
      </c>
      <c r="O286" s="29">
        <v>575</v>
      </c>
      <c r="P286" s="43">
        <v>0.21375464684014869</v>
      </c>
      <c r="Q286" s="29">
        <v>4077</v>
      </c>
      <c r="R286" s="30">
        <v>2.4503705306431547E-2</v>
      </c>
      <c r="S286" s="29">
        <v>812</v>
      </c>
      <c r="T286" s="43">
        <v>0.24869831546707505</v>
      </c>
      <c r="U286" s="29">
        <v>4625</v>
      </c>
      <c r="V286" s="30">
        <v>2.616068600389158E-2</v>
      </c>
      <c r="W286" s="29">
        <v>548</v>
      </c>
      <c r="X286" s="43">
        <v>0.13441255825361786</v>
      </c>
    </row>
    <row r="287" spans="2:24" s="1" customFormat="1">
      <c r="B287" s="219"/>
      <c r="C287" s="250"/>
      <c r="D287" s="71" t="s">
        <v>82</v>
      </c>
      <c r="E287" s="29">
        <v>150320</v>
      </c>
      <c r="F287" s="30">
        <v>1</v>
      </c>
      <c r="G287" s="29"/>
      <c r="H287" s="43"/>
      <c r="I287" s="29">
        <v>151793</v>
      </c>
      <c r="J287" s="30">
        <v>1</v>
      </c>
      <c r="K287" s="29">
        <v>1473</v>
      </c>
      <c r="L287" s="43">
        <v>9.7990952634379996E-3</v>
      </c>
      <c r="M287" s="29">
        <v>157945</v>
      </c>
      <c r="N287" s="30">
        <v>1</v>
      </c>
      <c r="O287" s="29">
        <v>6152</v>
      </c>
      <c r="P287" s="43">
        <v>4.0528878143260887E-2</v>
      </c>
      <c r="Q287" s="29">
        <v>166383</v>
      </c>
      <c r="R287" s="30">
        <v>1</v>
      </c>
      <c r="S287" s="29">
        <v>8438</v>
      </c>
      <c r="T287" s="43">
        <v>5.3423660134857068E-2</v>
      </c>
      <c r="U287" s="29">
        <v>176792</v>
      </c>
      <c r="V287" s="30">
        <v>1</v>
      </c>
      <c r="W287" s="29">
        <v>10409</v>
      </c>
      <c r="X287" s="43">
        <v>6.2560477933442715E-2</v>
      </c>
    </row>
    <row r="288" spans="2:24" s="1" customFormat="1">
      <c r="B288" s="219"/>
      <c r="C288" s="247" t="s">
        <v>180</v>
      </c>
      <c r="D288" s="248"/>
      <c r="E288" s="29">
        <v>1110242</v>
      </c>
      <c r="F288" s="30">
        <v>1</v>
      </c>
      <c r="G288" s="29"/>
      <c r="H288" s="43"/>
      <c r="I288" s="29">
        <v>1079553</v>
      </c>
      <c r="J288" s="30">
        <v>1</v>
      </c>
      <c r="K288" s="29">
        <v>-30689</v>
      </c>
      <c r="L288" s="43">
        <v>-2.7641721354443444E-2</v>
      </c>
      <c r="M288" s="29">
        <v>1085178</v>
      </c>
      <c r="N288" s="30">
        <v>1</v>
      </c>
      <c r="O288" s="29">
        <v>5625</v>
      </c>
      <c r="P288" s="43">
        <v>5.2104898972074555E-3</v>
      </c>
      <c r="Q288" s="29">
        <v>1147294</v>
      </c>
      <c r="R288" s="30">
        <v>1</v>
      </c>
      <c r="S288" s="29">
        <v>62116</v>
      </c>
      <c r="T288" s="43">
        <v>5.7240378997731246E-2</v>
      </c>
      <c r="U288" s="29">
        <v>1197901</v>
      </c>
      <c r="V288" s="30">
        <v>1</v>
      </c>
      <c r="W288" s="29">
        <v>50607</v>
      </c>
      <c r="X288" s="43">
        <v>4.4109879420619301E-2</v>
      </c>
    </row>
    <row r="289" spans="2:24" s="1" customFormat="1">
      <c r="B289" s="219" t="s">
        <v>138</v>
      </c>
      <c r="C289" s="249" t="s">
        <v>120</v>
      </c>
      <c r="D289" s="71" t="s">
        <v>144</v>
      </c>
      <c r="E289" s="29">
        <v>130363</v>
      </c>
      <c r="F289" s="30">
        <v>0.42232956238904223</v>
      </c>
      <c r="G289" s="29"/>
      <c r="H289" s="43"/>
      <c r="I289" s="29">
        <v>122115</v>
      </c>
      <c r="J289" s="30">
        <v>0.40904477501951181</v>
      </c>
      <c r="K289" s="29">
        <v>-8248</v>
      </c>
      <c r="L289" s="43">
        <v>-6.3269485973780903E-2</v>
      </c>
      <c r="M289" s="29">
        <v>115419</v>
      </c>
      <c r="N289" s="30">
        <v>0.41536601253090438</v>
      </c>
      <c r="O289" s="29">
        <v>-6696</v>
      </c>
      <c r="P289" s="43">
        <v>-5.4833558530893008E-2</v>
      </c>
      <c r="Q289" s="29">
        <v>118737</v>
      </c>
      <c r="R289" s="30">
        <v>0.42187000362403804</v>
      </c>
      <c r="S289" s="29">
        <v>3318</v>
      </c>
      <c r="T289" s="43">
        <v>2.8747433264887063E-2</v>
      </c>
      <c r="U289" s="29">
        <v>121744</v>
      </c>
      <c r="V289" s="30">
        <v>0.42030981899030911</v>
      </c>
      <c r="W289" s="29">
        <v>3007</v>
      </c>
      <c r="X289" s="43">
        <v>2.5324877670818702E-2</v>
      </c>
    </row>
    <row r="290" spans="2:24" s="1" customFormat="1">
      <c r="B290" s="219"/>
      <c r="C290" s="250"/>
      <c r="D290" s="71" t="s">
        <v>145</v>
      </c>
      <c r="E290" s="29">
        <v>170797</v>
      </c>
      <c r="F290" s="30">
        <v>0.55332128186188756</v>
      </c>
      <c r="G290" s="29"/>
      <c r="H290" s="43"/>
      <c r="I290" s="29">
        <v>168761</v>
      </c>
      <c r="J290" s="30">
        <v>0.56529341421666324</v>
      </c>
      <c r="K290" s="29">
        <v>-2036</v>
      </c>
      <c r="L290" s="43">
        <v>-1.192058408520056E-2</v>
      </c>
      <c r="M290" s="29">
        <v>154605</v>
      </c>
      <c r="N290" s="30">
        <v>0.55638727044369185</v>
      </c>
      <c r="O290" s="29">
        <v>-14156</v>
      </c>
      <c r="P290" s="43">
        <v>-8.3881939547644307E-2</v>
      </c>
      <c r="Q290" s="29">
        <v>154067</v>
      </c>
      <c r="R290" s="30">
        <v>0.54739673268100653</v>
      </c>
      <c r="S290" s="29">
        <v>-538</v>
      </c>
      <c r="T290" s="43">
        <v>-3.4798357103586561E-3</v>
      </c>
      <c r="U290" s="29">
        <v>156689</v>
      </c>
      <c r="V290" s="30">
        <v>0.5409541762039406</v>
      </c>
      <c r="W290" s="29">
        <v>2622</v>
      </c>
      <c r="X290" s="43">
        <v>1.7018569842990387E-2</v>
      </c>
    </row>
    <row r="291" spans="2:24" s="1" customFormat="1">
      <c r="B291" s="219"/>
      <c r="C291" s="250"/>
      <c r="D291" s="71" t="s">
        <v>146</v>
      </c>
      <c r="E291" s="29">
        <v>7516</v>
      </c>
      <c r="F291" s="30">
        <v>2.4349155749070223E-2</v>
      </c>
      <c r="G291" s="29"/>
      <c r="H291" s="43"/>
      <c r="I291" s="29">
        <v>7661</v>
      </c>
      <c r="J291" s="30">
        <v>2.566181076382492E-2</v>
      </c>
      <c r="K291" s="29">
        <v>145</v>
      </c>
      <c r="L291" s="43">
        <v>1.9292176689728577E-2</v>
      </c>
      <c r="M291" s="29">
        <v>7849</v>
      </c>
      <c r="N291" s="30">
        <v>2.8246717025403691E-2</v>
      </c>
      <c r="O291" s="29">
        <v>188</v>
      </c>
      <c r="P291" s="43">
        <v>2.4539877300613498E-2</v>
      </c>
      <c r="Q291" s="29">
        <v>8650</v>
      </c>
      <c r="R291" s="30">
        <v>3.0733263694955482E-2</v>
      </c>
      <c r="S291" s="29">
        <v>801</v>
      </c>
      <c r="T291" s="43">
        <v>0.10205121671550516</v>
      </c>
      <c r="U291" s="29">
        <v>11220</v>
      </c>
      <c r="V291" s="30">
        <v>3.8736004805750332E-2</v>
      </c>
      <c r="W291" s="29">
        <v>2570</v>
      </c>
      <c r="X291" s="43">
        <v>0.29710982658959539</v>
      </c>
    </row>
    <row r="292" spans="2:24" s="1" customFormat="1">
      <c r="B292" s="219"/>
      <c r="C292" s="250"/>
      <c r="D292" s="71" t="s">
        <v>82</v>
      </c>
      <c r="E292" s="29">
        <v>308676</v>
      </c>
      <c r="F292" s="30">
        <v>1</v>
      </c>
      <c r="G292" s="29"/>
      <c r="H292" s="43"/>
      <c r="I292" s="29">
        <v>298537</v>
      </c>
      <c r="J292" s="30">
        <v>1</v>
      </c>
      <c r="K292" s="29">
        <v>-10139</v>
      </c>
      <c r="L292" s="43">
        <v>-3.2846738975495345E-2</v>
      </c>
      <c r="M292" s="29">
        <v>277873</v>
      </c>
      <c r="N292" s="30">
        <v>1</v>
      </c>
      <c r="O292" s="29">
        <v>-20664</v>
      </c>
      <c r="P292" s="43">
        <v>-6.9217550923336132E-2</v>
      </c>
      <c r="Q292" s="29">
        <v>281454</v>
      </c>
      <c r="R292" s="30">
        <v>1</v>
      </c>
      <c r="S292" s="29">
        <v>3581</v>
      </c>
      <c r="T292" s="43">
        <v>1.2887182273916501E-2</v>
      </c>
      <c r="U292" s="29">
        <v>289653</v>
      </c>
      <c r="V292" s="30">
        <v>1</v>
      </c>
      <c r="W292" s="29">
        <v>8199</v>
      </c>
      <c r="X292" s="43">
        <v>2.9130870408663582E-2</v>
      </c>
    </row>
    <row r="293" spans="2:24" s="1" customFormat="1">
      <c r="B293" s="219"/>
      <c r="C293" s="249" t="s">
        <v>176</v>
      </c>
      <c r="D293" s="71" t="s">
        <v>144</v>
      </c>
      <c r="E293" s="29">
        <v>82029</v>
      </c>
      <c r="F293" s="30">
        <v>0.41994010290014588</v>
      </c>
      <c r="G293" s="29"/>
      <c r="H293" s="43"/>
      <c r="I293" s="29">
        <v>83078</v>
      </c>
      <c r="J293" s="30">
        <v>0.41561443179316832</v>
      </c>
      <c r="K293" s="29">
        <v>1049</v>
      </c>
      <c r="L293" s="43">
        <v>1.2788160284777335E-2</v>
      </c>
      <c r="M293" s="29">
        <v>84754</v>
      </c>
      <c r="N293" s="30">
        <v>0.42001922829135818</v>
      </c>
      <c r="O293" s="29">
        <v>1676</v>
      </c>
      <c r="P293" s="43">
        <v>2.0173812561689014E-2</v>
      </c>
      <c r="Q293" s="29">
        <v>87509</v>
      </c>
      <c r="R293" s="30">
        <v>0.42214310867981686</v>
      </c>
      <c r="S293" s="29">
        <v>2755</v>
      </c>
      <c r="T293" s="43">
        <v>3.2505840432309981E-2</v>
      </c>
      <c r="U293" s="29">
        <v>92283</v>
      </c>
      <c r="V293" s="30">
        <v>0.4241667930668358</v>
      </c>
      <c r="W293" s="29">
        <v>4774</v>
      </c>
      <c r="X293" s="43">
        <v>5.455438869144888E-2</v>
      </c>
    </row>
    <row r="294" spans="2:24" s="1" customFormat="1">
      <c r="B294" s="219"/>
      <c r="C294" s="249"/>
      <c r="D294" s="71" t="s">
        <v>145</v>
      </c>
      <c r="E294" s="29">
        <v>109399</v>
      </c>
      <c r="F294" s="30">
        <v>0.56005836127678088</v>
      </c>
      <c r="G294" s="29"/>
      <c r="H294" s="43"/>
      <c r="I294" s="29">
        <v>112759</v>
      </c>
      <c r="J294" s="30">
        <v>0.56409961379144735</v>
      </c>
      <c r="K294" s="29">
        <v>3360</v>
      </c>
      <c r="L294" s="43">
        <v>3.0713260633095367E-2</v>
      </c>
      <c r="M294" s="29">
        <v>112504</v>
      </c>
      <c r="N294" s="30">
        <v>0.5575411574638478</v>
      </c>
      <c r="O294" s="29">
        <v>-255</v>
      </c>
      <c r="P294" s="43">
        <v>-2.2614602825495084E-3</v>
      </c>
      <c r="Q294" s="29">
        <v>113957</v>
      </c>
      <c r="R294" s="30">
        <v>0.5497281677978938</v>
      </c>
      <c r="S294" s="29">
        <v>1453</v>
      </c>
      <c r="T294" s="43">
        <v>1.2915096352129701E-2</v>
      </c>
      <c r="U294" s="29">
        <v>117827</v>
      </c>
      <c r="V294" s="30">
        <v>0.54157646290959405</v>
      </c>
      <c r="W294" s="29">
        <v>3870</v>
      </c>
      <c r="X294" s="43">
        <v>3.3960177961862806E-2</v>
      </c>
    </row>
    <row r="295" spans="2:24" s="1" customFormat="1">
      <c r="B295" s="219"/>
      <c r="C295" s="249"/>
      <c r="D295" s="71" t="s">
        <v>146</v>
      </c>
      <c r="E295" s="29">
        <v>3907</v>
      </c>
      <c r="F295" s="30">
        <v>2.0001535823073183E-2</v>
      </c>
      <c r="G295" s="29"/>
      <c r="H295" s="43"/>
      <c r="I295" s="29">
        <v>4055</v>
      </c>
      <c r="J295" s="30">
        <v>2.0285954415384309E-2</v>
      </c>
      <c r="K295" s="29">
        <v>148</v>
      </c>
      <c r="L295" s="43">
        <v>3.7880726900435119E-2</v>
      </c>
      <c r="M295" s="29">
        <v>4528</v>
      </c>
      <c r="N295" s="30">
        <v>2.2439614244793991E-2</v>
      </c>
      <c r="O295" s="29">
        <v>473</v>
      </c>
      <c r="P295" s="43">
        <v>0.11664611590628854</v>
      </c>
      <c r="Q295" s="29">
        <v>5831</v>
      </c>
      <c r="R295" s="30">
        <v>2.8128723522289276E-2</v>
      </c>
      <c r="S295" s="29">
        <v>1303</v>
      </c>
      <c r="T295" s="43">
        <v>0.28776501766784451</v>
      </c>
      <c r="U295" s="29">
        <v>7453</v>
      </c>
      <c r="V295" s="30">
        <v>3.4256744023570186E-2</v>
      </c>
      <c r="W295" s="29">
        <v>1622</v>
      </c>
      <c r="X295" s="43">
        <v>0.27816841022123134</v>
      </c>
    </row>
    <row r="296" spans="2:24" s="1" customFormat="1">
      <c r="B296" s="219"/>
      <c r="C296" s="249"/>
      <c r="D296" s="71" t="s">
        <v>82</v>
      </c>
      <c r="E296" s="29">
        <v>195335</v>
      </c>
      <c r="F296" s="30">
        <v>1</v>
      </c>
      <c r="G296" s="29"/>
      <c r="H296" s="43"/>
      <c r="I296" s="29">
        <v>199892</v>
      </c>
      <c r="J296" s="30">
        <v>1</v>
      </c>
      <c r="K296" s="29">
        <v>4557</v>
      </c>
      <c r="L296" s="43">
        <v>2.3329152481634117E-2</v>
      </c>
      <c r="M296" s="29">
        <v>201786</v>
      </c>
      <c r="N296" s="30">
        <v>1</v>
      </c>
      <c r="O296" s="29">
        <v>1894</v>
      </c>
      <c r="P296" s="43">
        <v>9.4751165629439905E-3</v>
      </c>
      <c r="Q296" s="29">
        <v>207297</v>
      </c>
      <c r="R296" s="30">
        <v>1</v>
      </c>
      <c r="S296" s="29">
        <v>5511</v>
      </c>
      <c r="T296" s="43">
        <v>2.7311111771877138E-2</v>
      </c>
      <c r="U296" s="29">
        <v>217563</v>
      </c>
      <c r="V296" s="30">
        <v>1</v>
      </c>
      <c r="W296" s="29">
        <v>10266</v>
      </c>
      <c r="X296" s="43">
        <v>4.9523147947148294E-2</v>
      </c>
    </row>
    <row r="297" spans="2:24" s="1" customFormat="1">
      <c r="B297" s="219"/>
      <c r="C297" s="249" t="s">
        <v>121</v>
      </c>
      <c r="D297" s="71" t="s">
        <v>144</v>
      </c>
      <c r="E297" s="29">
        <v>56628</v>
      </c>
      <c r="F297" s="30">
        <v>0.4267884597992222</v>
      </c>
      <c r="G297" s="29"/>
      <c r="H297" s="43"/>
      <c r="I297" s="29">
        <v>57386</v>
      </c>
      <c r="J297" s="30">
        <v>0.42350041327193294</v>
      </c>
      <c r="K297" s="29">
        <v>758</v>
      </c>
      <c r="L297" s="43">
        <v>1.3385604294695205E-2</v>
      </c>
      <c r="M297" s="29">
        <v>59249</v>
      </c>
      <c r="N297" s="30">
        <v>0.42812136451988181</v>
      </c>
      <c r="O297" s="29">
        <v>1863</v>
      </c>
      <c r="P297" s="43">
        <v>3.2464364130624195E-2</v>
      </c>
      <c r="Q297" s="29">
        <v>61962</v>
      </c>
      <c r="R297" s="30">
        <v>0.43098603305325245</v>
      </c>
      <c r="S297" s="29">
        <v>2713</v>
      </c>
      <c r="T297" s="43">
        <v>4.5789802359533498E-2</v>
      </c>
      <c r="U297" s="29">
        <v>65962</v>
      </c>
      <c r="V297" s="30">
        <v>0.4358991303428405</v>
      </c>
      <c r="W297" s="29">
        <v>4000</v>
      </c>
      <c r="X297" s="43">
        <v>6.4555695426228979E-2</v>
      </c>
    </row>
    <row r="298" spans="2:24" s="1" customFormat="1">
      <c r="B298" s="219"/>
      <c r="C298" s="250"/>
      <c r="D298" s="71" t="s">
        <v>145</v>
      </c>
      <c r="E298" s="29">
        <v>73492</v>
      </c>
      <c r="F298" s="30">
        <v>0.55388743179283106</v>
      </c>
      <c r="G298" s="29"/>
      <c r="H298" s="43"/>
      <c r="I298" s="29">
        <v>75320</v>
      </c>
      <c r="J298" s="30">
        <v>0.55585074979336402</v>
      </c>
      <c r="K298" s="29">
        <v>1828</v>
      </c>
      <c r="L298" s="43">
        <v>2.4873455614216514E-2</v>
      </c>
      <c r="M298" s="29">
        <v>76154</v>
      </c>
      <c r="N298" s="30">
        <v>0.55027349649187463</v>
      </c>
      <c r="O298" s="29">
        <v>834</v>
      </c>
      <c r="P298" s="43">
        <v>1.1072756240042485E-2</v>
      </c>
      <c r="Q298" s="29">
        <v>77862</v>
      </c>
      <c r="R298" s="30">
        <v>0.54158088030716156</v>
      </c>
      <c r="S298" s="29">
        <v>1708</v>
      </c>
      <c r="T298" s="43">
        <v>2.2428237518712084E-2</v>
      </c>
      <c r="U298" s="29">
        <v>80133</v>
      </c>
      <c r="V298" s="30">
        <v>0.52954587507599593</v>
      </c>
      <c r="W298" s="29">
        <v>2271</v>
      </c>
      <c r="X298" s="43">
        <v>2.9166987747553365E-2</v>
      </c>
    </row>
    <row r="299" spans="2:24" s="1" customFormat="1">
      <c r="B299" s="219"/>
      <c r="C299" s="250"/>
      <c r="D299" s="71" t="s">
        <v>146</v>
      </c>
      <c r="E299" s="29">
        <v>2564</v>
      </c>
      <c r="F299" s="30">
        <v>1.93241084079467E-2</v>
      </c>
      <c r="G299" s="29"/>
      <c r="H299" s="43"/>
      <c r="I299" s="29">
        <v>2798</v>
      </c>
      <c r="J299" s="30">
        <v>2.0648836934703034E-2</v>
      </c>
      <c r="K299" s="29">
        <v>234</v>
      </c>
      <c r="L299" s="43">
        <v>9.1263650546021841E-2</v>
      </c>
      <c r="M299" s="29">
        <v>2990</v>
      </c>
      <c r="N299" s="30">
        <v>2.1605138988243625E-2</v>
      </c>
      <c r="O299" s="29">
        <v>192</v>
      </c>
      <c r="P299" s="43">
        <v>6.8620443173695492E-2</v>
      </c>
      <c r="Q299" s="29">
        <v>3944</v>
      </c>
      <c r="R299" s="30">
        <v>2.7433086639586001E-2</v>
      </c>
      <c r="S299" s="29">
        <v>954</v>
      </c>
      <c r="T299" s="43">
        <v>0.31906354515050167</v>
      </c>
      <c r="U299" s="29">
        <v>5229</v>
      </c>
      <c r="V299" s="30">
        <v>3.4554994581163595E-2</v>
      </c>
      <c r="W299" s="29">
        <v>1285</v>
      </c>
      <c r="X299" s="43">
        <v>0.32581135902636915</v>
      </c>
    </row>
    <row r="300" spans="2:24" s="1" customFormat="1">
      <c r="B300" s="219"/>
      <c r="C300" s="250"/>
      <c r="D300" s="71" t="s">
        <v>82</v>
      </c>
      <c r="E300" s="29">
        <v>132684</v>
      </c>
      <c r="F300" s="30">
        <v>1</v>
      </c>
      <c r="G300" s="29"/>
      <c r="H300" s="43"/>
      <c r="I300" s="29">
        <v>135504</v>
      </c>
      <c r="J300" s="30">
        <v>1</v>
      </c>
      <c r="K300" s="29">
        <v>2820</v>
      </c>
      <c r="L300" s="43">
        <v>2.1253504567242471E-2</v>
      </c>
      <c r="M300" s="29">
        <v>138393</v>
      </c>
      <c r="N300" s="30">
        <v>1</v>
      </c>
      <c r="O300" s="29">
        <v>2889</v>
      </c>
      <c r="P300" s="43">
        <v>2.1320403825717323E-2</v>
      </c>
      <c r="Q300" s="29">
        <v>143768</v>
      </c>
      <c r="R300" s="30">
        <v>1</v>
      </c>
      <c r="S300" s="29">
        <v>5375</v>
      </c>
      <c r="T300" s="43">
        <v>3.8838669585889461E-2</v>
      </c>
      <c r="U300" s="29">
        <v>151324</v>
      </c>
      <c r="V300" s="30">
        <v>1</v>
      </c>
      <c r="W300" s="29">
        <v>7556</v>
      </c>
      <c r="X300" s="43">
        <v>5.2556897223304214E-2</v>
      </c>
    </row>
    <row r="301" spans="2:24" s="1" customFormat="1">
      <c r="B301" s="219"/>
      <c r="C301" s="249" t="s">
        <v>122</v>
      </c>
      <c r="D301" s="71" t="s">
        <v>144</v>
      </c>
      <c r="E301" s="29">
        <v>25401</v>
      </c>
      <c r="F301" s="30">
        <v>0.40543646549935358</v>
      </c>
      <c r="G301" s="29"/>
      <c r="H301" s="43"/>
      <c r="I301" s="29">
        <v>25692</v>
      </c>
      <c r="J301" s="30">
        <v>0.39901845064297697</v>
      </c>
      <c r="K301" s="29">
        <v>291</v>
      </c>
      <c r="L301" s="43">
        <v>1.1456241880240935E-2</v>
      </c>
      <c r="M301" s="29">
        <v>25505</v>
      </c>
      <c r="N301" s="30">
        <v>0.40233148770368971</v>
      </c>
      <c r="O301" s="29">
        <v>-187</v>
      </c>
      <c r="P301" s="43">
        <v>-7.2785302817997824E-3</v>
      </c>
      <c r="Q301" s="29">
        <v>25547</v>
      </c>
      <c r="R301" s="30">
        <v>0.40213131011034331</v>
      </c>
      <c r="S301" s="29">
        <v>42</v>
      </c>
      <c r="T301" s="43">
        <v>1.6467359341305627E-3</v>
      </c>
      <c r="U301" s="29">
        <v>26321</v>
      </c>
      <c r="V301" s="30">
        <v>0.397364090641465</v>
      </c>
      <c r="W301" s="29">
        <v>774</v>
      </c>
      <c r="X301" s="43">
        <v>3.0297099463733511E-2</v>
      </c>
    </row>
    <row r="302" spans="2:24" s="1" customFormat="1">
      <c r="B302" s="219"/>
      <c r="C302" s="250"/>
      <c r="D302" s="71" t="s">
        <v>145</v>
      </c>
      <c r="E302" s="29">
        <v>35907</v>
      </c>
      <c r="F302" s="30">
        <v>0.5731273243842876</v>
      </c>
      <c r="G302" s="29"/>
      <c r="H302" s="43"/>
      <c r="I302" s="29">
        <v>37439</v>
      </c>
      <c r="J302" s="30">
        <v>0.581459278126359</v>
      </c>
      <c r="K302" s="29">
        <v>1532</v>
      </c>
      <c r="L302" s="43">
        <v>4.2665775475534018E-2</v>
      </c>
      <c r="M302" s="29">
        <v>36350</v>
      </c>
      <c r="N302" s="30">
        <v>0.57340715851907942</v>
      </c>
      <c r="O302" s="29">
        <v>-1089</v>
      </c>
      <c r="P302" s="43">
        <v>-2.908731536632923E-2</v>
      </c>
      <c r="Q302" s="29">
        <v>36095</v>
      </c>
      <c r="R302" s="30">
        <v>0.56816571959262696</v>
      </c>
      <c r="S302" s="29">
        <v>-255</v>
      </c>
      <c r="T302" s="43">
        <v>-7.0151306740027508E-3</v>
      </c>
      <c r="U302" s="29">
        <v>37694</v>
      </c>
      <c r="V302" s="30">
        <v>0.56906052325669165</v>
      </c>
      <c r="W302" s="29">
        <v>1599</v>
      </c>
      <c r="X302" s="43">
        <v>4.4299764510319986E-2</v>
      </c>
    </row>
    <row r="303" spans="2:24" s="1" customFormat="1">
      <c r="B303" s="219"/>
      <c r="C303" s="250"/>
      <c r="D303" s="71" t="s">
        <v>146</v>
      </c>
      <c r="E303" s="29">
        <v>1343</v>
      </c>
      <c r="F303" s="30">
        <v>2.1436210116358878E-2</v>
      </c>
      <c r="G303" s="29"/>
      <c r="H303" s="43"/>
      <c r="I303" s="29">
        <v>1257</v>
      </c>
      <c r="J303" s="30">
        <v>1.95222712306641E-2</v>
      </c>
      <c r="K303" s="29">
        <v>-86</v>
      </c>
      <c r="L303" s="43">
        <v>-6.4035740878629926E-2</v>
      </c>
      <c r="M303" s="29">
        <v>1538</v>
      </c>
      <c r="N303" s="30">
        <v>2.4261353777230925E-2</v>
      </c>
      <c r="O303" s="29">
        <v>281</v>
      </c>
      <c r="P303" s="43">
        <v>0.22354813046937153</v>
      </c>
      <c r="Q303" s="29">
        <v>1887</v>
      </c>
      <c r="R303" s="30">
        <v>2.9702970297029702E-2</v>
      </c>
      <c r="S303" s="29">
        <v>349</v>
      </c>
      <c r="T303" s="43">
        <v>0.22691807542262679</v>
      </c>
      <c r="U303" s="29">
        <v>2224</v>
      </c>
      <c r="V303" s="30">
        <v>3.3575386101843324E-2</v>
      </c>
      <c r="W303" s="29">
        <v>337</v>
      </c>
      <c r="X303" s="43">
        <v>0.17859035506094328</v>
      </c>
    </row>
    <row r="304" spans="2:24" s="1" customFormat="1">
      <c r="B304" s="219"/>
      <c r="C304" s="250"/>
      <c r="D304" s="71" t="s">
        <v>82</v>
      </c>
      <c r="E304" s="29">
        <v>62651</v>
      </c>
      <c r="F304" s="30">
        <v>1</v>
      </c>
      <c r="G304" s="29"/>
      <c r="H304" s="43"/>
      <c r="I304" s="29">
        <v>64388</v>
      </c>
      <c r="J304" s="30">
        <v>1</v>
      </c>
      <c r="K304" s="29">
        <v>1737</v>
      </c>
      <c r="L304" s="43">
        <v>2.7725016360473097E-2</v>
      </c>
      <c r="M304" s="29">
        <v>63393</v>
      </c>
      <c r="N304" s="30">
        <v>1</v>
      </c>
      <c r="O304" s="29">
        <v>-995</v>
      </c>
      <c r="P304" s="43">
        <v>-1.5453190035410324E-2</v>
      </c>
      <c r="Q304" s="29">
        <v>63529</v>
      </c>
      <c r="R304" s="30">
        <v>1</v>
      </c>
      <c r="S304" s="29">
        <v>136</v>
      </c>
      <c r="T304" s="43">
        <v>2.1453472780906409E-3</v>
      </c>
      <c r="U304" s="29">
        <v>66239</v>
      </c>
      <c r="V304" s="30">
        <v>1</v>
      </c>
      <c r="W304" s="29">
        <v>2710</v>
      </c>
      <c r="X304" s="43">
        <v>4.2657683892395597E-2</v>
      </c>
    </row>
    <row r="305" spans="2:25" s="1" customFormat="1">
      <c r="B305" s="219"/>
      <c r="C305" s="249" t="s">
        <v>123</v>
      </c>
      <c r="D305" s="71" t="s">
        <v>144</v>
      </c>
      <c r="E305" s="29">
        <v>25482</v>
      </c>
      <c r="F305" s="30">
        <v>0.43091960631785436</v>
      </c>
      <c r="G305" s="29"/>
      <c r="H305" s="43"/>
      <c r="I305" s="29">
        <v>25455</v>
      </c>
      <c r="J305" s="30">
        <v>0.42002178074054519</v>
      </c>
      <c r="K305" s="29">
        <v>-27</v>
      </c>
      <c r="L305" s="43">
        <v>-1.0595714622086178E-3</v>
      </c>
      <c r="M305" s="29">
        <v>28119</v>
      </c>
      <c r="N305" s="30">
        <v>0.42936981783200234</v>
      </c>
      <c r="O305" s="29">
        <v>2664</v>
      </c>
      <c r="P305" s="43">
        <v>0.10465527401296405</v>
      </c>
      <c r="Q305" s="29">
        <v>27473</v>
      </c>
      <c r="R305" s="30">
        <v>0.42216143952548518</v>
      </c>
      <c r="S305" s="29">
        <v>-646</v>
      </c>
      <c r="T305" s="43">
        <v>-2.2973789964081226E-2</v>
      </c>
      <c r="U305" s="29">
        <v>28121</v>
      </c>
      <c r="V305" s="30">
        <v>0.41259757027994598</v>
      </c>
      <c r="W305" s="29">
        <v>648</v>
      </c>
      <c r="X305" s="43">
        <v>2.3586794307137917E-2</v>
      </c>
    </row>
    <row r="306" spans="2:25" s="1" customFormat="1">
      <c r="B306" s="219"/>
      <c r="C306" s="250"/>
      <c r="D306" s="71" t="s">
        <v>145</v>
      </c>
      <c r="E306" s="29">
        <v>32560</v>
      </c>
      <c r="F306" s="30">
        <v>0.55061386004667368</v>
      </c>
      <c r="G306" s="29"/>
      <c r="H306" s="43"/>
      <c r="I306" s="29">
        <v>33982</v>
      </c>
      <c r="J306" s="30">
        <v>0.56072206455019469</v>
      </c>
      <c r="K306" s="29">
        <v>1422</v>
      </c>
      <c r="L306" s="43">
        <v>4.3673218673218675E-2</v>
      </c>
      <c r="M306" s="29">
        <v>35877</v>
      </c>
      <c r="N306" s="30">
        <v>0.54783246041319922</v>
      </c>
      <c r="O306" s="29">
        <v>1895</v>
      </c>
      <c r="P306" s="43">
        <v>5.5764816667647578E-2</v>
      </c>
      <c r="Q306" s="29">
        <v>35787</v>
      </c>
      <c r="R306" s="30">
        <v>0.54991778969528404</v>
      </c>
      <c r="S306" s="29">
        <v>-90</v>
      </c>
      <c r="T306" s="43">
        <v>-2.5085709507483905E-3</v>
      </c>
      <c r="U306" s="29">
        <v>37811</v>
      </c>
      <c r="V306" s="30">
        <v>0.55477140677269798</v>
      </c>
      <c r="W306" s="29">
        <v>2024</v>
      </c>
      <c r="X306" s="43">
        <v>5.6556850252885128E-2</v>
      </c>
    </row>
    <row r="307" spans="2:25" s="1" customFormat="1">
      <c r="B307" s="219"/>
      <c r="C307" s="250"/>
      <c r="D307" s="71" t="s">
        <v>146</v>
      </c>
      <c r="E307" s="29">
        <v>1092</v>
      </c>
      <c r="F307" s="30">
        <v>1.8466533635471977E-2</v>
      </c>
      <c r="G307" s="29"/>
      <c r="H307" s="43"/>
      <c r="I307" s="29">
        <v>1167</v>
      </c>
      <c r="J307" s="30">
        <v>1.9256154709260113E-2</v>
      </c>
      <c r="K307" s="29">
        <v>75</v>
      </c>
      <c r="L307" s="43">
        <v>6.8681318681318687E-2</v>
      </c>
      <c r="M307" s="29">
        <v>1493</v>
      </c>
      <c r="N307" s="30">
        <v>2.2797721754798515E-2</v>
      </c>
      <c r="O307" s="29">
        <v>326</v>
      </c>
      <c r="P307" s="43">
        <v>0.27934875749785776</v>
      </c>
      <c r="Q307" s="29">
        <v>1817</v>
      </c>
      <c r="R307" s="30">
        <v>2.7920770779230757E-2</v>
      </c>
      <c r="S307" s="29">
        <v>324</v>
      </c>
      <c r="T307" s="43">
        <v>0.21701272605492297</v>
      </c>
      <c r="U307" s="29">
        <v>2224</v>
      </c>
      <c r="V307" s="30">
        <v>3.2631022947356064E-2</v>
      </c>
      <c r="W307" s="29">
        <v>407</v>
      </c>
      <c r="X307" s="43">
        <v>0.2239955971381398</v>
      </c>
    </row>
    <row r="308" spans="2:25" s="1" customFormat="1">
      <c r="B308" s="219"/>
      <c r="C308" s="250"/>
      <c r="D308" s="71" t="s">
        <v>82</v>
      </c>
      <c r="E308" s="29">
        <v>59134</v>
      </c>
      <c r="F308" s="30">
        <v>1</v>
      </c>
      <c r="G308" s="29"/>
      <c r="H308" s="43"/>
      <c r="I308" s="29">
        <v>60604</v>
      </c>
      <c r="J308" s="30">
        <v>1</v>
      </c>
      <c r="K308" s="29">
        <v>1470</v>
      </c>
      <c r="L308" s="43">
        <v>2.485879527851997E-2</v>
      </c>
      <c r="M308" s="29">
        <v>65489</v>
      </c>
      <c r="N308" s="30">
        <v>1</v>
      </c>
      <c r="O308" s="29">
        <v>4885</v>
      </c>
      <c r="P308" s="43">
        <v>8.0605240578179652E-2</v>
      </c>
      <c r="Q308" s="29">
        <v>65077</v>
      </c>
      <c r="R308" s="30">
        <v>1</v>
      </c>
      <c r="S308" s="29">
        <v>-412</v>
      </c>
      <c r="T308" s="43">
        <v>-6.2911328620073601E-3</v>
      </c>
      <c r="U308" s="29">
        <v>68156</v>
      </c>
      <c r="V308" s="30">
        <v>1</v>
      </c>
      <c r="W308" s="29">
        <v>3079</v>
      </c>
      <c r="X308" s="43">
        <v>4.7313182844937539E-2</v>
      </c>
    </row>
    <row r="309" spans="2:25" s="1" customFormat="1">
      <c r="B309" s="219"/>
      <c r="C309" s="247" t="s">
        <v>180</v>
      </c>
      <c r="D309" s="248"/>
      <c r="E309" s="29">
        <v>563145</v>
      </c>
      <c r="F309" s="30">
        <v>1</v>
      </c>
      <c r="G309" s="29"/>
      <c r="H309" s="43"/>
      <c r="I309" s="29">
        <v>559033</v>
      </c>
      <c r="J309" s="30">
        <v>1</v>
      </c>
      <c r="K309" s="29">
        <v>-4112</v>
      </c>
      <c r="L309" s="43">
        <v>-7.3018494348702379E-3</v>
      </c>
      <c r="M309" s="29">
        <v>545148</v>
      </c>
      <c r="N309" s="30">
        <v>1</v>
      </c>
      <c r="O309" s="29">
        <v>-13885</v>
      </c>
      <c r="P309" s="43">
        <v>-2.4837531952496543E-2</v>
      </c>
      <c r="Q309" s="29">
        <v>553828</v>
      </c>
      <c r="R309" s="30">
        <v>1</v>
      </c>
      <c r="S309" s="29">
        <v>8680</v>
      </c>
      <c r="T309" s="43">
        <v>1.5922281655623795E-2</v>
      </c>
      <c r="U309" s="29">
        <v>575372</v>
      </c>
      <c r="V309" s="30">
        <v>1</v>
      </c>
      <c r="W309" s="29">
        <v>21544</v>
      </c>
      <c r="X309" s="43">
        <v>3.8900163949818357E-2</v>
      </c>
    </row>
    <row r="310" spans="2:25">
      <c r="B310" s="219" t="s">
        <v>139</v>
      </c>
      <c r="C310" s="249" t="s">
        <v>120</v>
      </c>
      <c r="D310" s="71" t="s">
        <v>144</v>
      </c>
      <c r="E310" s="29">
        <v>70756</v>
      </c>
      <c r="F310" s="30">
        <v>0.3662982424352238</v>
      </c>
      <c r="G310" s="29"/>
      <c r="H310" s="43"/>
      <c r="I310" s="29">
        <v>68505</v>
      </c>
      <c r="J310" s="30">
        <v>0.38007656458055927</v>
      </c>
      <c r="K310" s="29">
        <v>-2251</v>
      </c>
      <c r="L310" s="43">
        <v>-3.1813556447509751E-2</v>
      </c>
      <c r="M310" s="29">
        <v>69732</v>
      </c>
      <c r="N310" s="30">
        <v>0.37395426659230341</v>
      </c>
      <c r="O310" s="29">
        <v>1227</v>
      </c>
      <c r="P310" s="43">
        <v>1.7911101379461353E-2</v>
      </c>
      <c r="Q310" s="29">
        <v>73925</v>
      </c>
      <c r="R310" s="30">
        <v>0.36439951101208667</v>
      </c>
      <c r="S310" s="29">
        <v>4193</v>
      </c>
      <c r="T310" s="43">
        <v>6.0130212814776575E-2</v>
      </c>
      <c r="U310" s="29">
        <v>74927</v>
      </c>
      <c r="V310" s="30">
        <v>0.35697712644061497</v>
      </c>
      <c r="W310" s="29">
        <v>1002</v>
      </c>
      <c r="X310" s="43">
        <v>1.3554277984443693E-2</v>
      </c>
      <c r="Y310" s="5"/>
    </row>
    <row r="311" spans="2:25">
      <c r="B311" s="219"/>
      <c r="C311" s="250"/>
      <c r="D311" s="71" t="s">
        <v>145</v>
      </c>
      <c r="E311" s="29">
        <v>119227</v>
      </c>
      <c r="F311" s="30">
        <v>0.61722879403618669</v>
      </c>
      <c r="G311" s="29"/>
      <c r="H311" s="43"/>
      <c r="I311" s="29">
        <v>108226</v>
      </c>
      <c r="J311" s="30">
        <v>0.60045494895694629</v>
      </c>
      <c r="K311" s="29">
        <v>-11001</v>
      </c>
      <c r="L311" s="43">
        <v>-9.2269368515520811E-2</v>
      </c>
      <c r="M311" s="29">
        <v>112603</v>
      </c>
      <c r="N311" s="30">
        <v>0.60386009695825649</v>
      </c>
      <c r="O311" s="29">
        <v>4377</v>
      </c>
      <c r="P311" s="43">
        <v>4.0443146748470792E-2</v>
      </c>
      <c r="Q311" s="29">
        <v>123592</v>
      </c>
      <c r="R311" s="30">
        <v>0.6092237316875998</v>
      </c>
      <c r="S311" s="29">
        <v>10989</v>
      </c>
      <c r="T311" s="43">
        <v>9.7590650337912838E-2</v>
      </c>
      <c r="U311" s="29">
        <v>126774</v>
      </c>
      <c r="V311" s="30">
        <v>0.60399346333608073</v>
      </c>
      <c r="W311" s="29">
        <v>3182</v>
      </c>
      <c r="X311" s="43">
        <v>2.5746002977538998E-2</v>
      </c>
      <c r="Y311" s="5"/>
    </row>
    <row r="312" spans="2:25">
      <c r="B312" s="219"/>
      <c r="C312" s="250"/>
      <c r="D312" s="71" t="s">
        <v>146</v>
      </c>
      <c r="E312" s="29">
        <v>3182</v>
      </c>
      <c r="F312" s="30">
        <v>1.6472963528589547E-2</v>
      </c>
      <c r="G312" s="29"/>
      <c r="H312" s="43"/>
      <c r="I312" s="29">
        <v>3509</v>
      </c>
      <c r="J312" s="30">
        <v>1.9468486462494453E-2</v>
      </c>
      <c r="K312" s="29">
        <v>327</v>
      </c>
      <c r="L312" s="43">
        <v>0.10276555625392834</v>
      </c>
      <c r="M312" s="29">
        <v>4137</v>
      </c>
      <c r="N312" s="30">
        <v>2.2185636449440129E-2</v>
      </c>
      <c r="O312" s="29">
        <v>628</v>
      </c>
      <c r="P312" s="43">
        <v>0.17896836705614136</v>
      </c>
      <c r="Q312" s="29">
        <v>5351</v>
      </c>
      <c r="R312" s="30">
        <v>2.6376757300313504E-2</v>
      </c>
      <c r="S312" s="29">
        <v>1214</v>
      </c>
      <c r="T312" s="43">
        <v>0.29344935943920714</v>
      </c>
      <c r="U312" s="29">
        <v>8192</v>
      </c>
      <c r="V312" s="30">
        <v>3.9029410223304258E-2</v>
      </c>
      <c r="W312" s="29">
        <v>2841</v>
      </c>
      <c r="X312" s="43">
        <v>0.5309287983554476</v>
      </c>
      <c r="Y312" s="5"/>
    </row>
    <row r="313" spans="2:25">
      <c r="B313" s="219"/>
      <c r="C313" s="250"/>
      <c r="D313" s="71" t="s">
        <v>82</v>
      </c>
      <c r="E313" s="29">
        <v>193165</v>
      </c>
      <c r="F313" s="30">
        <v>1</v>
      </c>
      <c r="G313" s="29"/>
      <c r="H313" s="43"/>
      <c r="I313" s="29">
        <v>180240</v>
      </c>
      <c r="J313" s="30">
        <v>1</v>
      </c>
      <c r="K313" s="29">
        <v>-12925</v>
      </c>
      <c r="L313" s="43">
        <v>-6.6911707607485826E-2</v>
      </c>
      <c r="M313" s="29">
        <v>186472</v>
      </c>
      <c r="N313" s="30">
        <v>1</v>
      </c>
      <c r="O313" s="29">
        <v>6232</v>
      </c>
      <c r="P313" s="43">
        <v>3.4576120727918332E-2</v>
      </c>
      <c r="Q313" s="29">
        <v>202868</v>
      </c>
      <c r="R313" s="30">
        <v>1</v>
      </c>
      <c r="S313" s="29">
        <v>16396</v>
      </c>
      <c r="T313" s="43">
        <v>8.7927410013299581E-2</v>
      </c>
      <c r="U313" s="29">
        <v>209893</v>
      </c>
      <c r="V313" s="30">
        <v>1</v>
      </c>
      <c r="W313" s="29">
        <v>7025</v>
      </c>
      <c r="X313" s="43">
        <v>3.4628428337638267E-2</v>
      </c>
    </row>
    <row r="314" spans="2:25">
      <c r="B314" s="219"/>
      <c r="C314" s="249" t="s">
        <v>176</v>
      </c>
      <c r="D314" s="71" t="s">
        <v>144</v>
      </c>
      <c r="E314" s="29">
        <v>97769</v>
      </c>
      <c r="F314" s="30">
        <v>0.37210461814832574</v>
      </c>
      <c r="G314" s="29"/>
      <c r="H314" s="43"/>
      <c r="I314" s="29">
        <v>98180</v>
      </c>
      <c r="J314" s="30">
        <v>0.39415314082002162</v>
      </c>
      <c r="K314" s="29">
        <v>411</v>
      </c>
      <c r="L314" s="43">
        <v>4.2037864762859397E-3</v>
      </c>
      <c r="M314" s="29">
        <v>101737</v>
      </c>
      <c r="N314" s="30">
        <v>0.38964465994132563</v>
      </c>
      <c r="O314" s="29">
        <v>3557</v>
      </c>
      <c r="P314" s="43">
        <v>3.6229374618048482E-2</v>
      </c>
      <c r="Q314" s="29">
        <v>110037</v>
      </c>
      <c r="R314" s="30">
        <v>0.38036655006014686</v>
      </c>
      <c r="S314" s="29">
        <v>8300</v>
      </c>
      <c r="T314" s="43">
        <v>8.1582904941171847E-2</v>
      </c>
      <c r="U314" s="29">
        <v>112361</v>
      </c>
      <c r="V314" s="30">
        <v>0.36960855263157893</v>
      </c>
      <c r="W314" s="29">
        <v>2324</v>
      </c>
      <c r="X314" s="43">
        <v>2.1120168670538092E-2</v>
      </c>
    </row>
    <row r="315" spans="2:25">
      <c r="B315" s="219"/>
      <c r="C315" s="249"/>
      <c r="D315" s="71" t="s">
        <v>145</v>
      </c>
      <c r="E315" s="29">
        <v>160458</v>
      </c>
      <c r="F315" s="30">
        <v>0.61069626178895209</v>
      </c>
      <c r="G315" s="29"/>
      <c r="H315" s="43"/>
      <c r="I315" s="29">
        <v>146163</v>
      </c>
      <c r="J315" s="30">
        <v>0.58678555226804663</v>
      </c>
      <c r="K315" s="29">
        <v>-14295</v>
      </c>
      <c r="L315" s="43">
        <v>-8.9088733500355233E-2</v>
      </c>
      <c r="M315" s="29">
        <v>153952</v>
      </c>
      <c r="N315" s="30">
        <v>0.58962397836860692</v>
      </c>
      <c r="O315" s="29">
        <v>7789</v>
      </c>
      <c r="P315" s="43">
        <v>5.3289820269151564E-2</v>
      </c>
      <c r="Q315" s="29">
        <v>172057</v>
      </c>
      <c r="R315" s="30">
        <v>0.59475201526485355</v>
      </c>
      <c r="S315" s="29">
        <v>18105</v>
      </c>
      <c r="T315" s="43">
        <v>0.11760159010600707</v>
      </c>
      <c r="U315" s="29">
        <v>182375</v>
      </c>
      <c r="V315" s="30">
        <v>0.59991776315789469</v>
      </c>
      <c r="W315" s="29">
        <v>10318</v>
      </c>
      <c r="X315" s="43">
        <v>5.9968498811440396E-2</v>
      </c>
    </row>
    <row r="316" spans="2:25">
      <c r="B316" s="219"/>
      <c r="C316" s="249"/>
      <c r="D316" s="71" t="s">
        <v>146</v>
      </c>
      <c r="E316" s="29">
        <v>4519</v>
      </c>
      <c r="F316" s="30">
        <v>1.7199120062722173E-2</v>
      </c>
      <c r="G316" s="29"/>
      <c r="H316" s="43"/>
      <c r="I316" s="29">
        <v>4748</v>
      </c>
      <c r="J316" s="30">
        <v>1.9061306911931784E-2</v>
      </c>
      <c r="K316" s="29">
        <v>229</v>
      </c>
      <c r="L316" s="43">
        <v>5.0674928081433944E-2</v>
      </c>
      <c r="M316" s="29">
        <v>5413</v>
      </c>
      <c r="N316" s="30">
        <v>2.0731361690067483E-2</v>
      </c>
      <c r="O316" s="29">
        <v>665</v>
      </c>
      <c r="P316" s="43">
        <v>0.14005897219882055</v>
      </c>
      <c r="Q316" s="29">
        <v>7198</v>
      </c>
      <c r="R316" s="30">
        <v>2.4881434674999654E-2</v>
      </c>
      <c r="S316" s="29">
        <v>1785</v>
      </c>
      <c r="T316" s="43">
        <v>0.32976168483280988</v>
      </c>
      <c r="U316" s="29">
        <v>9264</v>
      </c>
      <c r="V316" s="30">
        <v>3.0473684210526316E-2</v>
      </c>
      <c r="W316" s="29">
        <v>2066</v>
      </c>
      <c r="X316" s="43">
        <v>0.28702417338149488</v>
      </c>
    </row>
    <row r="317" spans="2:25">
      <c r="B317" s="219"/>
      <c r="C317" s="249"/>
      <c r="D317" s="71" t="s">
        <v>82</v>
      </c>
      <c r="E317" s="29">
        <v>262746</v>
      </c>
      <c r="F317" s="30">
        <v>1</v>
      </c>
      <c r="G317" s="29"/>
      <c r="H317" s="43"/>
      <c r="I317" s="29">
        <v>249091</v>
      </c>
      <c r="J317" s="30">
        <v>1</v>
      </c>
      <c r="K317" s="29">
        <v>-13655</v>
      </c>
      <c r="L317" s="43">
        <v>-5.1970343982401253E-2</v>
      </c>
      <c r="M317" s="29">
        <v>261102</v>
      </c>
      <c r="N317" s="30">
        <v>1</v>
      </c>
      <c r="O317" s="29">
        <v>12011</v>
      </c>
      <c r="P317" s="43">
        <v>4.8219325467399467E-2</v>
      </c>
      <c r="Q317" s="29">
        <v>289292</v>
      </c>
      <c r="R317" s="30">
        <v>1</v>
      </c>
      <c r="S317" s="29">
        <v>28190</v>
      </c>
      <c r="T317" s="43">
        <v>0.1079654694334015</v>
      </c>
      <c r="U317" s="29">
        <v>304000</v>
      </c>
      <c r="V317" s="30">
        <v>1</v>
      </c>
      <c r="W317" s="29">
        <v>14708</v>
      </c>
      <c r="X317" s="43">
        <v>5.0841364434550555E-2</v>
      </c>
    </row>
    <row r="318" spans="2:25">
      <c r="B318" s="219"/>
      <c r="C318" s="249" t="s">
        <v>121</v>
      </c>
      <c r="D318" s="71" t="s">
        <v>144</v>
      </c>
      <c r="E318" s="29">
        <v>46273</v>
      </c>
      <c r="F318" s="30">
        <v>0.39641391599345494</v>
      </c>
      <c r="G318" s="29"/>
      <c r="H318" s="43"/>
      <c r="I318" s="29">
        <v>43322</v>
      </c>
      <c r="J318" s="30">
        <v>0.40565569549136193</v>
      </c>
      <c r="K318" s="29">
        <v>-2951</v>
      </c>
      <c r="L318" s="43">
        <v>-6.3773690921271581E-2</v>
      </c>
      <c r="M318" s="29">
        <v>46658</v>
      </c>
      <c r="N318" s="30">
        <v>0.39697449248728028</v>
      </c>
      <c r="O318" s="29">
        <v>3336</v>
      </c>
      <c r="P318" s="43">
        <v>7.7004755089792709E-2</v>
      </c>
      <c r="Q318" s="29">
        <v>51830</v>
      </c>
      <c r="R318" s="30">
        <v>0.38441570000296676</v>
      </c>
      <c r="S318" s="29">
        <v>5172</v>
      </c>
      <c r="T318" s="43">
        <v>0.11084915770071585</v>
      </c>
      <c r="U318" s="29">
        <v>52233</v>
      </c>
      <c r="V318" s="30">
        <v>0.3730342374769679</v>
      </c>
      <c r="W318" s="29">
        <v>403</v>
      </c>
      <c r="X318" s="43">
        <v>7.7754196411344784E-3</v>
      </c>
    </row>
    <row r="319" spans="2:25">
      <c r="B319" s="219"/>
      <c r="C319" s="250"/>
      <c r="D319" s="71" t="s">
        <v>145</v>
      </c>
      <c r="E319" s="29">
        <v>68861</v>
      </c>
      <c r="F319" s="30">
        <v>0.58992195598351738</v>
      </c>
      <c r="G319" s="29"/>
      <c r="H319" s="43"/>
      <c r="I319" s="29">
        <v>61754</v>
      </c>
      <c r="J319" s="30">
        <v>0.5782480453204738</v>
      </c>
      <c r="K319" s="29">
        <v>-7107</v>
      </c>
      <c r="L319" s="43">
        <v>-0.10320791159001466</v>
      </c>
      <c r="M319" s="29">
        <v>68751</v>
      </c>
      <c r="N319" s="30">
        <v>0.58494563275307565</v>
      </c>
      <c r="O319" s="29">
        <v>6997</v>
      </c>
      <c r="P319" s="43">
        <v>0.11330440133432652</v>
      </c>
      <c r="Q319" s="29">
        <v>80013</v>
      </c>
      <c r="R319" s="30">
        <v>0.59344498175453175</v>
      </c>
      <c r="S319" s="29">
        <v>11262</v>
      </c>
      <c r="T319" s="43">
        <v>0.16380852642143387</v>
      </c>
      <c r="U319" s="29">
        <v>82988</v>
      </c>
      <c r="V319" s="30">
        <v>0.5926782934110354</v>
      </c>
      <c r="W319" s="29">
        <v>2975</v>
      </c>
      <c r="X319" s="43">
        <v>3.7181458013072877E-2</v>
      </c>
    </row>
    <row r="320" spans="2:25">
      <c r="B320" s="219"/>
      <c r="C320" s="250"/>
      <c r="D320" s="71" t="s">
        <v>146</v>
      </c>
      <c r="E320" s="29">
        <v>1595</v>
      </c>
      <c r="F320" s="30">
        <v>1.3664128023027697E-2</v>
      </c>
      <c r="G320" s="29"/>
      <c r="H320" s="43"/>
      <c r="I320" s="29">
        <v>1719</v>
      </c>
      <c r="J320" s="30">
        <v>1.6096259188164239E-2</v>
      </c>
      <c r="K320" s="29">
        <v>124</v>
      </c>
      <c r="L320" s="43">
        <v>7.7742946708463948E-2</v>
      </c>
      <c r="M320" s="29">
        <v>2125</v>
      </c>
      <c r="N320" s="30">
        <v>1.8079874759644017E-2</v>
      </c>
      <c r="O320" s="29">
        <v>406</v>
      </c>
      <c r="P320" s="43">
        <v>0.23618382780686445</v>
      </c>
      <c r="Q320" s="29">
        <v>2985</v>
      </c>
      <c r="R320" s="30">
        <v>2.2139318242501559E-2</v>
      </c>
      <c r="S320" s="29">
        <v>860</v>
      </c>
      <c r="T320" s="43">
        <v>0.40470588235294119</v>
      </c>
      <c r="U320" s="29">
        <v>4801</v>
      </c>
      <c r="V320" s="30">
        <v>3.4287469111996684E-2</v>
      </c>
      <c r="W320" s="29">
        <v>1816</v>
      </c>
      <c r="X320" s="43">
        <v>0.60837520938023448</v>
      </c>
    </row>
    <row r="321" spans="1:24">
      <c r="B321" s="219"/>
      <c r="C321" s="250"/>
      <c r="D321" s="71" t="s">
        <v>82</v>
      </c>
      <c r="E321" s="29">
        <v>116729</v>
      </c>
      <c r="F321" s="30">
        <v>1</v>
      </c>
      <c r="G321" s="29"/>
      <c r="H321" s="43"/>
      <c r="I321" s="29">
        <v>106795</v>
      </c>
      <c r="J321" s="30">
        <v>1</v>
      </c>
      <c r="K321" s="29">
        <v>-9934</v>
      </c>
      <c r="L321" s="43">
        <v>-8.5103102056901025E-2</v>
      </c>
      <c r="M321" s="29">
        <v>117534</v>
      </c>
      <c r="N321" s="30">
        <v>1</v>
      </c>
      <c r="O321" s="29">
        <v>10739</v>
      </c>
      <c r="P321" s="43">
        <v>0.10055714218830469</v>
      </c>
      <c r="Q321" s="29">
        <v>134828</v>
      </c>
      <c r="R321" s="30">
        <v>1</v>
      </c>
      <c r="S321" s="29">
        <v>17294</v>
      </c>
      <c r="T321" s="43">
        <v>0.14714040192625114</v>
      </c>
      <c r="U321" s="29">
        <v>140022</v>
      </c>
      <c r="V321" s="30">
        <v>1</v>
      </c>
      <c r="W321" s="29">
        <v>5194</v>
      </c>
      <c r="X321" s="43">
        <v>3.8523155427655977E-2</v>
      </c>
    </row>
    <row r="322" spans="1:24">
      <c r="B322" s="219"/>
      <c r="C322" s="249" t="s">
        <v>122</v>
      </c>
      <c r="D322" s="71" t="s">
        <v>144</v>
      </c>
      <c r="E322" s="29">
        <v>51496</v>
      </c>
      <c r="F322" s="30">
        <v>0.35267126430484119</v>
      </c>
      <c r="G322" s="29"/>
      <c r="H322" s="43"/>
      <c r="I322" s="29">
        <v>54858</v>
      </c>
      <c r="J322" s="30">
        <v>0.38552032383201212</v>
      </c>
      <c r="K322" s="29">
        <v>3362</v>
      </c>
      <c r="L322" s="43">
        <v>6.5286624203821655E-2</v>
      </c>
      <c r="M322" s="29">
        <v>55079</v>
      </c>
      <c r="N322" s="30">
        <v>0.38364398751810991</v>
      </c>
      <c r="O322" s="29">
        <v>221</v>
      </c>
      <c r="P322" s="43">
        <v>4.0285828867257286E-3</v>
      </c>
      <c r="Q322" s="29">
        <v>58207</v>
      </c>
      <c r="R322" s="30">
        <v>0.37683214211725707</v>
      </c>
      <c r="S322" s="29">
        <v>3128</v>
      </c>
      <c r="T322" s="43">
        <v>5.6791154523502606E-2</v>
      </c>
      <c r="U322" s="29">
        <v>60128</v>
      </c>
      <c r="V322" s="30">
        <v>0.36668333556940563</v>
      </c>
      <c r="W322" s="29">
        <v>1921</v>
      </c>
      <c r="X322" s="43">
        <v>3.3002903430858835E-2</v>
      </c>
    </row>
    <row r="323" spans="1:24">
      <c r="B323" s="219"/>
      <c r="C323" s="250"/>
      <c r="D323" s="71" t="s">
        <v>145</v>
      </c>
      <c r="E323" s="29">
        <v>91597</v>
      </c>
      <c r="F323" s="30">
        <v>0.6273036701206024</v>
      </c>
      <c r="G323" s="29"/>
      <c r="H323" s="43"/>
      <c r="I323" s="29">
        <v>84409</v>
      </c>
      <c r="J323" s="30">
        <v>0.59319306234890645</v>
      </c>
      <c r="K323" s="29">
        <v>-7188</v>
      </c>
      <c r="L323" s="43">
        <v>-7.8474185835780641E-2</v>
      </c>
      <c r="M323" s="29">
        <v>85201</v>
      </c>
      <c r="N323" s="30">
        <v>0.59345397303020175</v>
      </c>
      <c r="O323" s="29">
        <v>792</v>
      </c>
      <c r="P323" s="43">
        <v>9.3828857112393232E-3</v>
      </c>
      <c r="Q323" s="29">
        <v>92044</v>
      </c>
      <c r="R323" s="30">
        <v>0.59589289413714519</v>
      </c>
      <c r="S323" s="29">
        <v>6843</v>
      </c>
      <c r="T323" s="43">
        <v>8.0315958732878723E-2</v>
      </c>
      <c r="U323" s="29">
        <v>99387</v>
      </c>
      <c r="V323" s="30">
        <v>0.60609959872665842</v>
      </c>
      <c r="W323" s="29">
        <v>7343</v>
      </c>
      <c r="X323" s="43">
        <v>7.9777063143713869E-2</v>
      </c>
    </row>
    <row r="324" spans="1:24">
      <c r="B324" s="219"/>
      <c r="C324" s="250"/>
      <c r="D324" s="71" t="s">
        <v>146</v>
      </c>
      <c r="E324" s="29">
        <v>2924</v>
      </c>
      <c r="F324" s="30">
        <v>2.0025065574556387E-2</v>
      </c>
      <c r="G324" s="29"/>
      <c r="H324" s="43"/>
      <c r="I324" s="29">
        <v>3029</v>
      </c>
      <c r="J324" s="30">
        <v>2.1286613819081351E-2</v>
      </c>
      <c r="K324" s="29">
        <v>105</v>
      </c>
      <c r="L324" s="43">
        <v>3.5909712722298225E-2</v>
      </c>
      <c r="M324" s="29">
        <v>3288</v>
      </c>
      <c r="N324" s="30">
        <v>2.2902039451688398E-2</v>
      </c>
      <c r="O324" s="29">
        <v>259</v>
      </c>
      <c r="P324" s="43">
        <v>8.5506767910201384E-2</v>
      </c>
      <c r="Q324" s="29">
        <v>4213</v>
      </c>
      <c r="R324" s="30">
        <v>2.727496374559768E-2</v>
      </c>
      <c r="S324" s="29">
        <v>925</v>
      </c>
      <c r="T324" s="43">
        <v>0.28132603406326034</v>
      </c>
      <c r="U324" s="29">
        <v>4463</v>
      </c>
      <c r="V324" s="30">
        <v>2.7217065703935894E-2</v>
      </c>
      <c r="W324" s="29">
        <v>250</v>
      </c>
      <c r="X324" s="43">
        <v>5.9340137669119393E-2</v>
      </c>
    </row>
    <row r="325" spans="1:24">
      <c r="B325" s="219"/>
      <c r="C325" s="250"/>
      <c r="D325" s="71" t="s">
        <v>82</v>
      </c>
      <c r="E325" s="29">
        <v>146017</v>
      </c>
      <c r="F325" s="30">
        <v>1</v>
      </c>
      <c r="G325" s="29"/>
      <c r="H325" s="43"/>
      <c r="I325" s="29">
        <v>142296</v>
      </c>
      <c r="J325" s="30">
        <v>1</v>
      </c>
      <c r="K325" s="29">
        <v>-3721</v>
      </c>
      <c r="L325" s="43">
        <v>-2.5483334132327059E-2</v>
      </c>
      <c r="M325" s="29">
        <v>143568</v>
      </c>
      <c r="N325" s="30">
        <v>1</v>
      </c>
      <c r="O325" s="29">
        <v>1272</v>
      </c>
      <c r="P325" s="43">
        <v>8.9391128352167316E-3</v>
      </c>
      <c r="Q325" s="29">
        <v>154464</v>
      </c>
      <c r="R325" s="30">
        <v>1</v>
      </c>
      <c r="S325" s="29">
        <v>10896</v>
      </c>
      <c r="T325" s="43">
        <v>7.5894349715814102E-2</v>
      </c>
      <c r="U325" s="29">
        <v>163978</v>
      </c>
      <c r="V325" s="30">
        <v>1</v>
      </c>
      <c r="W325" s="29">
        <v>9514</v>
      </c>
      <c r="X325" s="43">
        <v>6.1593639941992955E-2</v>
      </c>
    </row>
    <row r="326" spans="1:24">
      <c r="B326" s="219"/>
      <c r="C326" s="249" t="s">
        <v>123</v>
      </c>
      <c r="D326" s="71" t="s">
        <v>144</v>
      </c>
      <c r="E326" s="29">
        <v>34749</v>
      </c>
      <c r="F326" s="30">
        <v>0.38107823569407584</v>
      </c>
      <c r="G326" s="29"/>
      <c r="H326" s="43"/>
      <c r="I326" s="29">
        <v>36586</v>
      </c>
      <c r="J326" s="30">
        <v>0.40121067233986557</v>
      </c>
      <c r="K326" s="29">
        <v>1837</v>
      </c>
      <c r="L326" s="43">
        <v>5.2864830642608419E-2</v>
      </c>
      <c r="M326" s="29">
        <v>36235</v>
      </c>
      <c r="N326" s="30">
        <v>0.39191615471143032</v>
      </c>
      <c r="O326" s="29">
        <v>-351</v>
      </c>
      <c r="P326" s="43">
        <v>-9.5938337068824132E-3</v>
      </c>
      <c r="Q326" s="29">
        <v>39019</v>
      </c>
      <c r="R326" s="30">
        <v>0.38515981284425405</v>
      </c>
      <c r="S326" s="29">
        <v>2784</v>
      </c>
      <c r="T326" s="43">
        <v>7.683179246584794E-2</v>
      </c>
      <c r="U326" s="29">
        <v>40354</v>
      </c>
      <c r="V326" s="30">
        <v>0.37146065760889574</v>
      </c>
      <c r="W326" s="29">
        <v>1335</v>
      </c>
      <c r="X326" s="43">
        <v>3.4214100822676133E-2</v>
      </c>
    </row>
    <row r="327" spans="1:24">
      <c r="B327" s="219"/>
      <c r="C327" s="250"/>
      <c r="D327" s="71" t="s">
        <v>145</v>
      </c>
      <c r="E327" s="29">
        <v>54899</v>
      </c>
      <c r="F327" s="30">
        <v>0.60205514004342775</v>
      </c>
      <c r="G327" s="29"/>
      <c r="H327" s="43"/>
      <c r="I327" s="29">
        <v>53080</v>
      </c>
      <c r="J327" s="30">
        <v>0.58208775181217032</v>
      </c>
      <c r="K327" s="29">
        <v>-1819</v>
      </c>
      <c r="L327" s="43">
        <v>-3.3133572560520227E-2</v>
      </c>
      <c r="M327" s="29">
        <v>54449</v>
      </c>
      <c r="N327" s="30">
        <v>0.58891797179198757</v>
      </c>
      <c r="O327" s="29">
        <v>1369</v>
      </c>
      <c r="P327" s="43">
        <v>2.5791258477769405E-2</v>
      </c>
      <c r="Q327" s="29">
        <v>60027</v>
      </c>
      <c r="R327" s="30">
        <v>0.59253153811225401</v>
      </c>
      <c r="S327" s="29">
        <v>5578</v>
      </c>
      <c r="T327" s="43">
        <v>0.10244448933864718</v>
      </c>
      <c r="U327" s="29">
        <v>65881</v>
      </c>
      <c r="V327" s="30">
        <v>0.60643801318163404</v>
      </c>
      <c r="W327" s="29">
        <v>5854</v>
      </c>
      <c r="X327" s="43">
        <v>9.7522781415029902E-2</v>
      </c>
    </row>
    <row r="328" spans="1:24">
      <c r="B328" s="219"/>
      <c r="C328" s="250"/>
      <c r="D328" s="71" t="s">
        <v>146</v>
      </c>
      <c r="E328" s="29">
        <v>1538</v>
      </c>
      <c r="F328" s="30">
        <v>1.6866624262496435E-2</v>
      </c>
      <c r="G328" s="29"/>
      <c r="H328" s="43"/>
      <c r="I328" s="29">
        <v>1523</v>
      </c>
      <c r="J328" s="30">
        <v>1.6701575847964119E-2</v>
      </c>
      <c r="K328" s="29">
        <v>-15</v>
      </c>
      <c r="L328" s="43">
        <v>-9.7529258777633299E-3</v>
      </c>
      <c r="M328" s="29">
        <v>1772</v>
      </c>
      <c r="N328" s="30">
        <v>1.9165873496582157E-2</v>
      </c>
      <c r="O328" s="29">
        <v>249</v>
      </c>
      <c r="P328" s="43">
        <v>0.16349310571240971</v>
      </c>
      <c r="Q328" s="29">
        <v>2260</v>
      </c>
      <c r="R328" s="30">
        <v>2.2308649043491995E-2</v>
      </c>
      <c r="S328" s="29">
        <v>488</v>
      </c>
      <c r="T328" s="43">
        <v>0.27539503386004516</v>
      </c>
      <c r="U328" s="29">
        <v>2401</v>
      </c>
      <c r="V328" s="30">
        <v>2.2101329209470156E-2</v>
      </c>
      <c r="W328" s="29">
        <v>141</v>
      </c>
      <c r="X328" s="43">
        <v>6.2389380530973454E-2</v>
      </c>
    </row>
    <row r="329" spans="1:24">
      <c r="B329" s="219"/>
      <c r="C329" s="250"/>
      <c r="D329" s="71" t="s">
        <v>82</v>
      </c>
      <c r="E329" s="29">
        <v>91186</v>
      </c>
      <c r="F329" s="30">
        <v>1</v>
      </c>
      <c r="G329" s="29"/>
      <c r="H329" s="43"/>
      <c r="I329" s="29">
        <v>91189</v>
      </c>
      <c r="J329" s="30">
        <v>1</v>
      </c>
      <c r="K329" s="29">
        <v>3</v>
      </c>
      <c r="L329" s="43">
        <v>3.2899787248042463E-5</v>
      </c>
      <c r="M329" s="29">
        <v>92456</v>
      </c>
      <c r="N329" s="30">
        <v>1</v>
      </c>
      <c r="O329" s="29">
        <v>1267</v>
      </c>
      <c r="P329" s="43">
        <v>1.389421969755124E-2</v>
      </c>
      <c r="Q329" s="29">
        <v>101306</v>
      </c>
      <c r="R329" s="30">
        <v>1</v>
      </c>
      <c r="S329" s="29">
        <v>8850</v>
      </c>
      <c r="T329" s="43">
        <v>9.5721207925932333E-2</v>
      </c>
      <c r="U329" s="29">
        <v>108636</v>
      </c>
      <c r="V329" s="30">
        <v>1</v>
      </c>
      <c r="W329" s="29">
        <v>7330</v>
      </c>
      <c r="X329" s="43">
        <v>7.2355043136635544E-2</v>
      </c>
    </row>
    <row r="330" spans="1:24">
      <c r="B330" s="219"/>
      <c r="C330" s="247" t="s">
        <v>180</v>
      </c>
      <c r="D330" s="248"/>
      <c r="E330" s="29">
        <v>547097</v>
      </c>
      <c r="F330" s="30">
        <v>1</v>
      </c>
      <c r="G330" s="29"/>
      <c r="H330" s="43"/>
      <c r="I330" s="29">
        <v>520520</v>
      </c>
      <c r="J330" s="30">
        <v>1</v>
      </c>
      <c r="K330" s="29">
        <v>-26577</v>
      </c>
      <c r="L330" s="43">
        <v>-4.8578222874554239E-2</v>
      </c>
      <c r="M330" s="29">
        <v>540030</v>
      </c>
      <c r="N330" s="30">
        <v>1</v>
      </c>
      <c r="O330" s="29">
        <v>19510</v>
      </c>
      <c r="P330" s="43">
        <v>3.7481749020210557E-2</v>
      </c>
      <c r="Q330" s="29">
        <v>593466</v>
      </c>
      <c r="R330" s="30">
        <v>1</v>
      </c>
      <c r="S330" s="29">
        <v>53436</v>
      </c>
      <c r="T330" s="43">
        <v>9.8950058330092766E-2</v>
      </c>
      <c r="U330" s="29">
        <v>622529</v>
      </c>
      <c r="V330" s="30">
        <v>1</v>
      </c>
      <c r="W330" s="29">
        <v>29063</v>
      </c>
      <c r="X330" s="43">
        <v>4.8971634432301091E-2</v>
      </c>
    </row>
    <row r="331" spans="1:24">
      <c r="M331" s="5"/>
      <c r="N331" s="4"/>
      <c r="O331" s="4"/>
      <c r="P331" s="9"/>
      <c r="Q331" s="5"/>
      <c r="R331" s="4"/>
      <c r="S331" s="4"/>
      <c r="T331" s="9"/>
      <c r="U331" s="5"/>
      <c r="V331" s="4"/>
      <c r="W331" s="4"/>
      <c r="X331" s="9"/>
    </row>
    <row r="332" spans="1:24">
      <c r="A332" s="220" t="s">
        <v>36</v>
      </c>
      <c r="B332" s="220"/>
      <c r="C332" s="220"/>
      <c r="D332" s="220"/>
      <c r="E332" s="85"/>
      <c r="F332" s="85"/>
      <c r="G332" s="85"/>
      <c r="H332" s="127"/>
      <c r="I332" s="85"/>
      <c r="J332" s="85"/>
      <c r="K332" s="85"/>
      <c r="L332" s="127"/>
      <c r="M332" s="98"/>
      <c r="N332" s="99"/>
      <c r="O332" s="99"/>
      <c r="P332" s="100"/>
      <c r="Q332" s="98"/>
      <c r="R332" s="99"/>
      <c r="S332" s="99"/>
      <c r="T332" s="100"/>
      <c r="U332" s="98"/>
      <c r="V332" s="99"/>
      <c r="W332" s="101"/>
      <c r="X332" s="100"/>
    </row>
    <row r="333" spans="1:24" s="1" customFormat="1">
      <c r="B333" s="219" t="s">
        <v>132</v>
      </c>
      <c r="C333" s="249" t="s">
        <v>120</v>
      </c>
      <c r="D333" s="71" t="s">
        <v>159</v>
      </c>
      <c r="E333" s="29">
        <v>179647</v>
      </c>
      <c r="F333" s="30">
        <v>0.3579759326161075</v>
      </c>
      <c r="G333" s="29"/>
      <c r="H333" s="43"/>
      <c r="I333" s="29">
        <v>188054</v>
      </c>
      <c r="J333" s="30">
        <v>0.39277993721502913</v>
      </c>
      <c r="K333" s="29">
        <v>8407</v>
      </c>
      <c r="L333" s="43">
        <v>4.6797330320016477E-2</v>
      </c>
      <c r="M333" s="29">
        <v>180536</v>
      </c>
      <c r="N333" s="30">
        <v>0.38879712282893109</v>
      </c>
      <c r="O333" s="29">
        <v>-7518</v>
      </c>
      <c r="P333" s="43">
        <v>-3.997787869441756E-2</v>
      </c>
      <c r="Q333" s="29">
        <v>185664</v>
      </c>
      <c r="R333" s="30">
        <v>0.38334826830084118</v>
      </c>
      <c r="S333" s="29">
        <v>5128</v>
      </c>
      <c r="T333" s="43">
        <v>2.8404307174192404E-2</v>
      </c>
      <c r="U333" s="29">
        <v>190344</v>
      </c>
      <c r="V333" s="30">
        <v>0.38103397885279833</v>
      </c>
      <c r="W333" s="29">
        <v>4680</v>
      </c>
      <c r="X333" s="43">
        <v>2.5206825232678386E-2</v>
      </c>
    </row>
    <row r="334" spans="1:24" s="1" customFormat="1">
      <c r="B334" s="219"/>
      <c r="C334" s="250"/>
      <c r="D334" s="71" t="s">
        <v>160</v>
      </c>
      <c r="E334" s="29">
        <v>143168</v>
      </c>
      <c r="F334" s="30">
        <v>0.28528557849996311</v>
      </c>
      <c r="G334" s="29"/>
      <c r="H334" s="43"/>
      <c r="I334" s="29">
        <v>131329</v>
      </c>
      <c r="J334" s="30">
        <v>0.27430097937035403</v>
      </c>
      <c r="K334" s="29">
        <v>-11839</v>
      </c>
      <c r="L334" s="43">
        <v>-8.2693059901654001E-2</v>
      </c>
      <c r="M334" s="29">
        <v>123826</v>
      </c>
      <c r="N334" s="30">
        <v>0.26666810238077293</v>
      </c>
      <c r="O334" s="29">
        <v>-7503</v>
      </c>
      <c r="P334" s="43">
        <v>-5.7131326668138797E-2</v>
      </c>
      <c r="Q334" s="29">
        <v>123871</v>
      </c>
      <c r="R334" s="30">
        <v>0.25576166269547945</v>
      </c>
      <c r="S334" s="29">
        <v>45</v>
      </c>
      <c r="T334" s="43">
        <v>3.6341317655419703E-4</v>
      </c>
      <c r="U334" s="29">
        <v>124685</v>
      </c>
      <c r="V334" s="30">
        <v>0.24959663374343904</v>
      </c>
      <c r="W334" s="29">
        <v>814</v>
      </c>
      <c r="X334" s="43">
        <v>6.5713524553769644E-3</v>
      </c>
    </row>
    <row r="335" spans="1:24" s="1" customFormat="1">
      <c r="B335" s="219"/>
      <c r="C335" s="250"/>
      <c r="D335" s="71" t="s">
        <v>161</v>
      </c>
      <c r="E335" s="29">
        <v>72638</v>
      </c>
      <c r="F335" s="30">
        <v>0.14474305606755924</v>
      </c>
      <c r="G335" s="29"/>
      <c r="H335" s="43"/>
      <c r="I335" s="29">
        <v>62819</v>
      </c>
      <c r="J335" s="30">
        <v>0.13120722173370902</v>
      </c>
      <c r="K335" s="29">
        <v>-9819</v>
      </c>
      <c r="L335" s="43">
        <v>-0.13517717998843581</v>
      </c>
      <c r="M335" s="29">
        <v>59768</v>
      </c>
      <c r="N335" s="30">
        <v>0.12871464105352701</v>
      </c>
      <c r="O335" s="29">
        <v>-3051</v>
      </c>
      <c r="P335" s="43">
        <v>-4.8568108374854743E-2</v>
      </c>
      <c r="Q335" s="29">
        <v>62541</v>
      </c>
      <c r="R335" s="30">
        <v>0.12913103266008977</v>
      </c>
      <c r="S335" s="29">
        <v>2773</v>
      </c>
      <c r="T335" s="43">
        <v>4.6396064783830814E-2</v>
      </c>
      <c r="U335" s="29">
        <v>64072</v>
      </c>
      <c r="V335" s="30">
        <v>0.12826046049813231</v>
      </c>
      <c r="W335" s="29">
        <v>1531</v>
      </c>
      <c r="X335" s="43">
        <v>2.4479941158599958E-2</v>
      </c>
    </row>
    <row r="336" spans="1:24" s="1" customFormat="1">
      <c r="B336" s="219"/>
      <c r="C336" s="250"/>
      <c r="D336" s="71" t="s">
        <v>162</v>
      </c>
      <c r="E336" s="29">
        <v>69562</v>
      </c>
      <c r="F336" s="30">
        <v>0.13861362463409727</v>
      </c>
      <c r="G336" s="29"/>
      <c r="H336" s="43"/>
      <c r="I336" s="29">
        <v>63031</v>
      </c>
      <c r="J336" s="30">
        <v>0.13165001660480766</v>
      </c>
      <c r="K336" s="29">
        <v>-6531</v>
      </c>
      <c r="L336" s="43">
        <v>-9.3887467295362417E-2</v>
      </c>
      <c r="M336" s="29">
        <v>65020</v>
      </c>
      <c r="N336" s="30">
        <v>0.1400251967825647</v>
      </c>
      <c r="O336" s="29">
        <v>1989</v>
      </c>
      <c r="P336" s="43">
        <v>3.1555901064555539E-2</v>
      </c>
      <c r="Q336" s="29">
        <v>72055</v>
      </c>
      <c r="R336" s="30">
        <v>0.14877498854068161</v>
      </c>
      <c r="S336" s="29">
        <v>7035</v>
      </c>
      <c r="T336" s="43">
        <v>0.10819747769916949</v>
      </c>
      <c r="U336" s="29">
        <v>76798</v>
      </c>
      <c r="V336" s="30">
        <v>0.15373559191746106</v>
      </c>
      <c r="W336" s="29">
        <v>4743</v>
      </c>
      <c r="X336" s="43">
        <v>6.5824717229893831E-2</v>
      </c>
    </row>
    <row r="337" spans="2:24" s="1" customFormat="1">
      <c r="B337" s="219"/>
      <c r="C337" s="250"/>
      <c r="D337" s="71" t="s">
        <v>163</v>
      </c>
      <c r="E337" s="29">
        <v>36567</v>
      </c>
      <c r="F337" s="30">
        <v>7.2865708461444953E-2</v>
      </c>
      <c r="G337" s="29"/>
      <c r="H337" s="43"/>
      <c r="I337" s="29">
        <v>33478</v>
      </c>
      <c r="J337" s="30">
        <v>6.9923993842644902E-2</v>
      </c>
      <c r="K337" s="29">
        <v>-3089</v>
      </c>
      <c r="L337" s="43">
        <v>-8.4475073153389674E-2</v>
      </c>
      <c r="M337" s="29">
        <v>35157</v>
      </c>
      <c r="N337" s="30">
        <v>7.571310125014806E-2</v>
      </c>
      <c r="O337" s="29">
        <v>1679</v>
      </c>
      <c r="P337" s="43">
        <v>5.015233884939363E-2</v>
      </c>
      <c r="Q337" s="29">
        <v>40156</v>
      </c>
      <c r="R337" s="30">
        <v>8.2911781831095835E-2</v>
      </c>
      <c r="S337" s="29">
        <v>4999</v>
      </c>
      <c r="T337" s="43">
        <v>0.1421907443752311</v>
      </c>
      <c r="U337" s="29">
        <v>43622</v>
      </c>
      <c r="V337" s="30">
        <v>8.7323289546908586E-2</v>
      </c>
      <c r="W337" s="29">
        <v>3466</v>
      </c>
      <c r="X337" s="43">
        <v>8.6313377826476745E-2</v>
      </c>
    </row>
    <row r="338" spans="2:24" s="1" customFormat="1">
      <c r="B338" s="219"/>
      <c r="C338" s="250"/>
      <c r="D338" s="71" t="s">
        <v>181</v>
      </c>
      <c r="E338" s="29">
        <v>259</v>
      </c>
      <c r="F338" s="30">
        <v>5.1609972082791158E-4</v>
      </c>
      <c r="G338" s="29"/>
      <c r="H338" s="43"/>
      <c r="I338" s="29">
        <v>66</v>
      </c>
      <c r="J338" s="30">
        <v>1.3785123345524117E-4</v>
      </c>
      <c r="K338" s="29">
        <v>-193</v>
      </c>
      <c r="L338" s="43">
        <v>-0.74517374517374513</v>
      </c>
      <c r="M338" s="29">
        <v>38</v>
      </c>
      <c r="N338" s="30">
        <v>8.1835704056251279E-5</v>
      </c>
      <c r="O338" s="29">
        <v>-28</v>
      </c>
      <c r="P338" s="43">
        <v>-0.42424242424242425</v>
      </c>
      <c r="Q338" s="29">
        <v>35</v>
      </c>
      <c r="R338" s="30">
        <v>7.2265971812141515E-5</v>
      </c>
      <c r="S338" s="29">
        <v>-3</v>
      </c>
      <c r="T338" s="43">
        <v>-7.8947368421052627E-2</v>
      </c>
      <c r="U338" s="29">
        <v>25</v>
      </c>
      <c r="V338" s="30">
        <v>5.0045441260664685E-5</v>
      </c>
      <c r="W338" s="29">
        <v>-10</v>
      </c>
      <c r="X338" s="43">
        <v>-0.2857142857142857</v>
      </c>
    </row>
    <row r="339" spans="2:24" s="1" customFormat="1">
      <c r="B339" s="219"/>
      <c r="C339" s="250"/>
      <c r="D339" s="71" t="s">
        <v>82</v>
      </c>
      <c r="E339" s="29">
        <v>501841</v>
      </c>
      <c r="F339" s="30">
        <v>1</v>
      </c>
      <c r="G339" s="29"/>
      <c r="H339" s="43"/>
      <c r="I339" s="29">
        <v>478777</v>
      </c>
      <c r="J339" s="30">
        <v>1</v>
      </c>
      <c r="K339" s="29">
        <v>-23064</v>
      </c>
      <c r="L339" s="43">
        <v>-4.5958779772876268E-2</v>
      </c>
      <c r="M339" s="29">
        <v>464345</v>
      </c>
      <c r="N339" s="30">
        <v>1</v>
      </c>
      <c r="O339" s="29">
        <v>-14432</v>
      </c>
      <c r="P339" s="43">
        <v>-3.0143469715546069E-2</v>
      </c>
      <c r="Q339" s="29">
        <v>484322</v>
      </c>
      <c r="R339" s="30">
        <v>1</v>
      </c>
      <c r="S339" s="29">
        <v>19977</v>
      </c>
      <c r="T339" s="43">
        <v>4.3021891050835044E-2</v>
      </c>
      <c r="U339" s="29">
        <v>499546</v>
      </c>
      <c r="V339" s="30">
        <v>1</v>
      </c>
      <c r="W339" s="29">
        <v>15224</v>
      </c>
      <c r="X339" s="43">
        <v>3.1433632996229782E-2</v>
      </c>
    </row>
    <row r="340" spans="2:24" s="1" customFormat="1">
      <c r="B340" s="219"/>
      <c r="C340" s="249" t="s">
        <v>176</v>
      </c>
      <c r="D340" s="71" t="s">
        <v>159</v>
      </c>
      <c r="E340" s="29">
        <v>151083</v>
      </c>
      <c r="F340" s="30">
        <v>0.32981721573258876</v>
      </c>
      <c r="G340" s="29"/>
      <c r="H340" s="43"/>
      <c r="I340" s="29">
        <v>154966</v>
      </c>
      <c r="J340" s="30">
        <v>0.34514892546042947</v>
      </c>
      <c r="K340" s="29">
        <v>3883</v>
      </c>
      <c r="L340" s="43">
        <v>2.5701104690799097E-2</v>
      </c>
      <c r="M340" s="29">
        <v>157617</v>
      </c>
      <c r="N340" s="30">
        <v>0.34050785503188674</v>
      </c>
      <c r="O340" s="29">
        <v>2651</v>
      </c>
      <c r="P340" s="43">
        <v>1.7106978304918499E-2</v>
      </c>
      <c r="Q340" s="29">
        <v>159367</v>
      </c>
      <c r="R340" s="30">
        <v>0.32092333901878617</v>
      </c>
      <c r="S340" s="29">
        <v>1750</v>
      </c>
      <c r="T340" s="43">
        <v>1.1102863269824955E-2</v>
      </c>
      <c r="U340" s="29">
        <v>165329</v>
      </c>
      <c r="V340" s="30">
        <v>0.31698759306162438</v>
      </c>
      <c r="W340" s="29">
        <v>5962</v>
      </c>
      <c r="X340" s="43">
        <v>3.7410505311639169E-2</v>
      </c>
    </row>
    <row r="341" spans="2:24" s="1" customFormat="1">
      <c r="B341" s="219"/>
      <c r="C341" s="249"/>
      <c r="D341" s="71" t="s">
        <v>160</v>
      </c>
      <c r="E341" s="29">
        <v>103584</v>
      </c>
      <c r="F341" s="30">
        <v>0.22612594715781706</v>
      </c>
      <c r="G341" s="29"/>
      <c r="H341" s="43"/>
      <c r="I341" s="29">
        <v>102884</v>
      </c>
      <c r="J341" s="30">
        <v>0.22914898782359244</v>
      </c>
      <c r="K341" s="29">
        <v>-700</v>
      </c>
      <c r="L341" s="43">
        <v>-6.7578004324992278E-3</v>
      </c>
      <c r="M341" s="29">
        <v>108346</v>
      </c>
      <c r="N341" s="30">
        <v>0.2340652598468744</v>
      </c>
      <c r="O341" s="29">
        <v>5462</v>
      </c>
      <c r="P341" s="43">
        <v>5.3088915672018976E-2</v>
      </c>
      <c r="Q341" s="29">
        <v>112100</v>
      </c>
      <c r="R341" s="30">
        <v>0.22573999826818555</v>
      </c>
      <c r="S341" s="29">
        <v>3754</v>
      </c>
      <c r="T341" s="43">
        <v>3.4648256511546342E-2</v>
      </c>
      <c r="U341" s="29">
        <v>114888</v>
      </c>
      <c r="V341" s="30">
        <v>0.22027636162841305</v>
      </c>
      <c r="W341" s="29">
        <v>2788</v>
      </c>
      <c r="X341" s="43">
        <v>2.4870651204281891E-2</v>
      </c>
    </row>
    <row r="342" spans="2:24" s="1" customFormat="1">
      <c r="B342" s="219"/>
      <c r="C342" s="249"/>
      <c r="D342" s="71" t="s">
        <v>161</v>
      </c>
      <c r="E342" s="29">
        <v>75157</v>
      </c>
      <c r="F342" s="30">
        <v>0.16406923666338485</v>
      </c>
      <c r="G342" s="29"/>
      <c r="H342" s="43"/>
      <c r="I342" s="29">
        <v>66588</v>
      </c>
      <c r="J342" s="30">
        <v>0.14830851056721525</v>
      </c>
      <c r="K342" s="29">
        <v>-8569</v>
      </c>
      <c r="L342" s="43">
        <v>-0.11401466263954123</v>
      </c>
      <c r="M342" s="29">
        <v>66101</v>
      </c>
      <c r="N342" s="30">
        <v>0.14280128238364356</v>
      </c>
      <c r="O342" s="29">
        <v>-487</v>
      </c>
      <c r="P342" s="43">
        <v>-7.3136300834985282E-3</v>
      </c>
      <c r="Q342" s="29">
        <v>72063</v>
      </c>
      <c r="R342" s="30">
        <v>0.14511598122390951</v>
      </c>
      <c r="S342" s="29">
        <v>5962</v>
      </c>
      <c r="T342" s="43">
        <v>9.0195307181434467E-2</v>
      </c>
      <c r="U342" s="29">
        <v>77482</v>
      </c>
      <c r="V342" s="30">
        <v>0.14855731714097817</v>
      </c>
      <c r="W342" s="29">
        <v>5419</v>
      </c>
      <c r="X342" s="43">
        <v>7.5198090559649197E-2</v>
      </c>
    </row>
    <row r="343" spans="2:24" s="1" customFormat="1">
      <c r="B343" s="219"/>
      <c r="C343" s="249"/>
      <c r="D343" s="71" t="s">
        <v>162</v>
      </c>
      <c r="E343" s="29">
        <v>81542</v>
      </c>
      <c r="F343" s="30">
        <v>0.17800781957776027</v>
      </c>
      <c r="G343" s="29"/>
      <c r="H343" s="43"/>
      <c r="I343" s="29">
        <v>77697</v>
      </c>
      <c r="J343" s="30">
        <v>0.17305109547577524</v>
      </c>
      <c r="K343" s="29">
        <v>-3845</v>
      </c>
      <c r="L343" s="43">
        <v>-4.715361408844522E-2</v>
      </c>
      <c r="M343" s="29">
        <v>80848</v>
      </c>
      <c r="N343" s="30">
        <v>0.17465996094087555</v>
      </c>
      <c r="O343" s="29">
        <v>3151</v>
      </c>
      <c r="P343" s="43">
        <v>4.0554976382614516E-2</v>
      </c>
      <c r="Q343" s="29">
        <v>94312</v>
      </c>
      <c r="R343" s="30">
        <v>0.189919631727646</v>
      </c>
      <c r="S343" s="29">
        <v>13464</v>
      </c>
      <c r="T343" s="43">
        <v>0.16653473184246981</v>
      </c>
      <c r="U343" s="29">
        <v>101329</v>
      </c>
      <c r="V343" s="30">
        <v>0.19427950218861384</v>
      </c>
      <c r="W343" s="29">
        <v>7017</v>
      </c>
      <c r="X343" s="43">
        <v>7.4401984901179066E-2</v>
      </c>
    </row>
    <row r="344" spans="2:24" s="1" customFormat="1">
      <c r="B344" s="219"/>
      <c r="C344" s="249"/>
      <c r="D344" s="71" t="s">
        <v>163</v>
      </c>
      <c r="E344" s="29">
        <v>46493</v>
      </c>
      <c r="F344" s="30">
        <v>0.10149515042099541</v>
      </c>
      <c r="G344" s="29"/>
      <c r="H344" s="43"/>
      <c r="I344" s="29">
        <v>46696</v>
      </c>
      <c r="J344" s="30">
        <v>0.10400393778829042</v>
      </c>
      <c r="K344" s="29">
        <v>203</v>
      </c>
      <c r="L344" s="43">
        <v>4.3662486825973802E-3</v>
      </c>
      <c r="M344" s="29">
        <v>49898</v>
      </c>
      <c r="N344" s="30">
        <v>0.10779713451202019</v>
      </c>
      <c r="O344" s="29">
        <v>3202</v>
      </c>
      <c r="P344" s="43">
        <v>6.8571183827308549E-2</v>
      </c>
      <c r="Q344" s="29">
        <v>58681</v>
      </c>
      <c r="R344" s="30">
        <v>0.11816814307203743</v>
      </c>
      <c r="S344" s="29">
        <v>8783</v>
      </c>
      <c r="T344" s="43">
        <v>0.17601907892099883</v>
      </c>
      <c r="U344" s="29">
        <v>62496</v>
      </c>
      <c r="V344" s="30">
        <v>0.1198244507374948</v>
      </c>
      <c r="W344" s="29">
        <v>3815</v>
      </c>
      <c r="X344" s="43">
        <v>6.5012525348920436E-2</v>
      </c>
    </row>
    <row r="345" spans="2:24" s="1" customFormat="1">
      <c r="B345" s="219"/>
      <c r="C345" s="249"/>
      <c r="D345" s="71" t="s">
        <v>181</v>
      </c>
      <c r="E345" s="29">
        <v>222</v>
      </c>
      <c r="F345" s="30">
        <v>4.8463044745361626E-4</v>
      </c>
      <c r="G345" s="29"/>
      <c r="H345" s="43"/>
      <c r="I345" s="29">
        <v>152</v>
      </c>
      <c r="J345" s="30">
        <v>3.3854288469719343E-4</v>
      </c>
      <c r="K345" s="29">
        <v>-70</v>
      </c>
      <c r="L345" s="43">
        <v>-0.31531531531531531</v>
      </c>
      <c r="M345" s="29">
        <v>78</v>
      </c>
      <c r="N345" s="30">
        <v>1.6850728469953855E-4</v>
      </c>
      <c r="O345" s="29">
        <v>-74</v>
      </c>
      <c r="P345" s="43">
        <v>-0.48684210526315791</v>
      </c>
      <c r="Q345" s="29">
        <v>66</v>
      </c>
      <c r="R345" s="30">
        <v>1.329066894353278E-4</v>
      </c>
      <c r="S345" s="29">
        <v>-12</v>
      </c>
      <c r="T345" s="43">
        <v>-0.15384615384615385</v>
      </c>
      <c r="U345" s="29">
        <v>39</v>
      </c>
      <c r="V345" s="30">
        <v>7.4775242875740802E-5</v>
      </c>
      <c r="W345" s="29">
        <v>-27</v>
      </c>
      <c r="X345" s="43">
        <v>-0.40909090909090912</v>
      </c>
    </row>
    <row r="346" spans="2:24" s="1" customFormat="1">
      <c r="B346" s="219"/>
      <c r="C346" s="249"/>
      <c r="D346" s="71" t="s">
        <v>82</v>
      </c>
      <c r="E346" s="29">
        <v>458081</v>
      </c>
      <c r="F346" s="30">
        <v>1</v>
      </c>
      <c r="G346" s="29"/>
      <c r="H346" s="43"/>
      <c r="I346" s="29">
        <v>448983</v>
      </c>
      <c r="J346" s="30">
        <v>1</v>
      </c>
      <c r="K346" s="29">
        <v>-9098</v>
      </c>
      <c r="L346" s="43">
        <v>-1.9861116265463968E-2</v>
      </c>
      <c r="M346" s="29">
        <v>462888</v>
      </c>
      <c r="N346" s="30">
        <v>1</v>
      </c>
      <c r="O346" s="29">
        <v>13905</v>
      </c>
      <c r="P346" s="43">
        <v>3.0969992182332071E-2</v>
      </c>
      <c r="Q346" s="29">
        <v>496589</v>
      </c>
      <c r="R346" s="30">
        <v>1</v>
      </c>
      <c r="S346" s="29">
        <v>33701</v>
      </c>
      <c r="T346" s="43">
        <v>7.2805948739219861E-2</v>
      </c>
      <c r="U346" s="29">
        <v>521563</v>
      </c>
      <c r="V346" s="30">
        <v>1</v>
      </c>
      <c r="W346" s="29">
        <v>24974</v>
      </c>
      <c r="X346" s="43">
        <v>5.0291085787240557E-2</v>
      </c>
    </row>
    <row r="347" spans="2:24" s="1" customFormat="1">
      <c r="B347" s="219"/>
      <c r="C347" s="249" t="s">
        <v>121</v>
      </c>
      <c r="D347" s="71" t="s">
        <v>159</v>
      </c>
      <c r="E347" s="29">
        <v>110844</v>
      </c>
      <c r="F347" s="30">
        <v>0.44441949697890648</v>
      </c>
      <c r="G347" s="29"/>
      <c r="H347" s="43"/>
      <c r="I347" s="29">
        <v>112336</v>
      </c>
      <c r="J347" s="30">
        <v>0.46362552053454614</v>
      </c>
      <c r="K347" s="29">
        <v>1492</v>
      </c>
      <c r="L347" s="43">
        <v>1.3460358702320378E-2</v>
      </c>
      <c r="M347" s="29">
        <v>114448</v>
      </c>
      <c r="N347" s="30">
        <v>0.44719001902886368</v>
      </c>
      <c r="O347" s="29">
        <v>2112</v>
      </c>
      <c r="P347" s="43">
        <v>1.8800740635237147E-2</v>
      </c>
      <c r="Q347" s="29">
        <v>117625</v>
      </c>
      <c r="R347" s="30">
        <v>0.42220634897844905</v>
      </c>
      <c r="S347" s="29">
        <v>3177</v>
      </c>
      <c r="T347" s="43">
        <v>2.7759331748916538E-2</v>
      </c>
      <c r="U347" s="29">
        <v>121784</v>
      </c>
      <c r="V347" s="30">
        <v>0.41800470917740418</v>
      </c>
      <c r="W347" s="29">
        <v>4159</v>
      </c>
      <c r="X347" s="43">
        <v>3.5358129649309247E-2</v>
      </c>
    </row>
    <row r="348" spans="2:24" s="1" customFormat="1">
      <c r="B348" s="219"/>
      <c r="C348" s="250"/>
      <c r="D348" s="71" t="s">
        <v>160</v>
      </c>
      <c r="E348" s="29">
        <v>53230</v>
      </c>
      <c r="F348" s="30">
        <v>0.21342111277279052</v>
      </c>
      <c r="G348" s="29"/>
      <c r="H348" s="43"/>
      <c r="I348" s="29">
        <v>53727</v>
      </c>
      <c r="J348" s="30">
        <v>0.22173843061671736</v>
      </c>
      <c r="K348" s="29">
        <v>497</v>
      </c>
      <c r="L348" s="43">
        <v>9.3368401277475113E-3</v>
      </c>
      <c r="M348" s="29">
        <v>58657</v>
      </c>
      <c r="N348" s="30">
        <v>0.22919426242639504</v>
      </c>
      <c r="O348" s="29">
        <v>4930</v>
      </c>
      <c r="P348" s="43">
        <v>9.176019506021181E-2</v>
      </c>
      <c r="Q348" s="29">
        <v>61247</v>
      </c>
      <c r="R348" s="30">
        <v>0.21984163448147137</v>
      </c>
      <c r="S348" s="29">
        <v>2590</v>
      </c>
      <c r="T348" s="43">
        <v>4.4155002812963501E-2</v>
      </c>
      <c r="U348" s="29">
        <v>62400</v>
      </c>
      <c r="V348" s="30">
        <v>0.21417833091925065</v>
      </c>
      <c r="W348" s="29">
        <v>1153</v>
      </c>
      <c r="X348" s="43">
        <v>1.8825411856907278E-2</v>
      </c>
    </row>
    <row r="349" spans="2:24" s="1" customFormat="1">
      <c r="B349" s="219"/>
      <c r="C349" s="250"/>
      <c r="D349" s="71" t="s">
        <v>161</v>
      </c>
      <c r="E349" s="29">
        <v>29042</v>
      </c>
      <c r="F349" s="30">
        <v>0.11644140441757246</v>
      </c>
      <c r="G349" s="29"/>
      <c r="H349" s="43"/>
      <c r="I349" s="29">
        <v>25263</v>
      </c>
      <c r="J349" s="30">
        <v>0.10426374025480914</v>
      </c>
      <c r="K349" s="29">
        <v>-3779</v>
      </c>
      <c r="L349" s="43">
        <v>-0.1301218924316507</v>
      </c>
      <c r="M349" s="29">
        <v>26402</v>
      </c>
      <c r="N349" s="30">
        <v>0.10316222985460698</v>
      </c>
      <c r="O349" s="29">
        <v>1139</v>
      </c>
      <c r="P349" s="43">
        <v>4.508569845228199E-2</v>
      </c>
      <c r="Q349" s="29">
        <v>30586</v>
      </c>
      <c r="R349" s="30">
        <v>0.10978621372884033</v>
      </c>
      <c r="S349" s="29">
        <v>4184</v>
      </c>
      <c r="T349" s="43">
        <v>0.15847284296644193</v>
      </c>
      <c r="U349" s="29">
        <v>32673</v>
      </c>
      <c r="V349" s="30">
        <v>0.11214500971353648</v>
      </c>
      <c r="W349" s="29">
        <v>2087</v>
      </c>
      <c r="X349" s="43">
        <v>6.8233832472372982E-2</v>
      </c>
    </row>
    <row r="350" spans="2:24" s="1" customFormat="1">
      <c r="B350" s="219"/>
      <c r="C350" s="250"/>
      <c r="D350" s="71" t="s">
        <v>162</v>
      </c>
      <c r="E350" s="29">
        <v>34677</v>
      </c>
      <c r="F350" s="30">
        <v>0.1390344528953984</v>
      </c>
      <c r="G350" s="29"/>
      <c r="H350" s="43"/>
      <c r="I350" s="29">
        <v>31141</v>
      </c>
      <c r="J350" s="30">
        <v>0.12852302320686423</v>
      </c>
      <c r="K350" s="29">
        <v>-3536</v>
      </c>
      <c r="L350" s="43">
        <v>-0.10196960521383049</v>
      </c>
      <c r="M350" s="29">
        <v>34070</v>
      </c>
      <c r="N350" s="30">
        <v>0.1331238986117135</v>
      </c>
      <c r="O350" s="29">
        <v>2929</v>
      </c>
      <c r="P350" s="43">
        <v>9.4056067563662055E-2</v>
      </c>
      <c r="Q350" s="29">
        <v>41883</v>
      </c>
      <c r="R350" s="30">
        <v>0.15033597036569082</v>
      </c>
      <c r="S350" s="29">
        <v>7813</v>
      </c>
      <c r="T350" s="43">
        <v>0.22932198415027885</v>
      </c>
      <c r="U350" s="29">
        <v>45031</v>
      </c>
      <c r="V350" s="30">
        <v>0.1545619298016791</v>
      </c>
      <c r="W350" s="29">
        <v>3148</v>
      </c>
      <c r="X350" s="43">
        <v>7.5161760141346137E-2</v>
      </c>
    </row>
    <row r="351" spans="2:24" s="1" customFormat="1">
      <c r="B351" s="219"/>
      <c r="C351" s="250"/>
      <c r="D351" s="71" t="s">
        <v>163</v>
      </c>
      <c r="E351" s="29">
        <v>21435</v>
      </c>
      <c r="F351" s="30">
        <v>8.5941791326033523E-2</v>
      </c>
      <c r="G351" s="29"/>
      <c r="H351" s="43"/>
      <c r="I351" s="29">
        <v>19781</v>
      </c>
      <c r="J351" s="30">
        <v>8.1638801645900316E-2</v>
      </c>
      <c r="K351" s="29">
        <v>-1654</v>
      </c>
      <c r="L351" s="43">
        <v>-7.716351761138325E-2</v>
      </c>
      <c r="M351" s="29">
        <v>22316</v>
      </c>
      <c r="N351" s="30">
        <v>8.719673969530374E-2</v>
      </c>
      <c r="O351" s="29">
        <v>2535</v>
      </c>
      <c r="P351" s="43">
        <v>0.12815327839846316</v>
      </c>
      <c r="Q351" s="29">
        <v>27223</v>
      </c>
      <c r="R351" s="30">
        <v>9.7714970782064356E-2</v>
      </c>
      <c r="S351" s="29">
        <v>4907</v>
      </c>
      <c r="T351" s="43">
        <v>0.21988707653701381</v>
      </c>
      <c r="U351" s="29">
        <v>29436</v>
      </c>
      <c r="V351" s="30">
        <v>0.10103450879710035</v>
      </c>
      <c r="W351" s="29">
        <v>2213</v>
      </c>
      <c r="X351" s="43">
        <v>8.1291554935165114E-2</v>
      </c>
    </row>
    <row r="352" spans="2:24" s="1" customFormat="1">
      <c r="B352" s="219"/>
      <c r="C352" s="250"/>
      <c r="D352" s="71" t="s">
        <v>181</v>
      </c>
      <c r="E352" s="29">
        <v>185</v>
      </c>
      <c r="F352" s="30">
        <v>7.4174160929863322E-4</v>
      </c>
      <c r="G352" s="29"/>
      <c r="H352" s="43"/>
      <c r="I352" s="29">
        <v>51</v>
      </c>
      <c r="J352" s="30">
        <v>2.1048374116277823E-4</v>
      </c>
      <c r="K352" s="29">
        <v>-134</v>
      </c>
      <c r="L352" s="43">
        <v>-0.72432432432432436</v>
      </c>
      <c r="M352" s="29">
        <v>34</v>
      </c>
      <c r="N352" s="30">
        <v>1.3285038311706073E-4</v>
      </c>
      <c r="O352" s="29">
        <v>-17</v>
      </c>
      <c r="P352" s="43">
        <v>-0.33333333333333331</v>
      </c>
      <c r="Q352" s="29">
        <v>32</v>
      </c>
      <c r="R352" s="30">
        <v>1.1486166348404141E-4</v>
      </c>
      <c r="S352" s="29">
        <v>-2</v>
      </c>
      <c r="T352" s="43">
        <v>-5.8823529411764705E-2</v>
      </c>
      <c r="U352" s="29">
        <v>22</v>
      </c>
      <c r="V352" s="30">
        <v>7.5511591029222988E-5</v>
      </c>
      <c r="W352" s="29">
        <v>-10</v>
      </c>
      <c r="X352" s="43">
        <v>-0.3125</v>
      </c>
    </row>
    <row r="353" spans="2:24" s="1" customFormat="1">
      <c r="B353" s="219"/>
      <c r="C353" s="250"/>
      <c r="D353" s="71" t="s">
        <v>82</v>
      </c>
      <c r="E353" s="29">
        <v>249413</v>
      </c>
      <c r="F353" s="30">
        <v>1</v>
      </c>
      <c r="G353" s="29"/>
      <c r="H353" s="43"/>
      <c r="I353" s="29">
        <v>242299</v>
      </c>
      <c r="J353" s="30">
        <v>1</v>
      </c>
      <c r="K353" s="29">
        <v>-7114</v>
      </c>
      <c r="L353" s="43">
        <v>-2.8522971938110684E-2</v>
      </c>
      <c r="M353" s="29">
        <v>255927</v>
      </c>
      <c r="N353" s="30">
        <v>1</v>
      </c>
      <c r="O353" s="29">
        <v>13628</v>
      </c>
      <c r="P353" s="43">
        <v>5.6244557344438069E-2</v>
      </c>
      <c r="Q353" s="29">
        <v>278596</v>
      </c>
      <c r="R353" s="30">
        <v>1</v>
      </c>
      <c r="S353" s="29">
        <v>22669</v>
      </c>
      <c r="T353" s="43">
        <v>8.8576039261195574E-2</v>
      </c>
      <c r="U353" s="29">
        <v>291346</v>
      </c>
      <c r="V353" s="30">
        <v>1</v>
      </c>
      <c r="W353" s="29">
        <v>12750</v>
      </c>
      <c r="X353" s="43">
        <v>4.5765194044422745E-2</v>
      </c>
    </row>
    <row r="354" spans="2:24" s="1" customFormat="1">
      <c r="B354" s="219"/>
      <c r="C354" s="249" t="s">
        <v>122</v>
      </c>
      <c r="D354" s="71" t="s">
        <v>159</v>
      </c>
      <c r="E354" s="29">
        <v>40239</v>
      </c>
      <c r="F354" s="30">
        <v>0.19283742595893955</v>
      </c>
      <c r="G354" s="29"/>
      <c r="H354" s="43"/>
      <c r="I354" s="29">
        <v>42630</v>
      </c>
      <c r="J354" s="30">
        <v>0.20625689458303498</v>
      </c>
      <c r="K354" s="29">
        <v>2391</v>
      </c>
      <c r="L354" s="43">
        <v>5.9419965704913147E-2</v>
      </c>
      <c r="M354" s="29">
        <v>43169</v>
      </c>
      <c r="N354" s="30">
        <v>0.20858519237924053</v>
      </c>
      <c r="O354" s="29">
        <v>539</v>
      </c>
      <c r="P354" s="43">
        <v>1.264367816091954E-2</v>
      </c>
      <c r="Q354" s="29">
        <v>41742</v>
      </c>
      <c r="R354" s="30">
        <v>0.19148321276371261</v>
      </c>
      <c r="S354" s="29">
        <v>-1427</v>
      </c>
      <c r="T354" s="43">
        <v>-3.3056128240172344E-2</v>
      </c>
      <c r="U354" s="29">
        <v>43545</v>
      </c>
      <c r="V354" s="30">
        <v>0.18914763027925827</v>
      </c>
      <c r="W354" s="29">
        <v>1803</v>
      </c>
      <c r="X354" s="43">
        <v>4.3193905419002442E-2</v>
      </c>
    </row>
    <row r="355" spans="2:24" s="1" customFormat="1">
      <c r="B355" s="219"/>
      <c r="C355" s="250"/>
      <c r="D355" s="71" t="s">
        <v>160</v>
      </c>
      <c r="E355" s="29">
        <v>50354</v>
      </c>
      <c r="F355" s="30">
        <v>0.24131155711465102</v>
      </c>
      <c r="G355" s="29"/>
      <c r="H355" s="43"/>
      <c r="I355" s="29">
        <v>49157</v>
      </c>
      <c r="J355" s="30">
        <v>0.23783650403514545</v>
      </c>
      <c r="K355" s="29">
        <v>-1197</v>
      </c>
      <c r="L355" s="43">
        <v>-2.3771696389561902E-2</v>
      </c>
      <c r="M355" s="29">
        <v>49689</v>
      </c>
      <c r="N355" s="30">
        <v>0.24008871236609797</v>
      </c>
      <c r="O355" s="29">
        <v>532</v>
      </c>
      <c r="P355" s="43">
        <v>1.0822466790080762E-2</v>
      </c>
      <c r="Q355" s="29">
        <v>50853</v>
      </c>
      <c r="R355" s="30">
        <v>0.23327813278408022</v>
      </c>
      <c r="S355" s="29">
        <v>1164</v>
      </c>
      <c r="T355" s="43">
        <v>2.3425707903157639E-2</v>
      </c>
      <c r="U355" s="29">
        <v>52488</v>
      </c>
      <c r="V355" s="30">
        <v>0.22799358865765779</v>
      </c>
      <c r="W355" s="29">
        <v>1635</v>
      </c>
      <c r="X355" s="43">
        <v>3.2151495486991921E-2</v>
      </c>
    </row>
    <row r="356" spans="2:24" s="1" customFormat="1">
      <c r="B356" s="219"/>
      <c r="C356" s="250"/>
      <c r="D356" s="71" t="s">
        <v>161</v>
      </c>
      <c r="E356" s="29">
        <v>46115</v>
      </c>
      <c r="F356" s="30">
        <v>0.22099699043456592</v>
      </c>
      <c r="G356" s="29"/>
      <c r="H356" s="43"/>
      <c r="I356" s="29">
        <v>41325</v>
      </c>
      <c r="J356" s="30">
        <v>0.19994290801416656</v>
      </c>
      <c r="K356" s="29">
        <v>-4790</v>
      </c>
      <c r="L356" s="43">
        <v>-0.10387075788788898</v>
      </c>
      <c r="M356" s="29">
        <v>39699</v>
      </c>
      <c r="N356" s="30">
        <v>0.19181874845985475</v>
      </c>
      <c r="O356" s="29">
        <v>-1626</v>
      </c>
      <c r="P356" s="43">
        <v>-3.9346642468239566E-2</v>
      </c>
      <c r="Q356" s="29">
        <v>41477</v>
      </c>
      <c r="R356" s="30">
        <v>0.1902675773992743</v>
      </c>
      <c r="S356" s="29">
        <v>1778</v>
      </c>
      <c r="T356" s="43">
        <v>4.4787022343132067E-2</v>
      </c>
      <c r="U356" s="29">
        <v>44809</v>
      </c>
      <c r="V356" s="30">
        <v>0.19463810231216636</v>
      </c>
      <c r="W356" s="29">
        <v>3332</v>
      </c>
      <c r="X356" s="43">
        <v>8.033367890638185E-2</v>
      </c>
    </row>
    <row r="357" spans="2:24" s="1" customFormat="1">
      <c r="B357" s="219"/>
      <c r="C357" s="250"/>
      <c r="D357" s="71" t="s">
        <v>162</v>
      </c>
      <c r="E357" s="29">
        <v>46865</v>
      </c>
      <c r="F357" s="30">
        <v>0.22459121666954204</v>
      </c>
      <c r="G357" s="29"/>
      <c r="H357" s="43"/>
      <c r="I357" s="29">
        <v>46556</v>
      </c>
      <c r="J357" s="30">
        <v>0.22525207563236632</v>
      </c>
      <c r="K357" s="29">
        <v>-309</v>
      </c>
      <c r="L357" s="43">
        <v>-6.5934065934065934E-3</v>
      </c>
      <c r="M357" s="29">
        <v>46778</v>
      </c>
      <c r="N357" s="30">
        <v>0.22602326042104551</v>
      </c>
      <c r="O357" s="29">
        <v>222</v>
      </c>
      <c r="P357" s="43">
        <v>4.7684508978434572E-3</v>
      </c>
      <c r="Q357" s="29">
        <v>52429</v>
      </c>
      <c r="R357" s="30">
        <v>0.24050772272504162</v>
      </c>
      <c r="S357" s="29">
        <v>5651</v>
      </c>
      <c r="T357" s="43">
        <v>0.12080465175937406</v>
      </c>
      <c r="U357" s="29">
        <v>56298</v>
      </c>
      <c r="V357" s="30">
        <v>0.24454319185811646</v>
      </c>
      <c r="W357" s="29">
        <v>3869</v>
      </c>
      <c r="X357" s="43">
        <v>7.3795037097789395E-2</v>
      </c>
    </row>
    <row r="358" spans="2:24" s="1" customFormat="1">
      <c r="B358" s="219"/>
      <c r="C358" s="250"/>
      <c r="D358" s="71" t="s">
        <v>163</v>
      </c>
      <c r="E358" s="29">
        <v>25058</v>
      </c>
      <c r="F358" s="30">
        <v>0.12008549466137597</v>
      </c>
      <c r="G358" s="29"/>
      <c r="H358" s="43"/>
      <c r="I358" s="29">
        <v>26915</v>
      </c>
      <c r="J358" s="30">
        <v>0.13022294904298348</v>
      </c>
      <c r="K358" s="29">
        <v>1857</v>
      </c>
      <c r="L358" s="43">
        <v>7.410806927927209E-2</v>
      </c>
      <c r="M358" s="29">
        <v>27582</v>
      </c>
      <c r="N358" s="30">
        <v>0.13327148593213214</v>
      </c>
      <c r="O358" s="29">
        <v>667</v>
      </c>
      <c r="P358" s="43">
        <v>2.4781720230354822E-2</v>
      </c>
      <c r="Q358" s="29">
        <v>31458</v>
      </c>
      <c r="R358" s="30">
        <v>0.1443073860169822</v>
      </c>
      <c r="S358" s="29">
        <v>3876</v>
      </c>
      <c r="T358" s="43">
        <v>0.14052643028061779</v>
      </c>
      <c r="U358" s="29">
        <v>33060</v>
      </c>
      <c r="V358" s="30">
        <v>0.14360364351894084</v>
      </c>
      <c r="W358" s="29">
        <v>1602</v>
      </c>
      <c r="X358" s="43">
        <v>5.0925042914362006E-2</v>
      </c>
    </row>
    <row r="359" spans="2:24" s="1" customFormat="1">
      <c r="B359" s="219"/>
      <c r="C359" s="250"/>
      <c r="D359" s="71" t="s">
        <v>181</v>
      </c>
      <c r="E359" s="29">
        <v>37</v>
      </c>
      <c r="F359" s="30">
        <v>1.7731516092548929E-4</v>
      </c>
      <c r="G359" s="29"/>
      <c r="H359" s="43"/>
      <c r="I359" s="29">
        <v>101</v>
      </c>
      <c r="J359" s="30">
        <v>4.8866869230322618E-4</v>
      </c>
      <c r="K359" s="29">
        <v>64</v>
      </c>
      <c r="L359" s="43">
        <v>1.7297297297297298</v>
      </c>
      <c r="M359" s="29">
        <v>44</v>
      </c>
      <c r="N359" s="30">
        <v>2.1260044162909919E-4</v>
      </c>
      <c r="O359" s="29">
        <v>-57</v>
      </c>
      <c r="P359" s="43">
        <v>-0.5643564356435643</v>
      </c>
      <c r="Q359" s="29">
        <v>34</v>
      </c>
      <c r="R359" s="30">
        <v>1.5596831090906589E-4</v>
      </c>
      <c r="S359" s="29">
        <v>-10</v>
      </c>
      <c r="T359" s="43">
        <v>-0.22727272727272727</v>
      </c>
      <c r="U359" s="29">
        <v>17</v>
      </c>
      <c r="V359" s="30">
        <v>7.3843373860314401E-5</v>
      </c>
      <c r="W359" s="29">
        <v>-17</v>
      </c>
      <c r="X359" s="43">
        <v>-0.5</v>
      </c>
    </row>
    <row r="360" spans="2:24" s="1" customFormat="1">
      <c r="B360" s="219"/>
      <c r="C360" s="250"/>
      <c r="D360" s="71" t="s">
        <v>82</v>
      </c>
      <c r="E360" s="29">
        <v>208668</v>
      </c>
      <c r="F360" s="30">
        <v>1</v>
      </c>
      <c r="G360" s="29"/>
      <c r="H360" s="43"/>
      <c r="I360" s="29">
        <v>206684</v>
      </c>
      <c r="J360" s="30">
        <v>1</v>
      </c>
      <c r="K360" s="29">
        <v>-1984</v>
      </c>
      <c r="L360" s="43">
        <v>-9.5079264669235344E-3</v>
      </c>
      <c r="M360" s="29">
        <v>206961</v>
      </c>
      <c r="N360" s="30">
        <v>1</v>
      </c>
      <c r="O360" s="29">
        <v>277</v>
      </c>
      <c r="P360" s="43">
        <v>1.3402101759207293E-3</v>
      </c>
      <c r="Q360" s="29">
        <v>217993</v>
      </c>
      <c r="R360" s="30">
        <v>1</v>
      </c>
      <c r="S360" s="29">
        <v>11032</v>
      </c>
      <c r="T360" s="43">
        <v>5.3304728910277779E-2</v>
      </c>
      <c r="U360" s="29">
        <v>230217</v>
      </c>
      <c r="V360" s="30">
        <v>1</v>
      </c>
      <c r="W360" s="29">
        <v>12224</v>
      </c>
      <c r="X360" s="43">
        <v>5.6075195075071214E-2</v>
      </c>
    </row>
    <row r="361" spans="2:24" s="1" customFormat="1">
      <c r="B361" s="219"/>
      <c r="C361" s="249" t="s">
        <v>123</v>
      </c>
      <c r="D361" s="71" t="s">
        <v>159</v>
      </c>
      <c r="E361" s="29">
        <v>53074</v>
      </c>
      <c r="F361" s="30">
        <v>0.35307344332091539</v>
      </c>
      <c r="G361" s="29"/>
      <c r="H361" s="43"/>
      <c r="I361" s="29">
        <v>55782</v>
      </c>
      <c r="J361" s="30">
        <v>0.36748730178598488</v>
      </c>
      <c r="K361" s="29">
        <v>2708</v>
      </c>
      <c r="L361" s="43">
        <v>5.1023099822888794E-2</v>
      </c>
      <c r="M361" s="29">
        <v>61594</v>
      </c>
      <c r="N361" s="30">
        <v>0.38997119250371964</v>
      </c>
      <c r="O361" s="29">
        <v>5812</v>
      </c>
      <c r="P361" s="43">
        <v>0.10419131619518841</v>
      </c>
      <c r="Q361" s="29">
        <v>60139</v>
      </c>
      <c r="R361" s="30">
        <v>0.36144918651544927</v>
      </c>
      <c r="S361" s="29">
        <v>-1455</v>
      </c>
      <c r="T361" s="43">
        <v>-2.3622430756242492E-2</v>
      </c>
      <c r="U361" s="29">
        <v>61657</v>
      </c>
      <c r="V361" s="30">
        <v>0.34875446852798769</v>
      </c>
      <c r="W361" s="29">
        <v>1518</v>
      </c>
      <c r="X361" s="43">
        <v>2.5241523803189277E-2</v>
      </c>
    </row>
    <row r="362" spans="2:24" s="1" customFormat="1">
      <c r="B362" s="219"/>
      <c r="C362" s="250"/>
      <c r="D362" s="71" t="s">
        <v>160</v>
      </c>
      <c r="E362" s="29">
        <v>39485</v>
      </c>
      <c r="F362" s="30">
        <v>0.26267296434273552</v>
      </c>
      <c r="G362" s="29"/>
      <c r="H362" s="43"/>
      <c r="I362" s="29">
        <v>39549</v>
      </c>
      <c r="J362" s="30">
        <v>0.26054561145770888</v>
      </c>
      <c r="K362" s="29">
        <v>64</v>
      </c>
      <c r="L362" s="43">
        <v>1.6208686843104977E-3</v>
      </c>
      <c r="M362" s="29">
        <v>41938</v>
      </c>
      <c r="N362" s="30">
        <v>0.26552280857260441</v>
      </c>
      <c r="O362" s="29">
        <v>2389</v>
      </c>
      <c r="P362" s="43">
        <v>6.0406078535487621E-2</v>
      </c>
      <c r="Q362" s="29">
        <v>45631</v>
      </c>
      <c r="R362" s="30">
        <v>0.27425277822854499</v>
      </c>
      <c r="S362" s="29">
        <v>3693</v>
      </c>
      <c r="T362" s="43">
        <v>8.8058562640087754E-2</v>
      </c>
      <c r="U362" s="29">
        <v>48484</v>
      </c>
      <c r="V362" s="30">
        <v>0.27424317842436308</v>
      </c>
      <c r="W362" s="29">
        <v>2853</v>
      </c>
      <c r="X362" s="43">
        <v>6.2523284609147287E-2</v>
      </c>
    </row>
    <row r="363" spans="2:24" s="1" customFormat="1">
      <c r="B363" s="219"/>
      <c r="C363" s="250"/>
      <c r="D363" s="71" t="s">
        <v>161</v>
      </c>
      <c r="E363" s="29">
        <v>23022</v>
      </c>
      <c r="F363" s="30">
        <v>0.15315327301756254</v>
      </c>
      <c r="G363" s="29"/>
      <c r="H363" s="43"/>
      <c r="I363" s="29">
        <v>20853</v>
      </c>
      <c r="J363" s="30">
        <v>0.13737787645016569</v>
      </c>
      <c r="K363" s="29">
        <v>-2169</v>
      </c>
      <c r="L363" s="43">
        <v>-9.4214229867083665E-2</v>
      </c>
      <c r="M363" s="29">
        <v>19601</v>
      </c>
      <c r="N363" s="30">
        <v>0.12410016144860553</v>
      </c>
      <c r="O363" s="29">
        <v>-1252</v>
      </c>
      <c r="P363" s="43">
        <v>-6.0039322879202037E-2</v>
      </c>
      <c r="Q363" s="29">
        <v>21461</v>
      </c>
      <c r="R363" s="30">
        <v>0.12898553337780902</v>
      </c>
      <c r="S363" s="29">
        <v>1860</v>
      </c>
      <c r="T363" s="43">
        <v>9.4893117698076623E-2</v>
      </c>
      <c r="U363" s="29">
        <v>24117</v>
      </c>
      <c r="V363" s="30">
        <v>0.13641454364450881</v>
      </c>
      <c r="W363" s="29">
        <v>2656</v>
      </c>
      <c r="X363" s="43">
        <v>0.12375937747542053</v>
      </c>
    </row>
    <row r="364" spans="2:24" s="1" customFormat="1">
      <c r="B364" s="219"/>
      <c r="C364" s="250"/>
      <c r="D364" s="71" t="s">
        <v>162</v>
      </c>
      <c r="E364" s="29">
        <v>22595</v>
      </c>
      <c r="F364" s="30">
        <v>0.15031266631186802</v>
      </c>
      <c r="G364" s="29"/>
      <c r="H364" s="43"/>
      <c r="I364" s="29">
        <v>22436</v>
      </c>
      <c r="J364" s="30">
        <v>0.147806552344311</v>
      </c>
      <c r="K364" s="29">
        <v>-159</v>
      </c>
      <c r="L364" s="43">
        <v>-7.0369550785572025E-3</v>
      </c>
      <c r="M364" s="29">
        <v>21642</v>
      </c>
      <c r="N364" s="30">
        <v>0.13702238120864857</v>
      </c>
      <c r="O364" s="29">
        <v>-794</v>
      </c>
      <c r="P364" s="43">
        <v>-3.5389552504902833E-2</v>
      </c>
      <c r="Q364" s="29">
        <v>24130</v>
      </c>
      <c r="R364" s="30">
        <v>0.14502683567431768</v>
      </c>
      <c r="S364" s="29">
        <v>2488</v>
      </c>
      <c r="T364" s="43">
        <v>0.11496164864615101</v>
      </c>
      <c r="U364" s="29">
        <v>26362</v>
      </c>
      <c r="V364" s="30">
        <v>0.1491130820399113</v>
      </c>
      <c r="W364" s="29">
        <v>2232</v>
      </c>
      <c r="X364" s="43">
        <v>9.2498963945296317E-2</v>
      </c>
    </row>
    <row r="365" spans="2:24" s="1" customFormat="1">
      <c r="B365" s="219"/>
      <c r="C365" s="250"/>
      <c r="D365" s="71" t="s">
        <v>163</v>
      </c>
      <c r="E365" s="29">
        <v>12122</v>
      </c>
      <c r="F365" s="30">
        <v>8.0641298563065456E-2</v>
      </c>
      <c r="G365" s="29"/>
      <c r="H365" s="43"/>
      <c r="I365" s="29">
        <v>13083</v>
      </c>
      <c r="J365" s="30">
        <v>8.6189745245169411E-2</v>
      </c>
      <c r="K365" s="29">
        <v>961</v>
      </c>
      <c r="L365" s="43">
        <v>7.9277346972446788E-2</v>
      </c>
      <c r="M365" s="29">
        <v>13143</v>
      </c>
      <c r="N365" s="30">
        <v>8.3212510684098892E-2</v>
      </c>
      <c r="O365" s="29">
        <v>60</v>
      </c>
      <c r="P365" s="43">
        <v>4.5861041045631738E-3</v>
      </c>
      <c r="Q365" s="29">
        <v>15015</v>
      </c>
      <c r="R365" s="30">
        <v>9.0243594598005808E-2</v>
      </c>
      <c r="S365" s="29">
        <v>1872</v>
      </c>
      <c r="T365" s="43">
        <v>0.14243323442136499</v>
      </c>
      <c r="U365" s="29">
        <v>16155</v>
      </c>
      <c r="V365" s="30">
        <v>9.1378569166025617E-2</v>
      </c>
      <c r="W365" s="29">
        <v>1140</v>
      </c>
      <c r="X365" s="43">
        <v>7.5924075924075921E-2</v>
      </c>
    </row>
    <row r="366" spans="2:24" s="1" customFormat="1">
      <c r="B366" s="219"/>
      <c r="C366" s="250"/>
      <c r="D366" s="71" t="s">
        <v>181</v>
      </c>
      <c r="E366" s="29">
        <v>22</v>
      </c>
      <c r="F366" s="30">
        <v>1.4635444385311335E-4</v>
      </c>
      <c r="G366" s="29"/>
      <c r="H366" s="43"/>
      <c r="I366" s="29">
        <v>90</v>
      </c>
      <c r="J366" s="30">
        <v>5.9291271666018857E-4</v>
      </c>
      <c r="K366" s="29">
        <v>68</v>
      </c>
      <c r="L366" s="43">
        <v>3.0909090909090908</v>
      </c>
      <c r="M366" s="29">
        <v>27</v>
      </c>
      <c r="N366" s="30">
        <v>1.7094558232296053E-4</v>
      </c>
      <c r="O366" s="29">
        <v>-63</v>
      </c>
      <c r="P366" s="43">
        <v>-0.7</v>
      </c>
      <c r="Q366" s="29">
        <v>7</v>
      </c>
      <c r="R366" s="30">
        <v>4.2071605873196181E-5</v>
      </c>
      <c r="S366" s="29">
        <v>-20</v>
      </c>
      <c r="T366" s="43">
        <v>-0.7407407407407407</v>
      </c>
      <c r="U366" s="29">
        <v>17</v>
      </c>
      <c r="V366" s="30">
        <v>9.6158197203493373E-5</v>
      </c>
      <c r="W366" s="29">
        <v>10</v>
      </c>
      <c r="X366" s="43">
        <v>1.4285714285714286</v>
      </c>
    </row>
    <row r="367" spans="2:24" s="1" customFormat="1">
      <c r="B367" s="219"/>
      <c r="C367" s="250"/>
      <c r="D367" s="71" t="s">
        <v>82</v>
      </c>
      <c r="E367" s="29">
        <v>150320</v>
      </c>
      <c r="F367" s="30">
        <v>1</v>
      </c>
      <c r="G367" s="29"/>
      <c r="H367" s="43"/>
      <c r="I367" s="29">
        <v>151793</v>
      </c>
      <c r="J367" s="30">
        <v>1</v>
      </c>
      <c r="K367" s="29">
        <v>1473</v>
      </c>
      <c r="L367" s="43">
        <v>9.7990952634379996E-3</v>
      </c>
      <c r="M367" s="29">
        <v>157945</v>
      </c>
      <c r="N367" s="30">
        <v>1</v>
      </c>
      <c r="O367" s="29">
        <v>6152</v>
      </c>
      <c r="P367" s="43">
        <v>4.0528878143260887E-2</v>
      </c>
      <c r="Q367" s="29">
        <v>166383</v>
      </c>
      <c r="R367" s="30">
        <v>1</v>
      </c>
      <c r="S367" s="29">
        <v>8438</v>
      </c>
      <c r="T367" s="43">
        <v>5.3423660134857068E-2</v>
      </c>
      <c r="U367" s="29">
        <v>176792</v>
      </c>
      <c r="V367" s="30">
        <v>1</v>
      </c>
      <c r="W367" s="29">
        <v>10409</v>
      </c>
      <c r="X367" s="43">
        <v>6.2560477933442715E-2</v>
      </c>
    </row>
    <row r="368" spans="2:24" s="1" customFormat="1">
      <c r="B368" s="219"/>
      <c r="C368" s="247" t="s">
        <v>180</v>
      </c>
      <c r="D368" s="248"/>
      <c r="E368" s="29">
        <v>1110242</v>
      </c>
      <c r="F368" s="30">
        <v>1</v>
      </c>
      <c r="G368" s="29"/>
      <c r="H368" s="43"/>
      <c r="I368" s="29">
        <v>1079553</v>
      </c>
      <c r="J368" s="30">
        <v>1</v>
      </c>
      <c r="K368" s="29">
        <v>-30689</v>
      </c>
      <c r="L368" s="43">
        <v>-2.7641721354443444E-2</v>
      </c>
      <c r="M368" s="29">
        <v>1085178</v>
      </c>
      <c r="N368" s="30">
        <v>1</v>
      </c>
      <c r="O368" s="29">
        <v>5625</v>
      </c>
      <c r="P368" s="43">
        <v>5.2104898972074555E-3</v>
      </c>
      <c r="Q368" s="29">
        <v>1147294</v>
      </c>
      <c r="R368" s="30">
        <v>1</v>
      </c>
      <c r="S368" s="29">
        <v>62116</v>
      </c>
      <c r="T368" s="43">
        <v>5.7240378997731246E-2</v>
      </c>
      <c r="U368" s="29">
        <v>1197901</v>
      </c>
      <c r="V368" s="30">
        <v>1</v>
      </c>
      <c r="W368" s="29">
        <v>50607</v>
      </c>
      <c r="X368" s="43">
        <v>4.4109879420619301E-2</v>
      </c>
    </row>
    <row r="369" spans="2:24" s="1" customFormat="1">
      <c r="B369" s="219" t="s">
        <v>138</v>
      </c>
      <c r="C369" s="249" t="s">
        <v>120</v>
      </c>
      <c r="D369" s="71" t="s">
        <v>159</v>
      </c>
      <c r="E369" s="29">
        <v>161076</v>
      </c>
      <c r="F369" s="30">
        <v>0.5218287136026124</v>
      </c>
      <c r="G369" s="29"/>
      <c r="H369" s="43"/>
      <c r="I369" s="29">
        <v>166139</v>
      </c>
      <c r="J369" s="30">
        <v>0.55651058327778469</v>
      </c>
      <c r="K369" s="29">
        <v>5063</v>
      </c>
      <c r="L369" s="43">
        <v>3.1432367329707715E-2</v>
      </c>
      <c r="M369" s="29">
        <v>159589</v>
      </c>
      <c r="N369" s="30">
        <v>0.57432352189669378</v>
      </c>
      <c r="O369" s="29">
        <v>-6550</v>
      </c>
      <c r="P369" s="43">
        <v>-3.9424818976880806E-2</v>
      </c>
      <c r="Q369" s="29">
        <v>165110</v>
      </c>
      <c r="R369" s="30">
        <v>0.58663227383515604</v>
      </c>
      <c r="S369" s="29">
        <v>5521</v>
      </c>
      <c r="T369" s="43">
        <v>3.4595116204750954E-2</v>
      </c>
      <c r="U369" s="29">
        <v>169755</v>
      </c>
      <c r="V369" s="30">
        <v>0.58606332404635897</v>
      </c>
      <c r="W369" s="29">
        <v>4645</v>
      </c>
      <c r="X369" s="43">
        <v>2.8132759978196354E-2</v>
      </c>
    </row>
    <row r="370" spans="2:24" s="1" customFormat="1">
      <c r="B370" s="219"/>
      <c r="C370" s="250"/>
      <c r="D370" s="71" t="s">
        <v>160</v>
      </c>
      <c r="E370" s="29">
        <v>92928</v>
      </c>
      <c r="F370" s="30">
        <v>0.30105353185864792</v>
      </c>
      <c r="G370" s="29"/>
      <c r="H370" s="43"/>
      <c r="I370" s="29">
        <v>81713</v>
      </c>
      <c r="J370" s="30">
        <v>0.27371146625041454</v>
      </c>
      <c r="K370" s="29">
        <v>-11215</v>
      </c>
      <c r="L370" s="43">
        <v>-0.12068483126721763</v>
      </c>
      <c r="M370" s="29">
        <v>73618</v>
      </c>
      <c r="N370" s="30">
        <v>0.26493398063143953</v>
      </c>
      <c r="O370" s="29">
        <v>-8095</v>
      </c>
      <c r="P370" s="43">
        <v>-9.9066244049294483E-2</v>
      </c>
      <c r="Q370" s="29">
        <v>72649</v>
      </c>
      <c r="R370" s="30">
        <v>0.25812033227454573</v>
      </c>
      <c r="S370" s="29">
        <v>-969</v>
      </c>
      <c r="T370" s="43">
        <v>-1.3162541769675894E-2</v>
      </c>
      <c r="U370" s="29">
        <v>75219</v>
      </c>
      <c r="V370" s="30">
        <v>0.25968659050657167</v>
      </c>
      <c r="W370" s="29">
        <v>2570</v>
      </c>
      <c r="X370" s="43">
        <v>3.537557296039863E-2</v>
      </c>
    </row>
    <row r="371" spans="2:24" s="1" customFormat="1">
      <c r="B371" s="219"/>
      <c r="C371" s="250"/>
      <c r="D371" s="71" t="s">
        <v>161</v>
      </c>
      <c r="E371" s="29">
        <v>27530</v>
      </c>
      <c r="F371" s="30">
        <v>8.9187367984553387E-2</v>
      </c>
      <c r="G371" s="29"/>
      <c r="H371" s="43"/>
      <c r="I371" s="29">
        <v>24302</v>
      </c>
      <c r="J371" s="30">
        <v>8.1403645109316428E-2</v>
      </c>
      <c r="K371" s="29">
        <v>-3228</v>
      </c>
      <c r="L371" s="43">
        <v>-0.11725390483109335</v>
      </c>
      <c r="M371" s="29">
        <v>20658</v>
      </c>
      <c r="N371" s="30">
        <v>7.4343315111579752E-2</v>
      </c>
      <c r="O371" s="29">
        <v>-3644</v>
      </c>
      <c r="P371" s="43">
        <v>-0.14994650646037364</v>
      </c>
      <c r="Q371" s="29">
        <v>19645</v>
      </c>
      <c r="R371" s="30">
        <v>6.979826188293646E-2</v>
      </c>
      <c r="S371" s="29">
        <v>-1013</v>
      </c>
      <c r="T371" s="43">
        <v>-4.9036692806660856E-2</v>
      </c>
      <c r="U371" s="29">
        <v>20149</v>
      </c>
      <c r="V371" s="30">
        <v>6.956254552861528E-2</v>
      </c>
      <c r="W371" s="29">
        <v>504</v>
      </c>
      <c r="X371" s="43">
        <v>2.5655383049121915E-2</v>
      </c>
    </row>
    <row r="372" spans="2:24" s="1" customFormat="1">
      <c r="B372" s="219"/>
      <c r="C372" s="250"/>
      <c r="D372" s="71" t="s">
        <v>162</v>
      </c>
      <c r="E372" s="29">
        <v>18690</v>
      </c>
      <c r="F372" s="30">
        <v>6.0548925086498465E-2</v>
      </c>
      <c r="G372" s="29"/>
      <c r="H372" s="43"/>
      <c r="I372" s="29">
        <v>18249</v>
      </c>
      <c r="J372" s="30">
        <v>6.1128101374369005E-2</v>
      </c>
      <c r="K372" s="29">
        <v>-441</v>
      </c>
      <c r="L372" s="43">
        <v>-2.359550561797753E-2</v>
      </c>
      <c r="M372" s="29">
        <v>16508</v>
      </c>
      <c r="N372" s="30">
        <v>5.9408434788554482E-2</v>
      </c>
      <c r="O372" s="29">
        <v>-1741</v>
      </c>
      <c r="P372" s="43">
        <v>-9.5402487807551103E-2</v>
      </c>
      <c r="Q372" s="29">
        <v>16298</v>
      </c>
      <c r="R372" s="30">
        <v>5.790644297114271E-2</v>
      </c>
      <c r="S372" s="29">
        <v>-210</v>
      </c>
      <c r="T372" s="43">
        <v>-1.2721104918827235E-2</v>
      </c>
      <c r="U372" s="29">
        <v>16488</v>
      </c>
      <c r="V372" s="30">
        <v>5.6923284067487652E-2</v>
      </c>
      <c r="W372" s="29">
        <v>190</v>
      </c>
      <c r="X372" s="43">
        <v>1.1657872131549884E-2</v>
      </c>
    </row>
    <row r="373" spans="2:24" s="1" customFormat="1">
      <c r="B373" s="219"/>
      <c r="C373" s="250"/>
      <c r="D373" s="71" t="s">
        <v>163</v>
      </c>
      <c r="E373" s="29">
        <v>8389</v>
      </c>
      <c r="F373" s="30">
        <v>2.7177363967396236E-2</v>
      </c>
      <c r="G373" s="29"/>
      <c r="H373" s="43"/>
      <c r="I373" s="29">
        <v>8114</v>
      </c>
      <c r="J373" s="30">
        <v>2.7179210617109439E-2</v>
      </c>
      <c r="K373" s="29">
        <v>-275</v>
      </c>
      <c r="L373" s="43">
        <v>-3.278102276791036E-2</v>
      </c>
      <c r="M373" s="29">
        <v>7490</v>
      </c>
      <c r="N373" s="30">
        <v>2.6954759908303434E-2</v>
      </c>
      <c r="O373" s="29">
        <v>-624</v>
      </c>
      <c r="P373" s="43">
        <v>-7.6904116342124726E-2</v>
      </c>
      <c r="Q373" s="29">
        <v>7742</v>
      </c>
      <c r="R373" s="30">
        <v>2.7507159251600615E-2</v>
      </c>
      <c r="S373" s="29">
        <v>252</v>
      </c>
      <c r="T373" s="43">
        <v>3.3644859813084113E-2</v>
      </c>
      <c r="U373" s="29">
        <v>8037</v>
      </c>
      <c r="V373" s="30">
        <v>2.774699381673934E-2</v>
      </c>
      <c r="W373" s="29">
        <v>295</v>
      </c>
      <c r="X373" s="43">
        <v>3.8103849134590542E-2</v>
      </c>
    </row>
    <row r="374" spans="2:24" s="1" customFormat="1">
      <c r="B374" s="219"/>
      <c r="C374" s="250"/>
      <c r="D374" s="71" t="s">
        <v>181</v>
      </c>
      <c r="E374" s="29">
        <v>63</v>
      </c>
      <c r="F374" s="30">
        <v>2.0409750029156787E-4</v>
      </c>
      <c r="G374" s="29"/>
      <c r="H374" s="43"/>
      <c r="I374" s="29">
        <v>20</v>
      </c>
      <c r="J374" s="30">
        <v>6.6993371005938957E-5</v>
      </c>
      <c r="K374" s="29">
        <v>-43</v>
      </c>
      <c r="L374" s="43">
        <v>-0.68253968253968256</v>
      </c>
      <c r="M374" s="29">
        <v>10</v>
      </c>
      <c r="N374" s="30">
        <v>3.5987663428976549E-5</v>
      </c>
      <c r="O374" s="29">
        <v>-10</v>
      </c>
      <c r="P374" s="43">
        <v>-0.5</v>
      </c>
      <c r="Q374" s="29">
        <v>10</v>
      </c>
      <c r="R374" s="30">
        <v>3.5529784618445646E-5</v>
      </c>
      <c r="S374" s="29">
        <v>0</v>
      </c>
      <c r="T374" s="43">
        <v>0</v>
      </c>
      <c r="U374" s="29">
        <v>5</v>
      </c>
      <c r="V374" s="30">
        <v>1.7262034227161465E-5</v>
      </c>
      <c r="W374" s="29">
        <v>-5</v>
      </c>
      <c r="X374" s="43">
        <v>-0.5</v>
      </c>
    </row>
    <row r="375" spans="2:24" s="1" customFormat="1">
      <c r="B375" s="219"/>
      <c r="C375" s="250"/>
      <c r="D375" s="71" t="s">
        <v>82</v>
      </c>
      <c r="E375" s="29">
        <v>308676</v>
      </c>
      <c r="F375" s="30">
        <v>1</v>
      </c>
      <c r="G375" s="29"/>
      <c r="H375" s="43"/>
      <c r="I375" s="29">
        <v>298537</v>
      </c>
      <c r="J375" s="30">
        <v>1</v>
      </c>
      <c r="K375" s="29">
        <v>-10139</v>
      </c>
      <c r="L375" s="43">
        <v>-3.2846738975495345E-2</v>
      </c>
      <c r="M375" s="29">
        <v>277873</v>
      </c>
      <c r="N375" s="30">
        <v>1</v>
      </c>
      <c r="O375" s="29">
        <v>-20664</v>
      </c>
      <c r="P375" s="43">
        <v>-6.9217550923336132E-2</v>
      </c>
      <c r="Q375" s="29">
        <v>281454</v>
      </c>
      <c r="R375" s="30">
        <v>1</v>
      </c>
      <c r="S375" s="29">
        <v>3581</v>
      </c>
      <c r="T375" s="43">
        <v>1.2887182273916501E-2</v>
      </c>
      <c r="U375" s="29">
        <v>289653</v>
      </c>
      <c r="V375" s="30">
        <v>1</v>
      </c>
      <c r="W375" s="29">
        <v>8199</v>
      </c>
      <c r="X375" s="43">
        <v>2.9130870408663582E-2</v>
      </c>
    </row>
    <row r="376" spans="2:24" s="1" customFormat="1">
      <c r="B376" s="219"/>
      <c r="C376" s="249" t="s">
        <v>176</v>
      </c>
      <c r="D376" s="71" t="s">
        <v>159</v>
      </c>
      <c r="E376" s="29">
        <v>122018</v>
      </c>
      <c r="F376" s="30">
        <v>0.62466019914505844</v>
      </c>
      <c r="G376" s="29"/>
      <c r="H376" s="43"/>
      <c r="I376" s="29">
        <v>122554</v>
      </c>
      <c r="J376" s="30">
        <v>0.6131010745802733</v>
      </c>
      <c r="K376" s="29">
        <v>536</v>
      </c>
      <c r="L376" s="43">
        <v>4.3927945057286632E-3</v>
      </c>
      <c r="M376" s="29">
        <v>124715</v>
      </c>
      <c r="N376" s="30">
        <v>0.61805576204493873</v>
      </c>
      <c r="O376" s="29">
        <v>2161</v>
      </c>
      <c r="P376" s="43">
        <v>1.7633043393116502E-2</v>
      </c>
      <c r="Q376" s="29">
        <v>127911</v>
      </c>
      <c r="R376" s="30">
        <v>0.6170422147932676</v>
      </c>
      <c r="S376" s="29">
        <v>3196</v>
      </c>
      <c r="T376" s="43">
        <v>2.5626428256424649E-2</v>
      </c>
      <c r="U376" s="29">
        <v>134542</v>
      </c>
      <c r="V376" s="30">
        <v>0.61840478390167442</v>
      </c>
      <c r="W376" s="29">
        <v>6631</v>
      </c>
      <c r="X376" s="43">
        <v>5.1840733009670785E-2</v>
      </c>
    </row>
    <row r="377" spans="2:24" s="1" customFormat="1">
      <c r="B377" s="219"/>
      <c r="C377" s="249"/>
      <c r="D377" s="71" t="s">
        <v>160</v>
      </c>
      <c r="E377" s="29">
        <v>41312</v>
      </c>
      <c r="F377" s="30">
        <v>0.21149307599764508</v>
      </c>
      <c r="G377" s="29"/>
      <c r="H377" s="43"/>
      <c r="I377" s="29">
        <v>43647</v>
      </c>
      <c r="J377" s="30">
        <v>0.21835291057170872</v>
      </c>
      <c r="K377" s="29">
        <v>2335</v>
      </c>
      <c r="L377" s="43">
        <v>5.6521107668474048E-2</v>
      </c>
      <c r="M377" s="29">
        <v>44529</v>
      </c>
      <c r="N377" s="30">
        <v>0.22067437780619073</v>
      </c>
      <c r="O377" s="29">
        <v>882</v>
      </c>
      <c r="P377" s="43">
        <v>2.020757440373909E-2</v>
      </c>
      <c r="Q377" s="29">
        <v>44657</v>
      </c>
      <c r="R377" s="30">
        <v>0.21542521117044627</v>
      </c>
      <c r="S377" s="29">
        <v>128</v>
      </c>
      <c r="T377" s="43">
        <v>2.8745312043836602E-3</v>
      </c>
      <c r="U377" s="29">
        <v>46200</v>
      </c>
      <c r="V377" s="30">
        <v>0.21235228416596572</v>
      </c>
      <c r="W377" s="29">
        <v>1543</v>
      </c>
      <c r="X377" s="43">
        <v>3.4552253845981595E-2</v>
      </c>
    </row>
    <row r="378" spans="2:24" s="1" customFormat="1">
      <c r="B378" s="219"/>
      <c r="C378" s="249"/>
      <c r="D378" s="71" t="s">
        <v>161</v>
      </c>
      <c r="E378" s="29">
        <v>13470</v>
      </c>
      <c r="F378" s="30">
        <v>6.8958455985870429E-2</v>
      </c>
      <c r="G378" s="29"/>
      <c r="H378" s="43"/>
      <c r="I378" s="29">
        <v>13842</v>
      </c>
      <c r="J378" s="30">
        <v>6.9247393592539966E-2</v>
      </c>
      <c r="K378" s="29">
        <v>372</v>
      </c>
      <c r="L378" s="43">
        <v>2.7616926503340758E-2</v>
      </c>
      <c r="M378" s="29">
        <v>13079</v>
      </c>
      <c r="N378" s="30">
        <v>6.4816191410702426E-2</v>
      </c>
      <c r="O378" s="29">
        <v>-763</v>
      </c>
      <c r="P378" s="43">
        <v>-5.5122092183210521E-2</v>
      </c>
      <c r="Q378" s="29">
        <v>13421</v>
      </c>
      <c r="R378" s="30">
        <v>6.4742856867200202E-2</v>
      </c>
      <c r="S378" s="29">
        <v>342</v>
      </c>
      <c r="T378" s="43">
        <v>2.6148788133649362E-2</v>
      </c>
      <c r="U378" s="29">
        <v>14098</v>
      </c>
      <c r="V378" s="30">
        <v>6.4799621259129539E-2</v>
      </c>
      <c r="W378" s="29">
        <v>677</v>
      </c>
      <c r="X378" s="43">
        <v>5.044333507190224E-2</v>
      </c>
    </row>
    <row r="379" spans="2:24" s="1" customFormat="1">
      <c r="B379" s="219"/>
      <c r="C379" s="249"/>
      <c r="D379" s="71" t="s">
        <v>162</v>
      </c>
      <c r="E379" s="29">
        <v>11669</v>
      </c>
      <c r="F379" s="30">
        <v>5.9738398136534671E-2</v>
      </c>
      <c r="G379" s="29"/>
      <c r="H379" s="43"/>
      <c r="I379" s="29">
        <v>12586</v>
      </c>
      <c r="J379" s="30">
        <v>6.296400056030256E-2</v>
      </c>
      <c r="K379" s="29">
        <v>917</v>
      </c>
      <c r="L379" s="43">
        <v>7.858428314337132E-2</v>
      </c>
      <c r="M379" s="29">
        <v>12301</v>
      </c>
      <c r="N379" s="30">
        <v>6.0960621648677313E-2</v>
      </c>
      <c r="O379" s="29">
        <v>-285</v>
      </c>
      <c r="P379" s="43">
        <v>-2.2644207849992055E-2</v>
      </c>
      <c r="Q379" s="29">
        <v>13252</v>
      </c>
      <c r="R379" s="30">
        <v>6.392760146070614E-2</v>
      </c>
      <c r="S379" s="29">
        <v>951</v>
      </c>
      <c r="T379" s="43">
        <v>7.731078774083408E-2</v>
      </c>
      <c r="U379" s="29">
        <v>14178</v>
      </c>
      <c r="V379" s="30">
        <v>6.5167330842100912E-2</v>
      </c>
      <c r="W379" s="29">
        <v>926</v>
      </c>
      <c r="X379" s="43">
        <v>6.9876245095079989E-2</v>
      </c>
    </row>
    <row r="380" spans="2:24" s="1" customFormat="1">
      <c r="B380" s="219"/>
      <c r="C380" s="249"/>
      <c r="D380" s="71" t="s">
        <v>163</v>
      </c>
      <c r="E380" s="29">
        <v>6785</v>
      </c>
      <c r="F380" s="30">
        <v>3.4735198505132209E-2</v>
      </c>
      <c r="G380" s="29"/>
      <c r="H380" s="43"/>
      <c r="I380" s="29">
        <v>7204</v>
      </c>
      <c r="J380" s="30">
        <v>3.6039461309106915E-2</v>
      </c>
      <c r="K380" s="29">
        <v>419</v>
      </c>
      <c r="L380" s="43">
        <v>6.1753868828297719E-2</v>
      </c>
      <c r="M380" s="29">
        <v>7144</v>
      </c>
      <c r="N380" s="30">
        <v>3.5403843675973559E-2</v>
      </c>
      <c r="O380" s="29">
        <v>-60</v>
      </c>
      <c r="P380" s="43">
        <v>-8.3287062742920595E-3</v>
      </c>
      <c r="Q380" s="29">
        <v>8038</v>
      </c>
      <c r="R380" s="30">
        <v>3.8775283771593415E-2</v>
      </c>
      <c r="S380" s="29">
        <v>894</v>
      </c>
      <c r="T380" s="43">
        <v>0.12513997760358342</v>
      </c>
      <c r="U380" s="29">
        <v>8538</v>
      </c>
      <c r="V380" s="30">
        <v>3.9243805242619383E-2</v>
      </c>
      <c r="W380" s="29">
        <v>500</v>
      </c>
      <c r="X380" s="43">
        <v>6.2204528489674046E-2</v>
      </c>
    </row>
    <row r="381" spans="2:24" s="1" customFormat="1">
      <c r="B381" s="219"/>
      <c r="C381" s="249"/>
      <c r="D381" s="71" t="s">
        <v>181</v>
      </c>
      <c r="E381" s="29">
        <v>81</v>
      </c>
      <c r="F381" s="30">
        <v>4.1467222975913174E-4</v>
      </c>
      <c r="G381" s="29"/>
      <c r="H381" s="43"/>
      <c r="I381" s="29">
        <v>59</v>
      </c>
      <c r="J381" s="30">
        <v>2.9515938606847696E-4</v>
      </c>
      <c r="K381" s="29">
        <v>-22</v>
      </c>
      <c r="L381" s="43">
        <v>-0.27160493827160492</v>
      </c>
      <c r="M381" s="29">
        <v>18</v>
      </c>
      <c r="N381" s="30">
        <v>8.9203413517290593E-5</v>
      </c>
      <c r="O381" s="29">
        <v>-41</v>
      </c>
      <c r="P381" s="43">
        <v>-0.69491525423728817</v>
      </c>
      <c r="Q381" s="29">
        <v>18</v>
      </c>
      <c r="R381" s="30">
        <v>8.6831936786350026E-5</v>
      </c>
      <c r="S381" s="29">
        <v>0</v>
      </c>
      <c r="T381" s="43">
        <v>0</v>
      </c>
      <c r="U381" s="29">
        <v>7</v>
      </c>
      <c r="V381" s="30">
        <v>3.2174588509994806E-5</v>
      </c>
      <c r="W381" s="29">
        <v>-11</v>
      </c>
      <c r="X381" s="43">
        <v>-0.61111111111111116</v>
      </c>
    </row>
    <row r="382" spans="2:24" s="1" customFormat="1">
      <c r="B382" s="219"/>
      <c r="C382" s="249"/>
      <c r="D382" s="71" t="s">
        <v>82</v>
      </c>
      <c r="E382" s="29">
        <v>195335</v>
      </c>
      <c r="F382" s="30">
        <v>1</v>
      </c>
      <c r="G382" s="29"/>
      <c r="H382" s="43"/>
      <c r="I382" s="29">
        <v>199892</v>
      </c>
      <c r="J382" s="30">
        <v>1</v>
      </c>
      <c r="K382" s="29">
        <v>4557</v>
      </c>
      <c r="L382" s="43">
        <v>2.3329152481634117E-2</v>
      </c>
      <c r="M382" s="29">
        <v>201786</v>
      </c>
      <c r="N382" s="30">
        <v>1</v>
      </c>
      <c r="O382" s="29">
        <v>1894</v>
      </c>
      <c r="P382" s="43">
        <v>9.4751165629439905E-3</v>
      </c>
      <c r="Q382" s="29">
        <v>207297</v>
      </c>
      <c r="R382" s="30">
        <v>1</v>
      </c>
      <c r="S382" s="29">
        <v>5511</v>
      </c>
      <c r="T382" s="43">
        <v>2.7311111771877138E-2</v>
      </c>
      <c r="U382" s="29">
        <v>217563</v>
      </c>
      <c r="V382" s="30">
        <v>1</v>
      </c>
      <c r="W382" s="29">
        <v>10266</v>
      </c>
      <c r="X382" s="43">
        <v>4.9523147947148294E-2</v>
      </c>
    </row>
    <row r="383" spans="2:24" s="1" customFormat="1">
      <c r="B383" s="219"/>
      <c r="C383" s="249" t="s">
        <v>121</v>
      </c>
      <c r="D383" s="71" t="s">
        <v>159</v>
      </c>
      <c r="E383" s="29">
        <v>93677</v>
      </c>
      <c r="F383" s="30">
        <v>0.70601579693105421</v>
      </c>
      <c r="G383" s="29"/>
      <c r="H383" s="43"/>
      <c r="I383" s="29">
        <v>93643</v>
      </c>
      <c r="J383" s="30">
        <v>0.69107185027748264</v>
      </c>
      <c r="K383" s="29">
        <v>-34</v>
      </c>
      <c r="L383" s="43">
        <v>-3.6294928317516571E-4</v>
      </c>
      <c r="M383" s="29">
        <v>95461</v>
      </c>
      <c r="N383" s="30">
        <v>0.68978199764438952</v>
      </c>
      <c r="O383" s="29">
        <v>1818</v>
      </c>
      <c r="P383" s="43">
        <v>1.9414158025693323E-2</v>
      </c>
      <c r="Q383" s="29">
        <v>98722</v>
      </c>
      <c r="R383" s="30">
        <v>0.68667575538367365</v>
      </c>
      <c r="S383" s="29">
        <v>3261</v>
      </c>
      <c r="T383" s="43">
        <v>3.4160547239186684E-2</v>
      </c>
      <c r="U383" s="29">
        <v>103908</v>
      </c>
      <c r="V383" s="30">
        <v>0.68665908910681717</v>
      </c>
      <c r="W383" s="29">
        <v>5186</v>
      </c>
      <c r="X383" s="43">
        <v>5.2531350661453376E-2</v>
      </c>
    </row>
    <row r="384" spans="2:24" s="1" customFormat="1">
      <c r="B384" s="219"/>
      <c r="C384" s="250"/>
      <c r="D384" s="71" t="s">
        <v>160</v>
      </c>
      <c r="E384" s="29">
        <v>25689</v>
      </c>
      <c r="F384" s="30">
        <v>0.19361038256308222</v>
      </c>
      <c r="G384" s="29"/>
      <c r="H384" s="43"/>
      <c r="I384" s="29">
        <v>27917</v>
      </c>
      <c r="J384" s="30">
        <v>0.206023438422482</v>
      </c>
      <c r="K384" s="29">
        <v>2228</v>
      </c>
      <c r="L384" s="43">
        <v>8.6729728677644127E-2</v>
      </c>
      <c r="M384" s="29">
        <v>29203</v>
      </c>
      <c r="N384" s="30">
        <v>0.2110150079845079</v>
      </c>
      <c r="O384" s="29">
        <v>1286</v>
      </c>
      <c r="P384" s="43">
        <v>4.606512161048823E-2</v>
      </c>
      <c r="Q384" s="29">
        <v>29487</v>
      </c>
      <c r="R384" s="30">
        <v>0.20510127427522118</v>
      </c>
      <c r="S384" s="29">
        <v>284</v>
      </c>
      <c r="T384" s="43">
        <v>9.7250282505222073E-3</v>
      </c>
      <c r="U384" s="29">
        <v>30521</v>
      </c>
      <c r="V384" s="30">
        <v>0.20169305595939838</v>
      </c>
      <c r="W384" s="29">
        <v>1034</v>
      </c>
      <c r="X384" s="43">
        <v>3.5066300403567674E-2</v>
      </c>
    </row>
    <row r="385" spans="2:24" s="1" customFormat="1">
      <c r="B385" s="219"/>
      <c r="C385" s="250"/>
      <c r="D385" s="71" t="s">
        <v>161</v>
      </c>
      <c r="E385" s="29">
        <v>5692</v>
      </c>
      <c r="F385" s="30">
        <v>4.2898917729341894E-2</v>
      </c>
      <c r="G385" s="29"/>
      <c r="H385" s="43"/>
      <c r="I385" s="29">
        <v>5919</v>
      </c>
      <c r="J385" s="30">
        <v>4.368136733970953E-2</v>
      </c>
      <c r="K385" s="29">
        <v>227</v>
      </c>
      <c r="L385" s="43">
        <v>3.98805340829234E-2</v>
      </c>
      <c r="M385" s="29">
        <v>5660</v>
      </c>
      <c r="N385" s="30">
        <v>4.0898022298815694E-2</v>
      </c>
      <c r="O385" s="29">
        <v>-259</v>
      </c>
      <c r="P385" s="43">
        <v>-4.3757391451258655E-2</v>
      </c>
      <c r="Q385" s="29">
        <v>6154</v>
      </c>
      <c r="R385" s="30">
        <v>4.2805074842802292E-2</v>
      </c>
      <c r="S385" s="29">
        <v>494</v>
      </c>
      <c r="T385" s="43">
        <v>8.7279151943462904E-2</v>
      </c>
      <c r="U385" s="29">
        <v>6549</v>
      </c>
      <c r="V385" s="30">
        <v>4.327799952419973E-2</v>
      </c>
      <c r="W385" s="29">
        <v>395</v>
      </c>
      <c r="X385" s="43">
        <v>6.4185895352616179E-2</v>
      </c>
    </row>
    <row r="386" spans="2:24" s="1" customFormat="1">
      <c r="B386" s="219"/>
      <c r="C386" s="250"/>
      <c r="D386" s="71" t="s">
        <v>162</v>
      </c>
      <c r="E386" s="29">
        <v>4873</v>
      </c>
      <c r="F386" s="30">
        <v>3.672635736034488E-2</v>
      </c>
      <c r="G386" s="29"/>
      <c r="H386" s="43"/>
      <c r="I386" s="29">
        <v>5112</v>
      </c>
      <c r="J386" s="30">
        <v>3.7725823591923488E-2</v>
      </c>
      <c r="K386" s="29">
        <v>239</v>
      </c>
      <c r="L386" s="43">
        <v>4.9045762364046785E-2</v>
      </c>
      <c r="M386" s="29">
        <v>5193</v>
      </c>
      <c r="N386" s="30">
        <v>3.7523574169213758E-2</v>
      </c>
      <c r="O386" s="29">
        <v>81</v>
      </c>
      <c r="P386" s="43">
        <v>1.5845070422535211E-2</v>
      </c>
      <c r="Q386" s="29">
        <v>5957</v>
      </c>
      <c r="R386" s="30">
        <v>4.1434811640977127E-2</v>
      </c>
      <c r="S386" s="29">
        <v>764</v>
      </c>
      <c r="T386" s="43">
        <v>0.14712112459079529</v>
      </c>
      <c r="U386" s="29">
        <v>6530</v>
      </c>
      <c r="V386" s="30">
        <v>4.3152441119716632E-2</v>
      </c>
      <c r="W386" s="29">
        <v>573</v>
      </c>
      <c r="X386" s="43">
        <v>9.6189357058922273E-2</v>
      </c>
    </row>
    <row r="387" spans="2:24" s="1" customFormat="1">
      <c r="B387" s="219"/>
      <c r="C387" s="250"/>
      <c r="D387" s="71" t="s">
        <v>163</v>
      </c>
      <c r="E387" s="29">
        <v>2677</v>
      </c>
      <c r="F387" s="30">
        <v>2.017575593138585E-2</v>
      </c>
      <c r="G387" s="29"/>
      <c r="H387" s="43"/>
      <c r="I387" s="29">
        <v>2893</v>
      </c>
      <c r="J387" s="30">
        <v>2.1349923249498168E-2</v>
      </c>
      <c r="K387" s="29">
        <v>216</v>
      </c>
      <c r="L387" s="43">
        <v>8.0687336570788193E-2</v>
      </c>
      <c r="M387" s="29">
        <v>2864</v>
      </c>
      <c r="N387" s="30">
        <v>2.0694688315160449E-2</v>
      </c>
      <c r="O387" s="29">
        <v>-29</v>
      </c>
      <c r="P387" s="43">
        <v>-1.0024196335983409E-2</v>
      </c>
      <c r="Q387" s="29">
        <v>3435</v>
      </c>
      <c r="R387" s="30">
        <v>2.389266039730677E-2</v>
      </c>
      <c r="S387" s="29">
        <v>571</v>
      </c>
      <c r="T387" s="43">
        <v>0.19937150837988826</v>
      </c>
      <c r="U387" s="29">
        <v>3810</v>
      </c>
      <c r="V387" s="30">
        <v>2.517776426739975E-2</v>
      </c>
      <c r="W387" s="29">
        <v>375</v>
      </c>
      <c r="X387" s="43">
        <v>0.1091703056768559</v>
      </c>
    </row>
    <row r="388" spans="2:24" s="1" customFormat="1">
      <c r="B388" s="219"/>
      <c r="C388" s="250"/>
      <c r="D388" s="71" t="s">
        <v>181</v>
      </c>
      <c r="E388" s="29">
        <v>76</v>
      </c>
      <c r="F388" s="30">
        <v>5.7278948479093188E-4</v>
      </c>
      <c r="G388" s="29"/>
      <c r="H388" s="43"/>
      <c r="I388" s="29">
        <v>20</v>
      </c>
      <c r="J388" s="30">
        <v>1.4759711890423898E-4</v>
      </c>
      <c r="K388" s="29">
        <v>-56</v>
      </c>
      <c r="L388" s="43">
        <v>-0.73684210526315785</v>
      </c>
      <c r="M388" s="29">
        <v>12</v>
      </c>
      <c r="N388" s="30">
        <v>8.6709587912683447E-5</v>
      </c>
      <c r="O388" s="29">
        <v>-8</v>
      </c>
      <c r="P388" s="43">
        <v>-0.4</v>
      </c>
      <c r="Q388" s="29">
        <v>13</v>
      </c>
      <c r="R388" s="30">
        <v>9.0423460018919372E-5</v>
      </c>
      <c r="S388" s="29">
        <v>1</v>
      </c>
      <c r="T388" s="43">
        <v>8.3333333333333329E-2</v>
      </c>
      <c r="U388" s="29">
        <v>6</v>
      </c>
      <c r="V388" s="30">
        <v>3.9650022468346067E-5</v>
      </c>
      <c r="W388" s="29">
        <v>-7</v>
      </c>
      <c r="X388" s="43">
        <v>-0.53846153846153844</v>
      </c>
    </row>
    <row r="389" spans="2:24" s="1" customFormat="1">
      <c r="B389" s="219"/>
      <c r="C389" s="250"/>
      <c r="D389" s="71" t="s">
        <v>82</v>
      </c>
      <c r="E389" s="29">
        <v>132684</v>
      </c>
      <c r="F389" s="30">
        <v>1</v>
      </c>
      <c r="G389" s="29"/>
      <c r="H389" s="43"/>
      <c r="I389" s="29">
        <v>135504</v>
      </c>
      <c r="J389" s="30">
        <v>1</v>
      </c>
      <c r="K389" s="29">
        <v>2820</v>
      </c>
      <c r="L389" s="43">
        <v>2.1253504567242471E-2</v>
      </c>
      <c r="M389" s="29">
        <v>138393</v>
      </c>
      <c r="N389" s="30">
        <v>1</v>
      </c>
      <c r="O389" s="29">
        <v>2889</v>
      </c>
      <c r="P389" s="43">
        <v>2.1320403825717323E-2</v>
      </c>
      <c r="Q389" s="29">
        <v>143768</v>
      </c>
      <c r="R389" s="30">
        <v>1</v>
      </c>
      <c r="S389" s="29">
        <v>5375</v>
      </c>
      <c r="T389" s="43">
        <v>3.8838669585889461E-2</v>
      </c>
      <c r="U389" s="29">
        <v>151324</v>
      </c>
      <c r="V389" s="30">
        <v>1</v>
      </c>
      <c r="W389" s="29">
        <v>7556</v>
      </c>
      <c r="X389" s="43">
        <v>5.2556897223304214E-2</v>
      </c>
    </row>
    <row r="390" spans="2:24" s="1" customFormat="1">
      <c r="B390" s="219"/>
      <c r="C390" s="249" t="s">
        <v>122</v>
      </c>
      <c r="D390" s="71" t="s">
        <v>159</v>
      </c>
      <c r="E390" s="29">
        <v>28341</v>
      </c>
      <c r="F390" s="30">
        <v>0.45236309077269315</v>
      </c>
      <c r="G390" s="29"/>
      <c r="H390" s="43"/>
      <c r="I390" s="29">
        <v>28911</v>
      </c>
      <c r="J390" s="30">
        <v>0.44901223830527426</v>
      </c>
      <c r="K390" s="29">
        <v>570</v>
      </c>
      <c r="L390" s="43">
        <v>2.0112204932782894E-2</v>
      </c>
      <c r="M390" s="29">
        <v>29254</v>
      </c>
      <c r="N390" s="30">
        <v>0.46147050936223244</v>
      </c>
      <c r="O390" s="29">
        <v>343</v>
      </c>
      <c r="P390" s="43">
        <v>1.1863996402753277E-2</v>
      </c>
      <c r="Q390" s="29">
        <v>29189</v>
      </c>
      <c r="R390" s="30">
        <v>0.45945945945945948</v>
      </c>
      <c r="S390" s="29">
        <v>-65</v>
      </c>
      <c r="T390" s="43">
        <v>-2.2219183701374171E-3</v>
      </c>
      <c r="U390" s="29">
        <v>30634</v>
      </c>
      <c r="V390" s="30">
        <v>0.46247678859886171</v>
      </c>
      <c r="W390" s="29">
        <v>1445</v>
      </c>
      <c r="X390" s="43">
        <v>4.9504950495049507E-2</v>
      </c>
    </row>
    <row r="391" spans="2:24" s="1" customFormat="1">
      <c r="B391" s="219"/>
      <c r="C391" s="250"/>
      <c r="D391" s="71" t="s">
        <v>160</v>
      </c>
      <c r="E391" s="29">
        <v>15623</v>
      </c>
      <c r="F391" s="30">
        <v>0.24936553287257984</v>
      </c>
      <c r="G391" s="29"/>
      <c r="H391" s="43"/>
      <c r="I391" s="29">
        <v>15730</v>
      </c>
      <c r="J391" s="30">
        <v>0.24430018015779337</v>
      </c>
      <c r="K391" s="29">
        <v>107</v>
      </c>
      <c r="L391" s="43">
        <v>6.8488766562119947E-3</v>
      </c>
      <c r="M391" s="29">
        <v>15326</v>
      </c>
      <c r="N391" s="30">
        <v>0.24176170870600855</v>
      </c>
      <c r="O391" s="29">
        <v>-404</v>
      </c>
      <c r="P391" s="43">
        <v>-2.5683407501589321E-2</v>
      </c>
      <c r="Q391" s="29">
        <v>15170</v>
      </c>
      <c r="R391" s="30">
        <v>0.23878858474082704</v>
      </c>
      <c r="S391" s="29">
        <v>-156</v>
      </c>
      <c r="T391" s="43">
        <v>-1.0178781156205142E-2</v>
      </c>
      <c r="U391" s="29">
        <v>15679</v>
      </c>
      <c r="V391" s="30">
        <v>0.23670345264874168</v>
      </c>
      <c r="W391" s="29">
        <v>509</v>
      </c>
      <c r="X391" s="43">
        <v>3.3553065260382334E-2</v>
      </c>
    </row>
    <row r="392" spans="2:24" s="1" customFormat="1">
      <c r="B392" s="219"/>
      <c r="C392" s="250"/>
      <c r="D392" s="71" t="s">
        <v>161</v>
      </c>
      <c r="E392" s="29">
        <v>7778</v>
      </c>
      <c r="F392" s="30">
        <v>0.12414805829116854</v>
      </c>
      <c r="G392" s="29"/>
      <c r="H392" s="43"/>
      <c r="I392" s="29">
        <v>7923</v>
      </c>
      <c r="J392" s="30">
        <v>0.12305087904578493</v>
      </c>
      <c r="K392" s="29">
        <v>145</v>
      </c>
      <c r="L392" s="43">
        <v>1.8642324505014143E-2</v>
      </c>
      <c r="M392" s="29">
        <v>7419</v>
      </c>
      <c r="N392" s="30">
        <v>0.11703184894231224</v>
      </c>
      <c r="O392" s="29">
        <v>-504</v>
      </c>
      <c r="P392" s="43">
        <v>-6.3612268080272621E-2</v>
      </c>
      <c r="Q392" s="29">
        <v>7267</v>
      </c>
      <c r="R392" s="30">
        <v>0.11438870437123204</v>
      </c>
      <c r="S392" s="29">
        <v>-152</v>
      </c>
      <c r="T392" s="43">
        <v>-2.0487936379565978E-2</v>
      </c>
      <c r="U392" s="29">
        <v>7549</v>
      </c>
      <c r="V392" s="30">
        <v>0.11396609248328024</v>
      </c>
      <c r="W392" s="29">
        <v>282</v>
      </c>
      <c r="X392" s="43">
        <v>3.8805559378010182E-2</v>
      </c>
    </row>
    <row r="393" spans="2:24" s="1" customFormat="1">
      <c r="B393" s="219"/>
      <c r="C393" s="250"/>
      <c r="D393" s="71" t="s">
        <v>162</v>
      </c>
      <c r="E393" s="29">
        <v>6796</v>
      </c>
      <c r="F393" s="30">
        <v>0.10847392699238639</v>
      </c>
      <c r="G393" s="29"/>
      <c r="H393" s="43"/>
      <c r="I393" s="29">
        <v>7474</v>
      </c>
      <c r="J393" s="30">
        <v>0.11607752997452941</v>
      </c>
      <c r="K393" s="29">
        <v>678</v>
      </c>
      <c r="L393" s="43">
        <v>9.9764567392583867E-2</v>
      </c>
      <c r="M393" s="29">
        <v>7108</v>
      </c>
      <c r="N393" s="30">
        <v>0.1121259445049138</v>
      </c>
      <c r="O393" s="29">
        <v>-366</v>
      </c>
      <c r="P393" s="43">
        <v>-4.8969761841048967E-2</v>
      </c>
      <c r="Q393" s="29">
        <v>7295</v>
      </c>
      <c r="R393" s="30">
        <v>0.11482944796864424</v>
      </c>
      <c r="S393" s="29">
        <v>187</v>
      </c>
      <c r="T393" s="43">
        <v>2.63083849184018E-2</v>
      </c>
      <c r="U393" s="29">
        <v>7648</v>
      </c>
      <c r="V393" s="30">
        <v>0.11546068026389288</v>
      </c>
      <c r="W393" s="29">
        <v>353</v>
      </c>
      <c r="X393" s="43">
        <v>4.8389307745030842E-2</v>
      </c>
    </row>
    <row r="394" spans="2:24" s="1" customFormat="1">
      <c r="B394" s="219"/>
      <c r="C394" s="250"/>
      <c r="D394" s="71" t="s">
        <v>163</v>
      </c>
      <c r="E394" s="29">
        <v>4108</v>
      </c>
      <c r="F394" s="30">
        <v>6.556958388533303E-2</v>
      </c>
      <c r="G394" s="29"/>
      <c r="H394" s="43"/>
      <c r="I394" s="29">
        <v>4311</v>
      </c>
      <c r="J394" s="30">
        <v>6.695346959060694E-2</v>
      </c>
      <c r="K394" s="29">
        <v>203</v>
      </c>
      <c r="L394" s="43">
        <v>4.9415774099318403E-2</v>
      </c>
      <c r="M394" s="29">
        <v>4280</v>
      </c>
      <c r="N394" s="30">
        <v>6.7515340810499577E-2</v>
      </c>
      <c r="O394" s="29">
        <v>-31</v>
      </c>
      <c r="P394" s="43">
        <v>-7.1909069821387145E-3</v>
      </c>
      <c r="Q394" s="29">
        <v>4603</v>
      </c>
      <c r="R394" s="30">
        <v>7.2455099246013635E-2</v>
      </c>
      <c r="S394" s="29">
        <v>323</v>
      </c>
      <c r="T394" s="43">
        <v>7.5467289719626171E-2</v>
      </c>
      <c r="U394" s="29">
        <v>4728</v>
      </c>
      <c r="V394" s="30">
        <v>7.1377889158954697E-2</v>
      </c>
      <c r="W394" s="29">
        <v>125</v>
      </c>
      <c r="X394" s="43">
        <v>2.7156202476645665E-2</v>
      </c>
    </row>
    <row r="395" spans="2:24" s="1" customFormat="1">
      <c r="B395" s="219"/>
      <c r="C395" s="250"/>
      <c r="D395" s="71" t="s">
        <v>181</v>
      </c>
      <c r="E395" s="29">
        <v>5</v>
      </c>
      <c r="F395" s="30">
        <v>7.9807185839012951E-5</v>
      </c>
      <c r="G395" s="29"/>
      <c r="H395" s="43"/>
      <c r="I395" s="29">
        <v>39</v>
      </c>
      <c r="J395" s="30">
        <v>6.0570292601105794E-4</v>
      </c>
      <c r="K395" s="29">
        <v>34</v>
      </c>
      <c r="L395" s="43">
        <v>6.8</v>
      </c>
      <c r="M395" s="29">
        <v>6</v>
      </c>
      <c r="N395" s="30">
        <v>9.4647674033410633E-5</v>
      </c>
      <c r="O395" s="29">
        <v>-33</v>
      </c>
      <c r="P395" s="43">
        <v>-0.84615384615384615</v>
      </c>
      <c r="Q395" s="29">
        <v>5</v>
      </c>
      <c r="R395" s="30">
        <v>7.8704213823608122E-5</v>
      </c>
      <c r="S395" s="29">
        <v>-1</v>
      </c>
      <c r="T395" s="43">
        <v>-0.16666666666666666</v>
      </c>
      <c r="U395" s="29">
        <v>1</v>
      </c>
      <c r="V395" s="30">
        <v>1.5096846268814444E-5</v>
      </c>
      <c r="W395" s="29">
        <v>-4</v>
      </c>
      <c r="X395" s="43">
        <v>-0.8</v>
      </c>
    </row>
    <row r="396" spans="2:24" s="1" customFormat="1">
      <c r="B396" s="219"/>
      <c r="C396" s="250"/>
      <c r="D396" s="71" t="s">
        <v>82</v>
      </c>
      <c r="E396" s="29">
        <v>62651</v>
      </c>
      <c r="F396" s="30">
        <v>1</v>
      </c>
      <c r="G396" s="29"/>
      <c r="H396" s="43"/>
      <c r="I396" s="29">
        <v>64388</v>
      </c>
      <c r="J396" s="30">
        <v>1</v>
      </c>
      <c r="K396" s="29">
        <v>1737</v>
      </c>
      <c r="L396" s="43">
        <v>2.7725016360473097E-2</v>
      </c>
      <c r="M396" s="29">
        <v>63393</v>
      </c>
      <c r="N396" s="30">
        <v>1</v>
      </c>
      <c r="O396" s="29">
        <v>-995</v>
      </c>
      <c r="P396" s="43">
        <v>-1.5453190035410324E-2</v>
      </c>
      <c r="Q396" s="29">
        <v>63529</v>
      </c>
      <c r="R396" s="30">
        <v>1</v>
      </c>
      <c r="S396" s="29">
        <v>136</v>
      </c>
      <c r="T396" s="43">
        <v>2.1453472780906409E-3</v>
      </c>
      <c r="U396" s="29">
        <v>66239</v>
      </c>
      <c r="V396" s="30">
        <v>1</v>
      </c>
      <c r="W396" s="29">
        <v>2710</v>
      </c>
      <c r="X396" s="43">
        <v>4.2657683892395597E-2</v>
      </c>
    </row>
    <row r="397" spans="2:24" s="1" customFormat="1">
      <c r="B397" s="219"/>
      <c r="C397" s="249" t="s">
        <v>123</v>
      </c>
      <c r="D397" s="71" t="s">
        <v>159</v>
      </c>
      <c r="E397" s="29">
        <v>37826</v>
      </c>
      <c r="F397" s="30">
        <v>0.63966584367707247</v>
      </c>
      <c r="G397" s="29"/>
      <c r="H397" s="43"/>
      <c r="I397" s="29">
        <v>37654</v>
      </c>
      <c r="J397" s="30">
        <v>0.62131212461223684</v>
      </c>
      <c r="K397" s="29">
        <v>-172</v>
      </c>
      <c r="L397" s="43">
        <v>-4.5471368899698619E-3</v>
      </c>
      <c r="M397" s="29">
        <v>42608</v>
      </c>
      <c r="N397" s="30">
        <v>0.65061308005924656</v>
      </c>
      <c r="O397" s="29">
        <v>4954</v>
      </c>
      <c r="P397" s="43">
        <v>0.13156636745100123</v>
      </c>
      <c r="Q397" s="29">
        <v>41964</v>
      </c>
      <c r="R397" s="30">
        <v>0.64483611721499146</v>
      </c>
      <c r="S397" s="29">
        <v>-644</v>
      </c>
      <c r="T397" s="43">
        <v>-1.5114532482162974E-2</v>
      </c>
      <c r="U397" s="29">
        <v>44144</v>
      </c>
      <c r="V397" s="30">
        <v>0.64769059217090208</v>
      </c>
      <c r="W397" s="29">
        <v>2180</v>
      </c>
      <c r="X397" s="43">
        <v>5.194928986750548E-2</v>
      </c>
    </row>
    <row r="398" spans="2:24" s="1" customFormat="1">
      <c r="B398" s="219"/>
      <c r="C398" s="250"/>
      <c r="D398" s="71" t="s">
        <v>160</v>
      </c>
      <c r="E398" s="29">
        <v>13621</v>
      </c>
      <c r="F398" s="30">
        <v>0.23034125883586432</v>
      </c>
      <c r="G398" s="29"/>
      <c r="H398" s="43"/>
      <c r="I398" s="29">
        <v>14687</v>
      </c>
      <c r="J398" s="30">
        <v>0.24234373968714937</v>
      </c>
      <c r="K398" s="29">
        <v>1066</v>
      </c>
      <c r="L398" s="43">
        <v>7.8261507965641283E-2</v>
      </c>
      <c r="M398" s="29">
        <v>15359</v>
      </c>
      <c r="N398" s="30">
        <v>0.23452793598925009</v>
      </c>
      <c r="O398" s="29">
        <v>672</v>
      </c>
      <c r="P398" s="43">
        <v>4.5754749097841628E-2</v>
      </c>
      <c r="Q398" s="29">
        <v>15331</v>
      </c>
      <c r="R398" s="30">
        <v>0.23558246385051554</v>
      </c>
      <c r="S398" s="29">
        <v>-28</v>
      </c>
      <c r="T398" s="43">
        <v>-1.8230353538641838E-3</v>
      </c>
      <c r="U398" s="29">
        <v>16053</v>
      </c>
      <c r="V398" s="30">
        <v>0.23553318856740418</v>
      </c>
      <c r="W398" s="29">
        <v>722</v>
      </c>
      <c r="X398" s="43">
        <v>4.7094123018720242E-2</v>
      </c>
    </row>
    <row r="399" spans="2:24" s="1" customFormat="1">
      <c r="B399" s="219"/>
      <c r="C399" s="250"/>
      <c r="D399" s="71" t="s">
        <v>161</v>
      </c>
      <c r="E399" s="29">
        <v>3500</v>
      </c>
      <c r="F399" s="30">
        <v>5.918760780599993E-2</v>
      </c>
      <c r="G399" s="29"/>
      <c r="H399" s="43"/>
      <c r="I399" s="29">
        <v>3726</v>
      </c>
      <c r="J399" s="30">
        <v>6.1481090357072138E-2</v>
      </c>
      <c r="K399" s="29">
        <v>226</v>
      </c>
      <c r="L399" s="43">
        <v>6.4571428571428571E-2</v>
      </c>
      <c r="M399" s="29">
        <v>3389</v>
      </c>
      <c r="N399" s="30">
        <v>5.1749148711997435E-2</v>
      </c>
      <c r="O399" s="29">
        <v>-337</v>
      </c>
      <c r="P399" s="43">
        <v>-9.0445517981749865E-2</v>
      </c>
      <c r="Q399" s="29">
        <v>3417</v>
      </c>
      <c r="R399" s="30">
        <v>5.2507030133534124E-2</v>
      </c>
      <c r="S399" s="29">
        <v>28</v>
      </c>
      <c r="T399" s="43">
        <v>8.2620241959280027E-3</v>
      </c>
      <c r="U399" s="29">
        <v>3580</v>
      </c>
      <c r="V399" s="30">
        <v>5.2526556722812374E-2</v>
      </c>
      <c r="W399" s="29">
        <v>163</v>
      </c>
      <c r="X399" s="43">
        <v>4.7702663154814168E-2</v>
      </c>
    </row>
    <row r="400" spans="2:24" s="1" customFormat="1">
      <c r="B400" s="219"/>
      <c r="C400" s="250"/>
      <c r="D400" s="71" t="s">
        <v>162</v>
      </c>
      <c r="E400" s="29">
        <v>2633</v>
      </c>
      <c r="F400" s="30">
        <v>4.4525991815199381E-2</v>
      </c>
      <c r="G400" s="29"/>
      <c r="H400" s="43"/>
      <c r="I400" s="29">
        <v>2914</v>
      </c>
      <c r="J400" s="30">
        <v>4.8082634809583524E-2</v>
      </c>
      <c r="K400" s="29">
        <v>281</v>
      </c>
      <c r="L400" s="43">
        <v>0.10672236992024307</v>
      </c>
      <c r="M400" s="29">
        <v>2649</v>
      </c>
      <c r="N400" s="30">
        <v>4.0449541144314309E-2</v>
      </c>
      <c r="O400" s="29">
        <v>-265</v>
      </c>
      <c r="P400" s="43">
        <v>-9.0940288263555255E-2</v>
      </c>
      <c r="Q400" s="29">
        <v>2744</v>
      </c>
      <c r="R400" s="30">
        <v>4.2165434792630269E-2</v>
      </c>
      <c r="S400" s="29">
        <v>95</v>
      </c>
      <c r="T400" s="43">
        <v>3.5862589656474139E-2</v>
      </c>
      <c r="U400" s="29">
        <v>2793</v>
      </c>
      <c r="V400" s="30">
        <v>4.0979517577322613E-2</v>
      </c>
      <c r="W400" s="29">
        <v>49</v>
      </c>
      <c r="X400" s="43">
        <v>1.7857142857142856E-2</v>
      </c>
    </row>
    <row r="401" spans="2:24" s="1" customFormat="1">
      <c r="B401" s="219"/>
      <c r="C401" s="250"/>
      <c r="D401" s="71" t="s">
        <v>163</v>
      </c>
      <c r="E401" s="29">
        <v>1544</v>
      </c>
      <c r="F401" s="30">
        <v>2.6110190414989683E-2</v>
      </c>
      <c r="G401" s="29"/>
      <c r="H401" s="43"/>
      <c r="I401" s="29">
        <v>1584</v>
      </c>
      <c r="J401" s="30">
        <v>2.6136888654214242E-2</v>
      </c>
      <c r="K401" s="29">
        <v>40</v>
      </c>
      <c r="L401" s="43">
        <v>2.5906735751295335E-2</v>
      </c>
      <c r="M401" s="29">
        <v>1476</v>
      </c>
      <c r="N401" s="30">
        <v>2.2538136175540929E-2</v>
      </c>
      <c r="O401" s="29">
        <v>-108</v>
      </c>
      <c r="P401" s="43">
        <v>-6.8181818181818177E-2</v>
      </c>
      <c r="Q401" s="29">
        <v>1618</v>
      </c>
      <c r="R401" s="30">
        <v>2.4862854772039276E-2</v>
      </c>
      <c r="S401" s="29">
        <v>142</v>
      </c>
      <c r="T401" s="43">
        <v>9.6205962059620592E-2</v>
      </c>
      <c r="U401" s="29">
        <v>1581</v>
      </c>
      <c r="V401" s="30">
        <v>2.3196783848817418E-2</v>
      </c>
      <c r="W401" s="29">
        <v>-37</v>
      </c>
      <c r="X401" s="43">
        <v>-2.2867737948084055E-2</v>
      </c>
    </row>
    <row r="402" spans="2:24" s="1" customFormat="1">
      <c r="B402" s="219"/>
      <c r="C402" s="250"/>
      <c r="D402" s="71" t="s">
        <v>181</v>
      </c>
      <c r="E402" s="29">
        <v>10</v>
      </c>
      <c r="F402" s="30">
        <v>1.6910745087428552E-4</v>
      </c>
      <c r="G402" s="29"/>
      <c r="H402" s="43"/>
      <c r="I402" s="29">
        <v>39</v>
      </c>
      <c r="J402" s="30">
        <v>6.4352187974391127E-4</v>
      </c>
      <c r="K402" s="29">
        <v>29</v>
      </c>
      <c r="L402" s="43">
        <v>2.9</v>
      </c>
      <c r="M402" s="29">
        <v>8</v>
      </c>
      <c r="N402" s="30">
        <v>1.2215791965062834E-4</v>
      </c>
      <c r="O402" s="29">
        <v>-31</v>
      </c>
      <c r="P402" s="43">
        <v>-0.79487179487179482</v>
      </c>
      <c r="Q402" s="29">
        <v>3</v>
      </c>
      <c r="R402" s="30">
        <v>4.6099236289318807E-5</v>
      </c>
      <c r="S402" s="29">
        <v>-5</v>
      </c>
      <c r="T402" s="43">
        <v>-0.625</v>
      </c>
      <c r="U402" s="29">
        <v>5</v>
      </c>
      <c r="V402" s="30">
        <v>7.3361112741358056E-5</v>
      </c>
      <c r="W402" s="29">
        <v>2</v>
      </c>
      <c r="X402" s="43">
        <v>0.66666666666666663</v>
      </c>
    </row>
    <row r="403" spans="2:24" s="1" customFormat="1">
      <c r="B403" s="219"/>
      <c r="C403" s="250"/>
      <c r="D403" s="71" t="s">
        <v>82</v>
      </c>
      <c r="E403" s="29">
        <v>59134</v>
      </c>
      <c r="F403" s="30">
        <v>1</v>
      </c>
      <c r="G403" s="29"/>
      <c r="H403" s="43"/>
      <c r="I403" s="29">
        <v>60604</v>
      </c>
      <c r="J403" s="30">
        <v>1</v>
      </c>
      <c r="K403" s="29">
        <v>1470</v>
      </c>
      <c r="L403" s="43">
        <v>2.485879527851997E-2</v>
      </c>
      <c r="M403" s="29">
        <v>65489</v>
      </c>
      <c r="N403" s="30">
        <v>1</v>
      </c>
      <c r="O403" s="29">
        <v>4885</v>
      </c>
      <c r="P403" s="43">
        <v>8.0605240578179652E-2</v>
      </c>
      <c r="Q403" s="29">
        <v>65077</v>
      </c>
      <c r="R403" s="30">
        <v>1</v>
      </c>
      <c r="S403" s="29">
        <v>-412</v>
      </c>
      <c r="T403" s="43">
        <v>-6.2911328620073601E-3</v>
      </c>
      <c r="U403" s="29">
        <v>68156</v>
      </c>
      <c r="V403" s="30">
        <v>1</v>
      </c>
      <c r="W403" s="29">
        <v>3079</v>
      </c>
      <c r="X403" s="43">
        <v>4.7313182844937539E-2</v>
      </c>
    </row>
    <row r="404" spans="2:24" s="1" customFormat="1">
      <c r="B404" s="219"/>
      <c r="C404" s="247" t="s">
        <v>180</v>
      </c>
      <c r="D404" s="248"/>
      <c r="E404" s="29">
        <v>563145</v>
      </c>
      <c r="F404" s="30">
        <v>1</v>
      </c>
      <c r="G404" s="29"/>
      <c r="H404" s="43"/>
      <c r="I404" s="29">
        <v>559033</v>
      </c>
      <c r="J404" s="30">
        <v>1</v>
      </c>
      <c r="K404" s="29">
        <v>-4112</v>
      </c>
      <c r="L404" s="43">
        <v>-7.3018494348702379E-3</v>
      </c>
      <c r="M404" s="29">
        <v>545148</v>
      </c>
      <c r="N404" s="30">
        <v>1</v>
      </c>
      <c r="O404" s="29">
        <v>-13885</v>
      </c>
      <c r="P404" s="43">
        <v>-2.4837531952496543E-2</v>
      </c>
      <c r="Q404" s="29">
        <v>553828</v>
      </c>
      <c r="R404" s="30">
        <v>1</v>
      </c>
      <c r="S404" s="29">
        <v>8680</v>
      </c>
      <c r="T404" s="43">
        <v>1.5922281655623795E-2</v>
      </c>
      <c r="U404" s="29">
        <v>575372</v>
      </c>
      <c r="V404" s="30">
        <v>1</v>
      </c>
      <c r="W404" s="29">
        <v>21544</v>
      </c>
      <c r="X404" s="43">
        <v>3.8900163949818357E-2</v>
      </c>
    </row>
    <row r="405" spans="2:24">
      <c r="B405" s="252" t="s">
        <v>139</v>
      </c>
      <c r="C405" s="249" t="s">
        <v>120</v>
      </c>
      <c r="D405" s="71" t="s">
        <v>159</v>
      </c>
      <c r="E405">
        <v>18571</v>
      </c>
      <c r="F405">
        <v>9.6140605182098202E-2</v>
      </c>
      <c r="I405">
        <v>21915</v>
      </c>
      <c r="J405">
        <v>0.1215878828229028</v>
      </c>
      <c r="K405">
        <v>3344</v>
      </c>
      <c r="L405" s="17">
        <v>0.18006569382370363</v>
      </c>
      <c r="M405">
        <v>20947</v>
      </c>
      <c r="N405">
        <v>0.11233321892831095</v>
      </c>
      <c r="O405">
        <v>-968</v>
      </c>
      <c r="P405" s="17">
        <v>-4.4170659365731231E-2</v>
      </c>
      <c r="Q405">
        <v>20554</v>
      </c>
      <c r="R405">
        <v>0.10131711260524084</v>
      </c>
      <c r="S405">
        <v>-393</v>
      </c>
      <c r="T405" s="17">
        <v>-1.8761636511194921E-2</v>
      </c>
      <c r="U405">
        <v>20589</v>
      </c>
      <c r="V405">
        <v>9.8092837779249431E-2</v>
      </c>
      <c r="W405">
        <v>35</v>
      </c>
      <c r="X405" s="17">
        <v>1.7028315656319939E-3</v>
      </c>
    </row>
    <row r="406" spans="2:24">
      <c r="B406" s="252"/>
      <c r="C406" s="250"/>
      <c r="D406" s="71" t="s">
        <v>160</v>
      </c>
      <c r="E406" s="29">
        <v>50240</v>
      </c>
      <c r="F406" s="30">
        <v>0.26008852535397198</v>
      </c>
      <c r="G406" s="29"/>
      <c r="H406" s="43"/>
      <c r="I406" s="29">
        <v>49616</v>
      </c>
      <c r="J406" s="30">
        <v>0.27527740790057703</v>
      </c>
      <c r="K406" s="29">
        <v>-624</v>
      </c>
      <c r="L406" s="43">
        <v>-1.2420382165605096E-2</v>
      </c>
      <c r="M406" s="29">
        <v>50208</v>
      </c>
      <c r="N406" s="30">
        <v>0.26925222017246558</v>
      </c>
      <c r="O406" s="29">
        <v>592</v>
      </c>
      <c r="P406" s="43">
        <v>1.1931634956465657E-2</v>
      </c>
      <c r="Q406" s="29">
        <v>51222</v>
      </c>
      <c r="R406" s="30">
        <v>0.25248930338939607</v>
      </c>
      <c r="S406" s="29">
        <v>1014</v>
      </c>
      <c r="T406" s="43">
        <v>2.0195984703632888E-2</v>
      </c>
      <c r="U406" s="29">
        <v>49466</v>
      </c>
      <c r="V406" s="30">
        <v>0.23567246168285746</v>
      </c>
      <c r="W406" s="29">
        <v>-1756</v>
      </c>
      <c r="X406" s="43">
        <v>-3.4282144391081959E-2</v>
      </c>
    </row>
    <row r="407" spans="2:24">
      <c r="B407" s="252"/>
      <c r="C407" s="250"/>
      <c r="D407" s="71" t="s">
        <v>161</v>
      </c>
      <c r="E407" s="29">
        <v>45108</v>
      </c>
      <c r="F407" s="30">
        <v>0.23352056531980431</v>
      </c>
      <c r="G407" s="29"/>
      <c r="H407" s="43"/>
      <c r="I407" s="29">
        <v>38517</v>
      </c>
      <c r="J407" s="30">
        <v>0.21369840213049268</v>
      </c>
      <c r="K407" s="29">
        <v>-6591</v>
      </c>
      <c r="L407" s="43">
        <v>-0.14611598829475925</v>
      </c>
      <c r="M407" s="29">
        <v>39110</v>
      </c>
      <c r="N407" s="30">
        <v>0.20973658243596893</v>
      </c>
      <c r="O407" s="29">
        <v>593</v>
      </c>
      <c r="P407" s="43">
        <v>1.5395799257470727E-2</v>
      </c>
      <c r="Q407" s="29">
        <v>42896</v>
      </c>
      <c r="R407" s="30">
        <v>0.21144783800303646</v>
      </c>
      <c r="S407" s="29">
        <v>3786</v>
      </c>
      <c r="T407" s="43">
        <v>9.6803886474047557E-2</v>
      </c>
      <c r="U407" s="29">
        <v>43923</v>
      </c>
      <c r="V407" s="30">
        <v>0.20926376772927158</v>
      </c>
      <c r="W407" s="29">
        <v>1027</v>
      </c>
      <c r="X407" s="43">
        <v>2.3941626258858636E-2</v>
      </c>
    </row>
    <row r="408" spans="2:24">
      <c r="B408" s="252"/>
      <c r="C408" s="250"/>
      <c r="D408" s="71" t="s">
        <v>162</v>
      </c>
      <c r="E408" s="29">
        <v>50872</v>
      </c>
      <c r="F408" s="30">
        <v>0.26336033960603628</v>
      </c>
      <c r="G408" s="29"/>
      <c r="H408" s="43"/>
      <c r="I408" s="29">
        <v>44782</v>
      </c>
      <c r="J408" s="30">
        <v>0.24845761207279182</v>
      </c>
      <c r="K408" s="29">
        <v>-6090</v>
      </c>
      <c r="L408" s="43">
        <v>-0.11971221890234314</v>
      </c>
      <c r="M408" s="29">
        <v>48512</v>
      </c>
      <c r="N408" s="30">
        <v>0.26015702089321724</v>
      </c>
      <c r="O408" s="29">
        <v>3730</v>
      </c>
      <c r="P408" s="43">
        <v>8.3292394265553127E-2</v>
      </c>
      <c r="Q408" s="29">
        <v>55757</v>
      </c>
      <c r="R408" s="30">
        <v>0.27484374075753693</v>
      </c>
      <c r="S408" s="29">
        <v>7245</v>
      </c>
      <c r="T408" s="43">
        <v>0.14934449208443271</v>
      </c>
      <c r="U408" s="29">
        <v>60310</v>
      </c>
      <c r="V408" s="30">
        <v>0.28733688117278805</v>
      </c>
      <c r="W408" s="29">
        <v>4553</v>
      </c>
      <c r="X408" s="43">
        <v>8.1657908424054376E-2</v>
      </c>
    </row>
    <row r="409" spans="2:24">
      <c r="B409" s="252"/>
      <c r="C409" s="250"/>
      <c r="D409" s="71" t="s">
        <v>163</v>
      </c>
      <c r="E409" s="29">
        <v>28178</v>
      </c>
      <c r="F409" s="30">
        <v>0.14587528796624646</v>
      </c>
      <c r="G409" s="29"/>
      <c r="H409" s="43"/>
      <c r="I409" s="29">
        <v>25364</v>
      </c>
      <c r="J409" s="30">
        <v>0.14072347980470484</v>
      </c>
      <c r="K409" s="29">
        <v>-2814</v>
      </c>
      <c r="L409" s="43">
        <v>-9.9865143019376823E-2</v>
      </c>
      <c r="M409" s="29">
        <v>27667</v>
      </c>
      <c r="N409" s="30">
        <v>0.14837080097816294</v>
      </c>
      <c r="O409" s="29">
        <v>2303</v>
      </c>
      <c r="P409" s="43">
        <v>9.0797981390947802E-2</v>
      </c>
      <c r="Q409" s="29">
        <v>32414</v>
      </c>
      <c r="R409" s="30">
        <v>0.15977877240373051</v>
      </c>
      <c r="S409" s="29">
        <v>4747</v>
      </c>
      <c r="T409" s="43">
        <v>0.17157624606932448</v>
      </c>
      <c r="U409" s="29">
        <v>35585</v>
      </c>
      <c r="V409" s="30">
        <v>0.16953876498978052</v>
      </c>
      <c r="W409" s="29">
        <v>3171</v>
      </c>
      <c r="X409" s="43">
        <v>9.7828098969581043E-2</v>
      </c>
    </row>
    <row r="410" spans="2:24">
      <c r="B410" s="252"/>
      <c r="C410" s="250"/>
      <c r="D410" s="71" t="s">
        <v>181</v>
      </c>
      <c r="E410" s="29">
        <v>196</v>
      </c>
      <c r="F410" s="30">
        <v>1.014676571842725E-3</v>
      </c>
      <c r="G410" s="29"/>
      <c r="H410" s="43"/>
      <c r="I410" s="29">
        <v>46</v>
      </c>
      <c r="J410" s="30">
        <v>2.5521526853084777E-4</v>
      </c>
      <c r="K410" s="29">
        <v>-150</v>
      </c>
      <c r="L410" s="43">
        <v>-0.76530612244897955</v>
      </c>
      <c r="M410" s="29">
        <v>28</v>
      </c>
      <c r="N410" s="30">
        <v>1.5015659187438328E-4</v>
      </c>
      <c r="O410" s="29">
        <v>-18</v>
      </c>
      <c r="P410" s="43">
        <v>-0.39130434782608697</v>
      </c>
      <c r="Q410" s="29">
        <v>25</v>
      </c>
      <c r="R410" s="30">
        <v>1.2323284105921091E-4</v>
      </c>
      <c r="S410" s="29">
        <v>-3</v>
      </c>
      <c r="T410" s="43">
        <v>-0.10714285714285714</v>
      </c>
      <c r="U410" s="29">
        <v>20</v>
      </c>
      <c r="V410" s="30">
        <v>9.5286646052988907E-5</v>
      </c>
      <c r="W410" s="29">
        <v>-5</v>
      </c>
      <c r="X410" s="43">
        <v>-0.2</v>
      </c>
    </row>
    <row r="411" spans="2:24">
      <c r="B411" s="252"/>
      <c r="C411" s="250"/>
      <c r="D411" s="71" t="s">
        <v>82</v>
      </c>
      <c r="E411" s="29">
        <v>193165</v>
      </c>
      <c r="F411" s="30">
        <v>1</v>
      </c>
      <c r="G411" s="29"/>
      <c r="H411" s="43"/>
      <c r="I411" s="29">
        <v>180240</v>
      </c>
      <c r="J411" s="30">
        <v>1</v>
      </c>
      <c r="K411" s="29">
        <v>-12925</v>
      </c>
      <c r="L411" s="43">
        <v>-6.6911707607485826E-2</v>
      </c>
      <c r="M411" s="29">
        <v>186472</v>
      </c>
      <c r="N411" s="30">
        <v>1</v>
      </c>
      <c r="O411" s="29">
        <v>6232</v>
      </c>
      <c r="P411" s="43">
        <v>3.4576120727918332E-2</v>
      </c>
      <c r="Q411" s="29">
        <v>202868</v>
      </c>
      <c r="R411" s="30">
        <v>1</v>
      </c>
      <c r="S411" s="29">
        <v>16396</v>
      </c>
      <c r="T411" s="43">
        <v>8.7927410013299581E-2</v>
      </c>
      <c r="U411" s="29">
        <v>209893</v>
      </c>
      <c r="V411" s="30">
        <v>1</v>
      </c>
      <c r="W411" s="29">
        <v>7025</v>
      </c>
      <c r="X411" s="43">
        <v>3.4628428337638267E-2</v>
      </c>
    </row>
    <row r="412" spans="2:24">
      <c r="B412" s="252"/>
      <c r="C412" s="249" t="s">
        <v>176</v>
      </c>
      <c r="D412" s="71" t="s">
        <v>159</v>
      </c>
      <c r="E412" s="29">
        <v>29065</v>
      </c>
      <c r="F412" s="30">
        <v>0.1106201426472715</v>
      </c>
      <c r="G412" s="29"/>
      <c r="H412" s="43"/>
      <c r="I412" s="29">
        <v>32412</v>
      </c>
      <c r="J412" s="30">
        <v>0.13012112039375168</v>
      </c>
      <c r="K412" s="29">
        <v>3347</v>
      </c>
      <c r="L412" s="43">
        <v>0.11515568553242732</v>
      </c>
      <c r="M412" s="29">
        <v>32902</v>
      </c>
      <c r="N412" s="30">
        <v>0.12601205659091083</v>
      </c>
      <c r="O412" s="29">
        <v>490</v>
      </c>
      <c r="P412" s="43">
        <v>1.5117857583611009E-2</v>
      </c>
      <c r="Q412" s="29">
        <v>31456</v>
      </c>
      <c r="R412" s="30">
        <v>0.10873442749885928</v>
      </c>
      <c r="S412" s="29">
        <v>-1446</v>
      </c>
      <c r="T412" s="43">
        <v>-4.3948696127894961E-2</v>
      </c>
      <c r="U412" s="29">
        <v>30787</v>
      </c>
      <c r="V412" s="30">
        <v>0.10127302631578948</v>
      </c>
      <c r="W412" s="29">
        <v>-669</v>
      </c>
      <c r="X412" s="43">
        <v>-2.1267802644964393E-2</v>
      </c>
    </row>
    <row r="413" spans="2:24">
      <c r="B413" s="252"/>
      <c r="C413" s="250"/>
      <c r="D413" s="71" t="s">
        <v>160</v>
      </c>
      <c r="E413" s="29">
        <v>62272</v>
      </c>
      <c r="F413" s="30">
        <v>0.23700455953658667</v>
      </c>
      <c r="G413" s="29"/>
      <c r="H413" s="43"/>
      <c r="I413" s="29">
        <v>59237</v>
      </c>
      <c r="J413" s="30">
        <v>0.2378126869296763</v>
      </c>
      <c r="K413" s="29">
        <v>-3035</v>
      </c>
      <c r="L413" s="43">
        <v>-4.8737795477903391E-2</v>
      </c>
      <c r="M413" s="29">
        <v>63817</v>
      </c>
      <c r="N413" s="30">
        <v>0.24441406040551203</v>
      </c>
      <c r="O413" s="29">
        <v>4580</v>
      </c>
      <c r="P413" s="43">
        <v>7.7316542026098556E-2</v>
      </c>
      <c r="Q413" s="29">
        <v>67443</v>
      </c>
      <c r="R413" s="30">
        <v>0.23313123072881378</v>
      </c>
      <c r="S413" s="29">
        <v>3626</v>
      </c>
      <c r="T413" s="43">
        <v>5.6818716016108557E-2</v>
      </c>
      <c r="U413" s="29">
        <v>68688</v>
      </c>
      <c r="V413" s="30">
        <v>0.22594736842105262</v>
      </c>
      <c r="W413" s="29">
        <v>1245</v>
      </c>
      <c r="X413" s="43">
        <v>1.8460032916685201E-2</v>
      </c>
    </row>
    <row r="414" spans="2:24">
      <c r="B414" s="252"/>
      <c r="C414" s="250"/>
      <c r="D414" s="71" t="s">
        <v>161</v>
      </c>
      <c r="E414" s="29">
        <v>61687</v>
      </c>
      <c r="F414" s="30">
        <v>0.23477807464243033</v>
      </c>
      <c r="G414" s="29"/>
      <c r="H414" s="43"/>
      <c r="I414" s="29">
        <v>52746</v>
      </c>
      <c r="J414" s="30">
        <v>0.21175393731608128</v>
      </c>
      <c r="K414" s="29">
        <v>-8941</v>
      </c>
      <c r="L414" s="43">
        <v>-0.14494139770129849</v>
      </c>
      <c r="M414" s="29">
        <v>53022</v>
      </c>
      <c r="N414" s="30">
        <v>0.20307006457246593</v>
      </c>
      <c r="O414" s="29">
        <v>276</v>
      </c>
      <c r="P414" s="43">
        <v>5.2326242748265269E-3</v>
      </c>
      <c r="Q414" s="29">
        <v>58642</v>
      </c>
      <c r="R414" s="30">
        <v>0.20270868188543065</v>
      </c>
      <c r="S414" s="29">
        <v>5620</v>
      </c>
      <c r="T414" s="43">
        <v>0.10599373844819132</v>
      </c>
      <c r="U414" s="29">
        <v>63384</v>
      </c>
      <c r="V414" s="30">
        <v>0.20849999999999999</v>
      </c>
      <c r="W414" s="29">
        <v>4742</v>
      </c>
      <c r="X414" s="43">
        <v>8.0863544899560047E-2</v>
      </c>
    </row>
    <row r="415" spans="2:24">
      <c r="B415" s="252"/>
      <c r="C415" s="250"/>
      <c r="D415" s="71" t="s">
        <v>162</v>
      </c>
      <c r="E415" s="29">
        <v>69873</v>
      </c>
      <c r="F415" s="30">
        <v>0.26593363933228287</v>
      </c>
      <c r="G415" s="29"/>
      <c r="H415" s="43"/>
      <c r="I415" s="29">
        <v>65111</v>
      </c>
      <c r="J415" s="30">
        <v>0.26139443014801822</v>
      </c>
      <c r="K415" s="29">
        <v>-4762</v>
      </c>
      <c r="L415" s="43">
        <v>-6.8152219025947078E-2</v>
      </c>
      <c r="M415" s="29">
        <v>68547</v>
      </c>
      <c r="N415" s="30">
        <v>0.26252958613875038</v>
      </c>
      <c r="O415" s="29">
        <v>3436</v>
      </c>
      <c r="P415" s="43">
        <v>5.277142111164012E-2</v>
      </c>
      <c r="Q415" s="29">
        <v>81060</v>
      </c>
      <c r="R415" s="30">
        <v>0.28020131908244955</v>
      </c>
      <c r="S415" s="29">
        <v>12513</v>
      </c>
      <c r="T415" s="43">
        <v>0.18254628211300275</v>
      </c>
      <c r="U415" s="29">
        <v>87151</v>
      </c>
      <c r="V415" s="30">
        <v>0.2866809210526316</v>
      </c>
      <c r="W415" s="29">
        <v>6091</v>
      </c>
      <c r="X415" s="43">
        <v>7.5141870219590429E-2</v>
      </c>
    </row>
    <row r="416" spans="2:24">
      <c r="B416" s="252"/>
      <c r="C416" s="250"/>
      <c r="D416" s="71" t="s">
        <v>163</v>
      </c>
      <c r="E416" s="29">
        <v>39708</v>
      </c>
      <c r="F416" s="30">
        <v>0.15112694389258066</v>
      </c>
      <c r="G416" s="29"/>
      <c r="H416" s="43"/>
      <c r="I416" s="29">
        <v>39492</v>
      </c>
      <c r="J416" s="30">
        <v>0.15854446768450084</v>
      </c>
      <c r="K416" s="29">
        <v>-216</v>
      </c>
      <c r="L416" s="43">
        <v>-5.4397098821396192E-3</v>
      </c>
      <c r="M416" s="29">
        <v>42754</v>
      </c>
      <c r="N416" s="30">
        <v>0.16374443703993075</v>
      </c>
      <c r="O416" s="29">
        <v>3262</v>
      </c>
      <c r="P416" s="43">
        <v>8.2599007393902565E-2</v>
      </c>
      <c r="Q416" s="29">
        <v>50643</v>
      </c>
      <c r="R416" s="30">
        <v>0.17505841848374654</v>
      </c>
      <c r="S416" s="29">
        <v>7889</v>
      </c>
      <c r="T416" s="43">
        <v>0.18452074659680964</v>
      </c>
      <c r="U416" s="29">
        <v>53958</v>
      </c>
      <c r="V416" s="30">
        <v>0.17749342105263158</v>
      </c>
      <c r="W416" s="29">
        <v>3315</v>
      </c>
      <c r="X416" s="43">
        <v>6.5458207452165157E-2</v>
      </c>
    </row>
    <row r="417" spans="2:24">
      <c r="B417" s="252"/>
      <c r="C417" s="250"/>
      <c r="D417" s="71" t="s">
        <v>181</v>
      </c>
      <c r="E417" s="29">
        <v>141</v>
      </c>
      <c r="F417" s="30">
        <v>5.3663994884793674E-4</v>
      </c>
      <c r="G417" s="29"/>
      <c r="H417" s="43"/>
      <c r="I417" s="29">
        <v>93</v>
      </c>
      <c r="J417" s="30">
        <v>3.7335752797170514E-4</v>
      </c>
      <c r="K417" s="29">
        <v>-48</v>
      </c>
      <c r="L417" s="43">
        <v>-0.34042553191489361</v>
      </c>
      <c r="M417" s="29">
        <v>60</v>
      </c>
      <c r="N417" s="30">
        <v>2.2979525243008479E-4</v>
      </c>
      <c r="O417" s="29">
        <v>-33</v>
      </c>
      <c r="P417" s="43">
        <v>-0.35483870967741937</v>
      </c>
      <c r="Q417" s="29">
        <v>48</v>
      </c>
      <c r="R417" s="30">
        <v>1.6592232070019219E-4</v>
      </c>
      <c r="S417" s="29">
        <v>-12</v>
      </c>
      <c r="T417" s="43">
        <v>-0.2</v>
      </c>
      <c r="U417" s="29">
        <v>32</v>
      </c>
      <c r="V417" s="30">
        <v>1.0526315789473685E-4</v>
      </c>
      <c r="W417" s="29">
        <v>-16</v>
      </c>
      <c r="X417" s="43">
        <v>-0.33333333333333331</v>
      </c>
    </row>
    <row r="418" spans="2:24">
      <c r="B418" s="252"/>
      <c r="C418" s="250"/>
      <c r="D418" s="71" t="s">
        <v>82</v>
      </c>
      <c r="E418" s="29">
        <v>262746</v>
      </c>
      <c r="F418" s="30">
        <v>1</v>
      </c>
      <c r="G418" s="29"/>
      <c r="H418" s="43"/>
      <c r="I418" s="29">
        <v>249091</v>
      </c>
      <c r="J418" s="30">
        <v>1</v>
      </c>
      <c r="K418" s="29">
        <v>-13655</v>
      </c>
      <c r="L418" s="43">
        <v>-5.1970343982401253E-2</v>
      </c>
      <c r="M418" s="29">
        <v>261102</v>
      </c>
      <c r="N418" s="30">
        <v>1</v>
      </c>
      <c r="O418" s="29">
        <v>12011</v>
      </c>
      <c r="P418" s="43">
        <v>4.8219325467399467E-2</v>
      </c>
      <c r="Q418" s="29">
        <v>289292</v>
      </c>
      <c r="R418" s="30">
        <v>1</v>
      </c>
      <c r="S418" s="29">
        <v>28190</v>
      </c>
      <c r="T418" s="43">
        <v>0.1079654694334015</v>
      </c>
      <c r="U418" s="29">
        <v>304000</v>
      </c>
      <c r="V418" s="30">
        <v>1</v>
      </c>
      <c r="W418" s="29">
        <v>14708</v>
      </c>
      <c r="X418" s="43">
        <v>5.0841364434550555E-2</v>
      </c>
    </row>
    <row r="419" spans="2:24">
      <c r="B419" s="252"/>
      <c r="C419" s="249" t="s">
        <v>121</v>
      </c>
      <c r="D419" s="71" t="s">
        <v>159</v>
      </c>
      <c r="E419" s="29">
        <v>17167</v>
      </c>
      <c r="F419" s="30">
        <v>0.14706713841461846</v>
      </c>
      <c r="G419" s="29"/>
      <c r="H419" s="43"/>
      <c r="I419" s="29">
        <v>18693</v>
      </c>
      <c r="J419" s="30">
        <v>0.17503628447024674</v>
      </c>
      <c r="K419" s="29">
        <v>1526</v>
      </c>
      <c r="L419" s="43">
        <v>8.8891477835381844E-2</v>
      </c>
      <c r="M419" s="29">
        <v>18987</v>
      </c>
      <c r="N419" s="30">
        <v>0.16154474449946399</v>
      </c>
      <c r="O419" s="29">
        <v>294</v>
      </c>
      <c r="P419" s="43">
        <v>1.5727812550152463E-2</v>
      </c>
      <c r="Q419" s="29">
        <v>18903</v>
      </c>
      <c r="R419" s="30">
        <v>0.14020084848844452</v>
      </c>
      <c r="S419" s="29">
        <v>-84</v>
      </c>
      <c r="T419" s="43">
        <v>-4.4240796334334021E-3</v>
      </c>
      <c r="U419" s="29">
        <v>17876</v>
      </c>
      <c r="V419" s="30">
        <v>0.12766565254031509</v>
      </c>
      <c r="W419" s="29">
        <v>-1027</v>
      </c>
      <c r="X419" s="43">
        <v>-5.4330000529016556E-2</v>
      </c>
    </row>
    <row r="420" spans="2:24">
      <c r="B420" s="252"/>
      <c r="C420" s="250"/>
      <c r="D420" s="71" t="s">
        <v>160</v>
      </c>
      <c r="E420" s="29">
        <v>27541</v>
      </c>
      <c r="F420" s="30">
        <v>0.23593965509856163</v>
      </c>
      <c r="G420" s="29"/>
      <c r="H420" s="43"/>
      <c r="I420" s="29">
        <v>25810</v>
      </c>
      <c r="J420" s="30">
        <v>0.24167798117889414</v>
      </c>
      <c r="K420" s="29">
        <v>-1731</v>
      </c>
      <c r="L420" s="43">
        <v>-6.2851748302530777E-2</v>
      </c>
      <c r="M420" s="29">
        <v>29454</v>
      </c>
      <c r="N420" s="30">
        <v>0.25059982643320233</v>
      </c>
      <c r="O420" s="29">
        <v>3644</v>
      </c>
      <c r="P420" s="43">
        <v>0.14118558698179001</v>
      </c>
      <c r="Q420" s="29">
        <v>31760</v>
      </c>
      <c r="R420" s="30">
        <v>0.23555937935740351</v>
      </c>
      <c r="S420" s="29">
        <v>2306</v>
      </c>
      <c r="T420" s="43">
        <v>7.829157330074013E-2</v>
      </c>
      <c r="U420" s="29">
        <v>31879</v>
      </c>
      <c r="V420" s="30">
        <v>0.22767136592821127</v>
      </c>
      <c r="W420" s="29">
        <v>119</v>
      </c>
      <c r="X420" s="43">
        <v>3.7468513853904282E-3</v>
      </c>
    </row>
    <row r="421" spans="2:24">
      <c r="B421" s="252"/>
      <c r="C421" s="250"/>
      <c r="D421" s="71" t="s">
        <v>161</v>
      </c>
      <c r="E421" s="29">
        <v>23350</v>
      </c>
      <c r="F421" s="30">
        <v>0.20003598077598539</v>
      </c>
      <c r="G421" s="29"/>
      <c r="H421" s="43"/>
      <c r="I421" s="29">
        <v>19344</v>
      </c>
      <c r="J421" s="30">
        <v>0.1811320754716981</v>
      </c>
      <c r="K421" s="29">
        <v>-4006</v>
      </c>
      <c r="L421" s="43">
        <v>-0.17156316916488223</v>
      </c>
      <c r="M421" s="29">
        <v>20742</v>
      </c>
      <c r="N421" s="30">
        <v>0.17647659400684057</v>
      </c>
      <c r="O421" s="29">
        <v>1398</v>
      </c>
      <c r="P421" s="43">
        <v>7.2270471464019853E-2</v>
      </c>
      <c r="Q421" s="29">
        <v>24432</v>
      </c>
      <c r="R421" s="30">
        <v>0.18120865102204289</v>
      </c>
      <c r="S421" s="29">
        <v>3690</v>
      </c>
      <c r="T421" s="43">
        <v>0.17789991321955453</v>
      </c>
      <c r="U421" s="29">
        <v>26124</v>
      </c>
      <c r="V421" s="30">
        <v>0.18657068175001071</v>
      </c>
      <c r="W421" s="29">
        <v>1692</v>
      </c>
      <c r="X421" s="43">
        <v>6.925343811394892E-2</v>
      </c>
    </row>
    <row r="422" spans="2:24">
      <c r="B422" s="252"/>
      <c r="C422" s="250"/>
      <c r="D422" s="71" t="s">
        <v>162</v>
      </c>
      <c r="E422" s="29">
        <v>29804</v>
      </c>
      <c r="F422" s="30">
        <v>0.25532643987355325</v>
      </c>
      <c r="G422" s="29"/>
      <c r="H422" s="43"/>
      <c r="I422" s="29">
        <v>26029</v>
      </c>
      <c r="J422" s="30">
        <v>0.24372863898122571</v>
      </c>
      <c r="K422" s="29">
        <v>-3775</v>
      </c>
      <c r="L422" s="43">
        <v>-0.12666085089249765</v>
      </c>
      <c r="M422" s="29">
        <v>28877</v>
      </c>
      <c r="N422" s="30">
        <v>0.24569060867493661</v>
      </c>
      <c r="O422" s="29">
        <v>2848</v>
      </c>
      <c r="P422" s="43">
        <v>0.10941642014675938</v>
      </c>
      <c r="Q422" s="29">
        <v>35926</v>
      </c>
      <c r="R422" s="30">
        <v>0.26645800575548106</v>
      </c>
      <c r="S422" s="29">
        <v>7049</v>
      </c>
      <c r="T422" s="43">
        <v>0.24410430446376008</v>
      </c>
      <c r="U422" s="29">
        <v>38501</v>
      </c>
      <c r="V422" s="30">
        <v>0.27496393423890531</v>
      </c>
      <c r="W422" s="29">
        <v>2575</v>
      </c>
      <c r="X422" s="43">
        <v>7.1675109948226914E-2</v>
      </c>
    </row>
    <row r="423" spans="2:24">
      <c r="B423" s="252"/>
      <c r="C423" s="250"/>
      <c r="D423" s="71" t="s">
        <v>163</v>
      </c>
      <c r="E423" s="29">
        <v>18758</v>
      </c>
      <c r="F423" s="30">
        <v>0.16069699903194579</v>
      </c>
      <c r="G423" s="29"/>
      <c r="H423" s="43"/>
      <c r="I423" s="29">
        <v>16888</v>
      </c>
      <c r="J423" s="30">
        <v>0.15813474413596143</v>
      </c>
      <c r="K423" s="29">
        <v>-1870</v>
      </c>
      <c r="L423" s="43">
        <v>-9.9690798592600494E-2</v>
      </c>
      <c r="M423" s="29">
        <v>19452</v>
      </c>
      <c r="N423" s="30">
        <v>0.16550104650569197</v>
      </c>
      <c r="O423" s="29">
        <v>2564</v>
      </c>
      <c r="P423" s="43">
        <v>0.15182378019895784</v>
      </c>
      <c r="Q423" s="29">
        <v>23788</v>
      </c>
      <c r="R423" s="30">
        <v>0.17643219509300739</v>
      </c>
      <c r="S423" s="29">
        <v>4336</v>
      </c>
      <c r="T423" s="43">
        <v>0.22290767016245117</v>
      </c>
      <c r="U423" s="29">
        <v>25626</v>
      </c>
      <c r="V423" s="30">
        <v>0.18301409778463384</v>
      </c>
      <c r="W423" s="29">
        <v>1838</v>
      </c>
      <c r="X423" s="43">
        <v>7.7265848326887501E-2</v>
      </c>
    </row>
    <row r="424" spans="2:24">
      <c r="B424" s="252"/>
      <c r="C424" s="250"/>
      <c r="D424" s="71" t="s">
        <v>181</v>
      </c>
      <c r="E424" s="29">
        <v>109</v>
      </c>
      <c r="F424" s="30">
        <v>9.3378680533543509E-4</v>
      </c>
      <c r="G424" s="29"/>
      <c r="H424" s="43"/>
      <c r="I424" s="29">
        <v>31</v>
      </c>
      <c r="J424" s="30">
        <v>2.9027576197387516E-4</v>
      </c>
      <c r="K424" s="29">
        <v>-78</v>
      </c>
      <c r="L424" s="43">
        <v>-0.7155963302752294</v>
      </c>
      <c r="M424" s="29">
        <v>22</v>
      </c>
      <c r="N424" s="30">
        <v>1.8717987986454984E-4</v>
      </c>
      <c r="O424" s="29">
        <v>-9</v>
      </c>
      <c r="P424" s="43">
        <v>-0.29032258064516131</v>
      </c>
      <c r="Q424" s="29">
        <v>19</v>
      </c>
      <c r="R424" s="30">
        <v>1.4092028362061292E-4</v>
      </c>
      <c r="S424" s="29">
        <v>-3</v>
      </c>
      <c r="T424" s="43">
        <v>-0.13636363636363635</v>
      </c>
      <c r="U424" s="29">
        <v>16</v>
      </c>
      <c r="V424" s="30">
        <v>1.1426775792375484E-4</v>
      </c>
      <c r="W424" s="29">
        <v>-3</v>
      </c>
      <c r="X424" s="43">
        <v>-0.15789473684210525</v>
      </c>
    </row>
    <row r="425" spans="2:24">
      <c r="B425" s="252"/>
      <c r="C425" s="250"/>
      <c r="D425" s="71" t="s">
        <v>82</v>
      </c>
      <c r="E425" s="29">
        <v>116729</v>
      </c>
      <c r="F425" s="30">
        <v>1</v>
      </c>
      <c r="G425" s="29"/>
      <c r="H425" s="43"/>
      <c r="I425" s="29">
        <v>106795</v>
      </c>
      <c r="J425" s="30">
        <v>1</v>
      </c>
      <c r="K425" s="29">
        <v>-9934</v>
      </c>
      <c r="L425" s="43">
        <v>-8.5103102056901025E-2</v>
      </c>
      <c r="M425" s="29">
        <v>117534</v>
      </c>
      <c r="N425" s="30">
        <v>1</v>
      </c>
      <c r="O425" s="29">
        <v>10739</v>
      </c>
      <c r="P425" s="43">
        <v>0.10055714218830469</v>
      </c>
      <c r="Q425" s="29">
        <v>134828</v>
      </c>
      <c r="R425" s="30">
        <v>1</v>
      </c>
      <c r="S425" s="29">
        <v>17294</v>
      </c>
      <c r="T425" s="43">
        <v>0.14714040192625114</v>
      </c>
      <c r="U425" s="29">
        <v>140022</v>
      </c>
      <c r="V425" s="30">
        <v>1</v>
      </c>
      <c r="W425" s="29">
        <v>5194</v>
      </c>
      <c r="X425" s="43">
        <v>3.8523155427655977E-2</v>
      </c>
    </row>
    <row r="426" spans="2:24">
      <c r="B426" s="252"/>
      <c r="C426" s="249" t="s">
        <v>122</v>
      </c>
      <c r="D426" s="71" t="s">
        <v>159</v>
      </c>
      <c r="E426" s="29">
        <v>11898</v>
      </c>
      <c r="F426" s="30">
        <v>8.14836628611737E-2</v>
      </c>
      <c r="G426" s="29"/>
      <c r="H426" s="43"/>
      <c r="I426" s="29">
        <v>13719</v>
      </c>
      <c r="J426" s="30">
        <v>9.6411705177938942E-2</v>
      </c>
      <c r="K426" s="29">
        <v>1821</v>
      </c>
      <c r="L426" s="43">
        <v>0.15305093292990418</v>
      </c>
      <c r="M426" s="29">
        <v>13915</v>
      </c>
      <c r="N426" s="30">
        <v>9.6922712582191012E-2</v>
      </c>
      <c r="O426" s="29">
        <v>196</v>
      </c>
      <c r="P426" s="43">
        <v>1.4286755594431081E-2</v>
      </c>
      <c r="Q426" s="29">
        <v>12553</v>
      </c>
      <c r="R426" s="30">
        <v>8.126812720116014E-2</v>
      </c>
      <c r="S426" s="29">
        <v>-1362</v>
      </c>
      <c r="T426" s="43">
        <v>-9.7879985627021202E-2</v>
      </c>
      <c r="U426" s="29">
        <v>12911</v>
      </c>
      <c r="V426" s="30">
        <v>7.8736171925502196E-2</v>
      </c>
      <c r="W426" s="29">
        <v>358</v>
      </c>
      <c r="X426" s="43">
        <v>2.8519079104596511E-2</v>
      </c>
    </row>
    <row r="427" spans="2:24">
      <c r="B427" s="252"/>
      <c r="C427" s="250"/>
      <c r="D427" s="71" t="s">
        <v>160</v>
      </c>
      <c r="E427" s="29">
        <v>34731</v>
      </c>
      <c r="F427" s="30">
        <v>0.23785586609778314</v>
      </c>
      <c r="G427" s="29"/>
      <c r="H427" s="43"/>
      <c r="I427" s="29">
        <v>33427</v>
      </c>
      <c r="J427" s="30">
        <v>0.23491173328835666</v>
      </c>
      <c r="K427" s="29">
        <v>-1304</v>
      </c>
      <c r="L427" s="43">
        <v>-3.7545708444905131E-2</v>
      </c>
      <c r="M427" s="29">
        <v>34363</v>
      </c>
      <c r="N427" s="30">
        <v>0.23934999442772761</v>
      </c>
      <c r="O427" s="29">
        <v>936</v>
      </c>
      <c r="P427" s="43">
        <v>2.8001316301193645E-2</v>
      </c>
      <c r="Q427" s="29">
        <v>35683</v>
      </c>
      <c r="R427" s="30">
        <v>0.23101175678475244</v>
      </c>
      <c r="S427" s="29">
        <v>1320</v>
      </c>
      <c r="T427" s="43">
        <v>3.841340977213864E-2</v>
      </c>
      <c r="U427" s="29">
        <v>36809</v>
      </c>
      <c r="V427" s="30">
        <v>0.22447523448267451</v>
      </c>
      <c r="W427" s="29">
        <v>1126</v>
      </c>
      <c r="X427" s="43">
        <v>3.1555642743042907E-2</v>
      </c>
    </row>
    <row r="428" spans="2:24">
      <c r="B428" s="252"/>
      <c r="C428" s="250"/>
      <c r="D428" s="71" t="s">
        <v>161</v>
      </c>
      <c r="E428" s="29">
        <v>38337</v>
      </c>
      <c r="F428" s="30">
        <v>0.26255162070169913</v>
      </c>
      <c r="G428" s="29"/>
      <c r="H428" s="43"/>
      <c r="I428" s="29">
        <v>33402</v>
      </c>
      <c r="J428" s="30">
        <v>0.23473604317760161</v>
      </c>
      <c r="K428" s="29">
        <v>-4935</v>
      </c>
      <c r="L428" s="43">
        <v>-0.12872681743485406</v>
      </c>
      <c r="M428" s="29">
        <v>32280</v>
      </c>
      <c r="N428" s="30">
        <v>0.22484119023737881</v>
      </c>
      <c r="O428" s="29">
        <v>-1122</v>
      </c>
      <c r="P428" s="43">
        <v>-3.3590802945931385E-2</v>
      </c>
      <c r="Q428" s="29">
        <v>34210</v>
      </c>
      <c r="R428" s="30">
        <v>0.22147555417443546</v>
      </c>
      <c r="S428" s="29">
        <v>1930</v>
      </c>
      <c r="T428" s="43">
        <v>5.9789343246592318E-2</v>
      </c>
      <c r="U428" s="29">
        <v>37260</v>
      </c>
      <c r="V428" s="30">
        <v>0.22722560343460707</v>
      </c>
      <c r="W428" s="29">
        <v>3050</v>
      </c>
      <c r="X428" s="43">
        <v>8.9155217772581119E-2</v>
      </c>
    </row>
    <row r="429" spans="2:24">
      <c r="B429" s="252"/>
      <c r="C429" s="250"/>
      <c r="D429" s="71" t="s">
        <v>162</v>
      </c>
      <c r="E429" s="29">
        <v>40069</v>
      </c>
      <c r="F429" s="30">
        <v>0.27441325325133376</v>
      </c>
      <c r="G429" s="29"/>
      <c r="H429" s="43"/>
      <c r="I429" s="29">
        <v>39082</v>
      </c>
      <c r="J429" s="30">
        <v>0.27465283634114801</v>
      </c>
      <c r="K429" s="29">
        <v>-987</v>
      </c>
      <c r="L429" s="43">
        <v>-2.4632508922109362E-2</v>
      </c>
      <c r="M429" s="29">
        <v>39670</v>
      </c>
      <c r="N429" s="30">
        <v>0.27631505627995095</v>
      </c>
      <c r="O429" s="29">
        <v>588</v>
      </c>
      <c r="P429" s="43">
        <v>1.5045289391535745E-2</v>
      </c>
      <c r="Q429" s="29">
        <v>45134</v>
      </c>
      <c r="R429" s="30">
        <v>0.29219753470064225</v>
      </c>
      <c r="S429" s="29">
        <v>5464</v>
      </c>
      <c r="T429" s="43">
        <v>0.13773632467859845</v>
      </c>
      <c r="U429" s="29">
        <v>48650</v>
      </c>
      <c r="V429" s="30">
        <v>0.29668614082376904</v>
      </c>
      <c r="W429" s="29">
        <v>3516</v>
      </c>
      <c r="X429" s="43">
        <v>7.790136039349492E-2</v>
      </c>
    </row>
    <row r="430" spans="2:24">
      <c r="B430" s="252"/>
      <c r="C430" s="250"/>
      <c r="D430" s="71" t="s">
        <v>163</v>
      </c>
      <c r="E430" s="29">
        <v>20950</v>
      </c>
      <c r="F430" s="30">
        <v>0.14347644452358288</v>
      </c>
      <c r="G430" s="29"/>
      <c r="H430" s="43"/>
      <c r="I430" s="29">
        <v>22604</v>
      </c>
      <c r="J430" s="30">
        <v>0.15885197054028222</v>
      </c>
      <c r="K430" s="29">
        <v>1654</v>
      </c>
      <c r="L430" s="43">
        <v>7.8949880668257755E-2</v>
      </c>
      <c r="M430" s="29">
        <v>23302</v>
      </c>
      <c r="N430" s="30">
        <v>0.1623063635350496</v>
      </c>
      <c r="O430" s="29">
        <v>698</v>
      </c>
      <c r="P430" s="43">
        <v>3.0879490355689258E-2</v>
      </c>
      <c r="Q430" s="29">
        <v>26855</v>
      </c>
      <c r="R430" s="30">
        <v>0.173859281126994</v>
      </c>
      <c r="S430" s="29">
        <v>3553</v>
      </c>
      <c r="T430" s="43">
        <v>0.15247618230194834</v>
      </c>
      <c r="U430" s="29">
        <v>28332</v>
      </c>
      <c r="V430" s="30">
        <v>0.1727792752686336</v>
      </c>
      <c r="W430" s="29">
        <v>1477</v>
      </c>
      <c r="X430" s="43">
        <v>5.4999069074660213E-2</v>
      </c>
    </row>
    <row r="431" spans="2:24">
      <c r="B431" s="252"/>
      <c r="C431" s="250"/>
      <c r="D431" s="71" t="s">
        <v>181</v>
      </c>
      <c r="E431" s="29">
        <v>32</v>
      </c>
      <c r="F431" s="30">
        <v>2.1915256442742967E-4</v>
      </c>
      <c r="G431" s="29"/>
      <c r="H431" s="43"/>
      <c r="I431" s="29">
        <v>62</v>
      </c>
      <c r="J431" s="30">
        <v>4.3571147467251362E-4</v>
      </c>
      <c r="K431" s="29">
        <v>30</v>
      </c>
      <c r="L431" s="43">
        <v>0.9375</v>
      </c>
      <c r="M431" s="29">
        <v>38</v>
      </c>
      <c r="N431" s="30">
        <v>2.6468293770199485E-4</v>
      </c>
      <c r="O431" s="29">
        <v>-24</v>
      </c>
      <c r="P431" s="43">
        <v>-0.38709677419354838</v>
      </c>
      <c r="Q431" s="29">
        <v>29</v>
      </c>
      <c r="R431" s="30">
        <v>1.8774601201574476E-4</v>
      </c>
      <c r="S431" s="29">
        <v>-9</v>
      </c>
      <c r="T431" s="43">
        <v>-0.23684210526315788</v>
      </c>
      <c r="U431" s="29">
        <v>16</v>
      </c>
      <c r="V431" s="30">
        <v>9.7574064813572557E-5</v>
      </c>
      <c r="W431" s="29">
        <v>-13</v>
      </c>
      <c r="X431" s="43">
        <v>-0.44827586206896552</v>
      </c>
    </row>
    <row r="432" spans="2:24">
      <c r="B432" s="252"/>
      <c r="C432" s="250"/>
      <c r="D432" s="71" t="s">
        <v>82</v>
      </c>
      <c r="E432" s="29">
        <v>146017</v>
      </c>
      <c r="F432" s="30">
        <v>1</v>
      </c>
      <c r="G432" s="29"/>
      <c r="H432" s="43"/>
      <c r="I432" s="29">
        <v>142296</v>
      </c>
      <c r="J432" s="30">
        <v>1</v>
      </c>
      <c r="K432" s="29">
        <v>-3721</v>
      </c>
      <c r="L432" s="43">
        <v>-2.5483334132327059E-2</v>
      </c>
      <c r="M432" s="29">
        <v>143568</v>
      </c>
      <c r="N432" s="30">
        <v>1</v>
      </c>
      <c r="O432" s="29">
        <v>1272</v>
      </c>
      <c r="P432" s="43">
        <v>8.9391128352167316E-3</v>
      </c>
      <c r="Q432" s="29">
        <v>154464</v>
      </c>
      <c r="R432" s="30">
        <v>1</v>
      </c>
      <c r="S432" s="29">
        <v>10896</v>
      </c>
      <c r="T432" s="43">
        <v>7.5894349715814102E-2</v>
      </c>
      <c r="U432" s="29">
        <v>163978</v>
      </c>
      <c r="V432" s="30">
        <v>1</v>
      </c>
      <c r="W432" s="29">
        <v>9514</v>
      </c>
      <c r="X432" s="43">
        <v>6.1593639941992955E-2</v>
      </c>
    </row>
    <row r="433" spans="1:25">
      <c r="B433" s="252"/>
      <c r="C433" s="249" t="s">
        <v>123</v>
      </c>
      <c r="D433" s="71" t="s">
        <v>159</v>
      </c>
      <c r="E433" s="29">
        <v>15248</v>
      </c>
      <c r="F433" s="30">
        <v>0.16721865198605049</v>
      </c>
      <c r="G433" s="29"/>
      <c r="H433" s="43"/>
      <c r="I433" s="29">
        <v>18128</v>
      </c>
      <c r="J433" s="30">
        <v>0.19879590740111197</v>
      </c>
      <c r="K433" s="29">
        <v>2880</v>
      </c>
      <c r="L433" s="43">
        <v>0.1888772298006296</v>
      </c>
      <c r="M433" s="29">
        <v>18986</v>
      </c>
      <c r="N433" s="30">
        <v>0.20535173487929392</v>
      </c>
      <c r="O433" s="29">
        <v>858</v>
      </c>
      <c r="P433" s="43">
        <v>4.7330097087378641E-2</v>
      </c>
      <c r="Q433" s="29">
        <v>18175</v>
      </c>
      <c r="R433" s="30">
        <v>0.17940694529445442</v>
      </c>
      <c r="S433" s="29">
        <v>-811</v>
      </c>
      <c r="T433" s="43">
        <v>-4.2715685241757083E-2</v>
      </c>
      <c r="U433" s="29">
        <v>17513</v>
      </c>
      <c r="V433" s="30">
        <v>0.16120807098935896</v>
      </c>
      <c r="W433" s="29">
        <v>-662</v>
      </c>
      <c r="X433" s="43">
        <v>-3.6423658872077026E-2</v>
      </c>
    </row>
    <row r="434" spans="1:25">
      <c r="B434" s="252"/>
      <c r="C434" s="250"/>
      <c r="D434" s="71" t="s">
        <v>160</v>
      </c>
      <c r="E434" s="29">
        <v>25864</v>
      </c>
      <c r="F434" s="30">
        <v>0.2836400324611234</v>
      </c>
      <c r="G434" s="29"/>
      <c r="H434" s="43"/>
      <c r="I434" s="29">
        <v>24862</v>
      </c>
      <c r="J434" s="30">
        <v>0.27264253363892577</v>
      </c>
      <c r="K434" s="29">
        <v>-1002</v>
      </c>
      <c r="L434" s="43">
        <v>-3.8741107330652648E-2</v>
      </c>
      <c r="M434" s="29">
        <v>26579</v>
      </c>
      <c r="N434" s="30">
        <v>0.2874772864930345</v>
      </c>
      <c r="O434" s="29">
        <v>1717</v>
      </c>
      <c r="P434" s="43">
        <v>6.9061217922934598E-2</v>
      </c>
      <c r="Q434" s="29">
        <v>30300</v>
      </c>
      <c r="R434" s="30">
        <v>0.29909383452115373</v>
      </c>
      <c r="S434" s="29">
        <v>3721</v>
      </c>
      <c r="T434" s="43">
        <v>0.13999774257872757</v>
      </c>
      <c r="U434" s="29">
        <v>32431</v>
      </c>
      <c r="V434" s="30">
        <v>0.29852903273316395</v>
      </c>
      <c r="W434" s="29">
        <v>2131</v>
      </c>
      <c r="X434" s="43">
        <v>7.0330033003300332E-2</v>
      </c>
    </row>
    <row r="435" spans="1:25">
      <c r="B435" s="252"/>
      <c r="C435" s="250"/>
      <c r="D435" s="71" t="s">
        <v>161</v>
      </c>
      <c r="E435" s="29">
        <v>19522</v>
      </c>
      <c r="F435" s="30">
        <v>0.21408988221876166</v>
      </c>
      <c r="G435" s="29"/>
      <c r="H435" s="43"/>
      <c r="I435" s="29">
        <v>17127</v>
      </c>
      <c r="J435" s="30">
        <v>0.18781870620359911</v>
      </c>
      <c r="K435" s="29">
        <v>-2395</v>
      </c>
      <c r="L435" s="43">
        <v>-0.12268210224362258</v>
      </c>
      <c r="M435" s="29">
        <v>16212</v>
      </c>
      <c r="N435" s="30">
        <v>0.17534827377347062</v>
      </c>
      <c r="O435" s="29">
        <v>-915</v>
      </c>
      <c r="P435" s="43">
        <v>-5.34244175862673E-2</v>
      </c>
      <c r="Q435" s="29">
        <v>18044</v>
      </c>
      <c r="R435" s="30">
        <v>0.1781138333366237</v>
      </c>
      <c r="S435" s="29">
        <v>1832</v>
      </c>
      <c r="T435" s="43">
        <v>0.11300271403898347</v>
      </c>
      <c r="U435" s="29">
        <v>20537</v>
      </c>
      <c r="V435" s="30">
        <v>0.18904414742810854</v>
      </c>
      <c r="W435" s="29">
        <v>2493</v>
      </c>
      <c r="X435" s="43">
        <v>0.13816227000665041</v>
      </c>
    </row>
    <row r="436" spans="1:25">
      <c r="B436" s="252"/>
      <c r="C436" s="250"/>
      <c r="D436" s="71" t="s">
        <v>162</v>
      </c>
      <c r="E436" s="29">
        <v>19962</v>
      </c>
      <c r="F436" s="30">
        <v>0.21891518434847454</v>
      </c>
      <c r="G436" s="29"/>
      <c r="H436" s="43"/>
      <c r="I436" s="29">
        <v>19522</v>
      </c>
      <c r="J436" s="30">
        <v>0.21408283893890712</v>
      </c>
      <c r="K436" s="29">
        <v>-440</v>
      </c>
      <c r="L436" s="43">
        <v>-2.2041879571185252E-2</v>
      </c>
      <c r="M436" s="29">
        <v>18993</v>
      </c>
      <c r="N436" s="30">
        <v>0.20542744656917886</v>
      </c>
      <c r="O436" s="29">
        <v>-529</v>
      </c>
      <c r="P436" s="43">
        <v>-2.7097633439196803E-2</v>
      </c>
      <c r="Q436" s="29">
        <v>21386</v>
      </c>
      <c r="R436" s="30">
        <v>0.21110299488677867</v>
      </c>
      <c r="S436" s="29">
        <v>2393</v>
      </c>
      <c r="T436" s="43">
        <v>0.12599378718475227</v>
      </c>
      <c r="U436" s="29">
        <v>23569</v>
      </c>
      <c r="V436" s="30">
        <v>0.21695386428071725</v>
      </c>
      <c r="W436" s="29">
        <v>2183</v>
      </c>
      <c r="X436" s="43">
        <v>0.10207612456747404</v>
      </c>
      <c r="Y436" s="5"/>
    </row>
    <row r="437" spans="1:25">
      <c r="B437" s="252"/>
      <c r="C437" s="250"/>
      <c r="D437" s="71" t="s">
        <v>163</v>
      </c>
      <c r="E437" s="29">
        <v>10578</v>
      </c>
      <c r="F437" s="30">
        <v>0.11600464983659772</v>
      </c>
      <c r="G437" s="29"/>
      <c r="H437" s="43"/>
      <c r="I437" s="29">
        <v>11499</v>
      </c>
      <c r="J437" s="30">
        <v>0.12610073583436598</v>
      </c>
      <c r="K437" s="29">
        <v>921</v>
      </c>
      <c r="L437" s="43">
        <v>8.7067498581962569E-2</v>
      </c>
      <c r="M437" s="29">
        <v>11667</v>
      </c>
      <c r="N437" s="30">
        <v>0.126189755126763</v>
      </c>
      <c r="O437" s="29">
        <v>168</v>
      </c>
      <c r="P437" s="43">
        <v>1.4609966084007305E-2</v>
      </c>
      <c r="Q437" s="29">
        <v>13397</v>
      </c>
      <c r="R437" s="30">
        <v>0.13224290762639923</v>
      </c>
      <c r="S437" s="29">
        <v>1730</v>
      </c>
      <c r="T437" s="43">
        <v>0.14828147767206651</v>
      </c>
      <c r="U437" s="29">
        <v>14574</v>
      </c>
      <c r="V437" s="30">
        <v>0.13415442394786259</v>
      </c>
      <c r="W437" s="29">
        <v>1177</v>
      </c>
      <c r="X437" s="43">
        <v>8.7855490035082487E-2</v>
      </c>
    </row>
    <row r="438" spans="1:25">
      <c r="B438" s="252"/>
      <c r="C438" s="250"/>
      <c r="D438" s="71" t="s">
        <v>181</v>
      </c>
      <c r="E438" s="29">
        <v>12</v>
      </c>
      <c r="F438" s="30">
        <v>1.3159914899216985E-4</v>
      </c>
      <c r="G438" s="29"/>
      <c r="H438" s="43"/>
      <c r="I438" s="29">
        <v>51</v>
      </c>
      <c r="J438" s="30">
        <v>5.5927798309006569E-4</v>
      </c>
      <c r="K438" s="29">
        <v>39</v>
      </c>
      <c r="L438" s="43">
        <v>3.25</v>
      </c>
      <c r="M438" s="29">
        <v>19</v>
      </c>
      <c r="N438" s="30">
        <v>2.0550315825906376E-4</v>
      </c>
      <c r="O438" s="29">
        <v>-32</v>
      </c>
      <c r="P438" s="43">
        <v>-0.62745098039215685</v>
      </c>
      <c r="Q438" s="29">
        <v>4</v>
      </c>
      <c r="R438" s="30">
        <v>3.9484334590251315E-5</v>
      </c>
      <c r="S438" s="29">
        <v>-15</v>
      </c>
      <c r="T438" s="43">
        <v>-0.78947368421052633</v>
      </c>
      <c r="U438" s="29">
        <v>12</v>
      </c>
      <c r="V438" s="30">
        <v>1.1046062078868883E-4</v>
      </c>
      <c r="W438" s="29">
        <v>8</v>
      </c>
      <c r="X438" s="43">
        <v>2</v>
      </c>
    </row>
    <row r="439" spans="1:25">
      <c r="B439" s="252"/>
      <c r="C439" s="250"/>
      <c r="D439" s="71" t="s">
        <v>82</v>
      </c>
      <c r="E439" s="29">
        <v>91186</v>
      </c>
      <c r="F439" s="30">
        <v>1</v>
      </c>
      <c r="G439" s="29"/>
      <c r="H439" s="43"/>
      <c r="I439" s="29">
        <v>91189</v>
      </c>
      <c r="J439" s="30">
        <v>1</v>
      </c>
      <c r="K439" s="29">
        <v>3</v>
      </c>
      <c r="L439" s="43">
        <v>3.2899787248042463E-5</v>
      </c>
      <c r="M439" s="29">
        <v>92456</v>
      </c>
      <c r="N439" s="30">
        <v>1</v>
      </c>
      <c r="O439" s="29">
        <v>1267</v>
      </c>
      <c r="P439" s="43">
        <v>1.389421969755124E-2</v>
      </c>
      <c r="Q439" s="29">
        <v>101306</v>
      </c>
      <c r="R439" s="30">
        <v>1</v>
      </c>
      <c r="S439" s="29">
        <v>8850</v>
      </c>
      <c r="T439" s="43">
        <v>9.5721207925932333E-2</v>
      </c>
      <c r="U439" s="29">
        <v>108636</v>
      </c>
      <c r="V439" s="30">
        <v>1</v>
      </c>
      <c r="W439" s="29">
        <v>7330</v>
      </c>
      <c r="X439" s="43">
        <v>7.2355043136635544E-2</v>
      </c>
    </row>
    <row r="440" spans="1:25">
      <c r="B440" s="252"/>
      <c r="C440" s="247" t="s">
        <v>180</v>
      </c>
      <c r="D440" s="248"/>
      <c r="E440" s="29">
        <v>547097</v>
      </c>
      <c r="F440" s="30">
        <v>1</v>
      </c>
      <c r="G440" s="29"/>
      <c r="H440" s="43"/>
      <c r="I440" s="29">
        <v>520520</v>
      </c>
      <c r="J440" s="30">
        <v>1</v>
      </c>
      <c r="K440" s="29">
        <v>-26577</v>
      </c>
      <c r="L440" s="43">
        <v>-4.8578222874554239E-2</v>
      </c>
      <c r="M440" s="29">
        <v>540030</v>
      </c>
      <c r="N440" s="30">
        <v>1</v>
      </c>
      <c r="O440" s="29">
        <v>19510</v>
      </c>
      <c r="P440" s="43">
        <v>3.7481749020210557E-2</v>
      </c>
      <c r="Q440" s="29">
        <v>593466</v>
      </c>
      <c r="R440" s="30">
        <v>1</v>
      </c>
      <c r="S440" s="29">
        <v>53436</v>
      </c>
      <c r="T440" s="43">
        <v>9.8950058330092766E-2</v>
      </c>
      <c r="U440" s="29">
        <v>622529</v>
      </c>
      <c r="V440" s="30">
        <v>1</v>
      </c>
      <c r="W440" s="29">
        <v>29063</v>
      </c>
      <c r="X440" s="43">
        <v>4.8971634432301091E-2</v>
      </c>
    </row>
    <row r="441" spans="1:25">
      <c r="C441" s="154"/>
      <c r="M441" s="5"/>
      <c r="N441" s="4"/>
      <c r="O441" s="4"/>
      <c r="P441" s="9"/>
      <c r="Q441" s="5"/>
      <c r="R441" s="4"/>
      <c r="S441" s="4"/>
      <c r="T441" s="9"/>
      <c r="U441" s="5"/>
      <c r="V441" s="4"/>
      <c r="W441" s="4"/>
      <c r="X441" s="9"/>
    </row>
    <row r="442" spans="1:25">
      <c r="A442" s="220" t="s">
        <v>37</v>
      </c>
      <c r="B442" s="220"/>
      <c r="C442" s="220"/>
      <c r="D442" s="220"/>
      <c r="E442" s="85"/>
      <c r="F442" s="85"/>
      <c r="G442" s="85"/>
      <c r="H442" s="127"/>
      <c r="I442" s="85"/>
      <c r="J442" s="85"/>
      <c r="K442" s="85"/>
      <c r="L442" s="127"/>
      <c r="M442" s="163"/>
      <c r="N442" s="99"/>
      <c r="O442" s="99"/>
      <c r="P442" s="100"/>
      <c r="Q442" s="98"/>
      <c r="R442" s="166"/>
      <c r="S442" s="166"/>
      <c r="T442" s="100"/>
      <c r="U442" s="98"/>
      <c r="V442" s="166"/>
      <c r="W442" s="166"/>
      <c r="X442" s="100"/>
    </row>
    <row r="443" spans="1:25" s="1" customFormat="1">
      <c r="B443" s="219" t="s">
        <v>132</v>
      </c>
      <c r="C443" s="249" t="s">
        <v>120</v>
      </c>
      <c r="D443" s="71" t="s">
        <v>149</v>
      </c>
      <c r="E443" s="29">
        <v>240333</v>
      </c>
      <c r="F443" s="30">
        <v>0.47890268033102118</v>
      </c>
      <c r="G443" s="29"/>
      <c r="H443" s="43"/>
      <c r="I443" s="29">
        <v>230880</v>
      </c>
      <c r="J443" s="30">
        <v>0.4822286784870618</v>
      </c>
      <c r="K443" s="29">
        <v>-9453</v>
      </c>
      <c r="L443" s="43">
        <v>-3.9332925565777485E-2</v>
      </c>
      <c r="M443" s="29">
        <v>219220</v>
      </c>
      <c r="N443" s="30">
        <v>0.47210586955819489</v>
      </c>
      <c r="O443" s="29">
        <v>-11660</v>
      </c>
      <c r="P443" s="43">
        <v>-5.0502425502425501E-2</v>
      </c>
      <c r="Q443" s="29">
        <v>222746</v>
      </c>
      <c r="R443" s="30">
        <v>0.45991303306477921</v>
      </c>
      <c r="S443" s="29">
        <v>3526</v>
      </c>
      <c r="T443" s="43">
        <v>1.6084298877839614E-2</v>
      </c>
      <c r="U443" s="29">
        <v>217387</v>
      </c>
      <c r="V443" s="30">
        <v>0.43516913357328452</v>
      </c>
      <c r="W443" s="29">
        <v>-5359</v>
      </c>
      <c r="X443" s="43">
        <v>-2.4058793423899869E-2</v>
      </c>
    </row>
    <row r="444" spans="1:25" s="1" customFormat="1">
      <c r="B444" s="219"/>
      <c r="C444" s="250"/>
      <c r="D444" s="71" t="s">
        <v>150</v>
      </c>
      <c r="E444" s="29">
        <v>95730</v>
      </c>
      <c r="F444" s="30">
        <v>0.19075763040484933</v>
      </c>
      <c r="G444" s="29"/>
      <c r="H444" s="43"/>
      <c r="I444" s="29">
        <v>91576</v>
      </c>
      <c r="J444" s="30">
        <v>0.19127067507419948</v>
      </c>
      <c r="K444" s="29">
        <v>-4154</v>
      </c>
      <c r="L444" s="43">
        <v>-4.3392875796511021E-2</v>
      </c>
      <c r="M444" s="29">
        <v>88064</v>
      </c>
      <c r="N444" s="30">
        <v>0.18965209057920296</v>
      </c>
      <c r="O444" s="29">
        <v>-3512</v>
      </c>
      <c r="P444" s="43">
        <v>-3.8350659561457147E-2</v>
      </c>
      <c r="Q444" s="29">
        <v>92318</v>
      </c>
      <c r="R444" s="30">
        <v>0.190612856735808</v>
      </c>
      <c r="S444" s="29">
        <v>4254</v>
      </c>
      <c r="T444" s="43">
        <v>4.8305777616279071E-2</v>
      </c>
      <c r="U444" s="29">
        <v>95386</v>
      </c>
      <c r="V444" s="30">
        <v>0.19094537840359047</v>
      </c>
      <c r="W444" s="29">
        <v>3068</v>
      </c>
      <c r="X444" s="43">
        <v>3.3232955653285386E-2</v>
      </c>
    </row>
    <row r="445" spans="1:25" s="1" customFormat="1">
      <c r="B445" s="219"/>
      <c r="C445" s="250"/>
      <c r="D445" s="71" t="s">
        <v>151</v>
      </c>
      <c r="E445" s="29">
        <v>60765</v>
      </c>
      <c r="F445" s="30">
        <v>0.12108416809308127</v>
      </c>
      <c r="G445" s="29"/>
      <c r="H445" s="43"/>
      <c r="I445" s="29">
        <v>56152</v>
      </c>
      <c r="J445" s="30">
        <v>0.1172821584996773</v>
      </c>
      <c r="K445" s="29">
        <v>-4613</v>
      </c>
      <c r="L445" s="43">
        <v>-7.5915411832469346E-2</v>
      </c>
      <c r="M445" s="29">
        <v>57890</v>
      </c>
      <c r="N445" s="30">
        <v>0.1246702344162207</v>
      </c>
      <c r="O445" s="29">
        <v>1738</v>
      </c>
      <c r="P445" s="43">
        <v>3.0951702521726743E-2</v>
      </c>
      <c r="Q445" s="29">
        <v>64336</v>
      </c>
      <c r="R445" s="30">
        <v>0.13283724464302674</v>
      </c>
      <c r="S445" s="29">
        <v>6446</v>
      </c>
      <c r="T445" s="43">
        <v>0.1113491103817585</v>
      </c>
      <c r="U445" s="29">
        <v>68428</v>
      </c>
      <c r="V445" s="30">
        <v>0.13698037818339051</v>
      </c>
      <c r="W445" s="29">
        <v>4092</v>
      </c>
      <c r="X445" s="43">
        <v>6.3603581198706793E-2</v>
      </c>
    </row>
    <row r="446" spans="1:25" s="1" customFormat="1">
      <c r="B446" s="219"/>
      <c r="C446" s="250"/>
      <c r="D446" s="71" t="s">
        <v>152</v>
      </c>
      <c r="E446" s="29">
        <v>29486</v>
      </c>
      <c r="F446" s="30">
        <v>5.8755661653790744E-2</v>
      </c>
      <c r="G446" s="29"/>
      <c r="H446" s="43"/>
      <c r="I446" s="29">
        <v>29254</v>
      </c>
      <c r="J446" s="30">
        <v>6.1101514901509474E-2</v>
      </c>
      <c r="K446" s="29">
        <v>-232</v>
      </c>
      <c r="L446" s="43">
        <v>-7.8681408125890247E-3</v>
      </c>
      <c r="M446" s="29">
        <v>28121</v>
      </c>
      <c r="N446" s="30">
        <v>6.0560574572785318E-2</v>
      </c>
      <c r="O446" s="29">
        <v>-1133</v>
      </c>
      <c r="P446" s="43">
        <v>-3.8729746359472211E-2</v>
      </c>
      <c r="Q446" s="29">
        <v>28302</v>
      </c>
      <c r="R446" s="30">
        <v>5.8436329549349401E-2</v>
      </c>
      <c r="S446" s="29">
        <v>181</v>
      </c>
      <c r="T446" s="43">
        <v>6.4364709647594326E-3</v>
      </c>
      <c r="U446" s="29">
        <v>28512</v>
      </c>
      <c r="V446" s="30">
        <v>5.7075824848962856E-2</v>
      </c>
      <c r="W446" s="29">
        <v>210</v>
      </c>
      <c r="X446" s="43">
        <v>7.4199703201187194E-3</v>
      </c>
    </row>
    <row r="447" spans="1:25" s="1" customFormat="1">
      <c r="B447" s="219"/>
      <c r="C447" s="250"/>
      <c r="D447" s="71" t="s">
        <v>153</v>
      </c>
      <c r="E447" s="29">
        <v>3959</v>
      </c>
      <c r="F447" s="30">
        <v>7.8889528755123634E-3</v>
      </c>
      <c r="G447" s="29"/>
      <c r="H447" s="43"/>
      <c r="I447" s="29">
        <v>3733</v>
      </c>
      <c r="J447" s="30">
        <v>7.7969493104305346E-3</v>
      </c>
      <c r="K447" s="29">
        <v>-226</v>
      </c>
      <c r="L447" s="43">
        <v>-5.7085122505683254E-2</v>
      </c>
      <c r="M447" s="29">
        <v>3692</v>
      </c>
      <c r="N447" s="30">
        <v>7.9509847204126249E-3</v>
      </c>
      <c r="O447" s="29">
        <v>-41</v>
      </c>
      <c r="P447" s="43">
        <v>-1.0983123493169033E-2</v>
      </c>
      <c r="Q447" s="29">
        <v>3829</v>
      </c>
      <c r="R447" s="30">
        <v>7.9058973162482813E-3</v>
      </c>
      <c r="S447" s="29">
        <v>137</v>
      </c>
      <c r="T447" s="43">
        <v>3.7107258938244854E-2</v>
      </c>
      <c r="U447" s="29">
        <v>3771</v>
      </c>
      <c r="V447" s="30">
        <v>7.548854359758661E-3</v>
      </c>
      <c r="W447" s="29">
        <v>-58</v>
      </c>
      <c r="X447" s="43">
        <v>-1.5147558109166884E-2</v>
      </c>
    </row>
    <row r="448" spans="1:25" s="1" customFormat="1">
      <c r="B448" s="219"/>
      <c r="C448" s="250"/>
      <c r="D448" s="71" t="s">
        <v>154</v>
      </c>
      <c r="E448" s="29">
        <v>29864</v>
      </c>
      <c r="F448" s="30">
        <v>5.9508888273377428E-2</v>
      </c>
      <c r="G448" s="29"/>
      <c r="H448" s="43"/>
      <c r="I448" s="29">
        <v>28936</v>
      </c>
      <c r="J448" s="30">
        <v>6.0437322594861488E-2</v>
      </c>
      <c r="K448" s="29">
        <v>-928</v>
      </c>
      <c r="L448" s="43">
        <v>-3.1074203053844094E-2</v>
      </c>
      <c r="M448" s="29">
        <v>28687</v>
      </c>
      <c r="N448" s="30">
        <v>6.1779495848991589E-2</v>
      </c>
      <c r="O448" s="29">
        <v>-249</v>
      </c>
      <c r="P448" s="43">
        <v>-8.6051976776333975E-3</v>
      </c>
      <c r="Q448" s="29">
        <v>30266</v>
      </c>
      <c r="R448" s="30">
        <v>6.2491482939036426E-2</v>
      </c>
      <c r="S448" s="29">
        <v>1579</v>
      </c>
      <c r="T448" s="43">
        <v>5.5042353679366961E-2</v>
      </c>
      <c r="U448" s="29">
        <v>31003</v>
      </c>
      <c r="V448" s="30">
        <v>6.2062352616175487E-2</v>
      </c>
      <c r="W448" s="29">
        <v>737</v>
      </c>
      <c r="X448" s="43">
        <v>2.4350756624595255E-2</v>
      </c>
    </row>
    <row r="449" spans="2:24" s="1" customFormat="1">
      <c r="B449" s="219"/>
      <c r="C449" s="250"/>
      <c r="D449" s="71" t="s">
        <v>155</v>
      </c>
      <c r="E449" s="29">
        <v>41704</v>
      </c>
      <c r="F449" s="30">
        <v>8.3102018368367669E-2</v>
      </c>
      <c r="G449" s="29"/>
      <c r="H449" s="43"/>
      <c r="I449" s="29">
        <v>38246</v>
      </c>
      <c r="J449" s="30">
        <v>7.9882701132259898E-2</v>
      </c>
      <c r="K449" s="29">
        <v>-3458</v>
      </c>
      <c r="L449" s="43">
        <v>-8.2917705735660846E-2</v>
      </c>
      <c r="M449" s="29">
        <v>38671</v>
      </c>
      <c r="N449" s="30">
        <v>8.3280750304191922E-2</v>
      </c>
      <c r="O449" s="29">
        <v>425</v>
      </c>
      <c r="P449" s="43">
        <v>1.1112273178894525E-2</v>
      </c>
      <c r="Q449" s="29">
        <v>42525</v>
      </c>
      <c r="R449" s="30">
        <v>8.7803155751751932E-2</v>
      </c>
      <c r="S449" s="29">
        <v>3854</v>
      </c>
      <c r="T449" s="43">
        <v>9.9661244860489773E-2</v>
      </c>
      <c r="U449" s="29">
        <v>55059</v>
      </c>
      <c r="V449" s="30">
        <v>0.11021807801483748</v>
      </c>
      <c r="W449" s="29">
        <v>12534</v>
      </c>
      <c r="X449" s="43">
        <v>0.2947442680776014</v>
      </c>
    </row>
    <row r="450" spans="2:24" s="1" customFormat="1">
      <c r="B450" s="219"/>
      <c r="C450" s="250"/>
      <c r="D450" s="71" t="s">
        <v>82</v>
      </c>
      <c r="E450" s="29">
        <v>501841</v>
      </c>
      <c r="F450" s="30">
        <v>1</v>
      </c>
      <c r="G450" s="29"/>
      <c r="H450" s="43"/>
      <c r="I450" s="29">
        <v>478777</v>
      </c>
      <c r="J450" s="30">
        <v>1</v>
      </c>
      <c r="K450" s="29">
        <v>-23064</v>
      </c>
      <c r="L450" s="43">
        <v>-4.5958779772876268E-2</v>
      </c>
      <c r="M450" s="29">
        <v>464345</v>
      </c>
      <c r="N450" s="30">
        <v>1</v>
      </c>
      <c r="O450" s="29">
        <v>-14432</v>
      </c>
      <c r="P450" s="43">
        <v>-3.0143469715546069E-2</v>
      </c>
      <c r="Q450" s="29">
        <v>484322</v>
      </c>
      <c r="R450" s="30">
        <v>1</v>
      </c>
      <c r="S450" s="29">
        <v>19977</v>
      </c>
      <c r="T450" s="43">
        <v>4.3021891050835044E-2</v>
      </c>
      <c r="U450" s="29">
        <v>499546</v>
      </c>
      <c r="V450" s="30">
        <v>1</v>
      </c>
      <c r="W450" s="29">
        <v>15224</v>
      </c>
      <c r="X450" s="43">
        <v>3.1433632996229782E-2</v>
      </c>
    </row>
    <row r="451" spans="2:24" s="1" customFormat="1">
      <c r="B451" s="219"/>
      <c r="C451" s="249" t="s">
        <v>176</v>
      </c>
      <c r="D451" s="71" t="s">
        <v>149</v>
      </c>
      <c r="E451" s="29">
        <v>218946</v>
      </c>
      <c r="F451" s="30">
        <v>0.4779635042710787</v>
      </c>
      <c r="G451" s="29"/>
      <c r="H451" s="43"/>
      <c r="I451" s="29">
        <v>211462</v>
      </c>
      <c r="J451" s="30">
        <v>0.47097997028840738</v>
      </c>
      <c r="K451" s="29">
        <v>-7484</v>
      </c>
      <c r="L451" s="43">
        <v>-3.4181944406383308E-2</v>
      </c>
      <c r="M451" s="29">
        <v>210284</v>
      </c>
      <c r="N451" s="30">
        <v>0.45428699815074058</v>
      </c>
      <c r="O451" s="29">
        <v>-1178</v>
      </c>
      <c r="P451" s="43">
        <v>-5.570740842326281E-3</v>
      </c>
      <c r="Q451" s="29">
        <v>214918</v>
      </c>
      <c r="R451" s="30">
        <v>0.43278848303123912</v>
      </c>
      <c r="S451" s="29">
        <v>4634</v>
      </c>
      <c r="T451" s="43">
        <v>2.2036864430960035E-2</v>
      </c>
      <c r="U451" s="29">
        <v>213520</v>
      </c>
      <c r="V451" s="30">
        <v>0.40938486817508146</v>
      </c>
      <c r="W451" s="29">
        <v>-1398</v>
      </c>
      <c r="X451" s="43">
        <v>-6.5048064843335595E-3</v>
      </c>
    </row>
    <row r="452" spans="2:24" s="1" customFormat="1">
      <c r="B452" s="219"/>
      <c r="C452" s="250"/>
      <c r="D452" s="71" t="s">
        <v>150</v>
      </c>
      <c r="E452" s="29">
        <v>73606</v>
      </c>
      <c r="F452" s="30">
        <v>0.16068337259131027</v>
      </c>
      <c r="G452" s="29"/>
      <c r="H452" s="43"/>
      <c r="I452" s="29">
        <v>74084</v>
      </c>
      <c r="J452" s="30">
        <v>0.16500402019675578</v>
      </c>
      <c r="K452" s="29">
        <v>478</v>
      </c>
      <c r="L452" s="43">
        <v>6.4940358122979108E-3</v>
      </c>
      <c r="M452" s="29">
        <v>79254</v>
      </c>
      <c r="N452" s="30">
        <v>0.1712163633535542</v>
      </c>
      <c r="O452" s="29">
        <v>5170</v>
      </c>
      <c r="P452" s="43">
        <v>6.9785648723071109E-2</v>
      </c>
      <c r="Q452" s="29">
        <v>86167</v>
      </c>
      <c r="R452" s="30">
        <v>0.17351773800869533</v>
      </c>
      <c r="S452" s="29">
        <v>6913</v>
      </c>
      <c r="T452" s="43">
        <v>8.7225881343528405E-2</v>
      </c>
      <c r="U452" s="29">
        <v>90367</v>
      </c>
      <c r="V452" s="30">
        <v>0.173261906998771</v>
      </c>
      <c r="W452" s="29">
        <v>4200</v>
      </c>
      <c r="X452" s="43">
        <v>4.8742558055868253E-2</v>
      </c>
    </row>
    <row r="453" spans="2:24" s="1" customFormat="1">
      <c r="B453" s="219"/>
      <c r="C453" s="250"/>
      <c r="D453" s="71" t="s">
        <v>151</v>
      </c>
      <c r="E453" s="29">
        <v>73259</v>
      </c>
      <c r="F453" s="30">
        <v>0.1599258646396598</v>
      </c>
      <c r="G453" s="29"/>
      <c r="H453" s="43"/>
      <c r="I453" s="29">
        <v>73146</v>
      </c>
      <c r="J453" s="30">
        <v>0.16291485423724283</v>
      </c>
      <c r="K453" s="29">
        <v>-113</v>
      </c>
      <c r="L453" s="43">
        <v>-1.5424725972235493E-3</v>
      </c>
      <c r="M453" s="29">
        <v>78285</v>
      </c>
      <c r="N453" s="30">
        <v>0.16912298439363302</v>
      </c>
      <c r="O453" s="29">
        <v>5139</v>
      </c>
      <c r="P453" s="43">
        <v>7.0256746780411786E-2</v>
      </c>
      <c r="Q453" s="29">
        <v>87974</v>
      </c>
      <c r="R453" s="30">
        <v>0.17715656206641708</v>
      </c>
      <c r="S453" s="29">
        <v>9689</v>
      </c>
      <c r="T453" s="43">
        <v>0.12376572778948713</v>
      </c>
      <c r="U453" s="29">
        <v>95924</v>
      </c>
      <c r="V453" s="30">
        <v>0.18391642045160411</v>
      </c>
      <c r="W453" s="29">
        <v>7950</v>
      </c>
      <c r="X453" s="43">
        <v>9.0367608611635258E-2</v>
      </c>
    </row>
    <row r="454" spans="2:24" s="1" customFormat="1">
      <c r="B454" s="219"/>
      <c r="C454" s="250"/>
      <c r="D454" s="71" t="s">
        <v>152</v>
      </c>
      <c r="E454" s="29">
        <v>20248</v>
      </c>
      <c r="F454" s="30">
        <v>4.4201789639823526E-2</v>
      </c>
      <c r="G454" s="29"/>
      <c r="H454" s="43"/>
      <c r="I454" s="29">
        <v>19646</v>
      </c>
      <c r="J454" s="30">
        <v>4.3756667847112254E-2</v>
      </c>
      <c r="K454" s="29">
        <v>-602</v>
      </c>
      <c r="L454" s="43">
        <v>-2.973133148952983E-2</v>
      </c>
      <c r="M454" s="29">
        <v>20909</v>
      </c>
      <c r="N454" s="30">
        <v>4.5170754048495534E-2</v>
      </c>
      <c r="O454" s="29">
        <v>1263</v>
      </c>
      <c r="P454" s="43">
        <v>6.4287895754861046E-2</v>
      </c>
      <c r="Q454" s="29">
        <v>22519</v>
      </c>
      <c r="R454" s="30">
        <v>4.5347359687790106E-2</v>
      </c>
      <c r="S454" s="29">
        <v>1610</v>
      </c>
      <c r="T454" s="43">
        <v>7.7000334784064275E-2</v>
      </c>
      <c r="U454" s="29">
        <v>23110</v>
      </c>
      <c r="V454" s="30">
        <v>4.4309124688676149E-2</v>
      </c>
      <c r="W454" s="29">
        <v>591</v>
      </c>
      <c r="X454" s="43">
        <v>2.6244504640525777E-2</v>
      </c>
    </row>
    <row r="455" spans="2:24" s="1" customFormat="1">
      <c r="B455" s="219"/>
      <c r="C455" s="250"/>
      <c r="D455" s="71" t="s">
        <v>153</v>
      </c>
      <c r="E455" s="29">
        <v>4462</v>
      </c>
      <c r="F455" s="30">
        <v>9.7406353898109727E-3</v>
      </c>
      <c r="G455" s="29"/>
      <c r="H455" s="43"/>
      <c r="I455" s="29">
        <v>4494</v>
      </c>
      <c r="J455" s="30">
        <v>1.000928765677097E-2</v>
      </c>
      <c r="K455" s="29">
        <v>32</v>
      </c>
      <c r="L455" s="43">
        <v>7.1716718960107579E-3</v>
      </c>
      <c r="M455" s="29">
        <v>4663</v>
      </c>
      <c r="N455" s="30">
        <v>1.0073711135307029E-2</v>
      </c>
      <c r="O455" s="29">
        <v>169</v>
      </c>
      <c r="P455" s="43">
        <v>3.7605696484201159E-2</v>
      </c>
      <c r="Q455" s="29">
        <v>4731</v>
      </c>
      <c r="R455" s="30">
        <v>9.5269931472505426E-3</v>
      </c>
      <c r="S455" s="29">
        <v>68</v>
      </c>
      <c r="T455" s="43">
        <v>1.4582886553720781E-2</v>
      </c>
      <c r="U455" s="29">
        <v>4868</v>
      </c>
      <c r="V455" s="30">
        <v>9.3334841620283642E-3</v>
      </c>
      <c r="W455" s="29">
        <v>137</v>
      </c>
      <c r="X455" s="43">
        <v>2.8957937011202705E-2</v>
      </c>
    </row>
    <row r="456" spans="2:24" s="1" customFormat="1">
      <c r="B456" s="219"/>
      <c r="C456" s="250"/>
      <c r="D456" s="71" t="s">
        <v>154</v>
      </c>
      <c r="E456" s="29">
        <v>27471</v>
      </c>
      <c r="F456" s="30">
        <v>5.9969743342334653E-2</v>
      </c>
      <c r="G456" s="29"/>
      <c r="H456" s="43"/>
      <c r="I456" s="29">
        <v>27668</v>
      </c>
      <c r="J456" s="30">
        <v>6.1623714038170713E-2</v>
      </c>
      <c r="K456" s="29">
        <v>197</v>
      </c>
      <c r="L456" s="43">
        <v>7.171198718648757E-3</v>
      </c>
      <c r="M456" s="29">
        <v>29291</v>
      </c>
      <c r="N456" s="30">
        <v>6.3278806104284407E-2</v>
      </c>
      <c r="O456" s="29">
        <v>1623</v>
      </c>
      <c r="P456" s="43">
        <v>5.8659823622957928E-2</v>
      </c>
      <c r="Q456" s="29">
        <v>31944</v>
      </c>
      <c r="R456" s="30">
        <v>6.4326837686698654E-2</v>
      </c>
      <c r="S456" s="29">
        <v>2653</v>
      </c>
      <c r="T456" s="43">
        <v>9.0573896418695163E-2</v>
      </c>
      <c r="U456" s="29">
        <v>34517</v>
      </c>
      <c r="V456" s="30">
        <v>6.6179924572870391E-2</v>
      </c>
      <c r="W456" s="29">
        <v>2573</v>
      </c>
      <c r="X456" s="43">
        <v>8.0547207613323318E-2</v>
      </c>
    </row>
    <row r="457" spans="2:24" s="1" customFormat="1">
      <c r="B457" s="219"/>
      <c r="C457" s="250"/>
      <c r="D457" s="71" t="s">
        <v>155</v>
      </c>
      <c r="E457" s="29">
        <v>40089</v>
      </c>
      <c r="F457" s="30">
        <v>8.751509012598209E-2</v>
      </c>
      <c r="G457" s="29"/>
      <c r="H457" s="43"/>
      <c r="I457" s="29">
        <v>38483</v>
      </c>
      <c r="J457" s="30">
        <v>8.5711485735540105E-2</v>
      </c>
      <c r="K457" s="29">
        <v>-1606</v>
      </c>
      <c r="L457" s="43">
        <v>-4.0060864576317697E-2</v>
      </c>
      <c r="M457" s="29">
        <v>40202</v>
      </c>
      <c r="N457" s="30">
        <v>8.6850382813985244E-2</v>
      </c>
      <c r="O457" s="29">
        <v>1719</v>
      </c>
      <c r="P457" s="43">
        <v>4.4669074656341762E-2</v>
      </c>
      <c r="Q457" s="29">
        <v>48336</v>
      </c>
      <c r="R457" s="30">
        <v>9.7336026371909162E-2</v>
      </c>
      <c r="S457" s="29">
        <v>8134</v>
      </c>
      <c r="T457" s="43">
        <v>0.20232824237600119</v>
      </c>
      <c r="U457" s="29">
        <v>59257</v>
      </c>
      <c r="V457" s="30">
        <v>0.11361427095096853</v>
      </c>
      <c r="W457" s="29">
        <v>10921</v>
      </c>
      <c r="X457" s="43">
        <v>0.22593925852366767</v>
      </c>
    </row>
    <row r="458" spans="2:24" s="1" customFormat="1">
      <c r="B458" s="219"/>
      <c r="C458" s="250"/>
      <c r="D458" s="71" t="s">
        <v>82</v>
      </c>
      <c r="E458" s="29">
        <v>458081</v>
      </c>
      <c r="F458" s="30">
        <v>1</v>
      </c>
      <c r="G458" s="29"/>
      <c r="H458" s="43"/>
      <c r="I458" s="29">
        <v>448983</v>
      </c>
      <c r="J458" s="30">
        <v>1</v>
      </c>
      <c r="K458" s="29">
        <v>-9098</v>
      </c>
      <c r="L458" s="43">
        <v>-1.9861116265463968E-2</v>
      </c>
      <c r="M458" s="29">
        <v>462888</v>
      </c>
      <c r="N458" s="30">
        <v>1</v>
      </c>
      <c r="O458" s="29">
        <v>13905</v>
      </c>
      <c r="P458" s="43">
        <v>3.0969992182332071E-2</v>
      </c>
      <c r="Q458" s="29">
        <v>496589</v>
      </c>
      <c r="R458" s="30">
        <v>1</v>
      </c>
      <c r="S458" s="29">
        <v>33701</v>
      </c>
      <c r="T458" s="43">
        <v>7.2805948739219861E-2</v>
      </c>
      <c r="U458" s="29">
        <v>521563</v>
      </c>
      <c r="V458" s="30">
        <v>1</v>
      </c>
      <c r="W458" s="29">
        <v>24974</v>
      </c>
      <c r="X458" s="43">
        <v>5.0291085787240557E-2</v>
      </c>
    </row>
    <row r="459" spans="2:24" s="1" customFormat="1">
      <c r="B459" s="219"/>
      <c r="C459" s="249" t="s">
        <v>121</v>
      </c>
      <c r="D459" s="71" t="s">
        <v>149</v>
      </c>
      <c r="E459" s="29">
        <v>131288</v>
      </c>
      <c r="F459" s="30">
        <v>0.52638795892756196</v>
      </c>
      <c r="G459" s="29"/>
      <c r="H459" s="43"/>
      <c r="I459" s="29">
        <v>128793</v>
      </c>
      <c r="J459" s="30">
        <v>0.53154573481524892</v>
      </c>
      <c r="K459" s="29">
        <v>-2495</v>
      </c>
      <c r="L459" s="43">
        <v>-1.9004021692767048E-2</v>
      </c>
      <c r="M459" s="29">
        <v>131830</v>
      </c>
      <c r="N459" s="30">
        <v>0.51510782371535635</v>
      </c>
      <c r="O459" s="29">
        <v>3037</v>
      </c>
      <c r="P459" s="43">
        <v>2.3580474094088963E-2</v>
      </c>
      <c r="Q459" s="29">
        <v>136205</v>
      </c>
      <c r="R459" s="30">
        <v>0.48889790233887065</v>
      </c>
      <c r="S459" s="29">
        <v>4375</v>
      </c>
      <c r="T459" s="43">
        <v>3.3186679814913148E-2</v>
      </c>
      <c r="U459" s="29">
        <v>134357</v>
      </c>
      <c r="V459" s="30">
        <v>0.46115958345060515</v>
      </c>
      <c r="W459" s="29">
        <v>-1848</v>
      </c>
      <c r="X459" s="43">
        <v>-1.3567783855218236E-2</v>
      </c>
    </row>
    <row r="460" spans="2:24" s="1" customFormat="1">
      <c r="B460" s="219"/>
      <c r="C460" s="250"/>
      <c r="D460" s="71" t="s">
        <v>150</v>
      </c>
      <c r="E460" s="29">
        <v>27693</v>
      </c>
      <c r="F460" s="30">
        <v>0.11103270479084891</v>
      </c>
      <c r="G460" s="29"/>
      <c r="H460" s="43"/>
      <c r="I460" s="29">
        <v>27258</v>
      </c>
      <c r="J460" s="30">
        <v>0.11249736895323546</v>
      </c>
      <c r="K460" s="29">
        <v>-435</v>
      </c>
      <c r="L460" s="43">
        <v>-1.5707940634817463E-2</v>
      </c>
      <c r="M460" s="29">
        <v>30338</v>
      </c>
      <c r="N460" s="30">
        <v>0.11854161538251141</v>
      </c>
      <c r="O460" s="29">
        <v>3080</v>
      </c>
      <c r="P460" s="43">
        <v>0.11299435028248588</v>
      </c>
      <c r="Q460" s="29">
        <v>33565</v>
      </c>
      <c r="R460" s="30">
        <v>0.1204791167138078</v>
      </c>
      <c r="S460" s="29">
        <v>3227</v>
      </c>
      <c r="T460" s="43">
        <v>0.1063682510383018</v>
      </c>
      <c r="U460" s="29">
        <v>35372</v>
      </c>
      <c r="V460" s="30">
        <v>0.12140890899480343</v>
      </c>
      <c r="W460" s="29">
        <v>1807</v>
      </c>
      <c r="X460" s="43">
        <v>5.3835840905705347E-2</v>
      </c>
    </row>
    <row r="461" spans="2:24" s="1" customFormat="1">
      <c r="B461" s="219"/>
      <c r="C461" s="250"/>
      <c r="D461" s="71" t="s">
        <v>151</v>
      </c>
      <c r="E461" s="29">
        <v>38998</v>
      </c>
      <c r="F461" s="30">
        <v>0.15635913124015188</v>
      </c>
      <c r="G461" s="29"/>
      <c r="H461" s="43"/>
      <c r="I461" s="29">
        <v>36977</v>
      </c>
      <c r="J461" s="30">
        <v>0.15260896660737353</v>
      </c>
      <c r="K461" s="29">
        <v>-2021</v>
      </c>
      <c r="L461" s="43">
        <v>-5.1823170418995847E-2</v>
      </c>
      <c r="M461" s="29">
        <v>40801</v>
      </c>
      <c r="N461" s="30">
        <v>0.15942436710468219</v>
      </c>
      <c r="O461" s="29">
        <v>3824</v>
      </c>
      <c r="P461" s="43">
        <v>0.10341563674716715</v>
      </c>
      <c r="Q461" s="29">
        <v>47410</v>
      </c>
      <c r="R461" s="30">
        <v>0.17017473330557509</v>
      </c>
      <c r="S461" s="29">
        <v>6609</v>
      </c>
      <c r="T461" s="43">
        <v>0.16198132398715717</v>
      </c>
      <c r="U461" s="29">
        <v>51692</v>
      </c>
      <c r="V461" s="30">
        <v>0.17742478015829977</v>
      </c>
      <c r="W461" s="29">
        <v>4282</v>
      </c>
      <c r="X461" s="43">
        <v>9.0318498207129297E-2</v>
      </c>
    </row>
    <row r="462" spans="2:24" s="1" customFormat="1">
      <c r="B462" s="219"/>
      <c r="C462" s="250"/>
      <c r="D462" s="71" t="s">
        <v>152</v>
      </c>
      <c r="E462" s="29">
        <v>11259</v>
      </c>
      <c r="F462" s="30">
        <v>4.5141993400504385E-2</v>
      </c>
      <c r="G462" s="29"/>
      <c r="H462" s="43"/>
      <c r="I462" s="29">
        <v>10795</v>
      </c>
      <c r="J462" s="30">
        <v>4.4552391879454721E-2</v>
      </c>
      <c r="K462" s="29">
        <v>-464</v>
      </c>
      <c r="L462" s="43">
        <v>-4.1211475264233056E-2</v>
      </c>
      <c r="M462" s="29">
        <v>11831</v>
      </c>
      <c r="N462" s="30">
        <v>4.6228025960527809E-2</v>
      </c>
      <c r="O462" s="29">
        <v>1036</v>
      </c>
      <c r="P462" s="43">
        <v>9.5970356646595645E-2</v>
      </c>
      <c r="Q462" s="29">
        <v>13163</v>
      </c>
      <c r="R462" s="30">
        <v>4.7247627388763661E-2</v>
      </c>
      <c r="S462" s="29">
        <v>1332</v>
      </c>
      <c r="T462" s="43">
        <v>0.11258558025526159</v>
      </c>
      <c r="U462" s="29">
        <v>13435</v>
      </c>
      <c r="V462" s="30">
        <v>4.6113555703527764E-2</v>
      </c>
      <c r="W462" s="29">
        <v>272</v>
      </c>
      <c r="X462" s="43">
        <v>2.0663982374838564E-2</v>
      </c>
    </row>
    <row r="463" spans="2:24" s="1" customFormat="1">
      <c r="B463" s="219"/>
      <c r="C463" s="250"/>
      <c r="D463" s="71" t="s">
        <v>153</v>
      </c>
      <c r="E463" s="29">
        <v>2501</v>
      </c>
      <c r="F463" s="30">
        <v>1.0027544674896657E-2</v>
      </c>
      <c r="G463" s="29"/>
      <c r="H463" s="43"/>
      <c r="I463" s="29">
        <v>2433</v>
      </c>
      <c r="J463" s="30">
        <v>1.0041312593118419E-2</v>
      </c>
      <c r="K463" s="29">
        <v>-68</v>
      </c>
      <c r="L463" s="43">
        <v>-2.7189124350259896E-2</v>
      </c>
      <c r="M463" s="29">
        <v>2568</v>
      </c>
      <c r="N463" s="30">
        <v>1.003411128954741E-2</v>
      </c>
      <c r="O463" s="29">
        <v>135</v>
      </c>
      <c r="P463" s="43">
        <v>5.5487053020961775E-2</v>
      </c>
      <c r="Q463" s="29">
        <v>2650</v>
      </c>
      <c r="R463" s="30">
        <v>9.5119815072721783E-3</v>
      </c>
      <c r="S463" s="29">
        <v>82</v>
      </c>
      <c r="T463" s="43">
        <v>3.1931464174454825E-2</v>
      </c>
      <c r="U463" s="29">
        <v>2746</v>
      </c>
      <c r="V463" s="30">
        <v>9.4252194984657412E-3</v>
      </c>
      <c r="W463" s="29">
        <v>96</v>
      </c>
      <c r="X463" s="43">
        <v>3.6226415094339624E-2</v>
      </c>
    </row>
    <row r="464" spans="2:24" s="1" customFormat="1">
      <c r="B464" s="219"/>
      <c r="C464" s="250"/>
      <c r="D464" s="71" t="s">
        <v>154</v>
      </c>
      <c r="E464" s="29">
        <v>15209</v>
      </c>
      <c r="F464" s="30">
        <v>6.0979179112556285E-2</v>
      </c>
      <c r="G464" s="29"/>
      <c r="H464" s="43"/>
      <c r="I464" s="29">
        <v>15770</v>
      </c>
      <c r="J464" s="30">
        <v>6.5084874473274754E-2</v>
      </c>
      <c r="K464" s="29">
        <v>561</v>
      </c>
      <c r="L464" s="43">
        <v>3.6886054309948055E-2</v>
      </c>
      <c r="M464" s="29">
        <v>16936</v>
      </c>
      <c r="N464" s="30">
        <v>6.6175120249133537E-2</v>
      </c>
      <c r="O464" s="29">
        <v>1166</v>
      </c>
      <c r="P464" s="43">
        <v>7.3937856689917564E-2</v>
      </c>
      <c r="Q464" s="29">
        <v>19039</v>
      </c>
      <c r="R464" s="30">
        <v>6.8339100346020767E-2</v>
      </c>
      <c r="S464" s="29">
        <v>2103</v>
      </c>
      <c r="T464" s="43">
        <v>0.12417335852621635</v>
      </c>
      <c r="U464" s="29">
        <v>20031</v>
      </c>
      <c r="V464" s="30">
        <v>6.8753303632107535E-2</v>
      </c>
      <c r="W464" s="29">
        <v>992</v>
      </c>
      <c r="X464" s="43">
        <v>5.2103576868533008E-2</v>
      </c>
    </row>
    <row r="465" spans="2:24" s="1" customFormat="1">
      <c r="B465" s="219"/>
      <c r="C465" s="250"/>
      <c r="D465" s="71" t="s">
        <v>155</v>
      </c>
      <c r="E465" s="29">
        <v>22465</v>
      </c>
      <c r="F465" s="30">
        <v>9.0071487853479973E-2</v>
      </c>
      <c r="G465" s="29"/>
      <c r="H465" s="43"/>
      <c r="I465" s="29">
        <v>20273</v>
      </c>
      <c r="J465" s="30">
        <v>8.3669350678294174E-2</v>
      </c>
      <c r="K465" s="29">
        <v>-2192</v>
      </c>
      <c r="L465" s="43">
        <v>-9.757400400623191E-2</v>
      </c>
      <c r="M465" s="29">
        <v>21623</v>
      </c>
      <c r="N465" s="30">
        <v>8.4488936298241293E-2</v>
      </c>
      <c r="O465" s="29">
        <v>1350</v>
      </c>
      <c r="P465" s="43">
        <v>6.6591032407635767E-2</v>
      </c>
      <c r="Q465" s="29">
        <v>26564</v>
      </c>
      <c r="R465" s="30">
        <v>9.5349538399689876E-2</v>
      </c>
      <c r="S465" s="29">
        <v>4941</v>
      </c>
      <c r="T465" s="43">
        <v>0.22850668269897795</v>
      </c>
      <c r="U465" s="29">
        <v>33713</v>
      </c>
      <c r="V465" s="30">
        <v>0.11571464856219066</v>
      </c>
      <c r="W465" s="29">
        <v>7149</v>
      </c>
      <c r="X465" s="43">
        <v>0.26912362595994577</v>
      </c>
    </row>
    <row r="466" spans="2:24" s="1" customFormat="1">
      <c r="B466" s="219"/>
      <c r="C466" s="250"/>
      <c r="D466" s="71" t="s">
        <v>82</v>
      </c>
      <c r="E466" s="29">
        <v>249413</v>
      </c>
      <c r="F466" s="30">
        <v>1</v>
      </c>
      <c r="G466" s="29"/>
      <c r="H466" s="43"/>
      <c r="I466" s="29">
        <v>242299</v>
      </c>
      <c r="J466" s="30">
        <v>1</v>
      </c>
      <c r="K466" s="29">
        <v>-7114</v>
      </c>
      <c r="L466" s="43">
        <v>-2.8522971938110684E-2</v>
      </c>
      <c r="M466" s="29">
        <v>255927</v>
      </c>
      <c r="N466" s="30">
        <v>1</v>
      </c>
      <c r="O466" s="29">
        <v>13628</v>
      </c>
      <c r="P466" s="43">
        <v>5.6244557344438069E-2</v>
      </c>
      <c r="Q466" s="29">
        <v>278596</v>
      </c>
      <c r="R466" s="30">
        <v>1</v>
      </c>
      <c r="S466" s="29">
        <v>22669</v>
      </c>
      <c r="T466" s="43">
        <v>8.8576039261195574E-2</v>
      </c>
      <c r="U466" s="29">
        <v>291346</v>
      </c>
      <c r="V466" s="30">
        <v>1</v>
      </c>
      <c r="W466" s="29">
        <v>12750</v>
      </c>
      <c r="X466" s="43">
        <v>4.5765194044422745E-2</v>
      </c>
    </row>
    <row r="467" spans="2:24" s="1" customFormat="1">
      <c r="B467" s="219"/>
      <c r="C467" s="249" t="s">
        <v>122</v>
      </c>
      <c r="D467" s="71" t="s">
        <v>149</v>
      </c>
      <c r="E467" s="29">
        <v>87658</v>
      </c>
      <c r="F467" s="30">
        <v>0.42008357774071731</v>
      </c>
      <c r="G467" s="29"/>
      <c r="H467" s="43"/>
      <c r="I467" s="29">
        <v>82669</v>
      </c>
      <c r="J467" s="30">
        <v>0.39997774380213275</v>
      </c>
      <c r="K467" s="29">
        <v>-4989</v>
      </c>
      <c r="L467" s="43">
        <v>-5.6914371762987977E-2</v>
      </c>
      <c r="M467" s="29">
        <v>78454</v>
      </c>
      <c r="N467" s="30">
        <v>0.37907625108112158</v>
      </c>
      <c r="O467" s="29">
        <v>-4215</v>
      </c>
      <c r="P467" s="43">
        <v>-5.0986464091739347E-2</v>
      </c>
      <c r="Q467" s="29">
        <v>78713</v>
      </c>
      <c r="R467" s="30">
        <v>0.36108040166427363</v>
      </c>
      <c r="S467" s="29">
        <v>259</v>
      </c>
      <c r="T467" s="43">
        <v>3.3012975756494252E-3</v>
      </c>
      <c r="U467" s="29">
        <v>79163</v>
      </c>
      <c r="V467" s="30">
        <v>0.34386252970023934</v>
      </c>
      <c r="W467" s="29">
        <v>450</v>
      </c>
      <c r="X467" s="43">
        <v>5.7169717835681526E-3</v>
      </c>
    </row>
    <row r="468" spans="2:24" s="1" customFormat="1">
      <c r="B468" s="219"/>
      <c r="C468" s="250"/>
      <c r="D468" s="71" t="s">
        <v>150</v>
      </c>
      <c r="E468" s="29">
        <v>45913</v>
      </c>
      <c r="F468" s="30">
        <v>0.22002894550194568</v>
      </c>
      <c r="G468" s="29"/>
      <c r="H468" s="43"/>
      <c r="I468" s="29">
        <v>46826</v>
      </c>
      <c r="J468" s="30">
        <v>0.22655841768109772</v>
      </c>
      <c r="K468" s="29">
        <v>913</v>
      </c>
      <c r="L468" s="43">
        <v>1.9885435497571494E-2</v>
      </c>
      <c r="M468" s="29">
        <v>48916</v>
      </c>
      <c r="N468" s="30">
        <v>0.23635370915293219</v>
      </c>
      <c r="O468" s="29">
        <v>2090</v>
      </c>
      <c r="P468" s="43">
        <v>4.4633323367360013E-2</v>
      </c>
      <c r="Q468" s="29">
        <v>52602</v>
      </c>
      <c r="R468" s="30">
        <v>0.24130132618937306</v>
      </c>
      <c r="S468" s="29">
        <v>3686</v>
      </c>
      <c r="T468" s="43">
        <v>7.5353667511652622E-2</v>
      </c>
      <c r="U468" s="29">
        <v>54995</v>
      </c>
      <c r="V468" s="30">
        <v>0.23888331443811708</v>
      </c>
      <c r="W468" s="29">
        <v>2393</v>
      </c>
      <c r="X468" s="43">
        <v>4.5492566822554273E-2</v>
      </c>
    </row>
    <row r="469" spans="2:24" s="1" customFormat="1">
      <c r="B469" s="219"/>
      <c r="C469" s="250"/>
      <c r="D469" s="71" t="s">
        <v>151</v>
      </c>
      <c r="E469" s="29">
        <v>34261</v>
      </c>
      <c r="F469" s="30">
        <v>0.16418904671535645</v>
      </c>
      <c r="G469" s="29"/>
      <c r="H469" s="43"/>
      <c r="I469" s="29">
        <v>36169</v>
      </c>
      <c r="J469" s="30">
        <v>0.17499661318728107</v>
      </c>
      <c r="K469" s="29">
        <v>1908</v>
      </c>
      <c r="L469" s="43">
        <v>5.5690143311637137E-2</v>
      </c>
      <c r="M469" s="29">
        <v>37484</v>
      </c>
      <c r="N469" s="30">
        <v>0.18111624895511716</v>
      </c>
      <c r="O469" s="29">
        <v>1315</v>
      </c>
      <c r="P469" s="43">
        <v>3.6357101385164091E-2</v>
      </c>
      <c r="Q469" s="29">
        <v>40564</v>
      </c>
      <c r="R469" s="30">
        <v>0.18607936952103968</v>
      </c>
      <c r="S469" s="29">
        <v>3080</v>
      </c>
      <c r="T469" s="43">
        <v>8.2168391847188132E-2</v>
      </c>
      <c r="U469" s="29">
        <v>44232</v>
      </c>
      <c r="V469" s="30">
        <v>0.19213177132878981</v>
      </c>
      <c r="W469" s="29">
        <v>3668</v>
      </c>
      <c r="X469" s="43">
        <v>9.0425007395720347E-2</v>
      </c>
    </row>
    <row r="470" spans="2:24" s="1" customFormat="1">
      <c r="B470" s="219"/>
      <c r="C470" s="250"/>
      <c r="D470" s="71" t="s">
        <v>152</v>
      </c>
      <c r="E470" s="29">
        <v>8989</v>
      </c>
      <c r="F470" s="30">
        <v>4.3077999501600628E-2</v>
      </c>
      <c r="G470" s="29"/>
      <c r="H470" s="43"/>
      <c r="I470" s="29">
        <v>8851</v>
      </c>
      <c r="J470" s="30">
        <v>4.2823827678968862E-2</v>
      </c>
      <c r="K470" s="29">
        <v>-138</v>
      </c>
      <c r="L470" s="43">
        <v>-1.5352097007453554E-2</v>
      </c>
      <c r="M470" s="29">
        <v>9078</v>
      </c>
      <c r="N470" s="30">
        <v>4.3863336570658239E-2</v>
      </c>
      <c r="O470" s="29">
        <v>227</v>
      </c>
      <c r="P470" s="43">
        <v>2.5646819568410348E-2</v>
      </c>
      <c r="Q470" s="29">
        <v>9356</v>
      </c>
      <c r="R470" s="30">
        <v>4.2918809319565307E-2</v>
      </c>
      <c r="S470" s="29">
        <v>278</v>
      </c>
      <c r="T470" s="43">
        <v>3.0623485349195859E-2</v>
      </c>
      <c r="U470" s="29">
        <v>9675</v>
      </c>
      <c r="V470" s="30">
        <v>4.2025567182267166E-2</v>
      </c>
      <c r="W470" s="29">
        <v>319</v>
      </c>
      <c r="X470" s="43">
        <v>3.4095767421975204E-2</v>
      </c>
    </row>
    <row r="471" spans="2:24" s="1" customFormat="1">
      <c r="B471" s="219"/>
      <c r="C471" s="250"/>
      <c r="D471" s="71" t="s">
        <v>153</v>
      </c>
      <c r="E471" s="29">
        <v>1961</v>
      </c>
      <c r="F471" s="30">
        <v>9.3977035290509318E-3</v>
      </c>
      <c r="G471" s="29"/>
      <c r="H471" s="43"/>
      <c r="I471" s="29">
        <v>2061</v>
      </c>
      <c r="J471" s="30">
        <v>9.9717443053163289E-3</v>
      </c>
      <c r="K471" s="29">
        <v>100</v>
      </c>
      <c r="L471" s="43">
        <v>5.0994390617032127E-2</v>
      </c>
      <c r="M471" s="29">
        <v>2095</v>
      </c>
      <c r="N471" s="30">
        <v>1.0122680118476429E-2</v>
      </c>
      <c r="O471" s="29">
        <v>34</v>
      </c>
      <c r="P471" s="43">
        <v>1.6496846191169336E-2</v>
      </c>
      <c r="Q471" s="29">
        <v>2081</v>
      </c>
      <c r="R471" s="30">
        <v>9.5461780882872393E-3</v>
      </c>
      <c r="S471" s="29">
        <v>-14</v>
      </c>
      <c r="T471" s="43">
        <v>-6.6825775656324578E-3</v>
      </c>
      <c r="U471" s="29">
        <v>2122</v>
      </c>
      <c r="V471" s="30">
        <v>9.2173905489168918E-3</v>
      </c>
      <c r="W471" s="29">
        <v>41</v>
      </c>
      <c r="X471" s="43">
        <v>1.9702066314271984E-2</v>
      </c>
    </row>
    <row r="472" spans="2:24" s="1" customFormat="1">
      <c r="B472" s="219"/>
      <c r="C472" s="250"/>
      <c r="D472" s="71" t="s">
        <v>154</v>
      </c>
      <c r="E472" s="29">
        <v>12262</v>
      </c>
      <c r="F472" s="30">
        <v>5.876320279103648E-2</v>
      </c>
      <c r="G472" s="29"/>
      <c r="H472" s="43"/>
      <c r="I472" s="29">
        <v>11898</v>
      </c>
      <c r="J472" s="30">
        <v>5.756613961409688E-2</v>
      </c>
      <c r="K472" s="29">
        <v>-364</v>
      </c>
      <c r="L472" s="43">
        <v>-2.9685206328494536E-2</v>
      </c>
      <c r="M472" s="29">
        <v>12355</v>
      </c>
      <c r="N472" s="30">
        <v>5.9697237643807285E-2</v>
      </c>
      <c r="O472" s="29">
        <v>457</v>
      </c>
      <c r="P472" s="43">
        <v>3.840981677592873E-2</v>
      </c>
      <c r="Q472" s="29">
        <v>12905</v>
      </c>
      <c r="R472" s="30">
        <v>5.9199148596514567E-2</v>
      </c>
      <c r="S472" s="29">
        <v>550</v>
      </c>
      <c r="T472" s="43">
        <v>4.4516390125455281E-2</v>
      </c>
      <c r="U472" s="29">
        <v>14486</v>
      </c>
      <c r="V472" s="30">
        <v>6.2923241984736145E-2</v>
      </c>
      <c r="W472" s="29">
        <v>1581</v>
      </c>
      <c r="X472" s="43">
        <v>0.12251065478496706</v>
      </c>
    </row>
    <row r="473" spans="2:24" s="1" customFormat="1">
      <c r="B473" s="219"/>
      <c r="C473" s="250"/>
      <c r="D473" s="71" t="s">
        <v>155</v>
      </c>
      <c r="E473" s="29">
        <v>17624</v>
      </c>
      <c r="F473" s="30">
        <v>8.4459524220292528E-2</v>
      </c>
      <c r="G473" s="29"/>
      <c r="H473" s="43"/>
      <c r="I473" s="29">
        <v>18210</v>
      </c>
      <c r="J473" s="30">
        <v>8.8105513731106422E-2</v>
      </c>
      <c r="K473" s="29">
        <v>586</v>
      </c>
      <c r="L473" s="43">
        <v>3.3250113481615981E-2</v>
      </c>
      <c r="M473" s="29">
        <v>18579</v>
      </c>
      <c r="N473" s="30">
        <v>8.9770536477887145E-2</v>
      </c>
      <c r="O473" s="29">
        <v>369</v>
      </c>
      <c r="P473" s="43">
        <v>2.0263591433278418E-2</v>
      </c>
      <c r="Q473" s="29">
        <v>21772</v>
      </c>
      <c r="R473" s="30">
        <v>9.9874766620946548E-2</v>
      </c>
      <c r="S473" s="29">
        <v>3193</v>
      </c>
      <c r="T473" s="43">
        <v>0.17186070294418429</v>
      </c>
      <c r="U473" s="29">
        <v>25544</v>
      </c>
      <c r="V473" s="30">
        <v>0.11095618481693359</v>
      </c>
      <c r="W473" s="29">
        <v>3772</v>
      </c>
      <c r="X473" s="43">
        <v>0.17325004593055301</v>
      </c>
    </row>
    <row r="474" spans="2:24" s="1" customFormat="1">
      <c r="B474" s="219"/>
      <c r="C474" s="250"/>
      <c r="D474" s="71" t="s">
        <v>82</v>
      </c>
      <c r="E474" s="29">
        <v>208668</v>
      </c>
      <c r="F474" s="30">
        <v>1</v>
      </c>
      <c r="G474" s="29"/>
      <c r="H474" s="43"/>
      <c r="I474" s="29">
        <v>206684</v>
      </c>
      <c r="J474" s="30">
        <v>1</v>
      </c>
      <c r="K474" s="29">
        <v>-1984</v>
      </c>
      <c r="L474" s="43">
        <v>-9.5079264669235344E-3</v>
      </c>
      <c r="M474" s="29">
        <v>206961</v>
      </c>
      <c r="N474" s="30">
        <v>1</v>
      </c>
      <c r="O474" s="29">
        <v>277</v>
      </c>
      <c r="P474" s="43">
        <v>1.3402101759207293E-3</v>
      </c>
      <c r="Q474" s="29">
        <v>217993</v>
      </c>
      <c r="R474" s="30">
        <v>1</v>
      </c>
      <c r="S474" s="29">
        <v>11032</v>
      </c>
      <c r="T474" s="43">
        <v>5.3304728910277779E-2</v>
      </c>
      <c r="U474" s="29">
        <v>230217</v>
      </c>
      <c r="V474" s="30">
        <v>1</v>
      </c>
      <c r="W474" s="29">
        <v>12224</v>
      </c>
      <c r="X474" s="43">
        <v>5.6075195075071214E-2</v>
      </c>
    </row>
    <row r="475" spans="2:24" s="1" customFormat="1">
      <c r="B475" s="219"/>
      <c r="C475" s="249" t="s">
        <v>123</v>
      </c>
      <c r="D475" s="71" t="s">
        <v>149</v>
      </c>
      <c r="E475" s="29">
        <v>73685</v>
      </c>
      <c r="F475" s="30">
        <v>0.49018759978712079</v>
      </c>
      <c r="G475" s="29"/>
      <c r="H475" s="43"/>
      <c r="I475" s="29">
        <v>71095</v>
      </c>
      <c r="J475" s="30">
        <v>0.46836810656617894</v>
      </c>
      <c r="K475" s="29">
        <v>-2590</v>
      </c>
      <c r="L475" s="43">
        <v>-3.5149623396892177E-2</v>
      </c>
      <c r="M475" s="29">
        <v>69967</v>
      </c>
      <c r="N475" s="30">
        <v>0.44298331697742888</v>
      </c>
      <c r="O475" s="29">
        <v>-1128</v>
      </c>
      <c r="P475" s="43">
        <v>-1.5866094662071877E-2</v>
      </c>
      <c r="Q475" s="29">
        <v>69337</v>
      </c>
      <c r="R475" s="30">
        <v>0.41673127663282905</v>
      </c>
      <c r="S475" s="29">
        <v>-630</v>
      </c>
      <c r="T475" s="43">
        <v>-9.0042448582903362E-3</v>
      </c>
      <c r="U475" s="29">
        <v>69598</v>
      </c>
      <c r="V475" s="30">
        <v>0.39367165935110188</v>
      </c>
      <c r="W475" s="29">
        <v>261</v>
      </c>
      <c r="X475" s="43">
        <v>3.7642240073842248E-3</v>
      </c>
    </row>
    <row r="476" spans="2:24" s="1" customFormat="1">
      <c r="B476" s="219"/>
      <c r="C476" s="250"/>
      <c r="D476" s="71" t="s">
        <v>150</v>
      </c>
      <c r="E476" s="29">
        <v>24314</v>
      </c>
      <c r="F476" s="30">
        <v>0.16174827035657263</v>
      </c>
      <c r="G476" s="29"/>
      <c r="H476" s="43"/>
      <c r="I476" s="29">
        <v>26445</v>
      </c>
      <c r="J476" s="30">
        <v>0.17421751991198539</v>
      </c>
      <c r="K476" s="29">
        <v>2131</v>
      </c>
      <c r="L476" s="43">
        <v>8.7644978201859014E-2</v>
      </c>
      <c r="M476" s="29">
        <v>29083</v>
      </c>
      <c r="N476" s="30">
        <v>0.18413371743328374</v>
      </c>
      <c r="O476" s="29">
        <v>2638</v>
      </c>
      <c r="P476" s="43">
        <v>9.9754206844394025E-2</v>
      </c>
      <c r="Q476" s="29">
        <v>31558</v>
      </c>
      <c r="R476" s="30">
        <v>0.18967081973518929</v>
      </c>
      <c r="S476" s="29">
        <v>2475</v>
      </c>
      <c r="T476" s="43">
        <v>8.510126190558058E-2</v>
      </c>
      <c r="U476" s="29">
        <v>33456</v>
      </c>
      <c r="V476" s="30">
        <v>0.18923933209647495</v>
      </c>
      <c r="W476" s="29">
        <v>1898</v>
      </c>
      <c r="X476" s="43">
        <v>6.0143228341466508E-2</v>
      </c>
    </row>
    <row r="477" spans="2:24" s="1" customFormat="1">
      <c r="B477" s="219"/>
      <c r="C477" s="250"/>
      <c r="D477" s="71" t="s">
        <v>151</v>
      </c>
      <c r="E477" s="29">
        <v>27299</v>
      </c>
      <c r="F477" s="30">
        <v>0.18160590739755189</v>
      </c>
      <c r="G477" s="29"/>
      <c r="H477" s="43"/>
      <c r="I477" s="29">
        <v>29120</v>
      </c>
      <c r="J477" s="30">
        <v>0.19184020343494101</v>
      </c>
      <c r="K477" s="29">
        <v>1821</v>
      </c>
      <c r="L477" s="43">
        <v>6.6705740137001354E-2</v>
      </c>
      <c r="M477" s="29">
        <v>31167</v>
      </c>
      <c r="N477" s="30">
        <v>0.19732818386147077</v>
      </c>
      <c r="O477" s="29">
        <v>2047</v>
      </c>
      <c r="P477" s="43">
        <v>7.029532967032967E-2</v>
      </c>
      <c r="Q477" s="29">
        <v>34045</v>
      </c>
      <c r="R477" s="30">
        <v>0.20461826027899485</v>
      </c>
      <c r="S477" s="29">
        <v>2878</v>
      </c>
      <c r="T477" s="43">
        <v>9.2341258382263286E-2</v>
      </c>
      <c r="U477" s="29">
        <v>37385</v>
      </c>
      <c r="V477" s="30">
        <v>0.21146318837956468</v>
      </c>
      <c r="W477" s="29">
        <v>3340</v>
      </c>
      <c r="X477" s="43">
        <v>9.8105448670876783E-2</v>
      </c>
    </row>
    <row r="478" spans="2:24" s="1" customFormat="1">
      <c r="B478" s="219"/>
      <c r="C478" s="250"/>
      <c r="D478" s="71" t="s">
        <v>152</v>
      </c>
      <c r="E478" s="29">
        <v>5931</v>
      </c>
      <c r="F478" s="30">
        <v>3.9455827567855241E-2</v>
      </c>
      <c r="G478" s="29"/>
      <c r="H478" s="43"/>
      <c r="I478" s="29">
        <v>5705</v>
      </c>
      <c r="J478" s="30">
        <v>3.7584078317181954E-2</v>
      </c>
      <c r="K478" s="29">
        <v>-226</v>
      </c>
      <c r="L478" s="43">
        <v>-3.8104872702748274E-2</v>
      </c>
      <c r="M478" s="29">
        <v>6664</v>
      </c>
      <c r="N478" s="30">
        <v>4.2191902244452184E-2</v>
      </c>
      <c r="O478" s="29">
        <v>959</v>
      </c>
      <c r="P478" s="43">
        <v>0.16809815950920245</v>
      </c>
      <c r="Q478" s="29">
        <v>7227</v>
      </c>
      <c r="R478" s="30">
        <v>4.3435927949369825E-2</v>
      </c>
      <c r="S478" s="29">
        <v>563</v>
      </c>
      <c r="T478" s="43">
        <v>8.4483793517406966E-2</v>
      </c>
      <c r="U478" s="29">
        <v>7471</v>
      </c>
      <c r="V478" s="30">
        <v>4.2258699488664647E-2</v>
      </c>
      <c r="W478" s="29">
        <v>244</v>
      </c>
      <c r="X478" s="43">
        <v>3.3762280337622803E-2</v>
      </c>
    </row>
    <row r="479" spans="2:24" s="1" customFormat="1">
      <c r="B479" s="219"/>
      <c r="C479" s="250"/>
      <c r="D479" s="71" t="s">
        <v>153</v>
      </c>
      <c r="E479" s="29">
        <v>1484</v>
      </c>
      <c r="F479" s="30">
        <v>9.8722724853645555E-3</v>
      </c>
      <c r="G479" s="29"/>
      <c r="H479" s="43"/>
      <c r="I479" s="29">
        <v>1593</v>
      </c>
      <c r="J479" s="30">
        <v>1.0494555084885338E-2</v>
      </c>
      <c r="K479" s="29">
        <v>109</v>
      </c>
      <c r="L479" s="43">
        <v>7.3450134770889491E-2</v>
      </c>
      <c r="M479" s="29">
        <v>1633</v>
      </c>
      <c r="N479" s="30">
        <v>1.0339042071607204E-2</v>
      </c>
      <c r="O479" s="29">
        <v>40</v>
      </c>
      <c r="P479" s="43">
        <v>2.5109855618330193E-2</v>
      </c>
      <c r="Q479" s="29">
        <v>1599</v>
      </c>
      <c r="R479" s="30">
        <v>9.6103568273200983E-3</v>
      </c>
      <c r="S479" s="29">
        <v>-34</v>
      </c>
      <c r="T479" s="43">
        <v>-2.0820575627679118E-2</v>
      </c>
      <c r="U479" s="29">
        <v>1698</v>
      </c>
      <c r="V479" s="30">
        <v>9.6045069912665728E-3</v>
      </c>
      <c r="W479" s="29">
        <v>99</v>
      </c>
      <c r="X479" s="43">
        <v>6.1913696060037521E-2</v>
      </c>
    </row>
    <row r="480" spans="2:24" s="1" customFormat="1">
      <c r="B480" s="219"/>
      <c r="C480" s="250"/>
      <c r="D480" s="71" t="s">
        <v>154</v>
      </c>
      <c r="E480" s="29">
        <v>9137</v>
      </c>
      <c r="F480" s="30">
        <v>6.0783661522086217E-2</v>
      </c>
      <c r="G480" s="29"/>
      <c r="H480" s="43"/>
      <c r="I480" s="29">
        <v>9134</v>
      </c>
      <c r="J480" s="30">
        <v>6.0174052821935137E-2</v>
      </c>
      <c r="K480" s="29">
        <v>-3</v>
      </c>
      <c r="L480" s="43">
        <v>-3.2833533982707671E-4</v>
      </c>
      <c r="M480" s="29">
        <v>10180</v>
      </c>
      <c r="N480" s="30">
        <v>6.4452815853619935E-2</v>
      </c>
      <c r="O480" s="29">
        <v>1046</v>
      </c>
      <c r="P480" s="43">
        <v>0.11451718852638494</v>
      </c>
      <c r="Q480" s="29">
        <v>10689</v>
      </c>
      <c r="R480" s="30">
        <v>6.4243342168370562E-2</v>
      </c>
      <c r="S480" s="29">
        <v>509</v>
      </c>
      <c r="T480" s="43">
        <v>0.05</v>
      </c>
      <c r="U480" s="29">
        <v>11804</v>
      </c>
      <c r="V480" s="30">
        <v>6.6767727046472686E-2</v>
      </c>
      <c r="W480" s="29">
        <v>1115</v>
      </c>
      <c r="X480" s="43">
        <v>0.10431284498082141</v>
      </c>
    </row>
    <row r="481" spans="2:24" s="1" customFormat="1">
      <c r="B481" s="219"/>
      <c r="C481" s="250"/>
      <c r="D481" s="71" t="s">
        <v>155</v>
      </c>
      <c r="E481" s="29">
        <v>8470</v>
      </c>
      <c r="F481" s="30">
        <v>5.6346460883448642E-2</v>
      </c>
      <c r="G481" s="29"/>
      <c r="H481" s="43"/>
      <c r="I481" s="29">
        <v>8701</v>
      </c>
      <c r="J481" s="30">
        <v>5.7321483862892229E-2</v>
      </c>
      <c r="K481" s="29">
        <v>231</v>
      </c>
      <c r="L481" s="43">
        <v>2.7272727272727271E-2</v>
      </c>
      <c r="M481" s="29">
        <v>9251</v>
      </c>
      <c r="N481" s="30">
        <v>5.8571021558137329E-2</v>
      </c>
      <c r="O481" s="29">
        <v>550</v>
      </c>
      <c r="P481" s="43">
        <v>6.3211125158027806E-2</v>
      </c>
      <c r="Q481" s="29">
        <v>11928</v>
      </c>
      <c r="R481" s="30">
        <v>7.1690016407926285E-2</v>
      </c>
      <c r="S481" s="29">
        <v>2677</v>
      </c>
      <c r="T481" s="43">
        <v>0.28937412171657118</v>
      </c>
      <c r="U481" s="29">
        <v>15380</v>
      </c>
      <c r="V481" s="30">
        <v>8.6994886646454592E-2</v>
      </c>
      <c r="W481" s="29">
        <v>3452</v>
      </c>
      <c r="X481" s="43">
        <v>0.28940308517773305</v>
      </c>
    </row>
    <row r="482" spans="2:24" s="1" customFormat="1">
      <c r="B482" s="219"/>
      <c r="C482" s="250"/>
      <c r="D482" s="71" t="s">
        <v>82</v>
      </c>
      <c r="E482" s="29">
        <v>150320</v>
      </c>
      <c r="F482" s="30">
        <v>1</v>
      </c>
      <c r="G482" s="29"/>
      <c r="H482" s="43"/>
      <c r="I482" s="29">
        <v>151793</v>
      </c>
      <c r="J482" s="30">
        <v>1</v>
      </c>
      <c r="K482" s="29">
        <v>1473</v>
      </c>
      <c r="L482" s="43">
        <v>9.7990952634379996E-3</v>
      </c>
      <c r="M482" s="29">
        <v>157945</v>
      </c>
      <c r="N482" s="30">
        <v>1</v>
      </c>
      <c r="O482" s="29">
        <v>6152</v>
      </c>
      <c r="P482" s="43">
        <v>4.0528878143260887E-2</v>
      </c>
      <c r="Q482" s="29">
        <v>166383</v>
      </c>
      <c r="R482" s="30">
        <v>1</v>
      </c>
      <c r="S482" s="29">
        <v>8438</v>
      </c>
      <c r="T482" s="43">
        <v>5.3423660134857068E-2</v>
      </c>
      <c r="U482" s="29">
        <v>176792</v>
      </c>
      <c r="V482" s="30">
        <v>1</v>
      </c>
      <c r="W482" s="29">
        <v>10409</v>
      </c>
      <c r="X482" s="43">
        <v>6.2560477933442715E-2</v>
      </c>
    </row>
    <row r="483" spans="2:24" s="1" customFormat="1">
      <c r="B483" s="219"/>
      <c r="C483" s="247" t="s">
        <v>180</v>
      </c>
      <c r="D483" s="248"/>
      <c r="E483" s="29">
        <v>1110242</v>
      </c>
      <c r="F483" s="30">
        <v>1</v>
      </c>
      <c r="G483" s="29"/>
      <c r="H483" s="43"/>
      <c r="I483" s="29">
        <v>1079553</v>
      </c>
      <c r="J483" s="30">
        <v>1</v>
      </c>
      <c r="K483" s="29">
        <v>-30689</v>
      </c>
      <c r="L483" s="43">
        <v>-2.7641721354443444E-2</v>
      </c>
      <c r="M483" s="29">
        <v>1085178</v>
      </c>
      <c r="N483" s="30">
        <v>1</v>
      </c>
      <c r="O483" s="29">
        <v>5625</v>
      </c>
      <c r="P483" s="43">
        <v>5.2104898972074555E-3</v>
      </c>
      <c r="Q483" s="29">
        <v>1147294</v>
      </c>
      <c r="R483" s="30">
        <v>1</v>
      </c>
      <c r="S483" s="29">
        <v>62116</v>
      </c>
      <c r="T483" s="43">
        <v>5.7240378997731246E-2</v>
      </c>
      <c r="U483" s="29">
        <v>1197901</v>
      </c>
      <c r="V483" s="30">
        <v>1</v>
      </c>
      <c r="W483" s="29">
        <v>50607</v>
      </c>
      <c r="X483" s="43">
        <v>4.4109879420619301E-2</v>
      </c>
    </row>
    <row r="484" spans="2:24" s="1" customFormat="1">
      <c r="B484" s="219" t="s">
        <v>138</v>
      </c>
      <c r="C484" s="249" t="s">
        <v>120</v>
      </c>
      <c r="D484" s="71" t="s">
        <v>149</v>
      </c>
      <c r="E484" s="29">
        <v>156024</v>
      </c>
      <c r="F484" s="30">
        <v>0.50546203786494581</v>
      </c>
      <c r="G484" s="29"/>
      <c r="H484" s="43"/>
      <c r="I484" s="29">
        <v>151613</v>
      </c>
      <c r="J484" s="30">
        <v>0.50785329791617118</v>
      </c>
      <c r="K484" s="29">
        <v>-4411</v>
      </c>
      <c r="L484" s="43">
        <v>-2.8271291596164691E-2</v>
      </c>
      <c r="M484" s="29">
        <v>140112</v>
      </c>
      <c r="N484" s="30">
        <v>0.50423034983607617</v>
      </c>
      <c r="O484" s="29">
        <v>-11501</v>
      </c>
      <c r="P484" s="43">
        <v>-7.5857611154716287E-2</v>
      </c>
      <c r="Q484" s="29">
        <v>139602</v>
      </c>
      <c r="R484" s="30">
        <v>0.49600289923042484</v>
      </c>
      <c r="S484" s="29">
        <v>-510</v>
      </c>
      <c r="T484" s="43">
        <v>-3.6399451867077767E-3</v>
      </c>
      <c r="U484" s="29">
        <v>136060</v>
      </c>
      <c r="V484" s="30">
        <v>0.46973447538951779</v>
      </c>
      <c r="W484" s="29">
        <v>-3542</v>
      </c>
      <c r="X484" s="43">
        <v>-2.5372129339121217E-2</v>
      </c>
    </row>
    <row r="485" spans="2:24" s="1" customFormat="1">
      <c r="B485" s="219"/>
      <c r="C485" s="250"/>
      <c r="D485" s="71" t="s">
        <v>150</v>
      </c>
      <c r="E485" s="29">
        <v>63153</v>
      </c>
      <c r="F485" s="30">
        <v>0.20459316564941882</v>
      </c>
      <c r="G485" s="29"/>
      <c r="H485" s="43"/>
      <c r="I485" s="29">
        <v>60026</v>
      </c>
      <c r="J485" s="30">
        <v>0.2010672044001246</v>
      </c>
      <c r="K485" s="29">
        <v>-3127</v>
      </c>
      <c r="L485" s="43">
        <v>-4.9514670720314159E-2</v>
      </c>
      <c r="M485" s="29">
        <v>54755</v>
      </c>
      <c r="N485" s="30">
        <v>0.19705045110536107</v>
      </c>
      <c r="O485" s="29">
        <v>-5271</v>
      </c>
      <c r="P485" s="43">
        <v>-8.7811948155799152E-2</v>
      </c>
      <c r="Q485" s="29">
        <v>56699</v>
      </c>
      <c r="R485" s="30">
        <v>0.20145032580812494</v>
      </c>
      <c r="S485" s="29">
        <v>1944</v>
      </c>
      <c r="T485" s="43">
        <v>3.5503606976531821E-2</v>
      </c>
      <c r="U485" s="29">
        <v>58898</v>
      </c>
      <c r="V485" s="30">
        <v>0.2033398583822712</v>
      </c>
      <c r="W485" s="29">
        <v>2199</v>
      </c>
      <c r="X485" s="43">
        <v>3.8783752799873013E-2</v>
      </c>
    </row>
    <row r="486" spans="2:24" s="1" customFormat="1">
      <c r="B486" s="219"/>
      <c r="C486" s="250"/>
      <c r="D486" s="71" t="s">
        <v>151</v>
      </c>
      <c r="E486" s="29">
        <v>28694</v>
      </c>
      <c r="F486" s="30">
        <v>9.2958312275654736E-2</v>
      </c>
      <c r="G486" s="29"/>
      <c r="H486" s="43"/>
      <c r="I486" s="29">
        <v>26568</v>
      </c>
      <c r="J486" s="30">
        <v>8.8993994044289315E-2</v>
      </c>
      <c r="K486" s="29">
        <v>-2126</v>
      </c>
      <c r="L486" s="43">
        <v>-7.4092144699240262E-2</v>
      </c>
      <c r="M486" s="29">
        <v>25344</v>
      </c>
      <c r="N486" s="30">
        <v>9.1207134194398159E-2</v>
      </c>
      <c r="O486" s="29">
        <v>-1224</v>
      </c>
      <c r="P486" s="43">
        <v>-4.6070460704607047E-2</v>
      </c>
      <c r="Q486" s="29">
        <v>26035</v>
      </c>
      <c r="R486" s="30">
        <v>9.2501794254123235E-2</v>
      </c>
      <c r="S486" s="29">
        <v>691</v>
      </c>
      <c r="T486" s="43">
        <v>2.726483585858586E-2</v>
      </c>
      <c r="U486" s="29">
        <v>27498</v>
      </c>
      <c r="V486" s="30">
        <v>9.4934283435697195E-2</v>
      </c>
      <c r="W486" s="29">
        <v>1463</v>
      </c>
      <c r="X486" s="43">
        <v>5.6193585557902825E-2</v>
      </c>
    </row>
    <row r="487" spans="2:24" s="1" customFormat="1">
      <c r="B487" s="219"/>
      <c r="C487" s="250"/>
      <c r="D487" s="71" t="s">
        <v>152</v>
      </c>
      <c r="E487" s="29">
        <v>22049</v>
      </c>
      <c r="F487" s="30">
        <v>7.143088545918698E-2</v>
      </c>
      <c r="G487" s="29"/>
      <c r="H487" s="43"/>
      <c r="I487" s="29">
        <v>21946</v>
      </c>
      <c r="J487" s="30">
        <v>7.351182600481683E-2</v>
      </c>
      <c r="K487" s="29">
        <v>-103</v>
      </c>
      <c r="L487" s="43">
        <v>-4.6714136695541744E-3</v>
      </c>
      <c r="M487" s="29">
        <v>20581</v>
      </c>
      <c r="N487" s="30">
        <v>7.4066210103176627E-2</v>
      </c>
      <c r="O487" s="29">
        <v>-1365</v>
      </c>
      <c r="P487" s="43">
        <v>-6.2198122664722501E-2</v>
      </c>
      <c r="Q487" s="29">
        <v>20415</v>
      </c>
      <c r="R487" s="30">
        <v>7.2534055298556777E-2</v>
      </c>
      <c r="S487" s="29">
        <v>-166</v>
      </c>
      <c r="T487" s="43">
        <v>-8.0656916573538708E-3</v>
      </c>
      <c r="U487" s="29">
        <v>20816</v>
      </c>
      <c r="V487" s="30">
        <v>7.1865300894518619E-2</v>
      </c>
      <c r="W487" s="29">
        <v>401</v>
      </c>
      <c r="X487" s="43">
        <v>1.964241978937056E-2</v>
      </c>
    </row>
    <row r="488" spans="2:24" s="1" customFormat="1">
      <c r="B488" s="219"/>
      <c r="C488" s="250"/>
      <c r="D488" s="71" t="s">
        <v>153</v>
      </c>
      <c r="E488" s="29">
        <v>2137</v>
      </c>
      <c r="F488" s="30">
        <v>6.923116795604453E-3</v>
      </c>
      <c r="G488" s="29"/>
      <c r="H488" s="43"/>
      <c r="I488" s="29">
        <v>1964</v>
      </c>
      <c r="J488" s="30">
        <v>6.5787490327832059E-3</v>
      </c>
      <c r="K488" s="29">
        <v>-173</v>
      </c>
      <c r="L488" s="43">
        <v>-8.0954609265325217E-2</v>
      </c>
      <c r="M488" s="29">
        <v>1940</v>
      </c>
      <c r="N488" s="30">
        <v>6.9816067052214503E-3</v>
      </c>
      <c r="O488" s="29">
        <v>-24</v>
      </c>
      <c r="P488" s="43">
        <v>-1.2219959266802444E-2</v>
      </c>
      <c r="Q488" s="29">
        <v>1889</v>
      </c>
      <c r="R488" s="30">
        <v>6.7115763144243818E-3</v>
      </c>
      <c r="S488" s="29">
        <v>-51</v>
      </c>
      <c r="T488" s="43">
        <v>-2.6288659793814433E-2</v>
      </c>
      <c r="U488" s="29">
        <v>1981</v>
      </c>
      <c r="V488" s="30">
        <v>6.8392179608013724E-3</v>
      </c>
      <c r="W488" s="29">
        <v>92</v>
      </c>
      <c r="X488" s="43">
        <v>4.8703017469560614E-2</v>
      </c>
    </row>
    <row r="489" spans="2:24" s="1" customFormat="1">
      <c r="B489" s="219"/>
      <c r="C489" s="250"/>
      <c r="D489" s="71" t="s">
        <v>154</v>
      </c>
      <c r="E489" s="29">
        <v>19267</v>
      </c>
      <c r="F489" s="30">
        <v>6.2418199017740282E-2</v>
      </c>
      <c r="G489" s="29"/>
      <c r="H489" s="43"/>
      <c r="I489" s="29">
        <v>18496</v>
      </c>
      <c r="J489" s="30">
        <v>6.1955469506292354E-2</v>
      </c>
      <c r="K489" s="29">
        <v>-771</v>
      </c>
      <c r="L489" s="43">
        <v>-4.0016608709191881E-2</v>
      </c>
      <c r="M489" s="29">
        <v>17402</v>
      </c>
      <c r="N489" s="30">
        <v>6.2625731899104989E-2</v>
      </c>
      <c r="O489" s="29">
        <v>-1094</v>
      </c>
      <c r="P489" s="43">
        <v>-5.9147923875432523E-2</v>
      </c>
      <c r="Q489" s="29">
        <v>17721</v>
      </c>
      <c r="R489" s="30">
        <v>6.296233132234752E-2</v>
      </c>
      <c r="S489" s="29">
        <v>319</v>
      </c>
      <c r="T489" s="43">
        <v>1.8331226295828066E-2</v>
      </c>
      <c r="U489" s="29">
        <v>18387</v>
      </c>
      <c r="V489" s="30">
        <v>6.3479404666963571E-2</v>
      </c>
      <c r="W489" s="29">
        <v>666</v>
      </c>
      <c r="X489" s="43">
        <v>3.7582529202640935E-2</v>
      </c>
    </row>
    <row r="490" spans="2:24" s="1" customFormat="1">
      <c r="B490" s="219"/>
      <c r="C490" s="250"/>
      <c r="D490" s="71" t="s">
        <v>155</v>
      </c>
      <c r="E490" s="29">
        <v>17352</v>
      </c>
      <c r="F490" s="30">
        <v>5.6214282937448977E-2</v>
      </c>
      <c r="G490" s="29"/>
      <c r="H490" s="43"/>
      <c r="I490" s="29">
        <v>17924</v>
      </c>
      <c r="J490" s="30">
        <v>6.0039459095522496E-2</v>
      </c>
      <c r="K490" s="29">
        <v>572</v>
      </c>
      <c r="L490" s="43">
        <v>3.2964499769479023E-2</v>
      </c>
      <c r="M490" s="29">
        <v>17739</v>
      </c>
      <c r="N490" s="30">
        <v>6.3838516156661501E-2</v>
      </c>
      <c r="O490" s="29">
        <v>-185</v>
      </c>
      <c r="P490" s="43">
        <v>-1.0321356839991074E-2</v>
      </c>
      <c r="Q490" s="29">
        <v>19093</v>
      </c>
      <c r="R490" s="30">
        <v>6.783701777199827E-2</v>
      </c>
      <c r="S490" s="29">
        <v>1354</v>
      </c>
      <c r="T490" s="43">
        <v>7.6328992615141783E-2</v>
      </c>
      <c r="U490" s="29">
        <v>26013</v>
      </c>
      <c r="V490" s="30">
        <v>8.9807459270230247E-2</v>
      </c>
      <c r="W490" s="29">
        <v>6920</v>
      </c>
      <c r="X490" s="43">
        <v>0.3624364950505421</v>
      </c>
    </row>
    <row r="491" spans="2:24" s="1" customFormat="1">
      <c r="B491" s="219"/>
      <c r="C491" s="250"/>
      <c r="D491" s="71" t="s">
        <v>82</v>
      </c>
      <c r="E491" s="29">
        <v>308676</v>
      </c>
      <c r="F491" s="30">
        <v>1</v>
      </c>
      <c r="G491" s="29"/>
      <c r="H491" s="43"/>
      <c r="I491" s="29">
        <v>298537</v>
      </c>
      <c r="J491" s="30">
        <v>1</v>
      </c>
      <c r="K491" s="29">
        <v>-10139</v>
      </c>
      <c r="L491" s="43">
        <v>-3.2846738975495345E-2</v>
      </c>
      <c r="M491" s="29">
        <v>277873</v>
      </c>
      <c r="N491" s="30">
        <v>1</v>
      </c>
      <c r="O491" s="29">
        <v>-20664</v>
      </c>
      <c r="P491" s="43">
        <v>-6.9217550923336132E-2</v>
      </c>
      <c r="Q491" s="29">
        <v>281454</v>
      </c>
      <c r="R491" s="30">
        <v>1</v>
      </c>
      <c r="S491" s="29">
        <v>3581</v>
      </c>
      <c r="T491" s="43">
        <v>1.2887182273916501E-2</v>
      </c>
      <c r="U491" s="29">
        <v>289653</v>
      </c>
      <c r="V491" s="30">
        <v>1</v>
      </c>
      <c r="W491" s="29">
        <v>8199</v>
      </c>
      <c r="X491" s="43">
        <v>2.9130870408663582E-2</v>
      </c>
    </row>
    <row r="492" spans="2:24" s="1" customFormat="1">
      <c r="B492" s="219"/>
      <c r="C492" s="249" t="s">
        <v>176</v>
      </c>
      <c r="D492" s="71" t="s">
        <v>149</v>
      </c>
      <c r="E492" s="29">
        <v>105068</v>
      </c>
      <c r="F492" s="30">
        <v>0.53788619551027717</v>
      </c>
      <c r="G492" s="29"/>
      <c r="H492" s="43"/>
      <c r="I492" s="29">
        <v>106171</v>
      </c>
      <c r="J492" s="30">
        <v>0.53114181658095372</v>
      </c>
      <c r="K492" s="29">
        <v>1103</v>
      </c>
      <c r="L492" s="43">
        <v>1.0497963223816957E-2</v>
      </c>
      <c r="M492" s="29">
        <v>104940</v>
      </c>
      <c r="N492" s="30">
        <v>0.52005590080580422</v>
      </c>
      <c r="O492" s="29">
        <v>-1231</v>
      </c>
      <c r="P492" s="43">
        <v>-1.1594503207090448E-2</v>
      </c>
      <c r="Q492" s="29">
        <v>103064</v>
      </c>
      <c r="R492" s="30">
        <v>0.49718037405268767</v>
      </c>
      <c r="S492" s="29">
        <v>-1876</v>
      </c>
      <c r="T492" s="43">
        <v>-1.7876882027825423E-2</v>
      </c>
      <c r="U492" s="29">
        <v>102640</v>
      </c>
      <c r="V492" s="30">
        <v>0.47177139495226672</v>
      </c>
      <c r="W492" s="29">
        <v>-424</v>
      </c>
      <c r="X492" s="43">
        <v>-4.1139486144531551E-3</v>
      </c>
    </row>
    <row r="493" spans="2:24" s="1" customFormat="1">
      <c r="B493" s="219"/>
      <c r="C493" s="250"/>
      <c r="D493" s="71" t="s">
        <v>150</v>
      </c>
      <c r="E493" s="29">
        <v>29696</v>
      </c>
      <c r="F493" s="30">
        <v>0.15202600660403923</v>
      </c>
      <c r="G493" s="29"/>
      <c r="H493" s="43"/>
      <c r="I493" s="29">
        <v>31297</v>
      </c>
      <c r="J493" s="30">
        <v>0.15656954755568006</v>
      </c>
      <c r="K493" s="29">
        <v>1601</v>
      </c>
      <c r="L493" s="43">
        <v>5.3912984913793101E-2</v>
      </c>
      <c r="M493" s="29">
        <v>32023</v>
      </c>
      <c r="N493" s="30">
        <v>0.15869782839245539</v>
      </c>
      <c r="O493" s="29">
        <v>726</v>
      </c>
      <c r="P493" s="43">
        <v>2.3197111544237467E-2</v>
      </c>
      <c r="Q493" s="29">
        <v>33810</v>
      </c>
      <c r="R493" s="30">
        <v>0.16309932126369411</v>
      </c>
      <c r="S493" s="29">
        <v>1787</v>
      </c>
      <c r="T493" s="43">
        <v>5.5803641132935705E-2</v>
      </c>
      <c r="U493" s="29">
        <v>36116</v>
      </c>
      <c r="V493" s="30">
        <v>0.16600249123242464</v>
      </c>
      <c r="W493" s="29">
        <v>2306</v>
      </c>
      <c r="X493" s="43">
        <v>6.8204673173617267E-2</v>
      </c>
    </row>
    <row r="494" spans="2:24" s="1" customFormat="1">
      <c r="B494" s="219"/>
      <c r="C494" s="250"/>
      <c r="D494" s="71" t="s">
        <v>151</v>
      </c>
      <c r="E494" s="29">
        <v>23438</v>
      </c>
      <c r="F494" s="30">
        <v>0.11998873729746333</v>
      </c>
      <c r="G494" s="29"/>
      <c r="H494" s="43"/>
      <c r="I494" s="29">
        <v>24615</v>
      </c>
      <c r="J494" s="30">
        <v>0.12314149640806035</v>
      </c>
      <c r="K494" s="29">
        <v>1177</v>
      </c>
      <c r="L494" s="43">
        <v>5.0217595357965696E-2</v>
      </c>
      <c r="M494" s="29">
        <v>24886</v>
      </c>
      <c r="N494" s="30">
        <v>0.12332867493284966</v>
      </c>
      <c r="O494" s="29">
        <v>271</v>
      </c>
      <c r="P494" s="43">
        <v>1.1009547024172252E-2</v>
      </c>
      <c r="Q494" s="29">
        <v>26077</v>
      </c>
      <c r="R494" s="30">
        <v>0.12579535642098053</v>
      </c>
      <c r="S494" s="29">
        <v>1191</v>
      </c>
      <c r="T494" s="43">
        <v>4.7858233544965038E-2</v>
      </c>
      <c r="U494" s="29">
        <v>28293</v>
      </c>
      <c r="V494" s="30">
        <v>0.13004509038761186</v>
      </c>
      <c r="W494" s="29">
        <v>2216</v>
      </c>
      <c r="X494" s="43">
        <v>8.4979100356636111E-2</v>
      </c>
    </row>
    <row r="495" spans="2:24" s="1" customFormat="1">
      <c r="B495" s="219"/>
      <c r="C495" s="250"/>
      <c r="D495" s="71" t="s">
        <v>152</v>
      </c>
      <c r="E495" s="29">
        <v>11323</v>
      </c>
      <c r="F495" s="30">
        <v>5.7967082192131467E-2</v>
      </c>
      <c r="G495" s="29"/>
      <c r="H495" s="43"/>
      <c r="I495" s="29">
        <v>11552</v>
      </c>
      <c r="J495" s="30">
        <v>5.7791207251916034E-2</v>
      </c>
      <c r="K495" s="29">
        <v>229</v>
      </c>
      <c r="L495" s="43">
        <v>2.022432217610174E-2</v>
      </c>
      <c r="M495" s="29">
        <v>12278</v>
      </c>
      <c r="N495" s="30">
        <v>6.0846639509182995E-2</v>
      </c>
      <c r="O495" s="29">
        <v>726</v>
      </c>
      <c r="P495" s="43">
        <v>6.2846260387811631E-2</v>
      </c>
      <c r="Q495" s="29">
        <v>13201</v>
      </c>
      <c r="R495" s="30">
        <v>6.3681577639811485E-2</v>
      </c>
      <c r="S495" s="29">
        <v>923</v>
      </c>
      <c r="T495" s="43">
        <v>7.5175109952761041E-2</v>
      </c>
      <c r="U495" s="29">
        <v>13708</v>
      </c>
      <c r="V495" s="30">
        <v>6.3007037042144109E-2</v>
      </c>
      <c r="W495" s="29">
        <v>507</v>
      </c>
      <c r="X495" s="43">
        <v>3.8406181349897733E-2</v>
      </c>
    </row>
    <row r="496" spans="2:24" s="1" customFormat="1">
      <c r="B496" s="219"/>
      <c r="C496" s="250"/>
      <c r="D496" s="71" t="s">
        <v>153</v>
      </c>
      <c r="E496" s="29">
        <v>1651</v>
      </c>
      <c r="F496" s="30">
        <v>8.4521463127447717E-3</v>
      </c>
      <c r="G496" s="29"/>
      <c r="H496" s="43"/>
      <c r="I496" s="29">
        <v>1607</v>
      </c>
      <c r="J496" s="30">
        <v>8.0393412442719067E-3</v>
      </c>
      <c r="K496" s="29">
        <v>-44</v>
      </c>
      <c r="L496" s="43">
        <v>-2.6650514839491216E-2</v>
      </c>
      <c r="M496" s="29">
        <v>1695</v>
      </c>
      <c r="N496" s="30">
        <v>8.3999881062115315E-3</v>
      </c>
      <c r="O496" s="29">
        <v>88</v>
      </c>
      <c r="P496" s="43">
        <v>5.4760423148724334E-2</v>
      </c>
      <c r="Q496" s="29">
        <v>1764</v>
      </c>
      <c r="R496" s="30">
        <v>8.5095298050623016E-3</v>
      </c>
      <c r="S496" s="29">
        <v>69</v>
      </c>
      <c r="T496" s="43">
        <v>4.0707964601769911E-2</v>
      </c>
      <c r="U496" s="29">
        <v>1809</v>
      </c>
      <c r="V496" s="30">
        <v>8.3148329449400857E-3</v>
      </c>
      <c r="W496" s="29">
        <v>45</v>
      </c>
      <c r="X496" s="43">
        <v>2.5510204081632654E-2</v>
      </c>
    </row>
    <row r="497" spans="2:24" s="1" customFormat="1">
      <c r="B497" s="219"/>
      <c r="C497" s="250"/>
      <c r="D497" s="71" t="s">
        <v>154</v>
      </c>
      <c r="E497" s="29">
        <v>12608</v>
      </c>
      <c r="F497" s="30">
        <v>6.4545524355594242E-2</v>
      </c>
      <c r="G497" s="29"/>
      <c r="H497" s="43"/>
      <c r="I497" s="29">
        <v>13176</v>
      </c>
      <c r="J497" s="30">
        <v>6.5915594420987336E-2</v>
      </c>
      <c r="K497" s="29">
        <v>568</v>
      </c>
      <c r="L497" s="43">
        <v>4.50507614213198E-2</v>
      </c>
      <c r="M497" s="29">
        <v>13484</v>
      </c>
      <c r="N497" s="30">
        <v>6.6823268214841469E-2</v>
      </c>
      <c r="O497" s="29">
        <v>308</v>
      </c>
      <c r="P497" s="43">
        <v>2.3375834851244687E-2</v>
      </c>
      <c r="Q497" s="29">
        <v>14329</v>
      </c>
      <c r="R497" s="30">
        <v>6.9123045678422743E-2</v>
      </c>
      <c r="S497" s="29">
        <v>845</v>
      </c>
      <c r="T497" s="43">
        <v>6.2666864431919309E-2</v>
      </c>
      <c r="U497" s="29">
        <v>15692</v>
      </c>
      <c r="V497" s="30">
        <v>7.2126234699834077E-2</v>
      </c>
      <c r="W497" s="29">
        <v>1363</v>
      </c>
      <c r="X497" s="43">
        <v>9.5121781003559211E-2</v>
      </c>
    </row>
    <row r="498" spans="2:24" s="1" customFormat="1">
      <c r="B498" s="219"/>
      <c r="C498" s="250"/>
      <c r="D498" s="71" t="s">
        <v>155</v>
      </c>
      <c r="E498" s="29">
        <v>11551</v>
      </c>
      <c r="F498" s="30">
        <v>5.913430772774976E-2</v>
      </c>
      <c r="G498" s="29"/>
      <c r="H498" s="43"/>
      <c r="I498" s="29">
        <v>11474</v>
      </c>
      <c r="J498" s="30">
        <v>5.7400996538130591E-2</v>
      </c>
      <c r="K498" s="29">
        <v>-77</v>
      </c>
      <c r="L498" s="43">
        <v>-6.6660895160592154E-3</v>
      </c>
      <c r="M498" s="29">
        <v>12480</v>
      </c>
      <c r="N498" s="30">
        <v>6.1847700038654814E-2</v>
      </c>
      <c r="O498" s="29">
        <v>1006</v>
      </c>
      <c r="P498" s="43">
        <v>8.7676485968276097E-2</v>
      </c>
      <c r="Q498" s="29">
        <v>15052</v>
      </c>
      <c r="R498" s="30">
        <v>7.2610795139341142E-2</v>
      </c>
      <c r="S498" s="29">
        <v>2572</v>
      </c>
      <c r="T498" s="43">
        <v>0.20608974358974358</v>
      </c>
      <c r="U498" s="29">
        <v>19305</v>
      </c>
      <c r="V498" s="30">
        <v>8.873291874077853E-2</v>
      </c>
      <c r="W498" s="29">
        <v>4253</v>
      </c>
      <c r="X498" s="43">
        <v>0.28255381344671804</v>
      </c>
    </row>
    <row r="499" spans="2:24" s="1" customFormat="1">
      <c r="B499" s="219"/>
      <c r="C499" s="250"/>
      <c r="D499" s="71" t="s">
        <v>82</v>
      </c>
      <c r="E499" s="29">
        <v>195335</v>
      </c>
      <c r="F499" s="30">
        <v>1</v>
      </c>
      <c r="G499" s="29"/>
      <c r="H499" s="43"/>
      <c r="I499" s="29">
        <v>199892</v>
      </c>
      <c r="J499" s="30">
        <v>1</v>
      </c>
      <c r="K499" s="29">
        <v>4557</v>
      </c>
      <c r="L499" s="43">
        <v>2.3329152481634117E-2</v>
      </c>
      <c r="M499" s="29">
        <v>201786</v>
      </c>
      <c r="N499" s="30">
        <v>1</v>
      </c>
      <c r="O499" s="29">
        <v>1894</v>
      </c>
      <c r="P499" s="43">
        <v>9.4751165629439905E-3</v>
      </c>
      <c r="Q499" s="29">
        <v>207297</v>
      </c>
      <c r="R499" s="30">
        <v>1</v>
      </c>
      <c r="S499" s="29">
        <v>5511</v>
      </c>
      <c r="T499" s="43">
        <v>2.7311111771877138E-2</v>
      </c>
      <c r="U499" s="29">
        <v>217563</v>
      </c>
      <c r="V499" s="30">
        <v>1</v>
      </c>
      <c r="W499" s="29">
        <v>10266</v>
      </c>
      <c r="X499" s="43">
        <v>4.9523147947148294E-2</v>
      </c>
    </row>
    <row r="500" spans="2:24" s="1" customFormat="1">
      <c r="B500" s="219"/>
      <c r="C500" s="249" t="s">
        <v>121</v>
      </c>
      <c r="D500" s="71" t="s">
        <v>149</v>
      </c>
      <c r="E500" s="29">
        <v>77916</v>
      </c>
      <c r="F500" s="30">
        <v>0.58722980917066114</v>
      </c>
      <c r="G500" s="29"/>
      <c r="H500" s="43"/>
      <c r="I500" s="29">
        <v>79364</v>
      </c>
      <c r="J500" s="30">
        <v>0.58569488723580121</v>
      </c>
      <c r="K500" s="29">
        <v>1448</v>
      </c>
      <c r="L500" s="43">
        <v>1.8584116227732431E-2</v>
      </c>
      <c r="M500" s="29">
        <v>79606</v>
      </c>
      <c r="N500" s="30">
        <v>0.57521695461475653</v>
      </c>
      <c r="O500" s="29">
        <v>242</v>
      </c>
      <c r="P500" s="43">
        <v>3.0492414696839877E-3</v>
      </c>
      <c r="Q500" s="29">
        <v>78976</v>
      </c>
      <c r="R500" s="30">
        <v>0.54932947526570586</v>
      </c>
      <c r="S500" s="29">
        <v>-630</v>
      </c>
      <c r="T500" s="43">
        <v>-7.9139763334422023E-3</v>
      </c>
      <c r="U500" s="29">
        <v>78684</v>
      </c>
      <c r="V500" s="30">
        <v>0.51997039464989026</v>
      </c>
      <c r="W500" s="29">
        <v>-292</v>
      </c>
      <c r="X500" s="43">
        <v>-3.6973257698541327E-3</v>
      </c>
    </row>
    <row r="501" spans="2:24" s="1" customFormat="1">
      <c r="B501" s="219"/>
      <c r="C501" s="250"/>
      <c r="D501" s="71" t="s">
        <v>150</v>
      </c>
      <c r="E501" s="29">
        <v>14724</v>
      </c>
      <c r="F501" s="30">
        <v>0.1109704259744958</v>
      </c>
      <c r="G501" s="29"/>
      <c r="H501" s="43"/>
      <c r="I501" s="29">
        <v>15449</v>
      </c>
      <c r="J501" s="30">
        <v>0.11401139449757941</v>
      </c>
      <c r="K501" s="29">
        <v>725</v>
      </c>
      <c r="L501" s="43">
        <v>4.9239337136647653E-2</v>
      </c>
      <c r="M501" s="29">
        <v>16373</v>
      </c>
      <c r="N501" s="30">
        <v>0.11830800690786383</v>
      </c>
      <c r="O501" s="29">
        <v>924</v>
      </c>
      <c r="P501" s="43">
        <v>5.9809696420480292E-2</v>
      </c>
      <c r="Q501" s="29">
        <v>17376</v>
      </c>
      <c r="R501" s="30">
        <v>0.12086138779144177</v>
      </c>
      <c r="S501" s="29">
        <v>1003</v>
      </c>
      <c r="T501" s="43">
        <v>6.1259390459903501E-2</v>
      </c>
      <c r="U501" s="29">
        <v>18713</v>
      </c>
      <c r="V501" s="30">
        <v>0.12366181174169331</v>
      </c>
      <c r="W501" s="29">
        <v>1337</v>
      </c>
      <c r="X501" s="43">
        <v>7.6945211786372009E-2</v>
      </c>
    </row>
    <row r="502" spans="2:24" s="1" customFormat="1">
      <c r="B502" s="219"/>
      <c r="C502" s="250"/>
      <c r="D502" s="71" t="s">
        <v>151</v>
      </c>
      <c r="E502" s="29">
        <v>15695</v>
      </c>
      <c r="F502" s="30">
        <v>0.11828856531307468</v>
      </c>
      <c r="G502" s="29"/>
      <c r="H502" s="43"/>
      <c r="I502" s="29">
        <v>15923</v>
      </c>
      <c r="J502" s="30">
        <v>0.11750944621560987</v>
      </c>
      <c r="K502" s="29">
        <v>228</v>
      </c>
      <c r="L502" s="43">
        <v>1.4526919401083147E-2</v>
      </c>
      <c r="M502" s="29">
        <v>15935</v>
      </c>
      <c r="N502" s="30">
        <v>0.11514310694905089</v>
      </c>
      <c r="O502" s="29">
        <v>12</v>
      </c>
      <c r="P502" s="43">
        <v>7.5362682911511649E-4</v>
      </c>
      <c r="Q502" s="29">
        <v>17143</v>
      </c>
      <c r="R502" s="30">
        <v>0.1192407211618719</v>
      </c>
      <c r="S502" s="29">
        <v>1208</v>
      </c>
      <c r="T502" s="43">
        <v>7.5807969877627862E-2</v>
      </c>
      <c r="U502" s="29">
        <v>18921</v>
      </c>
      <c r="V502" s="30">
        <v>0.12503634585392931</v>
      </c>
      <c r="W502" s="29">
        <v>1778</v>
      </c>
      <c r="X502" s="43">
        <v>0.1037158023683136</v>
      </c>
    </row>
    <row r="503" spans="2:24" s="1" customFormat="1">
      <c r="B503" s="219"/>
      <c r="C503" s="250"/>
      <c r="D503" s="71" t="s">
        <v>152</v>
      </c>
      <c r="E503" s="29">
        <v>7384</v>
      </c>
      <c r="F503" s="30">
        <v>5.5651020469687375E-2</v>
      </c>
      <c r="G503" s="29"/>
      <c r="H503" s="43"/>
      <c r="I503" s="29">
        <v>7407</v>
      </c>
      <c r="J503" s="30">
        <v>5.4662592986184907E-2</v>
      </c>
      <c r="K503" s="29">
        <v>23</v>
      </c>
      <c r="L503" s="43">
        <v>3.114842903575298E-3</v>
      </c>
      <c r="M503" s="29">
        <v>8095</v>
      </c>
      <c r="N503" s="30">
        <v>5.8492842846097709E-2</v>
      </c>
      <c r="O503" s="29">
        <v>688</v>
      </c>
      <c r="P503" s="43">
        <v>9.2885108680977449E-2</v>
      </c>
      <c r="Q503" s="29">
        <v>9052</v>
      </c>
      <c r="R503" s="30">
        <v>6.2962550776250625E-2</v>
      </c>
      <c r="S503" s="29">
        <v>957</v>
      </c>
      <c r="T503" s="43">
        <v>0.11822112415071032</v>
      </c>
      <c r="U503" s="29">
        <v>9219</v>
      </c>
      <c r="V503" s="30">
        <v>6.092225952261373E-2</v>
      </c>
      <c r="W503" s="29">
        <v>167</v>
      </c>
      <c r="X503" s="43">
        <v>1.8448961555457357E-2</v>
      </c>
    </row>
    <row r="504" spans="2:24" s="1" customFormat="1">
      <c r="B504" s="219"/>
      <c r="C504" s="250"/>
      <c r="D504" s="71" t="s">
        <v>153</v>
      </c>
      <c r="E504" s="29">
        <v>1120</v>
      </c>
      <c r="F504" s="30">
        <v>8.441108196918996E-3</v>
      </c>
      <c r="G504" s="29"/>
      <c r="H504" s="43"/>
      <c r="I504" s="29">
        <v>1045</v>
      </c>
      <c r="J504" s="30">
        <v>7.711949462746487E-3</v>
      </c>
      <c r="K504" s="29">
        <v>-75</v>
      </c>
      <c r="L504" s="43">
        <v>-6.6964285714285712E-2</v>
      </c>
      <c r="M504" s="29">
        <v>1096</v>
      </c>
      <c r="N504" s="30">
        <v>7.9194756960250887E-3</v>
      </c>
      <c r="O504" s="29">
        <v>51</v>
      </c>
      <c r="P504" s="43">
        <v>4.8803827751196169E-2</v>
      </c>
      <c r="Q504" s="29">
        <v>1177</v>
      </c>
      <c r="R504" s="30">
        <v>8.1868009570975463E-3</v>
      </c>
      <c r="S504" s="29">
        <v>81</v>
      </c>
      <c r="T504" s="43">
        <v>7.3905109489051102E-2</v>
      </c>
      <c r="U504" s="29">
        <v>1222</v>
      </c>
      <c r="V504" s="30">
        <v>8.0753879093864826E-3</v>
      </c>
      <c r="W504" s="29">
        <v>45</v>
      </c>
      <c r="X504" s="43">
        <v>3.8232795242141036E-2</v>
      </c>
    </row>
    <row r="505" spans="2:24" s="1" customFormat="1">
      <c r="B505" s="219"/>
      <c r="C505" s="250"/>
      <c r="D505" s="71" t="s">
        <v>154</v>
      </c>
      <c r="E505" s="29">
        <v>8655</v>
      </c>
      <c r="F505" s="30">
        <v>6.523017093244099E-2</v>
      </c>
      <c r="G505" s="29"/>
      <c r="H505" s="43"/>
      <c r="I505" s="29">
        <v>9114</v>
      </c>
      <c r="J505" s="30">
        <v>6.7260007084661705E-2</v>
      </c>
      <c r="K505" s="29">
        <v>459</v>
      </c>
      <c r="L505" s="43">
        <v>5.3032928942807624E-2</v>
      </c>
      <c r="M505" s="29">
        <v>9445</v>
      </c>
      <c r="N505" s="30">
        <v>6.82476714862746E-2</v>
      </c>
      <c r="O505" s="29">
        <v>331</v>
      </c>
      <c r="P505" s="43">
        <v>3.6317752907614659E-2</v>
      </c>
      <c r="Q505" s="29">
        <v>10239</v>
      </c>
      <c r="R505" s="30">
        <v>7.1218908241055034E-2</v>
      </c>
      <c r="S505" s="29">
        <v>794</v>
      </c>
      <c r="T505" s="43">
        <v>8.4065643197458975E-2</v>
      </c>
      <c r="U505" s="29">
        <v>10983</v>
      </c>
      <c r="V505" s="30">
        <v>7.2579366128307468E-2</v>
      </c>
      <c r="W505" s="29">
        <v>744</v>
      </c>
      <c r="X505" s="43">
        <v>7.2663346029885736E-2</v>
      </c>
    </row>
    <row r="506" spans="2:24" s="1" customFormat="1">
      <c r="B506" s="219"/>
      <c r="C506" s="250"/>
      <c r="D506" s="71" t="s">
        <v>155</v>
      </c>
      <c r="E506" s="29">
        <v>7190</v>
      </c>
      <c r="F506" s="30">
        <v>5.4188899942721053E-2</v>
      </c>
      <c r="G506" s="29"/>
      <c r="H506" s="43"/>
      <c r="I506" s="29">
        <v>7202</v>
      </c>
      <c r="J506" s="30">
        <v>5.314972251741646E-2</v>
      </c>
      <c r="K506" s="29">
        <v>12</v>
      </c>
      <c r="L506" s="43">
        <v>1.6689847009735744E-3</v>
      </c>
      <c r="M506" s="29">
        <v>7843</v>
      </c>
      <c r="N506" s="30">
        <v>5.6671941499931357E-2</v>
      </c>
      <c r="O506" s="29">
        <v>641</v>
      </c>
      <c r="P506" s="43">
        <v>8.9003054707025825E-2</v>
      </c>
      <c r="Q506" s="29">
        <v>9805</v>
      </c>
      <c r="R506" s="30">
        <v>6.8200155806577262E-2</v>
      </c>
      <c r="S506" s="29">
        <v>1962</v>
      </c>
      <c r="T506" s="43">
        <v>0.25015937778911129</v>
      </c>
      <c r="U506" s="29">
        <v>13582</v>
      </c>
      <c r="V506" s="30">
        <v>8.9754434194179375E-2</v>
      </c>
      <c r="W506" s="29">
        <v>3777</v>
      </c>
      <c r="X506" s="43">
        <v>0.38521162672106068</v>
      </c>
    </row>
    <row r="507" spans="2:24" s="1" customFormat="1">
      <c r="B507" s="219"/>
      <c r="C507" s="250"/>
      <c r="D507" s="71" t="s">
        <v>82</v>
      </c>
      <c r="E507" s="29">
        <v>132684</v>
      </c>
      <c r="F507" s="30">
        <v>1</v>
      </c>
      <c r="G507" s="29"/>
      <c r="H507" s="43"/>
      <c r="I507" s="29">
        <v>135504</v>
      </c>
      <c r="J507" s="30">
        <v>1</v>
      </c>
      <c r="K507" s="29">
        <v>2820</v>
      </c>
      <c r="L507" s="43">
        <v>2.1253504567242471E-2</v>
      </c>
      <c r="M507" s="29">
        <v>138393</v>
      </c>
      <c r="N507" s="30">
        <v>1</v>
      </c>
      <c r="O507" s="29">
        <v>2889</v>
      </c>
      <c r="P507" s="43">
        <v>2.1320403825717323E-2</v>
      </c>
      <c r="Q507" s="29">
        <v>143768</v>
      </c>
      <c r="R507" s="30">
        <v>1</v>
      </c>
      <c r="S507" s="29">
        <v>5375</v>
      </c>
      <c r="T507" s="43">
        <v>3.8838669585889461E-2</v>
      </c>
      <c r="U507" s="29">
        <v>151324</v>
      </c>
      <c r="V507" s="30">
        <v>1</v>
      </c>
      <c r="W507" s="29">
        <v>7556</v>
      </c>
      <c r="X507" s="43">
        <v>5.2556897223304214E-2</v>
      </c>
    </row>
    <row r="508" spans="2:24" s="1" customFormat="1">
      <c r="B508" s="219"/>
      <c r="C508" s="249" t="s">
        <v>122</v>
      </c>
      <c r="D508" s="71" t="s">
        <v>149</v>
      </c>
      <c r="E508" s="29">
        <v>27152</v>
      </c>
      <c r="F508" s="30">
        <v>0.43338494198017591</v>
      </c>
      <c r="G508" s="29"/>
      <c r="H508" s="43"/>
      <c r="I508" s="29">
        <v>26807</v>
      </c>
      <c r="J508" s="30">
        <v>0.41633534198919053</v>
      </c>
      <c r="K508" s="29">
        <v>-345</v>
      </c>
      <c r="L508" s="43">
        <v>-1.2706246317030052E-2</v>
      </c>
      <c r="M508" s="29">
        <v>25334</v>
      </c>
      <c r="N508" s="30">
        <v>0.39963402899373746</v>
      </c>
      <c r="O508" s="29">
        <v>-1473</v>
      </c>
      <c r="P508" s="43">
        <v>-5.4948334390271199E-2</v>
      </c>
      <c r="Q508" s="29">
        <v>24088</v>
      </c>
      <c r="R508" s="30">
        <v>0.37916542051661445</v>
      </c>
      <c r="S508" s="29">
        <v>-1246</v>
      </c>
      <c r="T508" s="43">
        <v>-4.9182916239046338E-2</v>
      </c>
      <c r="U508" s="29">
        <v>23956</v>
      </c>
      <c r="V508" s="30">
        <v>0.36166004921571882</v>
      </c>
      <c r="W508" s="29">
        <v>-132</v>
      </c>
      <c r="X508" s="43">
        <v>-5.4799070076386579E-3</v>
      </c>
    </row>
    <row r="509" spans="2:24" s="1" customFormat="1">
      <c r="B509" s="219"/>
      <c r="C509" s="250"/>
      <c r="D509" s="71" t="s">
        <v>150</v>
      </c>
      <c r="E509" s="29">
        <v>14972</v>
      </c>
      <c r="F509" s="30">
        <v>0.23897463727634036</v>
      </c>
      <c r="G509" s="29"/>
      <c r="H509" s="43"/>
      <c r="I509" s="29">
        <v>15848</v>
      </c>
      <c r="J509" s="30">
        <v>0.24613281978008325</v>
      </c>
      <c r="K509" s="29">
        <v>876</v>
      </c>
      <c r="L509" s="43">
        <v>5.8509217205450173E-2</v>
      </c>
      <c r="M509" s="29">
        <v>15650</v>
      </c>
      <c r="N509" s="30">
        <v>0.24687268310381272</v>
      </c>
      <c r="O509" s="29">
        <v>-198</v>
      </c>
      <c r="P509" s="43">
        <v>-1.2493690055527511E-2</v>
      </c>
      <c r="Q509" s="29">
        <v>16434</v>
      </c>
      <c r="R509" s="30">
        <v>0.25868500999543514</v>
      </c>
      <c r="S509" s="29">
        <v>784</v>
      </c>
      <c r="T509" s="43">
        <v>5.0095846645367412E-2</v>
      </c>
      <c r="U509" s="29">
        <v>17403</v>
      </c>
      <c r="V509" s="30">
        <v>0.26273041561617777</v>
      </c>
      <c r="W509" s="29">
        <v>969</v>
      </c>
      <c r="X509" s="43">
        <v>5.8963125228185469E-2</v>
      </c>
    </row>
    <row r="510" spans="2:24" s="1" customFormat="1">
      <c r="B510" s="219"/>
      <c r="C510" s="250"/>
      <c r="D510" s="71" t="s">
        <v>151</v>
      </c>
      <c r="E510" s="29">
        <v>7743</v>
      </c>
      <c r="F510" s="30">
        <v>0.12358940799029544</v>
      </c>
      <c r="G510" s="29"/>
      <c r="H510" s="43"/>
      <c r="I510" s="29">
        <v>8692</v>
      </c>
      <c r="J510" s="30">
        <v>0.13499409827918246</v>
      </c>
      <c r="K510" s="29">
        <v>949</v>
      </c>
      <c r="L510" s="43">
        <v>0.12256231434844375</v>
      </c>
      <c r="M510" s="29">
        <v>8951</v>
      </c>
      <c r="N510" s="30">
        <v>0.14119855504550977</v>
      </c>
      <c r="O510" s="29">
        <v>259</v>
      </c>
      <c r="P510" s="43">
        <v>2.9797514956281638E-2</v>
      </c>
      <c r="Q510" s="29">
        <v>8934</v>
      </c>
      <c r="R510" s="30">
        <v>0.14062868926002298</v>
      </c>
      <c r="S510" s="29">
        <v>-17</v>
      </c>
      <c r="T510" s="43">
        <v>-1.8992291364093397E-3</v>
      </c>
      <c r="U510" s="29">
        <v>9372</v>
      </c>
      <c r="V510" s="30">
        <v>0.14148764323132898</v>
      </c>
      <c r="W510" s="29">
        <v>438</v>
      </c>
      <c r="X510" s="43">
        <v>4.9026192075218265E-2</v>
      </c>
    </row>
    <row r="511" spans="2:24" s="1" customFormat="1">
      <c r="B511" s="219"/>
      <c r="C511" s="250"/>
      <c r="D511" s="71" t="s">
        <v>152</v>
      </c>
      <c r="E511" s="29">
        <v>3939</v>
      </c>
      <c r="F511" s="30">
        <v>6.2872101003974404E-2</v>
      </c>
      <c r="G511" s="29"/>
      <c r="H511" s="43"/>
      <c r="I511" s="29">
        <v>4145</v>
      </c>
      <c r="J511" s="30">
        <v>6.4375349443995769E-2</v>
      </c>
      <c r="K511" s="29">
        <v>206</v>
      </c>
      <c r="L511" s="43">
        <v>5.2297537446052297E-2</v>
      </c>
      <c r="M511" s="29">
        <v>4183</v>
      </c>
      <c r="N511" s="30">
        <v>6.5985203413626112E-2</v>
      </c>
      <c r="O511" s="29">
        <v>38</v>
      </c>
      <c r="P511" s="43">
        <v>9.16767189384801E-3</v>
      </c>
      <c r="Q511" s="29">
        <v>4149</v>
      </c>
      <c r="R511" s="30">
        <v>6.5308756630830009E-2</v>
      </c>
      <c r="S511" s="29">
        <v>-34</v>
      </c>
      <c r="T511" s="43">
        <v>-8.1281377002151572E-3</v>
      </c>
      <c r="U511" s="29">
        <v>4489</v>
      </c>
      <c r="V511" s="30">
        <v>6.7769742900708044E-2</v>
      </c>
      <c r="W511" s="29">
        <v>340</v>
      </c>
      <c r="X511" s="43">
        <v>8.1947457218606898E-2</v>
      </c>
    </row>
    <row r="512" spans="2:24" s="1" customFormat="1">
      <c r="B512" s="219"/>
      <c r="C512" s="250"/>
      <c r="D512" s="71" t="s">
        <v>153</v>
      </c>
      <c r="E512" s="29">
        <v>531</v>
      </c>
      <c r="F512" s="30">
        <v>8.4755231361031743E-3</v>
      </c>
      <c r="G512" s="29"/>
      <c r="H512" s="43"/>
      <c r="I512" s="29">
        <v>562</v>
      </c>
      <c r="J512" s="30">
        <v>8.7283344722619127E-3</v>
      </c>
      <c r="K512" s="29">
        <v>31</v>
      </c>
      <c r="L512" s="43">
        <v>5.8380414312617701E-2</v>
      </c>
      <c r="M512" s="29">
        <v>599</v>
      </c>
      <c r="N512" s="30">
        <v>9.4489927910021611E-3</v>
      </c>
      <c r="O512" s="29">
        <v>37</v>
      </c>
      <c r="P512" s="43">
        <v>6.5836298932384338E-2</v>
      </c>
      <c r="Q512" s="29">
        <v>587</v>
      </c>
      <c r="R512" s="30">
        <v>9.2398747028915925E-3</v>
      </c>
      <c r="S512" s="29">
        <v>-12</v>
      </c>
      <c r="T512" s="43">
        <v>-2.003338898163606E-2</v>
      </c>
      <c r="U512" s="29">
        <v>587</v>
      </c>
      <c r="V512" s="30">
        <v>8.8618487597940786E-3</v>
      </c>
      <c r="W512" s="29">
        <v>0</v>
      </c>
      <c r="X512" s="43">
        <v>0</v>
      </c>
    </row>
    <row r="513" spans="2:25" s="1" customFormat="1">
      <c r="B513" s="219"/>
      <c r="C513" s="250"/>
      <c r="D513" s="71" t="s">
        <v>154</v>
      </c>
      <c r="E513" s="29">
        <v>3953</v>
      </c>
      <c r="F513" s="30">
        <v>6.3095561124323629E-2</v>
      </c>
      <c r="G513" s="29"/>
      <c r="H513" s="43"/>
      <c r="I513" s="29">
        <v>4062</v>
      </c>
      <c r="J513" s="30">
        <v>6.3086289370690191E-2</v>
      </c>
      <c r="K513" s="29">
        <v>109</v>
      </c>
      <c r="L513" s="43">
        <v>2.7573994434606629E-2</v>
      </c>
      <c r="M513" s="29">
        <v>4039</v>
      </c>
      <c r="N513" s="30">
        <v>6.371365923682426E-2</v>
      </c>
      <c r="O513" s="29">
        <v>-23</v>
      </c>
      <c r="P513" s="43">
        <v>-5.6622353520433284E-3</v>
      </c>
      <c r="Q513" s="29">
        <v>4090</v>
      </c>
      <c r="R513" s="30">
        <v>6.4380046907711444E-2</v>
      </c>
      <c r="S513" s="29">
        <v>51</v>
      </c>
      <c r="T513" s="43">
        <v>1.2626887843525626E-2</v>
      </c>
      <c r="U513" s="29">
        <v>4709</v>
      </c>
      <c r="V513" s="30">
        <v>7.1091049079847216E-2</v>
      </c>
      <c r="W513" s="29">
        <v>619</v>
      </c>
      <c r="X513" s="43">
        <v>0.15134474327628361</v>
      </c>
    </row>
    <row r="514" spans="2:25" s="1" customFormat="1">
      <c r="B514" s="219"/>
      <c r="C514" s="250"/>
      <c r="D514" s="71" t="s">
        <v>155</v>
      </c>
      <c r="E514" s="29">
        <v>4361</v>
      </c>
      <c r="F514" s="30">
        <v>6.9607827488787091E-2</v>
      </c>
      <c r="G514" s="29"/>
      <c r="H514" s="43"/>
      <c r="I514" s="29">
        <v>4272</v>
      </c>
      <c r="J514" s="30">
        <v>6.6347766664595881E-2</v>
      </c>
      <c r="K514" s="29">
        <v>-89</v>
      </c>
      <c r="L514" s="43">
        <v>-2.0408163265306121E-2</v>
      </c>
      <c r="M514" s="29">
        <v>4637</v>
      </c>
      <c r="N514" s="30">
        <v>7.3146877415487518E-2</v>
      </c>
      <c r="O514" s="29">
        <v>365</v>
      </c>
      <c r="P514" s="43">
        <v>8.5440074906367042E-2</v>
      </c>
      <c r="Q514" s="29">
        <v>5247</v>
      </c>
      <c r="R514" s="30">
        <v>8.2592201986494362E-2</v>
      </c>
      <c r="S514" s="29">
        <v>610</v>
      </c>
      <c r="T514" s="43">
        <v>0.13155057149018762</v>
      </c>
      <c r="U514" s="29">
        <v>5723</v>
      </c>
      <c r="V514" s="30">
        <v>8.6399251196425067E-2</v>
      </c>
      <c r="W514" s="29">
        <v>476</v>
      </c>
      <c r="X514" s="43">
        <v>9.0718505812845435E-2</v>
      </c>
    </row>
    <row r="515" spans="2:25" s="1" customFormat="1">
      <c r="B515" s="219"/>
      <c r="C515" s="250"/>
      <c r="D515" s="71" t="s">
        <v>82</v>
      </c>
      <c r="E515" s="29">
        <v>62651</v>
      </c>
      <c r="F515" s="30">
        <v>1</v>
      </c>
      <c r="G515" s="29"/>
      <c r="H515" s="43"/>
      <c r="I515" s="29">
        <v>64388</v>
      </c>
      <c r="J515" s="30">
        <v>1</v>
      </c>
      <c r="K515" s="29">
        <v>1737</v>
      </c>
      <c r="L515" s="43">
        <v>2.7725016360473097E-2</v>
      </c>
      <c r="M515" s="29">
        <v>63393</v>
      </c>
      <c r="N515" s="30">
        <v>1</v>
      </c>
      <c r="O515" s="29">
        <v>-995</v>
      </c>
      <c r="P515" s="43">
        <v>-1.5453190035410324E-2</v>
      </c>
      <c r="Q515" s="29">
        <v>63529</v>
      </c>
      <c r="R515" s="30">
        <v>1</v>
      </c>
      <c r="S515" s="29">
        <v>136</v>
      </c>
      <c r="T515" s="43">
        <v>2.1453472780906409E-3</v>
      </c>
      <c r="U515" s="29">
        <v>66239</v>
      </c>
      <c r="V515" s="30">
        <v>1</v>
      </c>
      <c r="W515" s="29">
        <v>2710</v>
      </c>
      <c r="X515" s="43">
        <v>4.2657683892395597E-2</v>
      </c>
    </row>
    <row r="516" spans="2:25" s="1" customFormat="1">
      <c r="B516" s="219"/>
      <c r="C516" s="249" t="s">
        <v>123</v>
      </c>
      <c r="D516" s="71" t="s">
        <v>149</v>
      </c>
      <c r="E516" s="29">
        <v>31184</v>
      </c>
      <c r="F516" s="30">
        <v>0.52734467480637193</v>
      </c>
      <c r="G516" s="29"/>
      <c r="H516" s="43"/>
      <c r="I516" s="29">
        <v>30461</v>
      </c>
      <c r="J516" s="30">
        <v>0.50262358920203287</v>
      </c>
      <c r="K516" s="29">
        <v>-723</v>
      </c>
      <c r="L516" s="43">
        <v>-2.318496664956388E-2</v>
      </c>
      <c r="M516" s="29">
        <v>30837</v>
      </c>
      <c r="N516" s="30">
        <v>0.47087297103330328</v>
      </c>
      <c r="O516" s="29">
        <v>376</v>
      </c>
      <c r="P516" s="43">
        <v>1.2343652539312563E-2</v>
      </c>
      <c r="Q516" s="29">
        <v>28710</v>
      </c>
      <c r="R516" s="30">
        <v>0.44116969128878097</v>
      </c>
      <c r="S516" s="29">
        <v>-2127</v>
      </c>
      <c r="T516" s="43">
        <v>-6.8975581282225903E-2</v>
      </c>
      <c r="U516" s="29">
        <v>28261</v>
      </c>
      <c r="V516" s="30">
        <v>0.41465168143670406</v>
      </c>
      <c r="W516" s="29">
        <v>-449</v>
      </c>
      <c r="X516" s="43">
        <v>-1.5639150121908741E-2</v>
      </c>
    </row>
    <row r="517" spans="2:25" s="1" customFormat="1">
      <c r="B517" s="219"/>
      <c r="C517" s="250"/>
      <c r="D517" s="71" t="s">
        <v>150</v>
      </c>
      <c r="E517" s="29">
        <v>9989</v>
      </c>
      <c r="F517" s="30">
        <v>0.1689214326783238</v>
      </c>
      <c r="G517" s="29"/>
      <c r="H517" s="43"/>
      <c r="I517" s="29">
        <v>11322</v>
      </c>
      <c r="J517" s="30">
        <v>0.18681935185796317</v>
      </c>
      <c r="K517" s="29">
        <v>1333</v>
      </c>
      <c r="L517" s="43">
        <v>0.13344679147061769</v>
      </c>
      <c r="M517" s="29">
        <v>12717</v>
      </c>
      <c r="N517" s="30">
        <v>0.19418528302463009</v>
      </c>
      <c r="O517" s="29">
        <v>1395</v>
      </c>
      <c r="P517" s="43">
        <v>0.1232114467408585</v>
      </c>
      <c r="Q517" s="29">
        <v>13279</v>
      </c>
      <c r="R517" s="30">
        <v>0.20405058622862149</v>
      </c>
      <c r="S517" s="29">
        <v>562</v>
      </c>
      <c r="T517" s="43">
        <v>4.4192812770307462E-2</v>
      </c>
      <c r="U517" s="29">
        <v>14150</v>
      </c>
      <c r="V517" s="30">
        <v>0.20761194905804331</v>
      </c>
      <c r="W517" s="29">
        <v>871</v>
      </c>
      <c r="X517" s="43">
        <v>6.5592288575946983E-2</v>
      </c>
    </row>
    <row r="518" spans="2:25" s="1" customFormat="1">
      <c r="B518" s="219"/>
      <c r="C518" s="250"/>
      <c r="D518" s="71" t="s">
        <v>151</v>
      </c>
      <c r="E518" s="29">
        <v>8212</v>
      </c>
      <c r="F518" s="30">
        <v>0.13887103865796327</v>
      </c>
      <c r="G518" s="29"/>
      <c r="H518" s="43"/>
      <c r="I518" s="29">
        <v>9301</v>
      </c>
      <c r="J518" s="30">
        <v>0.15347171803841331</v>
      </c>
      <c r="K518" s="29">
        <v>1089</v>
      </c>
      <c r="L518" s="43">
        <v>0.13261081344374087</v>
      </c>
      <c r="M518" s="29">
        <v>10153</v>
      </c>
      <c r="N518" s="30">
        <v>0.15503366977660371</v>
      </c>
      <c r="O518" s="29">
        <v>852</v>
      </c>
      <c r="P518" s="43">
        <v>9.1603053435114504E-2</v>
      </c>
      <c r="Q518" s="29">
        <v>10438</v>
      </c>
      <c r="R518" s="30">
        <v>0.16039460946263656</v>
      </c>
      <c r="S518" s="29">
        <v>285</v>
      </c>
      <c r="T518" s="43">
        <v>2.8070521028267507E-2</v>
      </c>
      <c r="U518" s="29">
        <v>11147</v>
      </c>
      <c r="V518" s="30">
        <v>0.16355126474558365</v>
      </c>
      <c r="W518" s="29">
        <v>709</v>
      </c>
      <c r="X518" s="43">
        <v>6.7924889825637089E-2</v>
      </c>
    </row>
    <row r="519" spans="2:25" s="1" customFormat="1">
      <c r="B519" s="219"/>
      <c r="C519" s="250"/>
      <c r="D519" s="71" t="s">
        <v>152</v>
      </c>
      <c r="E519" s="29">
        <v>2974</v>
      </c>
      <c r="F519" s="30">
        <v>5.0292555890012511E-2</v>
      </c>
      <c r="G519" s="29"/>
      <c r="H519" s="43"/>
      <c r="I519" s="29">
        <v>2850</v>
      </c>
      <c r="J519" s="30">
        <v>4.7026598904362747E-2</v>
      </c>
      <c r="K519" s="29">
        <v>-124</v>
      </c>
      <c r="L519" s="43">
        <v>-4.1694687289845329E-2</v>
      </c>
      <c r="M519" s="29">
        <v>3669</v>
      </c>
      <c r="N519" s="30">
        <v>5.6024675899769429E-2</v>
      </c>
      <c r="O519" s="29">
        <v>819</v>
      </c>
      <c r="P519" s="43">
        <v>0.28736842105263161</v>
      </c>
      <c r="Q519" s="29">
        <v>3968</v>
      </c>
      <c r="R519" s="30">
        <v>6.0973923198672342E-2</v>
      </c>
      <c r="S519" s="29">
        <v>299</v>
      </c>
      <c r="T519" s="43">
        <v>8.1493594985009535E-2</v>
      </c>
      <c r="U519" s="29">
        <v>4123</v>
      </c>
      <c r="V519" s="30">
        <v>6.0493573566523857E-2</v>
      </c>
      <c r="W519" s="29">
        <v>155</v>
      </c>
      <c r="X519" s="43">
        <v>3.90625E-2</v>
      </c>
    </row>
    <row r="520" spans="2:25" s="1" customFormat="1">
      <c r="B520" s="219"/>
      <c r="C520" s="250"/>
      <c r="D520" s="71" t="s">
        <v>153</v>
      </c>
      <c r="E520" s="29">
        <v>513</v>
      </c>
      <c r="F520" s="30">
        <v>8.6752122298508465E-3</v>
      </c>
      <c r="G520" s="29"/>
      <c r="H520" s="43"/>
      <c r="I520" s="29">
        <v>519</v>
      </c>
      <c r="J520" s="30">
        <v>8.5637911688997426E-3</v>
      </c>
      <c r="K520" s="29">
        <v>6</v>
      </c>
      <c r="L520" s="43">
        <v>1.1695906432748537E-2</v>
      </c>
      <c r="M520" s="29">
        <v>524</v>
      </c>
      <c r="N520" s="30">
        <v>8.0013437371161573E-3</v>
      </c>
      <c r="O520" s="29">
        <v>5</v>
      </c>
      <c r="P520" s="43">
        <v>9.6339113680154135E-3</v>
      </c>
      <c r="Q520" s="29">
        <v>496</v>
      </c>
      <c r="R520" s="30">
        <v>7.6217403998340427E-3</v>
      </c>
      <c r="S520" s="29">
        <v>-28</v>
      </c>
      <c r="T520" s="43">
        <v>-5.3435114503816793E-2</v>
      </c>
      <c r="U520" s="29">
        <v>509</v>
      </c>
      <c r="V520" s="30">
        <v>7.4681612770702505E-3</v>
      </c>
      <c r="W520" s="29">
        <v>13</v>
      </c>
      <c r="X520" s="43">
        <v>2.620967741935484E-2</v>
      </c>
    </row>
    <row r="521" spans="2:25" s="1" customFormat="1">
      <c r="B521" s="219"/>
      <c r="C521" s="250"/>
      <c r="D521" s="71" t="s">
        <v>154</v>
      </c>
      <c r="E521" s="29">
        <v>3937</v>
      </c>
      <c r="F521" s="30">
        <v>6.657760340920621E-2</v>
      </c>
      <c r="G521" s="29"/>
      <c r="H521" s="43"/>
      <c r="I521" s="29">
        <v>3915</v>
      </c>
      <c r="J521" s="30">
        <v>6.4599696389677247E-2</v>
      </c>
      <c r="K521" s="29">
        <v>-22</v>
      </c>
      <c r="L521" s="43">
        <v>-5.5880111760223524E-3</v>
      </c>
      <c r="M521" s="29">
        <v>4818</v>
      </c>
      <c r="N521" s="30">
        <v>7.3569607109590929E-2</v>
      </c>
      <c r="O521" s="29">
        <v>903</v>
      </c>
      <c r="P521" s="43">
        <v>0.23065134099616857</v>
      </c>
      <c r="Q521" s="29">
        <v>4535</v>
      </c>
      <c r="R521" s="30">
        <v>6.9686678857353593E-2</v>
      </c>
      <c r="S521" s="29">
        <v>-283</v>
      </c>
      <c r="T521" s="43">
        <v>-5.8738065587380657E-2</v>
      </c>
      <c r="U521" s="29">
        <v>5043</v>
      </c>
      <c r="V521" s="30">
        <v>7.3992018310933744E-2</v>
      </c>
      <c r="W521" s="29">
        <v>508</v>
      </c>
      <c r="X521" s="43">
        <v>0.11201764057331863</v>
      </c>
    </row>
    <row r="522" spans="2:25" s="1" customFormat="1">
      <c r="B522" s="219"/>
      <c r="C522" s="250"/>
      <c r="D522" s="71" t="s">
        <v>155</v>
      </c>
      <c r="E522" s="29">
        <v>2325</v>
      </c>
      <c r="F522" s="30">
        <v>3.9317482328271383E-2</v>
      </c>
      <c r="G522" s="29"/>
      <c r="H522" s="43"/>
      <c r="I522" s="29">
        <v>2236</v>
      </c>
      <c r="J522" s="30">
        <v>3.6895254438650917E-2</v>
      </c>
      <c r="K522" s="29">
        <v>-89</v>
      </c>
      <c r="L522" s="43">
        <v>-3.8279569892473116E-2</v>
      </c>
      <c r="M522" s="29">
        <v>2771</v>
      </c>
      <c r="N522" s="30">
        <v>4.2312449418986396E-2</v>
      </c>
      <c r="O522" s="29">
        <v>535</v>
      </c>
      <c r="P522" s="43">
        <v>0.2392665474060823</v>
      </c>
      <c r="Q522" s="29">
        <v>3651</v>
      </c>
      <c r="R522" s="30">
        <v>5.6102770564100991E-2</v>
      </c>
      <c r="S522" s="29">
        <v>880</v>
      </c>
      <c r="T522" s="43">
        <v>0.31757488271382173</v>
      </c>
      <c r="U522" s="29">
        <v>4923</v>
      </c>
      <c r="V522" s="30">
        <v>7.2231351605141145E-2</v>
      </c>
      <c r="W522" s="29">
        <v>1272</v>
      </c>
      <c r="X522" s="43">
        <v>0.34839769926047659</v>
      </c>
    </row>
    <row r="523" spans="2:25" s="1" customFormat="1">
      <c r="B523" s="219"/>
      <c r="C523" s="250"/>
      <c r="D523" s="71" t="s">
        <v>82</v>
      </c>
      <c r="E523" s="29">
        <v>59134</v>
      </c>
      <c r="F523" s="30">
        <v>1</v>
      </c>
      <c r="G523" s="29"/>
      <c r="H523" s="43"/>
      <c r="I523" s="29">
        <v>60604</v>
      </c>
      <c r="J523" s="30">
        <v>1</v>
      </c>
      <c r="K523" s="29">
        <v>1470</v>
      </c>
      <c r="L523" s="43">
        <v>2.485879527851997E-2</v>
      </c>
      <c r="M523" s="29">
        <v>65489</v>
      </c>
      <c r="N523" s="30">
        <v>1</v>
      </c>
      <c r="O523" s="29">
        <v>4885</v>
      </c>
      <c r="P523" s="43">
        <v>8.0605240578179652E-2</v>
      </c>
      <c r="Q523" s="29">
        <v>65077</v>
      </c>
      <c r="R523" s="30">
        <v>1</v>
      </c>
      <c r="S523" s="29">
        <v>-412</v>
      </c>
      <c r="T523" s="43">
        <v>-6.2911328620073601E-3</v>
      </c>
      <c r="U523" s="29">
        <v>68156</v>
      </c>
      <c r="V523" s="30">
        <v>1</v>
      </c>
      <c r="W523" s="29">
        <v>3079</v>
      </c>
      <c r="X523" s="43">
        <v>4.7313182844937539E-2</v>
      </c>
    </row>
    <row r="524" spans="2:25" s="1" customFormat="1">
      <c r="B524" s="219"/>
      <c r="C524" s="247" t="s">
        <v>180</v>
      </c>
      <c r="D524" s="248"/>
      <c r="E524" s="29">
        <v>563145</v>
      </c>
      <c r="F524" s="30">
        <v>1</v>
      </c>
      <c r="G524" s="29"/>
      <c r="H524" s="43"/>
      <c r="I524" s="29">
        <v>559033</v>
      </c>
      <c r="J524" s="30">
        <v>1</v>
      </c>
      <c r="K524" s="29">
        <v>-4112</v>
      </c>
      <c r="L524" s="43">
        <v>-7.3018494348702379E-3</v>
      </c>
      <c r="M524" s="29">
        <v>545148</v>
      </c>
      <c r="N524" s="30">
        <v>1</v>
      </c>
      <c r="O524" s="29">
        <v>-13885</v>
      </c>
      <c r="P524" s="43">
        <v>-2.4837531952496543E-2</v>
      </c>
      <c r="Q524" s="29">
        <v>553828</v>
      </c>
      <c r="R524" s="30">
        <v>1</v>
      </c>
      <c r="S524" s="29">
        <v>8680</v>
      </c>
      <c r="T524" s="43">
        <v>1.5922281655623795E-2</v>
      </c>
      <c r="U524" s="29">
        <v>575372</v>
      </c>
      <c r="V524" s="30">
        <v>1</v>
      </c>
      <c r="W524" s="29">
        <v>21544</v>
      </c>
      <c r="X524" s="43">
        <v>3.8900163949818357E-2</v>
      </c>
    </row>
    <row r="525" spans="2:25">
      <c r="B525" s="237" t="s">
        <v>139</v>
      </c>
      <c r="C525" s="249" t="s">
        <v>120</v>
      </c>
      <c r="D525" s="71" t="s">
        <v>149</v>
      </c>
      <c r="E525" s="29">
        <v>84309</v>
      </c>
      <c r="F525" s="30">
        <v>0.43646105660963425</v>
      </c>
      <c r="G525" s="29"/>
      <c r="H525" s="43"/>
      <c r="I525" s="29">
        <v>79267</v>
      </c>
      <c r="J525" s="30">
        <v>0.43978584110075453</v>
      </c>
      <c r="K525" s="29">
        <v>-5042</v>
      </c>
      <c r="L525" s="43">
        <v>-5.9803816911599E-2</v>
      </c>
      <c r="M525" s="29">
        <v>79108</v>
      </c>
      <c r="N525" s="30">
        <v>0.42423527392852545</v>
      </c>
      <c r="O525" s="29">
        <v>-159</v>
      </c>
      <c r="P525" s="43">
        <v>-2.0058788651014926E-3</v>
      </c>
      <c r="Q525" s="29">
        <v>83144</v>
      </c>
      <c r="R525" s="30">
        <v>0.40984285348108129</v>
      </c>
      <c r="S525" s="29">
        <v>4036</v>
      </c>
      <c r="T525" s="43">
        <v>5.1018860292258682E-2</v>
      </c>
      <c r="U525" s="29">
        <v>81327</v>
      </c>
      <c r="V525" s="30">
        <v>0.3874688531775714</v>
      </c>
      <c r="W525" s="29">
        <v>-1817</v>
      </c>
      <c r="X525" s="43">
        <v>-2.1853651496199365E-2</v>
      </c>
      <c r="Y525" s="4"/>
    </row>
    <row r="526" spans="2:25">
      <c r="B526" s="237"/>
      <c r="C526" s="250"/>
      <c r="D526" s="71" t="s">
        <v>150</v>
      </c>
      <c r="E526" s="29">
        <v>32577</v>
      </c>
      <c r="F526" s="30">
        <v>0.16864856469857376</v>
      </c>
      <c r="G526" s="29"/>
      <c r="H526" s="43"/>
      <c r="I526" s="29">
        <v>31550</v>
      </c>
      <c r="J526" s="30">
        <v>0.17504438526409233</v>
      </c>
      <c r="K526" s="29">
        <v>-1027</v>
      </c>
      <c r="L526" s="43">
        <v>-3.1525309267274461E-2</v>
      </c>
      <c r="M526" s="29">
        <v>33309</v>
      </c>
      <c r="N526" s="30">
        <v>0.17862735424085116</v>
      </c>
      <c r="O526" s="29">
        <v>1759</v>
      </c>
      <c r="P526" s="43">
        <v>5.5752773375594297E-2</v>
      </c>
      <c r="Q526" s="29">
        <v>35619</v>
      </c>
      <c r="R526" s="30">
        <v>0.17557722262752135</v>
      </c>
      <c r="S526" s="29">
        <v>2310</v>
      </c>
      <c r="T526" s="43">
        <v>6.9350625956948575E-2</v>
      </c>
      <c r="U526" s="29">
        <v>36488</v>
      </c>
      <c r="V526" s="30">
        <v>0.17384095705907296</v>
      </c>
      <c r="W526" s="29">
        <v>869</v>
      </c>
      <c r="X526" s="43">
        <v>2.439709143996182E-2</v>
      </c>
      <c r="Y526" s="4"/>
    </row>
    <row r="527" spans="2:25">
      <c r="B527" s="237"/>
      <c r="C527" s="250"/>
      <c r="D527" s="71" t="s">
        <v>151</v>
      </c>
      <c r="E527" s="29">
        <v>32071</v>
      </c>
      <c r="F527" s="30">
        <v>0.16602904252840836</v>
      </c>
      <c r="G527" s="29"/>
      <c r="H527" s="43"/>
      <c r="I527" s="29">
        <v>29584</v>
      </c>
      <c r="J527" s="30">
        <v>0.16413670661340435</v>
      </c>
      <c r="K527" s="29">
        <v>-2487</v>
      </c>
      <c r="L527" s="43">
        <v>-7.7546693274297654E-2</v>
      </c>
      <c r="M527" s="29">
        <v>32546</v>
      </c>
      <c r="N527" s="30">
        <v>0.17453558711227424</v>
      </c>
      <c r="O527" s="29">
        <v>2962</v>
      </c>
      <c r="P527" s="43">
        <v>0.10012168739859384</v>
      </c>
      <c r="Q527" s="29">
        <v>38301</v>
      </c>
      <c r="R527" s="30">
        <v>0.1887976418163535</v>
      </c>
      <c r="S527" s="29">
        <v>5755</v>
      </c>
      <c r="T527" s="43">
        <v>0.17682664536348552</v>
      </c>
      <c r="U527" s="29">
        <v>40930</v>
      </c>
      <c r="V527" s="30">
        <v>0.19500412114744178</v>
      </c>
      <c r="W527" s="29">
        <v>2629</v>
      </c>
      <c r="X527" s="43">
        <v>6.8640505469831081E-2</v>
      </c>
      <c r="Y527" s="4"/>
    </row>
    <row r="528" spans="2:25">
      <c r="B528" s="237"/>
      <c r="C528" s="250"/>
      <c r="D528" s="71" t="s">
        <v>152</v>
      </c>
      <c r="E528" s="29">
        <v>7437</v>
      </c>
      <c r="F528" s="30">
        <v>3.8500763595889526E-2</v>
      </c>
      <c r="G528" s="29"/>
      <c r="H528" s="43"/>
      <c r="I528" s="29">
        <v>7308</v>
      </c>
      <c r="J528" s="30">
        <v>4.054593874833555E-2</v>
      </c>
      <c r="K528" s="29">
        <v>-129</v>
      </c>
      <c r="L528" s="43">
        <v>-1.7345703912868091E-2</v>
      </c>
      <c r="M528" s="29">
        <v>7540</v>
      </c>
      <c r="N528" s="30">
        <v>4.0435025097601787E-2</v>
      </c>
      <c r="O528" s="29">
        <v>232</v>
      </c>
      <c r="P528" s="43">
        <v>3.1746031746031744E-2</v>
      </c>
      <c r="Q528" s="29">
        <v>7887</v>
      </c>
      <c r="R528" s="30">
        <v>3.8877496697359862E-2</v>
      </c>
      <c r="S528" s="29">
        <v>347</v>
      </c>
      <c r="T528" s="43">
        <v>4.6021220159151194E-2</v>
      </c>
      <c r="U528" s="29">
        <v>7696</v>
      </c>
      <c r="V528" s="30">
        <v>3.6666301401190128E-2</v>
      </c>
      <c r="W528" s="29">
        <v>-191</v>
      </c>
      <c r="X528" s="43">
        <v>-2.4217066058070242E-2</v>
      </c>
      <c r="Y528" s="4"/>
    </row>
    <row r="529" spans="2:25">
      <c r="B529" s="237"/>
      <c r="C529" s="250"/>
      <c r="D529" s="71" t="s">
        <v>153</v>
      </c>
      <c r="E529" s="29">
        <v>1822</v>
      </c>
      <c r="F529" s="30">
        <v>9.4323505811094149E-3</v>
      </c>
      <c r="G529" s="29"/>
      <c r="H529" s="43"/>
      <c r="I529" s="29">
        <v>1769</v>
      </c>
      <c r="J529" s="30">
        <v>9.8146915224145582E-3</v>
      </c>
      <c r="K529" s="29">
        <v>-53</v>
      </c>
      <c r="L529" s="43">
        <v>-2.9088913282107574E-2</v>
      </c>
      <c r="M529" s="29">
        <v>1752</v>
      </c>
      <c r="N529" s="30">
        <v>9.395512462997125E-3</v>
      </c>
      <c r="O529" s="29">
        <v>-17</v>
      </c>
      <c r="P529" s="43">
        <v>-9.6099491237987555E-3</v>
      </c>
      <c r="Q529" s="29">
        <v>1940</v>
      </c>
      <c r="R529" s="30">
        <v>9.5628684661947672E-3</v>
      </c>
      <c r="S529" s="29">
        <v>188</v>
      </c>
      <c r="T529" s="43">
        <v>0.10730593607305935</v>
      </c>
      <c r="U529" s="29">
        <v>1790</v>
      </c>
      <c r="V529" s="30">
        <v>8.528154821742507E-3</v>
      </c>
      <c r="W529" s="29">
        <v>-150</v>
      </c>
      <c r="X529" s="43">
        <v>-7.7319587628865982E-2</v>
      </c>
      <c r="Y529" s="4"/>
    </row>
    <row r="530" spans="2:25">
      <c r="B530" s="237"/>
      <c r="C530" s="250"/>
      <c r="D530" s="71" t="s">
        <v>154</v>
      </c>
      <c r="E530" s="29">
        <v>10597</v>
      </c>
      <c r="F530" s="30">
        <v>5.4859834856211008E-2</v>
      </c>
      <c r="G530" s="29"/>
      <c r="H530" s="43"/>
      <c r="I530" s="29">
        <v>10440</v>
      </c>
      <c r="J530" s="30">
        <v>5.7922769640479363E-2</v>
      </c>
      <c r="K530" s="29">
        <v>-157</v>
      </c>
      <c r="L530" s="43">
        <v>-1.4815513824667359E-2</v>
      </c>
      <c r="M530" s="29">
        <v>11285</v>
      </c>
      <c r="N530" s="30">
        <v>6.0518469260800546E-2</v>
      </c>
      <c r="O530" s="29">
        <v>845</v>
      </c>
      <c r="P530" s="43">
        <v>8.0938697318007666E-2</v>
      </c>
      <c r="Q530" s="29">
        <v>12545</v>
      </c>
      <c r="R530" s="30">
        <v>6.1838239643512039E-2</v>
      </c>
      <c r="S530" s="29">
        <v>1260</v>
      </c>
      <c r="T530" s="43">
        <v>0.11165263624280018</v>
      </c>
      <c r="U530" s="29">
        <v>12616</v>
      </c>
      <c r="V530" s="30">
        <v>6.0106816330225403E-2</v>
      </c>
      <c r="W530" s="29">
        <v>71</v>
      </c>
      <c r="X530" s="43">
        <v>5.65962534874452E-3</v>
      </c>
    </row>
    <row r="531" spans="2:25">
      <c r="B531" s="237"/>
      <c r="C531" s="250"/>
      <c r="D531" s="71" t="s">
        <v>155</v>
      </c>
      <c r="E531" s="29">
        <v>24352</v>
      </c>
      <c r="F531" s="30">
        <v>0.12606838713017368</v>
      </c>
      <c r="G531" s="29"/>
      <c r="H531" s="43"/>
      <c r="I531" s="29">
        <v>20322</v>
      </c>
      <c r="J531" s="30">
        <v>0.11274966711051931</v>
      </c>
      <c r="K531" s="29">
        <v>-4030</v>
      </c>
      <c r="L531" s="43">
        <v>-0.16548948751642575</v>
      </c>
      <c r="M531" s="29">
        <v>20932</v>
      </c>
      <c r="N531" s="30">
        <v>0.11225277789694968</v>
      </c>
      <c r="O531" s="29">
        <v>610</v>
      </c>
      <c r="P531" s="43">
        <v>3.001673063674835E-2</v>
      </c>
      <c r="Q531" s="29">
        <v>23432</v>
      </c>
      <c r="R531" s="30">
        <v>0.11550367726797721</v>
      </c>
      <c r="S531" s="29">
        <v>2500</v>
      </c>
      <c r="T531" s="43">
        <v>0.11943435887636156</v>
      </c>
      <c r="U531" s="29">
        <v>29046</v>
      </c>
      <c r="V531" s="30">
        <v>0.13838479606275578</v>
      </c>
      <c r="W531" s="29">
        <v>5614</v>
      </c>
      <c r="X531" s="43">
        <v>0.2395868897234551</v>
      </c>
    </row>
    <row r="532" spans="2:25">
      <c r="B532" s="237"/>
      <c r="C532" s="250"/>
      <c r="D532" s="71" t="s">
        <v>82</v>
      </c>
      <c r="E532" s="29">
        <v>193165</v>
      </c>
      <c r="F532" s="30">
        <v>1</v>
      </c>
      <c r="G532" s="29"/>
      <c r="H532" s="43"/>
      <c r="I532" s="29">
        <v>180240</v>
      </c>
      <c r="J532" s="30">
        <v>1</v>
      </c>
      <c r="K532" s="29">
        <v>-12925</v>
      </c>
      <c r="L532" s="43">
        <v>-6.6911707607485826E-2</v>
      </c>
      <c r="M532" s="29">
        <v>186472</v>
      </c>
      <c r="N532" s="30">
        <v>1</v>
      </c>
      <c r="O532" s="29">
        <v>6232</v>
      </c>
      <c r="P532" s="43">
        <v>3.4576120727918332E-2</v>
      </c>
      <c r="Q532" s="29">
        <v>202868</v>
      </c>
      <c r="R532" s="30">
        <v>1</v>
      </c>
      <c r="S532" s="29">
        <v>16396</v>
      </c>
      <c r="T532" s="43">
        <v>8.7927410013299581E-2</v>
      </c>
      <c r="U532" s="29">
        <v>209893</v>
      </c>
      <c r="V532" s="30">
        <v>1</v>
      </c>
      <c r="W532" s="29">
        <v>7025</v>
      </c>
      <c r="X532" s="43">
        <v>3.4628428337638267E-2</v>
      </c>
    </row>
    <row r="533" spans="2:25">
      <c r="B533" s="237"/>
      <c r="C533" s="249" t="s">
        <v>176</v>
      </c>
      <c r="D533" s="71" t="s">
        <v>149</v>
      </c>
      <c r="E533" s="29">
        <v>113878</v>
      </c>
      <c r="F533" s="30">
        <v>0.43341478081493151</v>
      </c>
      <c r="G533" s="29"/>
      <c r="H533" s="43"/>
      <c r="I533" s="29">
        <v>105291</v>
      </c>
      <c r="J533" s="30">
        <v>0.42270094062009467</v>
      </c>
      <c r="K533" s="29">
        <v>-8587</v>
      </c>
      <c r="L533" s="43">
        <v>-7.5405258258838412E-2</v>
      </c>
      <c r="M533" s="29">
        <v>105344</v>
      </c>
      <c r="N533" s="30">
        <v>0.40345918453324753</v>
      </c>
      <c r="O533" s="29">
        <v>53</v>
      </c>
      <c r="P533" s="43">
        <v>5.0336685946567137E-4</v>
      </c>
      <c r="Q533" s="29">
        <v>111854</v>
      </c>
      <c r="R533" s="30">
        <v>0.38664740124165203</v>
      </c>
      <c r="S533" s="29">
        <v>6510</v>
      </c>
      <c r="T533" s="43">
        <v>6.1797539489671933E-2</v>
      </c>
      <c r="U533" s="29">
        <v>110880</v>
      </c>
      <c r="V533" s="30">
        <v>0.36473684210526314</v>
      </c>
      <c r="W533" s="29">
        <v>-974</v>
      </c>
      <c r="X533" s="43">
        <v>-8.7077797843617567E-3</v>
      </c>
    </row>
    <row r="534" spans="2:25">
      <c r="B534" s="237"/>
      <c r="C534" s="250"/>
      <c r="D534" s="71" t="s">
        <v>150</v>
      </c>
      <c r="E534" s="29">
        <v>43910</v>
      </c>
      <c r="F534" s="30">
        <v>0.167119575559666</v>
      </c>
      <c r="G534" s="29"/>
      <c r="H534" s="43"/>
      <c r="I534" s="29">
        <v>42787</v>
      </c>
      <c r="J534" s="30">
        <v>0.17177256504650912</v>
      </c>
      <c r="K534" s="29">
        <v>-1123</v>
      </c>
      <c r="L534" s="43">
        <v>-2.5575039854247323E-2</v>
      </c>
      <c r="M534" s="29">
        <v>47231</v>
      </c>
      <c r="N534" s="30">
        <v>0.18089099279208892</v>
      </c>
      <c r="O534" s="29">
        <v>4444</v>
      </c>
      <c r="P534" s="43">
        <v>0.10386332297193072</v>
      </c>
      <c r="Q534" s="29">
        <v>52357</v>
      </c>
      <c r="R534" s="30">
        <v>0.18098322801874922</v>
      </c>
      <c r="S534" s="29">
        <v>5126</v>
      </c>
      <c r="T534" s="43">
        <v>0.1085304143465097</v>
      </c>
      <c r="U534" s="29">
        <v>54251</v>
      </c>
      <c r="V534" s="30">
        <v>0.17845723684210527</v>
      </c>
      <c r="W534" s="29">
        <v>1894</v>
      </c>
      <c r="X534" s="43">
        <v>3.6174723532669942E-2</v>
      </c>
    </row>
    <row r="535" spans="2:25">
      <c r="B535" s="237"/>
      <c r="C535" s="250"/>
      <c r="D535" s="71" t="s">
        <v>151</v>
      </c>
      <c r="E535" s="29">
        <v>49821</v>
      </c>
      <c r="F535" s="30">
        <v>0.18961658788335503</v>
      </c>
      <c r="G535" s="29"/>
      <c r="H535" s="43"/>
      <c r="I535" s="29">
        <v>48531</v>
      </c>
      <c r="J535" s="30">
        <v>0.19483241064510559</v>
      </c>
      <c r="K535" s="29">
        <v>-1290</v>
      </c>
      <c r="L535" s="43">
        <v>-2.5892695851147108E-2</v>
      </c>
      <c r="M535" s="29">
        <v>53399</v>
      </c>
      <c r="N535" s="30">
        <v>0.20451394474190163</v>
      </c>
      <c r="O535" s="29">
        <v>4868</v>
      </c>
      <c r="P535" s="43">
        <v>0.10030702025509468</v>
      </c>
      <c r="Q535" s="29">
        <v>61897</v>
      </c>
      <c r="R535" s="30">
        <v>0.21396028925791241</v>
      </c>
      <c r="S535" s="29">
        <v>8498</v>
      </c>
      <c r="T535" s="43">
        <v>0.15914155695799548</v>
      </c>
      <c r="U535" s="29">
        <v>67631</v>
      </c>
      <c r="V535" s="30">
        <v>0.2224703947368421</v>
      </c>
      <c r="W535" s="29">
        <v>5734</v>
      </c>
      <c r="X535" s="43">
        <v>9.2637769197214725E-2</v>
      </c>
    </row>
    <row r="536" spans="2:25">
      <c r="B536" s="237"/>
      <c r="C536" s="250"/>
      <c r="D536" s="71" t="s">
        <v>152</v>
      </c>
      <c r="E536" s="29">
        <v>8925</v>
      </c>
      <c r="F536" s="30">
        <v>3.3968166974949192E-2</v>
      </c>
      <c r="G536" s="29"/>
      <c r="H536" s="43"/>
      <c r="I536" s="29">
        <v>8094</v>
      </c>
      <c r="J536" s="30">
        <v>3.2494148724763236E-2</v>
      </c>
      <c r="K536" s="29">
        <v>-831</v>
      </c>
      <c r="L536" s="43">
        <v>-9.3109243697478986E-2</v>
      </c>
      <c r="M536" s="29">
        <v>8631</v>
      </c>
      <c r="N536" s="30">
        <v>3.3056047062067696E-2</v>
      </c>
      <c r="O536" s="29">
        <v>537</v>
      </c>
      <c r="P536" s="43">
        <v>6.6345441067457378E-2</v>
      </c>
      <c r="Q536" s="29">
        <v>9318</v>
      </c>
      <c r="R536" s="30">
        <v>3.2209670505924812E-2</v>
      </c>
      <c r="S536" s="29">
        <v>687</v>
      </c>
      <c r="T536" s="43">
        <v>7.9596802224539451E-2</v>
      </c>
      <c r="U536" s="29">
        <v>9402</v>
      </c>
      <c r="V536" s="30">
        <v>3.092763157894737E-2</v>
      </c>
      <c r="W536" s="29">
        <v>84</v>
      </c>
      <c r="X536" s="43">
        <v>9.0148100450740502E-3</v>
      </c>
    </row>
    <row r="537" spans="2:25">
      <c r="B537" s="237"/>
      <c r="C537" s="250"/>
      <c r="D537" s="71" t="s">
        <v>153</v>
      </c>
      <c r="E537" s="29">
        <v>2811</v>
      </c>
      <c r="F537" s="30">
        <v>1.0698545363202484E-2</v>
      </c>
      <c r="G537" s="29"/>
      <c r="H537" s="43"/>
      <c r="I537" s="29">
        <v>2887</v>
      </c>
      <c r="J537" s="30">
        <v>1.1590141755422717E-2</v>
      </c>
      <c r="K537" s="29">
        <v>76</v>
      </c>
      <c r="L537" s="43">
        <v>2.7036641764496619E-2</v>
      </c>
      <c r="M537" s="29">
        <v>2968</v>
      </c>
      <c r="N537" s="30">
        <v>1.1367205153541528E-2</v>
      </c>
      <c r="O537" s="29">
        <v>81</v>
      </c>
      <c r="P537" s="43">
        <v>2.805680637339799E-2</v>
      </c>
      <c r="Q537" s="29">
        <v>2967</v>
      </c>
      <c r="R537" s="30">
        <v>1.0256073448280631E-2</v>
      </c>
      <c r="S537" s="29">
        <v>-1</v>
      </c>
      <c r="T537" s="43">
        <v>-3.3692722371967657E-4</v>
      </c>
      <c r="U537" s="29">
        <v>3059</v>
      </c>
      <c r="V537" s="30">
        <v>1.00625E-2</v>
      </c>
      <c r="W537" s="29">
        <v>92</v>
      </c>
      <c r="X537" s="43">
        <v>3.1007751937984496E-2</v>
      </c>
      <c r="Y537" s="4"/>
    </row>
    <row r="538" spans="2:25">
      <c r="B538" s="237"/>
      <c r="C538" s="250"/>
      <c r="D538" s="71" t="s">
        <v>154</v>
      </c>
      <c r="E538" s="29">
        <v>14863</v>
      </c>
      <c r="F538" s="30">
        <v>5.6567940139906979E-2</v>
      </c>
      <c r="G538" s="29"/>
      <c r="H538" s="43"/>
      <c r="I538" s="29">
        <v>14492</v>
      </c>
      <c r="J538" s="30">
        <v>5.8179540810386565E-2</v>
      </c>
      <c r="K538" s="29">
        <v>-371</v>
      </c>
      <c r="L538" s="43">
        <v>-2.4961313328399379E-2</v>
      </c>
      <c r="M538" s="29">
        <v>15807</v>
      </c>
      <c r="N538" s="30">
        <v>6.0539559252705842E-2</v>
      </c>
      <c r="O538" s="29">
        <v>1315</v>
      </c>
      <c r="P538" s="43">
        <v>9.0739718465360192E-2</v>
      </c>
      <c r="Q538" s="29">
        <v>17615</v>
      </c>
      <c r="R538" s="30">
        <v>6.089003498195595E-2</v>
      </c>
      <c r="S538" s="29">
        <v>1808</v>
      </c>
      <c r="T538" s="43">
        <v>0.11437970519390143</v>
      </c>
      <c r="U538" s="29">
        <v>18825</v>
      </c>
      <c r="V538" s="30">
        <v>6.192434210526316E-2</v>
      </c>
      <c r="W538" s="29">
        <v>1210</v>
      </c>
      <c r="X538" s="43">
        <v>6.869145614533069E-2</v>
      </c>
    </row>
    <row r="539" spans="2:25">
      <c r="B539" s="237"/>
      <c r="C539" s="250"/>
      <c r="D539" s="71" t="s">
        <v>155</v>
      </c>
      <c r="E539" s="29">
        <v>28538</v>
      </c>
      <c r="F539" s="30">
        <v>0.1086144032639888</v>
      </c>
      <c r="G539" s="29"/>
      <c r="H539" s="43"/>
      <c r="I539" s="29">
        <v>27009</v>
      </c>
      <c r="J539" s="30">
        <v>0.1084302523977181</v>
      </c>
      <c r="K539" s="29">
        <v>-1529</v>
      </c>
      <c r="L539" s="43">
        <v>-5.3577685892494217E-2</v>
      </c>
      <c r="M539" s="29">
        <v>27722</v>
      </c>
      <c r="N539" s="30">
        <v>0.10617306646444684</v>
      </c>
      <c r="O539" s="29">
        <v>713</v>
      </c>
      <c r="P539" s="43">
        <v>2.6398607871450257E-2</v>
      </c>
      <c r="Q539" s="29">
        <v>33284</v>
      </c>
      <c r="R539" s="30">
        <v>0.11505330254552494</v>
      </c>
      <c r="S539" s="29">
        <v>5562</v>
      </c>
      <c r="T539" s="43">
        <v>0.20063487482865594</v>
      </c>
      <c r="U539" s="29">
        <v>39952</v>
      </c>
      <c r="V539" s="30">
        <v>0.13142105263157894</v>
      </c>
      <c r="W539" s="29">
        <v>6668</v>
      </c>
      <c r="X539" s="43">
        <v>0.20033649801706527</v>
      </c>
    </row>
    <row r="540" spans="2:25">
      <c r="B540" s="237"/>
      <c r="C540" s="250"/>
      <c r="D540" s="71" t="s">
        <v>82</v>
      </c>
      <c r="E540" s="29">
        <v>262746</v>
      </c>
      <c r="F540" s="30">
        <v>1</v>
      </c>
      <c r="G540" s="29"/>
      <c r="H540" s="43"/>
      <c r="I540" s="29">
        <v>249091</v>
      </c>
      <c r="J540" s="30">
        <v>1</v>
      </c>
      <c r="K540" s="29">
        <v>-13655</v>
      </c>
      <c r="L540" s="43">
        <v>-5.1970343982401253E-2</v>
      </c>
      <c r="M540" s="29">
        <v>261102</v>
      </c>
      <c r="N540" s="30">
        <v>1</v>
      </c>
      <c r="O540" s="29">
        <v>12011</v>
      </c>
      <c r="P540" s="43">
        <v>4.8219325467399467E-2</v>
      </c>
      <c r="Q540" s="29">
        <v>289292</v>
      </c>
      <c r="R540" s="30">
        <v>1</v>
      </c>
      <c r="S540" s="29">
        <v>28190</v>
      </c>
      <c r="T540" s="43">
        <v>0.1079654694334015</v>
      </c>
      <c r="U540" s="29">
        <v>304000</v>
      </c>
      <c r="V540" s="30">
        <v>1</v>
      </c>
      <c r="W540" s="29">
        <v>14708</v>
      </c>
      <c r="X540" s="43">
        <v>5.0841364434550555E-2</v>
      </c>
    </row>
    <row r="541" spans="2:25">
      <c r="B541" s="237"/>
      <c r="C541" s="249" t="s">
        <v>121</v>
      </c>
      <c r="D541" s="71" t="s">
        <v>149</v>
      </c>
      <c r="E541" s="29">
        <v>53372</v>
      </c>
      <c r="F541" s="30">
        <v>0.45722999426020955</v>
      </c>
      <c r="G541" s="29"/>
      <c r="H541" s="43"/>
      <c r="I541" s="29">
        <v>49429</v>
      </c>
      <c r="J541" s="30">
        <v>0.46284002060021534</v>
      </c>
      <c r="K541" s="29">
        <v>-3943</v>
      </c>
      <c r="L541" s="43">
        <v>-7.387768867571011E-2</v>
      </c>
      <c r="M541" s="29">
        <v>52224</v>
      </c>
      <c r="N541" s="30">
        <v>0.44433100209301141</v>
      </c>
      <c r="O541" s="29">
        <v>2795</v>
      </c>
      <c r="P541" s="43">
        <v>5.6545752493475487E-2</v>
      </c>
      <c r="Q541" s="29">
        <v>57229</v>
      </c>
      <c r="R541" s="30">
        <v>0.42445931112231883</v>
      </c>
      <c r="S541" s="29">
        <v>5005</v>
      </c>
      <c r="T541" s="43">
        <v>9.5837162990196081E-2</v>
      </c>
      <c r="U541" s="29">
        <v>55673</v>
      </c>
      <c r="V541" s="30">
        <v>0.39760180543057522</v>
      </c>
      <c r="W541" s="29">
        <v>-1556</v>
      </c>
      <c r="X541" s="43">
        <v>-2.7189012563560433E-2</v>
      </c>
    </row>
    <row r="542" spans="2:25">
      <c r="B542" s="237"/>
      <c r="C542" s="250"/>
      <c r="D542" s="71" t="s">
        <v>150</v>
      </c>
      <c r="E542" s="29">
        <v>12969</v>
      </c>
      <c r="F542" s="30">
        <v>0.11110349613206658</v>
      </c>
      <c r="G542" s="29"/>
      <c r="H542" s="43"/>
      <c r="I542" s="29">
        <v>11809</v>
      </c>
      <c r="J542" s="30">
        <v>0.110576337843532</v>
      </c>
      <c r="K542" s="29">
        <v>-1160</v>
      </c>
      <c r="L542" s="43">
        <v>-8.944405890970776E-2</v>
      </c>
      <c r="M542" s="29">
        <v>13965</v>
      </c>
      <c r="N542" s="30">
        <v>0.11881668283220174</v>
      </c>
      <c r="O542" s="29">
        <v>2156</v>
      </c>
      <c r="P542" s="43">
        <v>0.18257261410788381</v>
      </c>
      <c r="Q542" s="29">
        <v>16189</v>
      </c>
      <c r="R542" s="30">
        <v>0.12007149850179488</v>
      </c>
      <c r="S542" s="29">
        <v>2224</v>
      </c>
      <c r="T542" s="43">
        <v>0.15925528105979234</v>
      </c>
      <c r="U542" s="29">
        <v>16659</v>
      </c>
      <c r="V542" s="30">
        <v>0.11897416120323949</v>
      </c>
      <c r="W542" s="29">
        <v>470</v>
      </c>
      <c r="X542" s="43">
        <v>2.9032058805361666E-2</v>
      </c>
    </row>
    <row r="543" spans="2:25">
      <c r="B543" s="237"/>
      <c r="C543" s="250"/>
      <c r="D543" s="71" t="s">
        <v>151</v>
      </c>
      <c r="E543" s="29">
        <v>23303</v>
      </c>
      <c r="F543" s="30">
        <v>0.19963333875900591</v>
      </c>
      <c r="G543" s="29"/>
      <c r="H543" s="43"/>
      <c r="I543" s="29">
        <v>21054</v>
      </c>
      <c r="J543" s="30">
        <v>0.19714406105154736</v>
      </c>
      <c r="K543" s="29">
        <v>-2249</v>
      </c>
      <c r="L543" s="43">
        <v>-9.6511178818177917E-2</v>
      </c>
      <c r="M543" s="29">
        <v>24866</v>
      </c>
      <c r="N543" s="30">
        <v>0.21156431330508618</v>
      </c>
      <c r="O543" s="29">
        <v>3812</v>
      </c>
      <c r="P543" s="43">
        <v>0.18105823121497103</v>
      </c>
      <c r="Q543" s="29">
        <v>30267</v>
      </c>
      <c r="R543" s="30">
        <v>0.22448601180763639</v>
      </c>
      <c r="S543" s="29">
        <v>5401</v>
      </c>
      <c r="T543" s="43">
        <v>0.2172042145902035</v>
      </c>
      <c r="U543" s="29">
        <v>32771</v>
      </c>
      <c r="V543" s="30">
        <v>0.23404179343246062</v>
      </c>
      <c r="W543" s="29">
        <v>2504</v>
      </c>
      <c r="X543" s="43">
        <v>8.2730366405656328E-2</v>
      </c>
    </row>
    <row r="544" spans="2:25">
      <c r="B544" s="237"/>
      <c r="C544" s="250"/>
      <c r="D544" s="71" t="s">
        <v>152</v>
      </c>
      <c r="E544" s="29">
        <v>3875</v>
      </c>
      <c r="F544" s="30">
        <v>3.3196549272245975E-2</v>
      </c>
      <c r="G544" s="29"/>
      <c r="H544" s="43"/>
      <c r="I544" s="29">
        <v>3388</v>
      </c>
      <c r="J544" s="30">
        <v>3.1724331663467394E-2</v>
      </c>
      <c r="K544" s="29">
        <v>-487</v>
      </c>
      <c r="L544" s="43">
        <v>-0.1256774193548387</v>
      </c>
      <c r="M544" s="29">
        <v>3736</v>
      </c>
      <c r="N544" s="30">
        <v>3.1786546871543551E-2</v>
      </c>
      <c r="O544" s="29">
        <v>348</v>
      </c>
      <c r="P544" s="43">
        <v>0.10271546635182999</v>
      </c>
      <c r="Q544" s="29">
        <v>4111</v>
      </c>
      <c r="R544" s="30">
        <v>3.0490699261281038E-2</v>
      </c>
      <c r="S544" s="29">
        <v>375</v>
      </c>
      <c r="T544" s="43">
        <v>0.1003747323340471</v>
      </c>
      <c r="U544" s="29">
        <v>4216</v>
      </c>
      <c r="V544" s="30">
        <v>3.0109554212909399E-2</v>
      </c>
      <c r="W544" s="29">
        <v>105</v>
      </c>
      <c r="X544" s="43">
        <v>2.5541230844076866E-2</v>
      </c>
    </row>
    <row r="545" spans="2:25">
      <c r="B545" s="237"/>
      <c r="C545" s="250"/>
      <c r="D545" s="71" t="s">
        <v>153</v>
      </c>
      <c r="E545" s="29">
        <v>1381</v>
      </c>
      <c r="F545" s="30">
        <v>1.1830821818057209E-2</v>
      </c>
      <c r="G545" s="29"/>
      <c r="H545" s="43"/>
      <c r="I545" s="29">
        <v>1388</v>
      </c>
      <c r="J545" s="30">
        <v>1.2996863149023831E-2</v>
      </c>
      <c r="K545" s="29">
        <v>7</v>
      </c>
      <c r="L545" s="43">
        <v>5.0687907313540911E-3</v>
      </c>
      <c r="M545" s="29">
        <v>1472</v>
      </c>
      <c r="N545" s="30">
        <v>1.252403559820988E-2</v>
      </c>
      <c r="O545" s="29">
        <v>84</v>
      </c>
      <c r="P545" s="43">
        <v>6.0518731988472622E-2</v>
      </c>
      <c r="Q545" s="29">
        <v>1473</v>
      </c>
      <c r="R545" s="30">
        <v>1.0925030409113834E-2</v>
      </c>
      <c r="S545" s="29">
        <v>1</v>
      </c>
      <c r="T545" s="43">
        <v>6.793478260869565E-4</v>
      </c>
      <c r="U545" s="29">
        <v>1524</v>
      </c>
      <c r="V545" s="30">
        <v>1.0884003942237649E-2</v>
      </c>
      <c r="W545" s="29">
        <v>51</v>
      </c>
      <c r="X545" s="43">
        <v>3.4623217922606926E-2</v>
      </c>
      <c r="Y545" s="4"/>
    </row>
    <row r="546" spans="2:25">
      <c r="B546" s="237"/>
      <c r="C546" s="250"/>
      <c r="D546" s="71" t="s">
        <v>154</v>
      </c>
      <c r="E546" s="29">
        <v>6554</v>
      </c>
      <c r="F546" s="30">
        <v>5.6147144240077447E-2</v>
      </c>
      <c r="G546" s="29"/>
      <c r="H546" s="43"/>
      <c r="I546" s="29">
        <v>6656</v>
      </c>
      <c r="J546" s="30">
        <v>6.2325015216068168E-2</v>
      </c>
      <c r="K546" s="29">
        <v>102</v>
      </c>
      <c r="L546" s="43">
        <v>1.5563014952700641E-2</v>
      </c>
      <c r="M546" s="29">
        <v>7491</v>
      </c>
      <c r="N546" s="30">
        <v>6.3734749093879217E-2</v>
      </c>
      <c r="O546" s="29">
        <v>835</v>
      </c>
      <c r="P546" s="43">
        <v>0.12545072115384615</v>
      </c>
      <c r="Q546" s="29">
        <v>8800</v>
      </c>
      <c r="R546" s="30">
        <v>6.526834188744178E-2</v>
      </c>
      <c r="S546" s="29">
        <v>1309</v>
      </c>
      <c r="T546" s="43">
        <v>0.17474302496328928</v>
      </c>
      <c r="U546" s="29">
        <v>9048</v>
      </c>
      <c r="V546" s="30">
        <v>6.4618417105883355E-2</v>
      </c>
      <c r="W546" s="29">
        <v>248</v>
      </c>
      <c r="X546" s="43">
        <v>2.8181818181818183E-2</v>
      </c>
    </row>
    <row r="547" spans="2:25">
      <c r="B547" s="237"/>
      <c r="C547" s="250"/>
      <c r="D547" s="71" t="s">
        <v>155</v>
      </c>
      <c r="E547" s="29">
        <v>15275</v>
      </c>
      <c r="F547" s="30">
        <v>0.13085865551833734</v>
      </c>
      <c r="G547" s="29"/>
      <c r="H547" s="43"/>
      <c r="I547" s="29">
        <v>13071</v>
      </c>
      <c r="J547" s="30">
        <v>0.12239337047614589</v>
      </c>
      <c r="K547" s="29">
        <v>-2204</v>
      </c>
      <c r="L547" s="43">
        <v>-0.14428805237315875</v>
      </c>
      <c r="M547" s="29">
        <v>13780</v>
      </c>
      <c r="N547" s="30">
        <v>0.11724267020606803</v>
      </c>
      <c r="O547" s="29">
        <v>709</v>
      </c>
      <c r="P547" s="43">
        <v>5.4242215591768034E-2</v>
      </c>
      <c r="Q547" s="29">
        <v>16759</v>
      </c>
      <c r="R547" s="30">
        <v>0.12429910701041327</v>
      </c>
      <c r="S547" s="29">
        <v>2979</v>
      </c>
      <c r="T547" s="43">
        <v>0.21618287373004355</v>
      </c>
      <c r="U547" s="29">
        <v>20131</v>
      </c>
      <c r="V547" s="30">
        <v>0.1437702646726943</v>
      </c>
      <c r="W547" s="29">
        <v>3372</v>
      </c>
      <c r="X547" s="43">
        <v>0.20120532251327644</v>
      </c>
    </row>
    <row r="548" spans="2:25">
      <c r="B548" s="237"/>
      <c r="C548" s="250"/>
      <c r="D548" s="71" t="s">
        <v>82</v>
      </c>
      <c r="E548" s="29">
        <v>116729</v>
      </c>
      <c r="F548" s="30">
        <v>1</v>
      </c>
      <c r="G548" s="29"/>
      <c r="H548" s="43"/>
      <c r="I548" s="29">
        <v>106795</v>
      </c>
      <c r="J548" s="30">
        <v>1</v>
      </c>
      <c r="K548" s="29">
        <v>-9934</v>
      </c>
      <c r="L548" s="43">
        <v>-8.5103102056901025E-2</v>
      </c>
      <c r="M548" s="29">
        <v>117534</v>
      </c>
      <c r="N548" s="30">
        <v>1</v>
      </c>
      <c r="O548" s="29">
        <v>10739</v>
      </c>
      <c r="P548" s="43">
        <v>0.10055714218830469</v>
      </c>
      <c r="Q548" s="29">
        <v>134828</v>
      </c>
      <c r="R548" s="30">
        <v>1</v>
      </c>
      <c r="S548" s="29">
        <v>17294</v>
      </c>
      <c r="T548" s="43">
        <v>0.14714040192625114</v>
      </c>
      <c r="U548" s="29">
        <v>140022</v>
      </c>
      <c r="V548" s="30">
        <v>1</v>
      </c>
      <c r="W548" s="29">
        <v>5194</v>
      </c>
      <c r="X548" s="43">
        <v>3.8523155427655977E-2</v>
      </c>
    </row>
    <row r="549" spans="2:25">
      <c r="B549" s="237"/>
      <c r="C549" s="249" t="s">
        <v>122</v>
      </c>
      <c r="D549" s="71" t="s">
        <v>149</v>
      </c>
      <c r="E549" s="29">
        <v>60506</v>
      </c>
      <c r="F549" s="30">
        <v>0.4143764082264394</v>
      </c>
      <c r="G549" s="29"/>
      <c r="H549" s="43"/>
      <c r="I549" s="29">
        <v>55862</v>
      </c>
      <c r="J549" s="30">
        <v>0.39257603867993479</v>
      </c>
      <c r="K549" s="29">
        <v>-4644</v>
      </c>
      <c r="L549" s="43">
        <v>-7.6752718738637496E-2</v>
      </c>
      <c r="M549" s="29">
        <v>53120</v>
      </c>
      <c r="N549" s="30">
        <v>0.36999888554552546</v>
      </c>
      <c r="O549" s="29">
        <v>-2742</v>
      </c>
      <c r="P549" s="43">
        <v>-4.9085245784254057E-2</v>
      </c>
      <c r="Q549" s="29">
        <v>54625</v>
      </c>
      <c r="R549" s="30">
        <v>0.35364227263310544</v>
      </c>
      <c r="S549" s="29">
        <v>1505</v>
      </c>
      <c r="T549" s="43">
        <v>2.833207831325301E-2</v>
      </c>
      <c r="U549" s="29">
        <v>55207</v>
      </c>
      <c r="V549" s="30">
        <v>0.33667321226018126</v>
      </c>
      <c r="W549" s="29">
        <v>582</v>
      </c>
      <c r="X549" s="43">
        <v>1.065446224256293E-2</v>
      </c>
    </row>
    <row r="550" spans="2:25">
      <c r="B550" s="237"/>
      <c r="C550" s="250"/>
      <c r="D550" s="71" t="s">
        <v>150</v>
      </c>
      <c r="E550" s="29">
        <v>30941</v>
      </c>
      <c r="F550" s="30">
        <v>0.21189998424840945</v>
      </c>
      <c r="G550" s="29"/>
      <c r="H550" s="43"/>
      <c r="I550" s="29">
        <v>30978</v>
      </c>
      <c r="J550" s="30">
        <v>0.21770113003879238</v>
      </c>
      <c r="K550" s="29">
        <v>37</v>
      </c>
      <c r="L550" s="43">
        <v>1.1958243107850425E-3</v>
      </c>
      <c r="M550" s="29">
        <v>33266</v>
      </c>
      <c r="N550" s="30">
        <v>0.23170901593669899</v>
      </c>
      <c r="O550" s="29">
        <v>2288</v>
      </c>
      <c r="P550" s="43">
        <v>7.3858867583446314E-2</v>
      </c>
      <c r="Q550" s="29">
        <v>36168</v>
      </c>
      <c r="R550" s="30">
        <v>0.2341516469857054</v>
      </c>
      <c r="S550" s="29">
        <v>2902</v>
      </c>
      <c r="T550" s="43">
        <v>8.7236217158660492E-2</v>
      </c>
      <c r="U550" s="29">
        <v>37592</v>
      </c>
      <c r="V550" s="30">
        <v>0.22925026527948872</v>
      </c>
      <c r="W550" s="29">
        <v>1424</v>
      </c>
      <c r="X550" s="43">
        <v>3.9371820393718206E-2</v>
      </c>
    </row>
    <row r="551" spans="2:25">
      <c r="B551" s="237"/>
      <c r="C551" s="250"/>
      <c r="D551" s="71" t="s">
        <v>151</v>
      </c>
      <c r="E551" s="29">
        <v>26518</v>
      </c>
      <c r="F551" s="30">
        <v>0.18160899073395564</v>
      </c>
      <c r="G551" s="29"/>
      <c r="H551" s="43"/>
      <c r="I551" s="29">
        <v>27477</v>
      </c>
      <c r="J551" s="30">
        <v>0.19309748692865575</v>
      </c>
      <c r="K551" s="29">
        <v>959</v>
      </c>
      <c r="L551" s="43">
        <v>3.6164114940794932E-2</v>
      </c>
      <c r="M551" s="29">
        <v>28533</v>
      </c>
      <c r="N551" s="30">
        <v>0.19874205951186893</v>
      </c>
      <c r="O551" s="29">
        <v>1056</v>
      </c>
      <c r="P551" s="43">
        <v>3.8432143247079373E-2</v>
      </c>
      <c r="Q551" s="29">
        <v>31630</v>
      </c>
      <c r="R551" s="30">
        <v>0.20477263310544852</v>
      </c>
      <c r="S551" s="29">
        <v>3097</v>
      </c>
      <c r="T551" s="43">
        <v>0.10854098762836015</v>
      </c>
      <c r="U551" s="29">
        <v>34860</v>
      </c>
      <c r="V551" s="30">
        <v>0.21258949371257119</v>
      </c>
      <c r="W551" s="29">
        <v>3230</v>
      </c>
      <c r="X551" s="43">
        <v>0.10211824217515017</v>
      </c>
    </row>
    <row r="552" spans="2:25">
      <c r="B552" s="237"/>
      <c r="C552" s="250"/>
      <c r="D552" s="71" t="s">
        <v>152</v>
      </c>
      <c r="E552" s="29">
        <v>5050</v>
      </c>
      <c r="F552" s="30">
        <v>3.4585014073703749E-2</v>
      </c>
      <c r="G552" s="29"/>
      <c r="H552" s="43"/>
      <c r="I552" s="29">
        <v>4706</v>
      </c>
      <c r="J552" s="30">
        <v>3.3071906448529823E-2</v>
      </c>
      <c r="K552" s="29">
        <v>-344</v>
      </c>
      <c r="L552" s="43">
        <v>-6.8118811881188124E-2</v>
      </c>
      <c r="M552" s="29">
        <v>4895</v>
      </c>
      <c r="N552" s="30">
        <v>3.4095341580296444E-2</v>
      </c>
      <c r="O552" s="29">
        <v>189</v>
      </c>
      <c r="P552" s="43">
        <v>4.0161495962600935E-2</v>
      </c>
      <c r="Q552" s="29">
        <v>5207</v>
      </c>
      <c r="R552" s="30">
        <v>3.371012015744769E-2</v>
      </c>
      <c r="S552" s="29">
        <v>312</v>
      </c>
      <c r="T552" s="43">
        <v>6.3738508682328901E-2</v>
      </c>
      <c r="U552" s="29">
        <v>5186</v>
      </c>
      <c r="V552" s="30">
        <v>3.1626193757699206E-2</v>
      </c>
      <c r="W552" s="29">
        <v>-21</v>
      </c>
      <c r="X552" s="43">
        <v>-4.0330324563088151E-3</v>
      </c>
    </row>
    <row r="553" spans="2:25">
      <c r="B553" s="237"/>
      <c r="C553" s="250"/>
      <c r="D553" s="71" t="s">
        <v>153</v>
      </c>
      <c r="E553" s="29">
        <v>1430</v>
      </c>
      <c r="F553" s="30">
        <v>9.7933802228507647E-3</v>
      </c>
      <c r="G553" s="29"/>
      <c r="H553" s="43"/>
      <c r="I553" s="29">
        <v>1499</v>
      </c>
      <c r="J553" s="30">
        <v>1.0534379040872547E-2</v>
      </c>
      <c r="K553" s="29">
        <v>69</v>
      </c>
      <c r="L553" s="43">
        <v>4.8251748251748251E-2</v>
      </c>
      <c r="M553" s="29">
        <v>1496</v>
      </c>
      <c r="N553" s="30">
        <v>1.0420149336899588E-2</v>
      </c>
      <c r="O553" s="29">
        <v>-3</v>
      </c>
      <c r="P553" s="43">
        <v>-2.0013342228152103E-3</v>
      </c>
      <c r="Q553" s="29">
        <v>1494</v>
      </c>
      <c r="R553" s="30">
        <v>9.6721566190180238E-3</v>
      </c>
      <c r="S553" s="29">
        <v>-2</v>
      </c>
      <c r="T553" s="43">
        <v>-1.3368983957219251E-3</v>
      </c>
      <c r="U553" s="29">
        <v>1535</v>
      </c>
      <c r="V553" s="30">
        <v>9.3610118430521166E-3</v>
      </c>
      <c r="W553" s="29">
        <v>41</v>
      </c>
      <c r="X553" s="43">
        <v>2.744310575635877E-2</v>
      </c>
      <c r="Y553" s="4"/>
    </row>
    <row r="554" spans="2:25">
      <c r="B554" s="237"/>
      <c r="C554" s="250"/>
      <c r="D554" s="71" t="s">
        <v>154</v>
      </c>
      <c r="E554" s="29">
        <v>8309</v>
      </c>
      <c r="F554" s="30">
        <v>5.6904333057109791E-2</v>
      </c>
      <c r="G554" s="29"/>
      <c r="H554" s="43"/>
      <c r="I554" s="29">
        <v>7836</v>
      </c>
      <c r="J554" s="30">
        <v>5.5068308315061563E-2</v>
      </c>
      <c r="K554" s="29">
        <v>-473</v>
      </c>
      <c r="L554" s="43">
        <v>-5.6926224575761221E-2</v>
      </c>
      <c r="M554" s="29">
        <v>8316</v>
      </c>
      <c r="N554" s="30">
        <v>5.7923771313941823E-2</v>
      </c>
      <c r="O554" s="29">
        <v>480</v>
      </c>
      <c r="P554" s="43">
        <v>6.1255742725880552E-2</v>
      </c>
      <c r="Q554" s="29">
        <v>8815</v>
      </c>
      <c r="R554" s="30">
        <v>5.7068313652372075E-2</v>
      </c>
      <c r="S554" s="29">
        <v>499</v>
      </c>
      <c r="T554" s="43">
        <v>6.0004810004810005E-2</v>
      </c>
      <c r="U554" s="29">
        <v>9777</v>
      </c>
      <c r="V554" s="30">
        <v>5.962385198014368E-2</v>
      </c>
      <c r="W554" s="29">
        <v>962</v>
      </c>
      <c r="X554" s="43">
        <v>0.10913216108905276</v>
      </c>
    </row>
    <row r="555" spans="2:25">
      <c r="B555" s="237"/>
      <c r="C555" s="250"/>
      <c r="D555" s="71" t="s">
        <v>155</v>
      </c>
      <c r="E555" s="29">
        <v>13263</v>
      </c>
      <c r="F555" s="30">
        <v>9.0831889437531246E-2</v>
      </c>
      <c r="G555" s="29"/>
      <c r="H555" s="43"/>
      <c r="I555" s="29">
        <v>13938</v>
      </c>
      <c r="J555" s="30">
        <v>9.7950750548153151E-2</v>
      </c>
      <c r="K555" s="29">
        <v>675</v>
      </c>
      <c r="L555" s="43">
        <v>5.0893463017416873E-2</v>
      </c>
      <c r="M555" s="29">
        <v>13942</v>
      </c>
      <c r="N555" s="30">
        <v>9.7110776774768745E-2</v>
      </c>
      <c r="O555" s="29">
        <v>4</v>
      </c>
      <c r="P555" s="43">
        <v>2.8698522026115655E-4</v>
      </c>
      <c r="Q555" s="29">
        <v>16525</v>
      </c>
      <c r="R555" s="30">
        <v>0.10698285684690284</v>
      </c>
      <c r="S555" s="29">
        <v>2583</v>
      </c>
      <c r="T555" s="43">
        <v>0.18526753693874623</v>
      </c>
      <c r="U555" s="29">
        <v>19821</v>
      </c>
      <c r="V555" s="30">
        <v>0.12087597116686384</v>
      </c>
      <c r="W555" s="29">
        <v>3296</v>
      </c>
      <c r="X555" s="43">
        <v>0.19945537065052951</v>
      </c>
    </row>
    <row r="556" spans="2:25">
      <c r="B556" s="237"/>
      <c r="C556" s="250"/>
      <c r="D556" s="71" t="s">
        <v>82</v>
      </c>
      <c r="E556" s="29">
        <v>146017</v>
      </c>
      <c r="F556" s="30">
        <v>1</v>
      </c>
      <c r="G556" s="29"/>
      <c r="H556" s="43"/>
      <c r="I556" s="29">
        <v>142296</v>
      </c>
      <c r="J556" s="30">
        <v>1</v>
      </c>
      <c r="K556" s="29">
        <v>-3721</v>
      </c>
      <c r="L556" s="43">
        <v>-2.5483334132327059E-2</v>
      </c>
      <c r="M556" s="29">
        <v>143568</v>
      </c>
      <c r="N556" s="30">
        <v>1</v>
      </c>
      <c r="O556" s="29">
        <v>1272</v>
      </c>
      <c r="P556" s="43">
        <v>8.9391128352167316E-3</v>
      </c>
      <c r="Q556" s="29">
        <v>154464</v>
      </c>
      <c r="R556" s="30">
        <v>1</v>
      </c>
      <c r="S556" s="29">
        <v>10896</v>
      </c>
      <c r="T556" s="43">
        <v>7.5894349715814102E-2</v>
      </c>
      <c r="U556" s="29">
        <v>163978</v>
      </c>
      <c r="V556" s="30">
        <v>1</v>
      </c>
      <c r="W556" s="29">
        <v>9514</v>
      </c>
      <c r="X556" s="43">
        <v>6.1593639941992955E-2</v>
      </c>
    </row>
    <row r="557" spans="2:25">
      <c r="B557" s="237"/>
      <c r="C557" s="249" t="s">
        <v>123</v>
      </c>
      <c r="D557" s="71" t="s">
        <v>149</v>
      </c>
      <c r="E557" s="29">
        <v>42501</v>
      </c>
      <c r="F557" s="30">
        <v>0.46609128594301757</v>
      </c>
      <c r="G557" s="29"/>
      <c r="H557" s="43"/>
      <c r="I557" s="29">
        <v>40634</v>
      </c>
      <c r="J557" s="30">
        <v>0.44560199146826918</v>
      </c>
      <c r="K557" s="29">
        <v>-1867</v>
      </c>
      <c r="L557" s="43">
        <v>-4.39283781558081E-2</v>
      </c>
      <c r="M557" s="29">
        <v>39130</v>
      </c>
      <c r="N557" s="30">
        <v>0.42322834645669294</v>
      </c>
      <c r="O557" s="29">
        <v>-1504</v>
      </c>
      <c r="P557" s="43">
        <v>-3.7013338583452279E-2</v>
      </c>
      <c r="Q557" s="29">
        <v>40627</v>
      </c>
      <c r="R557" s="30">
        <v>0.40103251534953505</v>
      </c>
      <c r="S557" s="29">
        <v>1497</v>
      </c>
      <c r="T557" s="43">
        <v>3.8257091745463837E-2</v>
      </c>
      <c r="U557" s="29">
        <v>41337</v>
      </c>
      <c r="V557" s="30">
        <v>0.38050922346183585</v>
      </c>
      <c r="W557" s="29">
        <v>710</v>
      </c>
      <c r="X557" s="43">
        <v>1.7476062716912398E-2</v>
      </c>
    </row>
    <row r="558" spans="2:25">
      <c r="B558" s="237"/>
      <c r="C558" s="250"/>
      <c r="D558" s="71" t="s">
        <v>150</v>
      </c>
      <c r="E558" s="29">
        <v>14325</v>
      </c>
      <c r="F558" s="30">
        <v>0.15709648410940275</v>
      </c>
      <c r="G558" s="29"/>
      <c r="H558" s="43"/>
      <c r="I558" s="29">
        <v>15123</v>
      </c>
      <c r="J558" s="30">
        <v>0.16584237133864829</v>
      </c>
      <c r="K558" s="29">
        <v>798</v>
      </c>
      <c r="L558" s="43">
        <v>5.570680628272251E-2</v>
      </c>
      <c r="M558" s="29">
        <v>16366</v>
      </c>
      <c r="N558" s="30">
        <v>0.17701393095093881</v>
      </c>
      <c r="O558" s="29">
        <v>1243</v>
      </c>
      <c r="P558" s="43">
        <v>8.2192686636249415E-2</v>
      </c>
      <c r="Q558" s="29">
        <v>18279</v>
      </c>
      <c r="R558" s="30">
        <v>0.18043353799380096</v>
      </c>
      <c r="S558" s="29">
        <v>1913</v>
      </c>
      <c r="T558" s="43">
        <v>0.11688867163631921</v>
      </c>
      <c r="U558" s="29">
        <v>19306</v>
      </c>
      <c r="V558" s="30">
        <v>0.17771272874553554</v>
      </c>
      <c r="W558" s="29">
        <v>1027</v>
      </c>
      <c r="X558" s="43">
        <v>5.61846928168937E-2</v>
      </c>
    </row>
    <row r="559" spans="2:25">
      <c r="B559" s="237"/>
      <c r="C559" s="250"/>
      <c r="D559" s="71" t="s">
        <v>151</v>
      </c>
      <c r="E559" s="29">
        <v>19087</v>
      </c>
      <c r="F559" s="30">
        <v>0.2093194130677955</v>
      </c>
      <c r="G559" s="29"/>
      <c r="H559" s="43"/>
      <c r="I559" s="29">
        <v>19819</v>
      </c>
      <c r="J559" s="30">
        <v>0.21733981072278455</v>
      </c>
      <c r="K559" s="29">
        <v>732</v>
      </c>
      <c r="L559" s="43">
        <v>3.8350709907266724E-2</v>
      </c>
      <c r="M559" s="29">
        <v>21014</v>
      </c>
      <c r="N559" s="30">
        <v>0.22728649303452453</v>
      </c>
      <c r="O559" s="29">
        <v>1195</v>
      </c>
      <c r="P559" s="43">
        <v>6.0295675866592666E-2</v>
      </c>
      <c r="Q559" s="29">
        <v>23607</v>
      </c>
      <c r="R559" s="30">
        <v>0.23302667166801572</v>
      </c>
      <c r="S559" s="29">
        <v>2593</v>
      </c>
      <c r="T559" s="43">
        <v>0.12339392785761873</v>
      </c>
      <c r="U559" s="29">
        <v>26238</v>
      </c>
      <c r="V559" s="30">
        <v>0.24152214735446814</v>
      </c>
      <c r="W559" s="29">
        <v>2631</v>
      </c>
      <c r="X559" s="43">
        <v>0.11144999364595247</v>
      </c>
    </row>
    <row r="560" spans="2:25">
      <c r="B560" s="237"/>
      <c r="C560" s="250"/>
      <c r="D560" s="71" t="s">
        <v>152</v>
      </c>
      <c r="E560" s="29">
        <v>2957</v>
      </c>
      <c r="F560" s="30">
        <v>3.242822363082052E-2</v>
      </c>
      <c r="G560" s="29"/>
      <c r="H560" s="43"/>
      <c r="I560" s="29">
        <v>2855</v>
      </c>
      <c r="J560" s="30">
        <v>3.130860081808113E-2</v>
      </c>
      <c r="K560" s="29">
        <v>-102</v>
      </c>
      <c r="L560" s="43">
        <v>-3.4494420020290836E-2</v>
      </c>
      <c r="M560" s="29">
        <v>2995</v>
      </c>
      <c r="N560" s="30">
        <v>3.2393787315047155E-2</v>
      </c>
      <c r="O560" s="29">
        <v>140</v>
      </c>
      <c r="P560" s="43">
        <v>4.9036777583187391E-2</v>
      </c>
      <c r="Q560" s="29">
        <v>3259</v>
      </c>
      <c r="R560" s="30">
        <v>3.2169861607407264E-2</v>
      </c>
      <c r="S560" s="29">
        <v>264</v>
      </c>
      <c r="T560" s="43">
        <v>8.8146911519198665E-2</v>
      </c>
      <c r="U560" s="29">
        <v>3348</v>
      </c>
      <c r="V560" s="30">
        <v>3.0818513200044185E-2</v>
      </c>
      <c r="W560" s="29">
        <v>89</v>
      </c>
      <c r="X560" s="43">
        <v>2.7308990487879718E-2</v>
      </c>
    </row>
    <row r="561" spans="2:25">
      <c r="B561" s="237"/>
      <c r="C561" s="250"/>
      <c r="D561" s="71" t="s">
        <v>153</v>
      </c>
      <c r="E561" s="29">
        <v>971</v>
      </c>
      <c r="F561" s="30">
        <v>1.0648564472616411E-2</v>
      </c>
      <c r="G561" s="29"/>
      <c r="H561" s="43"/>
      <c r="I561" s="29">
        <v>1074</v>
      </c>
      <c r="J561" s="30">
        <v>1.1777736349779031E-2</v>
      </c>
      <c r="K561" s="29">
        <v>103</v>
      </c>
      <c r="L561" s="43">
        <v>0.10607621009268794</v>
      </c>
      <c r="M561" s="29">
        <v>1109</v>
      </c>
      <c r="N561" s="30">
        <v>1.1994894868910618E-2</v>
      </c>
      <c r="O561" s="29">
        <v>35</v>
      </c>
      <c r="P561" s="43">
        <v>3.2588454376163874E-2</v>
      </c>
      <c r="Q561" s="29">
        <v>1103</v>
      </c>
      <c r="R561" s="30">
        <v>1.0887805263261802E-2</v>
      </c>
      <c r="S561" s="29">
        <v>-6</v>
      </c>
      <c r="T561" s="43">
        <v>-5.4102795311091077E-3</v>
      </c>
      <c r="U561" s="29">
        <v>1189</v>
      </c>
      <c r="V561" s="30">
        <v>1.0944806509812586E-2</v>
      </c>
      <c r="W561" s="29">
        <v>86</v>
      </c>
      <c r="X561" s="43">
        <v>7.7969174977334549E-2</v>
      </c>
      <c r="Y561" s="4"/>
    </row>
    <row r="562" spans="2:25">
      <c r="B562" s="237"/>
      <c r="C562" s="250"/>
      <c r="D562" s="71" t="s">
        <v>154</v>
      </c>
      <c r="E562" s="29">
        <v>5200</v>
      </c>
      <c r="F562" s="30">
        <v>5.7026297896606938E-2</v>
      </c>
      <c r="G562" s="29"/>
      <c r="H562" s="43"/>
      <c r="I562" s="29">
        <v>5219</v>
      </c>
      <c r="J562" s="30">
        <v>5.7232780269550053E-2</v>
      </c>
      <c r="K562" s="29">
        <v>19</v>
      </c>
      <c r="L562" s="43">
        <v>3.6538461538461538E-3</v>
      </c>
      <c r="M562" s="29">
        <v>5362</v>
      </c>
      <c r="N562" s="30">
        <v>5.7995154451847365E-2</v>
      </c>
      <c r="O562" s="29">
        <v>143</v>
      </c>
      <c r="P562" s="43">
        <v>2.7399885035447404E-2</v>
      </c>
      <c r="Q562" s="29">
        <v>6154</v>
      </c>
      <c r="R562" s="30">
        <v>6.0746648767101653E-2</v>
      </c>
      <c r="S562" s="29">
        <v>792</v>
      </c>
      <c r="T562" s="43">
        <v>0.14770607982096232</v>
      </c>
      <c r="U562" s="29">
        <v>6761</v>
      </c>
      <c r="V562" s="30">
        <v>6.2235354762693769E-2</v>
      </c>
      <c r="W562" s="29">
        <v>607</v>
      </c>
      <c r="X562" s="43">
        <v>9.8635034124146898E-2</v>
      </c>
    </row>
    <row r="563" spans="2:25">
      <c r="B563" s="237"/>
      <c r="C563" s="250"/>
      <c r="D563" s="71" t="s">
        <v>155</v>
      </c>
      <c r="E563" s="29">
        <v>6145</v>
      </c>
      <c r="F563" s="30">
        <v>6.7389730879740317E-2</v>
      </c>
      <c r="G563" s="29"/>
      <c r="H563" s="43"/>
      <c r="I563" s="29">
        <v>6465</v>
      </c>
      <c r="J563" s="30">
        <v>7.0896709032887736E-2</v>
      </c>
      <c r="K563" s="29">
        <v>320</v>
      </c>
      <c r="L563" s="43">
        <v>5.2074857607811227E-2</v>
      </c>
      <c r="M563" s="29">
        <v>6480</v>
      </c>
      <c r="N563" s="30">
        <v>7.0087392922038597E-2</v>
      </c>
      <c r="O563" s="29">
        <v>15</v>
      </c>
      <c r="P563" s="43">
        <v>2.3201856148491878E-3</v>
      </c>
      <c r="Q563" s="29">
        <v>8277</v>
      </c>
      <c r="R563" s="30">
        <v>8.1702959350877541E-2</v>
      </c>
      <c r="S563" s="29">
        <v>1797</v>
      </c>
      <c r="T563" s="43">
        <v>0.27731481481481479</v>
      </c>
      <c r="U563" s="29">
        <v>10457</v>
      </c>
      <c r="V563" s="30">
        <v>9.6257225965609927E-2</v>
      </c>
      <c r="W563" s="29">
        <v>2180</v>
      </c>
      <c r="X563" s="43">
        <v>0.26338045185453668</v>
      </c>
    </row>
    <row r="564" spans="2:25">
      <c r="B564" s="237"/>
      <c r="C564" s="250"/>
      <c r="D564" s="71" t="s">
        <v>82</v>
      </c>
      <c r="E564" s="29">
        <v>91186</v>
      </c>
      <c r="F564" s="30">
        <v>1</v>
      </c>
      <c r="G564" s="29"/>
      <c r="H564" s="43"/>
      <c r="I564" s="29">
        <v>91189</v>
      </c>
      <c r="J564" s="30">
        <v>1</v>
      </c>
      <c r="K564" s="29">
        <v>3</v>
      </c>
      <c r="L564" s="43">
        <v>3.2899787248042463E-5</v>
      </c>
      <c r="M564" s="29">
        <v>92456</v>
      </c>
      <c r="N564" s="30">
        <v>1</v>
      </c>
      <c r="O564" s="29">
        <v>1267</v>
      </c>
      <c r="P564" s="43">
        <v>1.389421969755124E-2</v>
      </c>
      <c r="Q564" s="29">
        <v>101306</v>
      </c>
      <c r="R564" s="30">
        <v>1</v>
      </c>
      <c r="S564" s="29">
        <v>8850</v>
      </c>
      <c r="T564" s="43">
        <v>9.5721207925932333E-2</v>
      </c>
      <c r="U564" s="29">
        <v>108636</v>
      </c>
      <c r="V564" s="30">
        <v>1</v>
      </c>
      <c r="W564" s="29">
        <v>7330</v>
      </c>
      <c r="X564" s="43">
        <v>7.2355043136635544E-2</v>
      </c>
    </row>
    <row r="565" spans="2:25">
      <c r="B565" s="237"/>
      <c r="C565" s="247" t="s">
        <v>180</v>
      </c>
      <c r="D565" s="248"/>
      <c r="E565" s="29">
        <v>547097</v>
      </c>
      <c r="F565" s="30">
        <v>1</v>
      </c>
      <c r="G565" s="29"/>
      <c r="H565" s="43"/>
      <c r="I565" s="29">
        <v>520520</v>
      </c>
      <c r="J565" s="30">
        <v>1</v>
      </c>
      <c r="K565" s="29">
        <v>-26577</v>
      </c>
      <c r="L565" s="43">
        <v>-4.8578222874554239E-2</v>
      </c>
      <c r="M565" s="29">
        <v>540030</v>
      </c>
      <c r="N565" s="30">
        <v>1</v>
      </c>
      <c r="O565" s="29">
        <v>19510</v>
      </c>
      <c r="P565" s="43">
        <v>3.7481749020210557E-2</v>
      </c>
      <c r="Q565" s="29">
        <v>593466</v>
      </c>
      <c r="R565" s="30">
        <v>1</v>
      </c>
      <c r="S565" s="29">
        <v>53436</v>
      </c>
      <c r="T565" s="43">
        <v>9.8950058330092766E-2</v>
      </c>
      <c r="U565" s="29">
        <v>622529</v>
      </c>
      <c r="V565" s="30">
        <v>1</v>
      </c>
      <c r="W565" s="29">
        <v>29063</v>
      </c>
      <c r="X565" s="43">
        <v>4.8971634432301091E-2</v>
      </c>
    </row>
    <row r="566" spans="2:25">
      <c r="B566" s="6" t="s">
        <v>156</v>
      </c>
      <c r="M566" s="5"/>
      <c r="N566" s="4"/>
      <c r="O566" s="4"/>
      <c r="P566" s="9"/>
      <c r="Q566" s="5"/>
      <c r="R566" s="4"/>
      <c r="S566" s="4"/>
      <c r="T566" s="9"/>
      <c r="U566" s="5"/>
      <c r="V566" s="4"/>
      <c r="W566" s="4"/>
      <c r="X566" s="9"/>
    </row>
    <row r="567" spans="2:25">
      <c r="M567" s="5"/>
      <c r="N567" s="4"/>
      <c r="O567" s="4"/>
      <c r="P567" s="9"/>
      <c r="Q567" s="5"/>
      <c r="R567" s="4"/>
      <c r="S567" s="4"/>
      <c r="T567" s="9"/>
      <c r="U567" s="5"/>
      <c r="V567" s="4"/>
      <c r="W567" s="4"/>
      <c r="X567" s="9"/>
    </row>
    <row r="568" spans="2:25" ht="14.45" customHeight="1"/>
    <row r="569" spans="2:25" s="1" customFormat="1" ht="14.45" customHeight="1">
      <c r="D569" s="10"/>
      <c r="H569" s="10"/>
      <c r="L569" s="10"/>
      <c r="P569" s="10"/>
      <c r="T569" s="10"/>
      <c r="X569" s="10"/>
    </row>
    <row r="570" spans="2:25" s="1" customFormat="1" ht="14.45" customHeight="1">
      <c r="D570" s="10"/>
      <c r="H570" s="10"/>
      <c r="L570" s="10"/>
      <c r="P570" s="10"/>
      <c r="T570" s="10"/>
      <c r="X570" s="10"/>
    </row>
    <row r="571" spans="2:25" s="1" customFormat="1" ht="14.45" customHeight="1">
      <c r="D571" s="10"/>
      <c r="H571" s="10"/>
      <c r="L571" s="10"/>
      <c r="P571" s="10"/>
      <c r="T571" s="10"/>
      <c r="X571" s="10"/>
    </row>
    <row r="572" spans="2:25" s="1" customFormat="1" ht="14.45" customHeight="1">
      <c r="D572" s="10"/>
      <c r="H572" s="10"/>
      <c r="L572" s="10"/>
      <c r="P572" s="10"/>
      <c r="T572" s="10"/>
      <c r="X572" s="10"/>
    </row>
    <row r="573" spans="2:25" s="1" customFormat="1" ht="14.45" customHeight="1">
      <c r="D573" s="10"/>
      <c r="H573" s="10"/>
      <c r="L573" s="10"/>
      <c r="P573" s="10"/>
      <c r="T573" s="10"/>
      <c r="X573" s="10"/>
    </row>
    <row r="574" spans="2:25" s="1" customFormat="1" ht="14.45" customHeight="1">
      <c r="D574" s="10"/>
      <c r="H574" s="10"/>
      <c r="L574" s="10"/>
      <c r="P574" s="10"/>
      <c r="T574" s="10"/>
      <c r="X574" s="10"/>
    </row>
    <row r="575" spans="2:25" s="1" customFormat="1" ht="14.45" customHeight="1">
      <c r="D575" s="10"/>
      <c r="H575" s="10"/>
      <c r="L575" s="10"/>
      <c r="P575" s="10"/>
      <c r="T575" s="10"/>
      <c r="X575" s="10"/>
    </row>
    <row r="576" spans="2:25" s="1" customFormat="1" ht="14.45" customHeight="1">
      <c r="D576" s="10"/>
      <c r="H576" s="10"/>
      <c r="L576" s="10"/>
      <c r="P576" s="10"/>
      <c r="T576" s="10"/>
      <c r="X576" s="10"/>
    </row>
    <row r="577" spans="4:24" s="1" customFormat="1" ht="14.45" customHeight="1">
      <c r="D577" s="10"/>
      <c r="H577" s="10"/>
      <c r="L577" s="10"/>
      <c r="P577" s="10"/>
      <c r="T577" s="10"/>
      <c r="X577" s="10"/>
    </row>
    <row r="578" spans="4:24" s="1" customFormat="1" ht="14.45" customHeight="1">
      <c r="D578" s="10"/>
      <c r="H578" s="10"/>
      <c r="L578" s="10"/>
      <c r="P578" s="10"/>
      <c r="T578" s="10"/>
      <c r="X578" s="10"/>
    </row>
    <row r="579" spans="4:24" s="1" customFormat="1" ht="14.45" customHeight="1">
      <c r="D579" s="10"/>
      <c r="H579" s="10"/>
      <c r="L579" s="10"/>
      <c r="P579" s="10"/>
      <c r="T579" s="10"/>
      <c r="X579" s="10"/>
    </row>
    <row r="580" spans="4:24" s="1" customFormat="1" ht="14.45" customHeight="1">
      <c r="D580" s="10"/>
      <c r="H580" s="10"/>
      <c r="L580" s="10"/>
      <c r="P580" s="10"/>
      <c r="T580" s="10"/>
      <c r="X580" s="10"/>
    </row>
    <row r="581" spans="4:24" s="1" customFormat="1" ht="14.45" customHeight="1">
      <c r="D581" s="10"/>
      <c r="H581" s="10"/>
      <c r="L581" s="10"/>
      <c r="P581" s="10"/>
      <c r="T581" s="10"/>
      <c r="X581" s="10"/>
    </row>
    <row r="582" spans="4:24" s="1" customFormat="1" ht="14.45" customHeight="1">
      <c r="D582" s="10"/>
      <c r="H582" s="10"/>
      <c r="L582" s="10"/>
      <c r="P582" s="10"/>
      <c r="T582" s="10"/>
      <c r="X582" s="10"/>
    </row>
    <row r="583" spans="4:24" s="1" customFormat="1" ht="14.45" customHeight="1">
      <c r="D583" s="10"/>
      <c r="H583" s="10"/>
      <c r="L583" s="10"/>
      <c r="P583" s="10"/>
      <c r="T583" s="10"/>
      <c r="X583" s="10"/>
    </row>
    <row r="584" spans="4:24" s="1" customFormat="1" ht="14.45" customHeight="1">
      <c r="D584" s="10"/>
      <c r="H584" s="10"/>
      <c r="L584" s="10"/>
      <c r="P584" s="10"/>
      <c r="T584" s="10"/>
      <c r="X584" s="10"/>
    </row>
    <row r="585" spans="4:24" s="1" customFormat="1" ht="14.45" customHeight="1">
      <c r="D585" s="10"/>
      <c r="H585" s="10"/>
      <c r="L585" s="10"/>
      <c r="P585" s="10"/>
      <c r="T585" s="10"/>
      <c r="X585" s="10"/>
    </row>
    <row r="586" spans="4:24" s="1" customFormat="1" ht="14.45" customHeight="1">
      <c r="D586" s="10"/>
      <c r="H586" s="10"/>
      <c r="L586" s="10"/>
      <c r="P586" s="10"/>
      <c r="T586" s="10"/>
      <c r="X586" s="10"/>
    </row>
    <row r="587" spans="4:24" s="1" customFormat="1" ht="14.45" customHeight="1">
      <c r="D587" s="10"/>
      <c r="H587" s="10"/>
      <c r="L587" s="10"/>
      <c r="P587" s="10"/>
      <c r="T587" s="10"/>
      <c r="X587" s="10"/>
    </row>
    <row r="588" spans="4:24" s="1" customFormat="1" ht="14.45" customHeight="1">
      <c r="D588" s="10"/>
      <c r="H588" s="10"/>
      <c r="L588" s="10"/>
      <c r="P588" s="10"/>
      <c r="T588" s="10"/>
      <c r="X588" s="10"/>
    </row>
    <row r="589" spans="4:24" s="1" customFormat="1" ht="14.45" customHeight="1">
      <c r="D589" s="10"/>
      <c r="H589" s="10"/>
      <c r="L589" s="10"/>
      <c r="P589" s="10"/>
      <c r="T589" s="10"/>
      <c r="X589" s="10"/>
    </row>
    <row r="590" spans="4:24" s="1" customFormat="1" ht="14.45" customHeight="1">
      <c r="D590" s="10"/>
      <c r="H590" s="10"/>
      <c r="L590" s="10"/>
      <c r="P590" s="10"/>
      <c r="T590" s="10"/>
      <c r="X590" s="10"/>
    </row>
    <row r="591" spans="4:24" s="1" customFormat="1" ht="14.45" customHeight="1">
      <c r="D591" s="10"/>
      <c r="H591" s="10"/>
      <c r="L591" s="10"/>
      <c r="P591" s="10"/>
      <c r="T591" s="10"/>
      <c r="X591" s="10"/>
    </row>
    <row r="592" spans="4:24" s="1" customFormat="1" ht="14.45" customHeight="1">
      <c r="D592" s="10"/>
      <c r="H592" s="10"/>
      <c r="L592" s="10"/>
      <c r="P592" s="10"/>
      <c r="T592" s="10"/>
      <c r="X592" s="10"/>
    </row>
    <row r="606" spans="4:114">
      <c r="M606" s="21"/>
      <c r="Q606" s="21"/>
      <c r="U606" s="21"/>
    </row>
    <row r="607" spans="4:114" s="1" customFormat="1" ht="27" customHeight="1">
      <c r="D607" s="10"/>
      <c r="H607" s="10"/>
      <c r="L607" s="10"/>
      <c r="P607" s="10"/>
      <c r="T607" s="10"/>
      <c r="X607" s="10"/>
      <c r="Y607" s="33"/>
      <c r="Z607" s="34"/>
      <c r="AA607" s="33"/>
      <c r="AB607" s="34"/>
      <c r="AC607" s="34"/>
      <c r="AD607" s="33"/>
      <c r="AE607" s="34"/>
      <c r="AF607" s="34"/>
      <c r="AG607" s="33"/>
      <c r="AH607" s="34"/>
      <c r="AI607" s="34"/>
      <c r="AJ607" s="33"/>
      <c r="AK607" s="34"/>
      <c r="AL607" s="34"/>
      <c r="AM607" s="5"/>
      <c r="AN607" s="24"/>
      <c r="AO607" s="5"/>
      <c r="AP607" s="24"/>
      <c r="AQ607" s="33"/>
      <c r="AR607" s="34"/>
      <c r="AS607" s="33"/>
      <c r="AT607" s="34"/>
      <c r="AU607" s="34"/>
      <c r="AV607" s="33"/>
      <c r="AW607" s="34"/>
      <c r="AX607" s="34"/>
      <c r="AY607" s="33"/>
      <c r="AZ607" s="34"/>
      <c r="BA607" s="34"/>
      <c r="BB607" s="33"/>
      <c r="BC607" s="34"/>
      <c r="BD607" s="34"/>
      <c r="BE607" s="5"/>
      <c r="BF607" s="24"/>
      <c r="BG607" s="5"/>
      <c r="BH607" s="24"/>
      <c r="BI607" s="35"/>
      <c r="BJ607" s="36"/>
      <c r="BK607" s="35"/>
      <c r="BL607" s="36"/>
      <c r="BM607" s="36"/>
      <c r="BN607" s="35"/>
      <c r="BO607" s="36"/>
      <c r="BP607" s="36"/>
      <c r="BQ607" s="35"/>
      <c r="BR607" s="36"/>
      <c r="BS607" s="36"/>
      <c r="BT607" s="35"/>
      <c r="BU607" s="36"/>
      <c r="BV607" s="36"/>
      <c r="BW607" s="35"/>
      <c r="BX607" s="36"/>
      <c r="BY607" s="35"/>
      <c r="BZ607" s="36"/>
      <c r="CA607" s="35"/>
      <c r="CB607" s="36"/>
      <c r="CC607" s="35"/>
      <c r="CD607" s="36"/>
      <c r="CE607" s="36"/>
      <c r="CF607" s="35"/>
      <c r="CG607" s="36"/>
      <c r="CH607" s="36"/>
      <c r="CI607" s="35"/>
      <c r="CJ607" s="36"/>
      <c r="CK607" s="36"/>
      <c r="CL607" s="35"/>
      <c r="CM607" s="36"/>
      <c r="CN607" s="36"/>
      <c r="CO607" s="35"/>
      <c r="CP607" s="36"/>
      <c r="CQ607" s="35"/>
      <c r="CR607" s="36"/>
      <c r="CS607" s="35"/>
      <c r="CT607" s="36"/>
      <c r="CU607" s="35"/>
      <c r="CV607" s="36"/>
      <c r="CW607" s="36"/>
      <c r="CX607" s="35"/>
      <c r="CY607" s="36"/>
      <c r="CZ607" s="36"/>
      <c r="DA607" s="35"/>
      <c r="DB607" s="36"/>
      <c r="DC607" s="36"/>
      <c r="DD607" s="35"/>
      <c r="DE607" s="36"/>
      <c r="DF607" s="36"/>
      <c r="DG607" s="35"/>
      <c r="DH607" s="36"/>
      <c r="DI607" s="35"/>
      <c r="DJ607" s="36"/>
    </row>
    <row r="608" spans="4:114" s="1" customFormat="1" ht="14.45" customHeight="1">
      <c r="D608" s="10"/>
      <c r="H608" s="10"/>
      <c r="L608" s="10"/>
      <c r="P608" s="10"/>
      <c r="T608" s="10"/>
      <c r="X608" s="10"/>
      <c r="Y608" s="29"/>
      <c r="Z608" s="30"/>
      <c r="AA608" s="29"/>
      <c r="AB608" s="30"/>
      <c r="AC608" s="30"/>
      <c r="AD608" s="29"/>
      <c r="AE608" s="30"/>
      <c r="AF608" s="30"/>
      <c r="AG608" s="29"/>
      <c r="AH608" s="30"/>
      <c r="AI608" s="30"/>
      <c r="AJ608" s="29"/>
      <c r="AK608" s="30"/>
      <c r="AL608" s="30"/>
      <c r="AM608" s="5"/>
      <c r="AN608" s="24"/>
      <c r="AO608" s="5"/>
      <c r="AP608" s="24"/>
      <c r="AR608" s="7"/>
      <c r="AT608" s="7"/>
      <c r="AU608" s="7"/>
      <c r="AW608" s="7"/>
      <c r="AX608" s="7"/>
      <c r="AZ608" s="7"/>
      <c r="BA608" s="7"/>
      <c r="BC608" s="7"/>
      <c r="BD608" s="7"/>
      <c r="BF608" s="168"/>
      <c r="BH608" s="168"/>
      <c r="BJ608" s="7"/>
      <c r="BL608" s="7"/>
      <c r="BM608" s="7"/>
      <c r="BO608" s="7"/>
      <c r="BP608" s="7"/>
      <c r="BR608" s="7"/>
      <c r="BS608" s="7"/>
      <c r="BU608" s="7"/>
      <c r="BV608" s="7"/>
      <c r="BX608" s="7"/>
      <c r="BZ608" s="7"/>
      <c r="CB608" s="7"/>
      <c r="CD608" s="7"/>
      <c r="CE608" s="7"/>
      <c r="CG608" s="7"/>
      <c r="CH608" s="7"/>
      <c r="CJ608" s="7"/>
      <c r="CK608" s="7"/>
      <c r="CM608" s="7"/>
      <c r="CN608" s="7"/>
      <c r="CP608" s="7"/>
      <c r="CR608" s="7"/>
      <c r="CT608" s="7"/>
      <c r="CV608" s="7"/>
      <c r="CW608" s="7"/>
      <c r="CY608" s="7"/>
      <c r="CZ608" s="7"/>
      <c r="DB608" s="7"/>
      <c r="DC608" s="7"/>
      <c r="DE608" s="7"/>
      <c r="DF608" s="7"/>
      <c r="DH608" s="7"/>
      <c r="DJ608" s="7"/>
    </row>
    <row r="609" spans="4:114" s="1" customFormat="1">
      <c r="D609" s="10"/>
      <c r="H609" s="10"/>
      <c r="L609" s="10"/>
      <c r="P609" s="10"/>
      <c r="T609" s="10"/>
      <c r="X609" s="10"/>
      <c r="Y609" s="29"/>
      <c r="Z609" s="30"/>
      <c r="AA609" s="29"/>
      <c r="AB609" s="30"/>
      <c r="AC609" s="30"/>
      <c r="AD609" s="29"/>
      <c r="AE609" s="30"/>
      <c r="AF609" s="30"/>
      <c r="AG609" s="29"/>
      <c r="AH609" s="30"/>
      <c r="AI609" s="30"/>
      <c r="AJ609" s="29"/>
      <c r="AK609" s="30"/>
      <c r="AL609" s="30"/>
      <c r="AM609" s="5"/>
      <c r="AN609" s="24"/>
      <c r="AO609" s="5"/>
      <c r="AP609" s="24"/>
      <c r="AR609" s="7"/>
      <c r="AT609" s="7"/>
      <c r="AU609" s="7"/>
      <c r="AW609" s="7"/>
      <c r="AX609" s="7"/>
      <c r="AZ609" s="7"/>
      <c r="BA609" s="7"/>
      <c r="BC609" s="7"/>
      <c r="BD609" s="7"/>
      <c r="BF609" s="168"/>
      <c r="BH609" s="168"/>
      <c r="BJ609" s="7"/>
      <c r="BL609" s="7"/>
      <c r="BM609" s="7"/>
      <c r="BO609" s="7"/>
      <c r="BP609" s="7"/>
      <c r="BR609" s="7"/>
      <c r="BS609" s="7"/>
      <c r="BU609" s="7"/>
      <c r="BV609" s="7"/>
      <c r="BX609" s="7"/>
      <c r="BZ609" s="7"/>
      <c r="CB609" s="7"/>
      <c r="CD609" s="7"/>
      <c r="CE609" s="7"/>
      <c r="CG609" s="7"/>
      <c r="CH609" s="7"/>
      <c r="CJ609" s="7"/>
      <c r="CK609" s="7"/>
      <c r="CM609" s="7"/>
      <c r="CN609" s="7"/>
      <c r="CP609" s="7"/>
      <c r="CR609" s="7"/>
      <c r="CT609" s="7"/>
      <c r="CV609" s="7"/>
      <c r="CW609" s="7"/>
      <c r="CY609" s="7"/>
      <c r="CZ609" s="7"/>
      <c r="DB609" s="7"/>
      <c r="DC609" s="7"/>
      <c r="DE609" s="7"/>
      <c r="DF609" s="7"/>
      <c r="DH609" s="7"/>
      <c r="DJ609" s="7"/>
    </row>
    <row r="610" spans="4:114" s="1" customFormat="1">
      <c r="D610" s="10"/>
      <c r="H610" s="10"/>
      <c r="L610" s="10"/>
      <c r="P610" s="10"/>
      <c r="T610" s="10"/>
      <c r="X610" s="10"/>
      <c r="Y610" s="29"/>
      <c r="Z610" s="30"/>
      <c r="AA610" s="29"/>
      <c r="AB610" s="30"/>
      <c r="AC610" s="30"/>
      <c r="AD610" s="29"/>
      <c r="AE610" s="30"/>
      <c r="AF610" s="30"/>
      <c r="AG610" s="29"/>
      <c r="AH610" s="30"/>
      <c r="AI610" s="30"/>
      <c r="AJ610" s="29"/>
      <c r="AK610" s="30"/>
      <c r="AL610" s="30"/>
      <c r="AM610" s="5"/>
      <c r="AN610" s="24"/>
      <c r="AO610" s="5"/>
      <c r="AP610" s="24"/>
      <c r="AR610" s="7"/>
      <c r="AT610" s="7"/>
      <c r="AU610" s="7"/>
      <c r="AW610" s="7"/>
      <c r="AX610" s="7"/>
      <c r="AZ610" s="7"/>
      <c r="BA610" s="7"/>
      <c r="BC610" s="7"/>
      <c r="BD610" s="7"/>
      <c r="BF610" s="168"/>
      <c r="BH610" s="168"/>
      <c r="BJ610" s="7"/>
      <c r="BL610" s="7"/>
      <c r="BM610" s="7"/>
      <c r="BO610" s="7"/>
      <c r="BP610" s="7"/>
      <c r="BR610" s="7"/>
      <c r="BS610" s="7"/>
      <c r="BU610" s="7"/>
      <c r="BV610" s="7"/>
      <c r="BX610" s="7"/>
      <c r="BZ610" s="7"/>
      <c r="CB610" s="7"/>
      <c r="CD610" s="7"/>
      <c r="CE610" s="7"/>
      <c r="CG610" s="7"/>
      <c r="CH610" s="7"/>
      <c r="CJ610" s="7"/>
      <c r="CK610" s="7"/>
      <c r="CM610" s="7"/>
      <c r="CN610" s="7"/>
      <c r="CP610" s="7"/>
      <c r="CR610" s="7"/>
      <c r="CT610" s="7"/>
      <c r="CV610" s="7"/>
      <c r="CW610" s="7"/>
      <c r="CY610" s="7"/>
      <c r="CZ610" s="7"/>
      <c r="DB610" s="7"/>
      <c r="DC610" s="7"/>
      <c r="DE610" s="7"/>
      <c r="DF610" s="7"/>
      <c r="DH610" s="7"/>
      <c r="DJ610" s="7"/>
    </row>
    <row r="611" spans="4:114" s="1" customFormat="1">
      <c r="D611" s="10"/>
      <c r="H611" s="10"/>
      <c r="L611" s="10"/>
      <c r="P611" s="10"/>
      <c r="T611" s="10"/>
      <c r="X611" s="10"/>
      <c r="Y611" s="29"/>
      <c r="Z611" s="30"/>
      <c r="AA611" s="29"/>
      <c r="AB611" s="30"/>
      <c r="AC611" s="30"/>
      <c r="AD611" s="29"/>
      <c r="AE611" s="30"/>
      <c r="AF611" s="30"/>
      <c r="AG611" s="29"/>
      <c r="AH611" s="30"/>
      <c r="AI611" s="30"/>
      <c r="AJ611" s="29"/>
      <c r="AK611" s="30"/>
      <c r="AL611" s="30"/>
      <c r="AM611" s="5"/>
      <c r="AN611" s="24"/>
      <c r="AO611" s="5"/>
      <c r="AP611" s="24"/>
      <c r="AR611" s="7"/>
      <c r="AT611" s="7"/>
      <c r="AU611" s="7"/>
      <c r="AW611" s="7"/>
      <c r="AX611" s="7"/>
      <c r="AZ611" s="7"/>
      <c r="BA611" s="7"/>
      <c r="BC611" s="7"/>
      <c r="BD611" s="7"/>
      <c r="BF611" s="168"/>
      <c r="BH611" s="168"/>
      <c r="BJ611" s="7"/>
      <c r="BL611" s="7"/>
      <c r="BM611" s="7"/>
      <c r="BO611" s="7"/>
      <c r="BP611" s="7"/>
      <c r="BR611" s="7"/>
      <c r="BS611" s="7"/>
      <c r="BU611" s="7"/>
      <c r="BV611" s="7"/>
      <c r="BX611" s="7"/>
      <c r="BZ611" s="7"/>
      <c r="CB611" s="7"/>
      <c r="CD611" s="7"/>
      <c r="CE611" s="7"/>
      <c r="CG611" s="7"/>
      <c r="CH611" s="7"/>
      <c r="CJ611" s="7"/>
      <c r="CK611" s="7"/>
      <c r="CM611" s="7"/>
      <c r="CN611" s="7"/>
      <c r="CP611" s="7"/>
      <c r="CR611" s="7"/>
      <c r="CT611" s="7"/>
      <c r="CV611" s="7"/>
      <c r="CW611" s="7"/>
      <c r="CY611" s="7"/>
      <c r="CZ611" s="7"/>
      <c r="DB611" s="7"/>
      <c r="DC611" s="7"/>
      <c r="DE611" s="7"/>
      <c r="DF611" s="7"/>
      <c r="DH611" s="7"/>
      <c r="DJ611" s="7"/>
    </row>
    <row r="612" spans="4:114" s="1" customFormat="1">
      <c r="D612" s="10"/>
      <c r="H612" s="10"/>
      <c r="L612" s="10"/>
      <c r="P612" s="10"/>
      <c r="T612" s="10"/>
      <c r="X612" s="10"/>
      <c r="Y612" s="29"/>
      <c r="Z612" s="30"/>
      <c r="AA612" s="29"/>
      <c r="AB612" s="30"/>
      <c r="AC612" s="30"/>
      <c r="AD612" s="29"/>
      <c r="AE612" s="30"/>
      <c r="AF612" s="30"/>
      <c r="AG612" s="29"/>
      <c r="AH612" s="30"/>
      <c r="AI612" s="30"/>
      <c r="AJ612" s="29"/>
      <c r="AK612" s="30"/>
      <c r="AL612" s="30"/>
      <c r="AM612" s="5"/>
      <c r="AN612" s="24"/>
      <c r="AO612" s="5"/>
      <c r="AP612" s="24"/>
      <c r="AR612" s="7"/>
      <c r="AT612" s="7"/>
      <c r="AU612" s="7"/>
      <c r="AW612" s="7"/>
      <c r="AX612" s="7"/>
      <c r="AZ612" s="7"/>
      <c r="BA612" s="7"/>
      <c r="BC612" s="7"/>
      <c r="BD612" s="7"/>
      <c r="BF612" s="168"/>
      <c r="BH612" s="168"/>
      <c r="BJ612" s="7"/>
      <c r="BL612" s="7"/>
      <c r="BM612" s="7"/>
      <c r="BO612" s="7"/>
      <c r="BP612" s="7"/>
      <c r="BR612" s="7"/>
      <c r="BS612" s="7"/>
      <c r="BU612" s="7"/>
      <c r="BV612" s="7"/>
      <c r="BX612" s="7"/>
      <c r="BZ612" s="7"/>
      <c r="CB612" s="7"/>
      <c r="CD612" s="7"/>
      <c r="CE612" s="7"/>
      <c r="CG612" s="7"/>
      <c r="CH612" s="7"/>
      <c r="CJ612" s="7"/>
      <c r="CK612" s="7"/>
      <c r="CM612" s="7"/>
      <c r="CN612" s="7"/>
      <c r="CP612" s="7"/>
      <c r="CR612" s="7"/>
      <c r="CT612" s="7"/>
      <c r="CV612" s="7"/>
      <c r="CW612" s="7"/>
      <c r="CY612" s="7"/>
      <c r="CZ612" s="7"/>
      <c r="DB612" s="7"/>
      <c r="DC612" s="7"/>
      <c r="DE612" s="7"/>
      <c r="DF612" s="7"/>
      <c r="DH612" s="7"/>
      <c r="DJ612" s="7"/>
    </row>
    <row r="613" spans="4:114" s="1" customFormat="1">
      <c r="D613" s="10"/>
      <c r="H613" s="10"/>
      <c r="L613" s="10"/>
      <c r="P613" s="10"/>
      <c r="T613" s="10"/>
      <c r="X613" s="10"/>
      <c r="Y613" s="29"/>
      <c r="Z613" s="30"/>
      <c r="AA613" s="29"/>
      <c r="AB613" s="30"/>
      <c r="AC613" s="30"/>
      <c r="AD613" s="29"/>
      <c r="AE613" s="30"/>
      <c r="AF613" s="30"/>
      <c r="AG613" s="29"/>
      <c r="AH613" s="30"/>
      <c r="AI613" s="30"/>
      <c r="AJ613" s="29"/>
      <c r="AK613" s="30"/>
      <c r="AL613" s="30"/>
      <c r="AM613" s="5"/>
      <c r="AN613" s="24"/>
      <c r="AO613" s="5"/>
      <c r="AP613" s="24"/>
      <c r="AR613" s="7"/>
      <c r="AT613" s="7"/>
      <c r="AU613" s="7"/>
      <c r="AW613" s="7"/>
      <c r="AX613" s="7"/>
      <c r="AZ613" s="7"/>
      <c r="BA613" s="7"/>
      <c r="BC613" s="7"/>
      <c r="BD613" s="7"/>
      <c r="BF613" s="168"/>
      <c r="BH613" s="168"/>
      <c r="BJ613" s="7"/>
      <c r="BL613" s="7"/>
      <c r="BM613" s="7"/>
      <c r="BO613" s="7"/>
      <c r="BP613" s="7"/>
      <c r="BR613" s="7"/>
      <c r="BS613" s="7"/>
      <c r="BU613" s="7"/>
      <c r="BV613" s="7"/>
      <c r="BX613" s="7"/>
      <c r="BZ613" s="7"/>
      <c r="CB613" s="7"/>
      <c r="CD613" s="7"/>
      <c r="CE613" s="7"/>
      <c r="CG613" s="7"/>
      <c r="CH613" s="7"/>
      <c r="CJ613" s="7"/>
      <c r="CK613" s="7"/>
      <c r="CM613" s="7"/>
      <c r="CN613" s="7"/>
      <c r="CP613" s="7"/>
      <c r="CR613" s="7"/>
      <c r="CT613" s="7"/>
      <c r="CV613" s="7"/>
      <c r="CW613" s="7"/>
      <c r="CY613" s="7"/>
      <c r="CZ613" s="7"/>
      <c r="DB613" s="7"/>
      <c r="DC613" s="7"/>
      <c r="DE613" s="7"/>
      <c r="DF613" s="7"/>
      <c r="DH613" s="7"/>
      <c r="DJ613" s="7"/>
    </row>
    <row r="614" spans="4:114" s="1" customFormat="1">
      <c r="D614" s="10"/>
      <c r="H614" s="10"/>
      <c r="L614" s="10"/>
      <c r="P614" s="10"/>
      <c r="T614" s="10"/>
      <c r="X614" s="10"/>
      <c r="Y614" s="29"/>
      <c r="Z614" s="30"/>
      <c r="AA614" s="29"/>
      <c r="AB614" s="30"/>
      <c r="AC614" s="30"/>
      <c r="AD614" s="29"/>
      <c r="AE614" s="30"/>
      <c r="AF614" s="30"/>
      <c r="AG614" s="29"/>
      <c r="AH614" s="30"/>
      <c r="AI614" s="30"/>
      <c r="AJ614" s="29"/>
      <c r="AK614" s="30"/>
      <c r="AL614" s="30"/>
      <c r="AM614" s="5"/>
      <c r="AN614" s="24"/>
      <c r="AO614" s="5"/>
      <c r="AP614" s="24"/>
      <c r="AR614" s="7"/>
      <c r="AT614" s="7"/>
      <c r="AU614" s="7"/>
      <c r="AW614" s="7"/>
      <c r="AX614" s="7"/>
      <c r="AZ614" s="7"/>
      <c r="BA614" s="7"/>
      <c r="BC614" s="7"/>
      <c r="BD614" s="7"/>
      <c r="BF614" s="168"/>
      <c r="BH614" s="168"/>
      <c r="BJ614" s="7"/>
      <c r="BL614" s="7"/>
      <c r="BM614" s="7"/>
      <c r="BO614" s="7"/>
      <c r="BP614" s="7"/>
      <c r="BR614" s="7"/>
      <c r="BS614" s="7"/>
      <c r="BU614" s="7"/>
      <c r="BV614" s="7"/>
      <c r="BX614" s="7"/>
      <c r="BZ614" s="7"/>
      <c r="CB614" s="7"/>
      <c r="CD614" s="7"/>
      <c r="CE614" s="7"/>
      <c r="CG614" s="7"/>
      <c r="CH614" s="7"/>
      <c r="CJ614" s="7"/>
      <c r="CK614" s="7"/>
      <c r="CM614" s="7"/>
      <c r="CN614" s="7"/>
      <c r="CP614" s="7"/>
      <c r="CR614" s="7"/>
      <c r="CT614" s="7"/>
      <c r="CV614" s="7"/>
      <c r="CW614" s="7"/>
      <c r="CY614" s="7"/>
      <c r="CZ614" s="7"/>
      <c r="DB614" s="7"/>
      <c r="DC614" s="7"/>
      <c r="DE614" s="7"/>
      <c r="DF614" s="7"/>
      <c r="DH614" s="7"/>
      <c r="DJ614" s="7"/>
    </row>
    <row r="615" spans="4:114" s="1" customFormat="1">
      <c r="D615" s="10"/>
      <c r="H615" s="10"/>
      <c r="L615" s="10"/>
      <c r="P615" s="10"/>
      <c r="T615" s="10"/>
      <c r="X615" s="10"/>
      <c r="Y615" s="29"/>
      <c r="Z615" s="30"/>
      <c r="AA615" s="29"/>
      <c r="AB615" s="30"/>
      <c r="AC615" s="30"/>
      <c r="AD615" s="29"/>
      <c r="AE615" s="30"/>
      <c r="AF615" s="30"/>
      <c r="AG615" s="29"/>
      <c r="AH615" s="30"/>
      <c r="AI615" s="30"/>
      <c r="AJ615" s="29"/>
      <c r="AK615" s="30"/>
      <c r="AL615" s="30"/>
      <c r="AM615" s="5"/>
      <c r="AN615" s="24"/>
      <c r="AO615" s="5"/>
      <c r="AP615" s="24"/>
      <c r="AR615" s="7"/>
      <c r="AT615" s="7"/>
      <c r="AU615" s="7"/>
      <c r="AW615" s="7"/>
      <c r="AX615" s="7"/>
      <c r="AZ615" s="7"/>
      <c r="BA615" s="7"/>
      <c r="BC615" s="7"/>
      <c r="BD615" s="7"/>
      <c r="BF615" s="168"/>
      <c r="BH615" s="168"/>
      <c r="BJ615" s="7"/>
      <c r="BL615" s="7"/>
      <c r="BM615" s="7"/>
      <c r="BO615" s="7"/>
      <c r="BP615" s="7"/>
      <c r="BR615" s="7"/>
      <c r="BS615" s="7"/>
      <c r="BU615" s="7"/>
      <c r="BV615" s="7"/>
      <c r="BX615" s="7"/>
      <c r="BZ615" s="7"/>
      <c r="CB615" s="7"/>
      <c r="CD615" s="7"/>
      <c r="CE615" s="7"/>
      <c r="CG615" s="7"/>
      <c r="CH615" s="7"/>
      <c r="CJ615" s="7"/>
      <c r="CK615" s="7"/>
      <c r="CM615" s="7"/>
      <c r="CN615" s="7"/>
      <c r="CP615" s="7"/>
      <c r="CR615" s="7"/>
      <c r="CT615" s="7"/>
      <c r="CV615" s="7"/>
      <c r="CW615" s="7"/>
      <c r="CY615" s="7"/>
      <c r="CZ615" s="7"/>
      <c r="DB615" s="7"/>
      <c r="DC615" s="7"/>
      <c r="DE615" s="7"/>
      <c r="DF615" s="7"/>
      <c r="DH615" s="7"/>
      <c r="DJ615" s="7"/>
    </row>
    <row r="616" spans="4:114" s="1" customFormat="1">
      <c r="D616" s="10"/>
      <c r="H616" s="10"/>
      <c r="L616" s="10"/>
      <c r="P616" s="10"/>
      <c r="T616" s="10"/>
      <c r="X616" s="10"/>
      <c r="Y616" s="29"/>
      <c r="Z616" s="30"/>
      <c r="AA616" s="29"/>
      <c r="AB616" s="30"/>
      <c r="AC616" s="30"/>
      <c r="AD616" s="29"/>
      <c r="AE616" s="30"/>
      <c r="AF616" s="30"/>
      <c r="AG616" s="29"/>
      <c r="AH616" s="30"/>
      <c r="AI616" s="30"/>
      <c r="AJ616" s="29"/>
      <c r="AK616" s="30"/>
      <c r="AL616" s="30"/>
      <c r="AM616" s="5"/>
      <c r="AN616" s="24"/>
      <c r="AO616" s="5"/>
      <c r="AP616" s="24"/>
      <c r="AR616" s="7"/>
      <c r="AT616" s="7"/>
      <c r="AU616" s="7"/>
      <c r="AW616" s="7"/>
      <c r="AX616" s="7"/>
      <c r="AZ616" s="7"/>
      <c r="BA616" s="7"/>
      <c r="BC616" s="7"/>
      <c r="BD616" s="7"/>
      <c r="BF616" s="168"/>
      <c r="BH616" s="168"/>
      <c r="BJ616" s="7"/>
      <c r="BL616" s="7"/>
      <c r="BM616" s="7"/>
      <c r="BO616" s="7"/>
      <c r="BP616" s="7"/>
      <c r="BR616" s="7"/>
      <c r="BS616" s="7"/>
      <c r="BU616" s="7"/>
      <c r="BV616" s="7"/>
      <c r="BX616" s="7"/>
      <c r="BZ616" s="7"/>
      <c r="CB616" s="7"/>
      <c r="CD616" s="7"/>
      <c r="CE616" s="7"/>
      <c r="CG616" s="7"/>
      <c r="CH616" s="7"/>
      <c r="CJ616" s="7"/>
      <c r="CK616" s="7"/>
      <c r="CM616" s="7"/>
      <c r="CN616" s="7"/>
      <c r="CP616" s="7"/>
      <c r="CR616" s="7"/>
      <c r="CT616" s="7"/>
      <c r="CV616" s="7"/>
      <c r="CW616" s="7"/>
      <c r="CY616" s="7"/>
      <c r="CZ616" s="7"/>
      <c r="DB616" s="7"/>
      <c r="DC616" s="7"/>
      <c r="DE616" s="7"/>
      <c r="DF616" s="7"/>
      <c r="DH616" s="7"/>
      <c r="DJ616" s="7"/>
    </row>
    <row r="617" spans="4:114" s="1" customFormat="1">
      <c r="D617" s="10"/>
      <c r="H617" s="10"/>
      <c r="L617" s="10"/>
      <c r="P617" s="10"/>
      <c r="T617" s="10"/>
      <c r="X617" s="10"/>
      <c r="Y617" s="29"/>
      <c r="Z617" s="30"/>
      <c r="AA617" s="29"/>
      <c r="AB617" s="30"/>
      <c r="AC617" s="30"/>
      <c r="AD617" s="29"/>
      <c r="AE617" s="30"/>
      <c r="AF617" s="30"/>
      <c r="AG617" s="29"/>
      <c r="AH617" s="30"/>
      <c r="AI617" s="30"/>
      <c r="AJ617" s="29"/>
      <c r="AK617" s="30"/>
      <c r="AL617" s="30"/>
      <c r="AM617" s="5"/>
      <c r="AN617" s="24"/>
      <c r="AO617" s="5"/>
      <c r="AP617" s="24"/>
      <c r="AR617" s="7"/>
      <c r="AT617" s="7"/>
      <c r="AU617" s="7"/>
      <c r="AW617" s="7"/>
      <c r="AX617" s="7"/>
      <c r="AZ617" s="7"/>
      <c r="BA617" s="7"/>
      <c r="BC617" s="7"/>
      <c r="BD617" s="7"/>
      <c r="BF617" s="168"/>
      <c r="BH617" s="168"/>
      <c r="BJ617" s="7"/>
      <c r="BL617" s="7"/>
      <c r="BM617" s="7"/>
      <c r="BO617" s="7"/>
      <c r="BP617" s="7"/>
      <c r="BR617" s="7"/>
      <c r="BS617" s="7"/>
      <c r="BU617" s="7"/>
      <c r="BV617" s="7"/>
      <c r="BX617" s="7"/>
      <c r="BZ617" s="7"/>
      <c r="CB617" s="7"/>
      <c r="CD617" s="7"/>
      <c r="CE617" s="7"/>
      <c r="CG617" s="7"/>
      <c r="CH617" s="7"/>
      <c r="CJ617" s="7"/>
      <c r="CK617" s="7"/>
      <c r="CM617" s="7"/>
      <c r="CN617" s="7"/>
      <c r="CP617" s="7"/>
      <c r="CR617" s="7"/>
      <c r="CT617" s="7"/>
      <c r="CV617" s="7"/>
      <c r="CW617" s="7"/>
      <c r="CY617" s="7"/>
      <c r="CZ617" s="7"/>
      <c r="DB617" s="7"/>
      <c r="DC617" s="7"/>
      <c r="DE617" s="7"/>
      <c r="DF617" s="7"/>
      <c r="DH617" s="7"/>
      <c r="DJ617" s="7"/>
    </row>
    <row r="618" spans="4:114" s="1" customFormat="1">
      <c r="D618" s="10"/>
      <c r="H618" s="10"/>
      <c r="L618" s="10"/>
      <c r="P618" s="10"/>
      <c r="T618" s="10"/>
      <c r="X618" s="10"/>
      <c r="Y618" s="29"/>
      <c r="Z618" s="30"/>
      <c r="AA618" s="29"/>
      <c r="AB618" s="30"/>
      <c r="AC618" s="30"/>
      <c r="AD618" s="29"/>
      <c r="AE618" s="30"/>
      <c r="AF618" s="30"/>
      <c r="AG618" s="29"/>
      <c r="AH618" s="30"/>
      <c r="AI618" s="30"/>
      <c r="AJ618" s="29"/>
      <c r="AK618" s="30"/>
      <c r="AL618" s="30"/>
      <c r="AM618" s="5"/>
      <c r="AN618" s="24"/>
      <c r="AO618" s="5"/>
      <c r="AP618" s="24"/>
      <c r="AR618" s="7"/>
      <c r="AT618" s="7"/>
      <c r="AU618" s="7"/>
      <c r="AW618" s="7"/>
      <c r="AX618" s="7"/>
      <c r="AZ618" s="7"/>
      <c r="BA618" s="7"/>
      <c r="BC618" s="7"/>
      <c r="BD618" s="7"/>
      <c r="BF618" s="168"/>
      <c r="BH618" s="168"/>
      <c r="BJ618" s="7"/>
      <c r="BL618" s="7"/>
      <c r="BM618" s="7"/>
      <c r="BO618" s="7"/>
      <c r="BP618" s="7"/>
      <c r="BR618" s="7"/>
      <c r="BS618" s="7"/>
      <c r="BU618" s="7"/>
      <c r="BV618" s="7"/>
      <c r="BX618" s="7"/>
      <c r="BZ618" s="7"/>
      <c r="CB618" s="7"/>
      <c r="CD618" s="7"/>
      <c r="CE618" s="7"/>
      <c r="CG618" s="7"/>
      <c r="CH618" s="7"/>
      <c r="CJ618" s="7"/>
      <c r="CK618" s="7"/>
      <c r="CM618" s="7"/>
      <c r="CN618" s="7"/>
      <c r="CP618" s="7"/>
      <c r="CR618" s="7"/>
      <c r="CT618" s="7"/>
      <c r="CV618" s="7"/>
      <c r="CW618" s="7"/>
      <c r="CY618" s="7"/>
      <c r="CZ618" s="7"/>
      <c r="DB618" s="7"/>
      <c r="DC618" s="7"/>
      <c r="DE618" s="7"/>
      <c r="DF618" s="7"/>
      <c r="DH618" s="7"/>
      <c r="DJ618" s="7"/>
    </row>
    <row r="619" spans="4:114" s="1" customFormat="1">
      <c r="D619" s="10"/>
      <c r="H619" s="10"/>
      <c r="L619" s="10"/>
      <c r="P619" s="10"/>
      <c r="T619" s="10"/>
      <c r="X619" s="10"/>
      <c r="Y619" s="29"/>
      <c r="Z619" s="30"/>
      <c r="AA619" s="29"/>
      <c r="AB619" s="30"/>
      <c r="AC619" s="30"/>
      <c r="AD619" s="29"/>
      <c r="AE619" s="30"/>
      <c r="AF619" s="30"/>
      <c r="AG619" s="29"/>
      <c r="AH619" s="30"/>
      <c r="AI619" s="30"/>
      <c r="AJ619" s="29"/>
      <c r="AK619" s="30"/>
      <c r="AL619" s="30"/>
      <c r="AM619" s="5"/>
      <c r="AN619" s="24"/>
      <c r="AO619" s="5"/>
      <c r="AP619" s="24"/>
      <c r="AR619" s="7"/>
      <c r="AT619" s="7"/>
      <c r="AU619" s="7"/>
      <c r="AW619" s="7"/>
      <c r="AX619" s="7"/>
      <c r="AZ619" s="7"/>
      <c r="BA619" s="7"/>
      <c r="BC619" s="7"/>
      <c r="BD619" s="7"/>
      <c r="BF619" s="168"/>
      <c r="BH619" s="168"/>
      <c r="BJ619" s="7"/>
      <c r="BL619" s="7"/>
      <c r="BM619" s="7"/>
      <c r="BO619" s="7"/>
      <c r="BP619" s="7"/>
      <c r="BR619" s="7"/>
      <c r="BS619" s="7"/>
      <c r="BU619" s="7"/>
      <c r="BV619" s="7"/>
      <c r="BX619" s="7"/>
      <c r="BZ619" s="7"/>
      <c r="CB619" s="7"/>
      <c r="CD619" s="7"/>
      <c r="CE619" s="7"/>
      <c r="CG619" s="7"/>
      <c r="CH619" s="7"/>
      <c r="CJ619" s="7"/>
      <c r="CK619" s="7"/>
      <c r="CM619" s="7"/>
      <c r="CN619" s="7"/>
      <c r="CP619" s="7"/>
      <c r="CR619" s="7"/>
      <c r="CT619" s="7"/>
      <c r="CV619" s="7"/>
      <c r="CW619" s="7"/>
      <c r="CY619" s="7"/>
      <c r="CZ619" s="7"/>
      <c r="DB619" s="7"/>
      <c r="DC619" s="7"/>
      <c r="DE619" s="7"/>
      <c r="DF619" s="7"/>
      <c r="DH619" s="7"/>
      <c r="DJ619" s="7"/>
    </row>
    <row r="620" spans="4:114" s="1" customFormat="1">
      <c r="D620" s="10"/>
      <c r="H620" s="10"/>
      <c r="L620" s="10"/>
      <c r="P620" s="10"/>
      <c r="T620" s="10"/>
      <c r="X620" s="10"/>
      <c r="Y620" s="29"/>
      <c r="Z620" s="30"/>
      <c r="AA620" s="29"/>
      <c r="AB620" s="30"/>
      <c r="AC620" s="30"/>
      <c r="AD620" s="29"/>
      <c r="AE620" s="30"/>
      <c r="AF620" s="30"/>
      <c r="AG620" s="29"/>
      <c r="AH620" s="30"/>
      <c r="AI620" s="30"/>
      <c r="AJ620" s="29"/>
      <c r="AK620" s="30"/>
      <c r="AL620" s="30"/>
      <c r="AM620" s="5"/>
      <c r="AN620" s="24"/>
      <c r="AO620" s="5"/>
      <c r="AP620" s="24"/>
      <c r="AR620" s="7"/>
      <c r="AT620" s="7"/>
      <c r="AU620" s="7"/>
      <c r="AW620" s="7"/>
      <c r="AX620" s="7"/>
      <c r="AZ620" s="7"/>
      <c r="BA620" s="7"/>
      <c r="BC620" s="7"/>
      <c r="BD620" s="7"/>
      <c r="BF620" s="168"/>
      <c r="BH620" s="168"/>
      <c r="BJ620" s="7"/>
      <c r="BL620" s="7"/>
      <c r="BM620" s="7"/>
      <c r="BO620" s="7"/>
      <c r="BP620" s="7"/>
      <c r="BR620" s="7"/>
      <c r="BS620" s="7"/>
      <c r="BU620" s="7"/>
      <c r="BV620" s="7"/>
      <c r="BX620" s="7"/>
      <c r="BZ620" s="7"/>
      <c r="CB620" s="7"/>
      <c r="CD620" s="7"/>
      <c r="CE620" s="7"/>
      <c r="CG620" s="7"/>
      <c r="CH620" s="7"/>
      <c r="CJ620" s="7"/>
      <c r="CK620" s="7"/>
      <c r="CM620" s="7"/>
      <c r="CN620" s="7"/>
      <c r="CP620" s="7"/>
      <c r="CR620" s="7"/>
      <c r="CT620" s="7"/>
      <c r="CV620" s="7"/>
      <c r="CW620" s="7"/>
      <c r="CY620" s="7"/>
      <c r="CZ620" s="7"/>
      <c r="DB620" s="7"/>
      <c r="DC620" s="7"/>
      <c r="DE620" s="7"/>
      <c r="DF620" s="7"/>
      <c r="DH620" s="7"/>
      <c r="DJ620" s="7"/>
    </row>
    <row r="621" spans="4:114" s="1" customFormat="1">
      <c r="D621" s="10"/>
      <c r="H621" s="10"/>
      <c r="L621" s="10"/>
      <c r="P621" s="10"/>
      <c r="T621" s="10"/>
      <c r="X621" s="10"/>
      <c r="Y621" s="29"/>
      <c r="Z621" s="30"/>
      <c r="AA621" s="29"/>
      <c r="AB621" s="30"/>
      <c r="AC621" s="30"/>
      <c r="AD621" s="29"/>
      <c r="AE621" s="30"/>
      <c r="AF621" s="30"/>
      <c r="AG621" s="29"/>
      <c r="AH621" s="30"/>
      <c r="AI621" s="30"/>
      <c r="AJ621" s="29"/>
      <c r="AK621" s="30"/>
      <c r="AL621" s="30"/>
      <c r="AM621" s="5"/>
      <c r="AN621" s="24"/>
      <c r="AO621" s="5"/>
      <c r="AP621" s="24"/>
      <c r="AR621" s="7"/>
      <c r="AT621" s="7"/>
      <c r="AU621" s="7"/>
      <c r="AW621" s="7"/>
      <c r="AX621" s="7"/>
      <c r="AZ621" s="7"/>
      <c r="BA621" s="7"/>
      <c r="BC621" s="7"/>
      <c r="BD621" s="7"/>
      <c r="BF621" s="168"/>
      <c r="BH621" s="168"/>
      <c r="BJ621" s="7"/>
      <c r="BL621" s="7"/>
      <c r="BM621" s="7"/>
      <c r="BO621" s="7"/>
      <c r="BP621" s="7"/>
      <c r="BR621" s="7"/>
      <c r="BS621" s="7"/>
      <c r="BU621" s="7"/>
      <c r="BV621" s="7"/>
      <c r="BX621" s="7"/>
      <c r="BZ621" s="7"/>
      <c r="CB621" s="7"/>
      <c r="CD621" s="7"/>
      <c r="CE621" s="7"/>
      <c r="CG621" s="7"/>
      <c r="CH621" s="7"/>
      <c r="CJ621" s="7"/>
      <c r="CK621" s="7"/>
      <c r="CM621" s="7"/>
      <c r="CN621" s="7"/>
      <c r="CP621" s="7"/>
      <c r="CR621" s="7"/>
      <c r="CT621" s="7"/>
      <c r="CV621" s="7"/>
      <c r="CW621" s="7"/>
      <c r="CY621" s="7"/>
      <c r="CZ621" s="7"/>
      <c r="DB621" s="7"/>
      <c r="DC621" s="7"/>
      <c r="DE621" s="7"/>
      <c r="DF621" s="7"/>
      <c r="DH621" s="7"/>
      <c r="DJ621" s="7"/>
    </row>
    <row r="622" spans="4:114" s="1" customFormat="1">
      <c r="D622" s="10"/>
      <c r="H622" s="10"/>
      <c r="L622" s="10"/>
      <c r="P622" s="10"/>
      <c r="T622" s="10"/>
      <c r="X622" s="10"/>
      <c r="Y622" s="29"/>
      <c r="Z622" s="30"/>
      <c r="AA622" s="29"/>
      <c r="AB622" s="30"/>
      <c r="AC622" s="30"/>
      <c r="AD622" s="29"/>
      <c r="AE622" s="30"/>
      <c r="AF622" s="30"/>
      <c r="AG622" s="29"/>
      <c r="AH622" s="30"/>
      <c r="AI622" s="30"/>
      <c r="AJ622" s="29"/>
      <c r="AK622" s="30"/>
      <c r="AL622" s="30"/>
      <c r="AM622" s="5"/>
      <c r="AN622" s="24"/>
      <c r="AO622" s="5"/>
      <c r="AP622" s="24"/>
      <c r="AR622" s="7"/>
      <c r="AT622" s="7"/>
      <c r="AU622" s="7"/>
      <c r="AW622" s="7"/>
      <c r="AX622" s="7"/>
      <c r="AZ622" s="7"/>
      <c r="BA622" s="7"/>
      <c r="BC622" s="7"/>
      <c r="BD622" s="7"/>
      <c r="BF622" s="168"/>
      <c r="BH622" s="168"/>
      <c r="BJ622" s="7"/>
      <c r="BL622" s="7"/>
      <c r="BM622" s="7"/>
      <c r="BO622" s="7"/>
      <c r="BP622" s="7"/>
      <c r="BR622" s="7"/>
      <c r="BS622" s="7"/>
      <c r="BU622" s="7"/>
      <c r="BV622" s="7"/>
      <c r="BX622" s="7"/>
      <c r="BZ622" s="7"/>
      <c r="CB622" s="7"/>
      <c r="CD622" s="7"/>
      <c r="CE622" s="7"/>
      <c r="CG622" s="7"/>
      <c r="CH622" s="7"/>
      <c r="CJ622" s="7"/>
      <c r="CK622" s="7"/>
      <c r="CM622" s="7"/>
      <c r="CN622" s="7"/>
      <c r="CP622" s="7"/>
      <c r="CR622" s="7"/>
      <c r="CT622" s="7"/>
      <c r="CV622" s="7"/>
      <c r="CW622" s="7"/>
      <c r="CY622" s="7"/>
      <c r="CZ622" s="7"/>
      <c r="DB622" s="7"/>
      <c r="DC622" s="7"/>
      <c r="DE622" s="7"/>
      <c r="DF622" s="7"/>
      <c r="DH622" s="7"/>
      <c r="DJ622" s="7"/>
    </row>
    <row r="623" spans="4:114" s="1" customFormat="1">
      <c r="D623" s="10"/>
      <c r="H623" s="10"/>
      <c r="L623" s="10"/>
      <c r="P623" s="10"/>
      <c r="T623" s="10"/>
      <c r="X623" s="10"/>
      <c r="Y623" s="29"/>
      <c r="Z623" s="30"/>
      <c r="AA623" s="29"/>
      <c r="AB623" s="30"/>
      <c r="AC623" s="30"/>
      <c r="AD623" s="29"/>
      <c r="AE623" s="30"/>
      <c r="AF623" s="30"/>
      <c r="AG623" s="29"/>
      <c r="AH623" s="30"/>
      <c r="AI623" s="30"/>
      <c r="AJ623" s="29"/>
      <c r="AK623" s="30"/>
      <c r="AL623" s="30"/>
      <c r="AM623" s="5"/>
      <c r="AN623" s="24"/>
      <c r="AO623" s="5"/>
      <c r="AP623" s="24"/>
      <c r="AR623" s="7"/>
      <c r="AT623" s="7"/>
      <c r="AU623" s="7"/>
      <c r="AW623" s="7"/>
      <c r="AX623" s="7"/>
      <c r="AZ623" s="7"/>
      <c r="BA623" s="7"/>
      <c r="BC623" s="7"/>
      <c r="BD623" s="7"/>
      <c r="BF623" s="168"/>
      <c r="BH623" s="168"/>
      <c r="BJ623" s="7"/>
      <c r="BL623" s="7"/>
      <c r="BM623" s="7"/>
      <c r="BO623" s="7"/>
      <c r="BP623" s="7"/>
      <c r="BR623" s="7"/>
      <c r="BS623" s="7"/>
      <c r="BU623" s="7"/>
      <c r="BV623" s="7"/>
      <c r="BX623" s="7"/>
      <c r="BZ623" s="7"/>
      <c r="CB623" s="7"/>
      <c r="CD623" s="7"/>
      <c r="CE623" s="7"/>
      <c r="CG623" s="7"/>
      <c r="CH623" s="7"/>
      <c r="CJ623" s="7"/>
      <c r="CK623" s="7"/>
      <c r="CM623" s="7"/>
      <c r="CN623" s="7"/>
      <c r="CP623" s="7"/>
      <c r="CR623" s="7"/>
      <c r="CT623" s="7"/>
      <c r="CV623" s="7"/>
      <c r="CW623" s="7"/>
      <c r="CY623" s="7"/>
      <c r="CZ623" s="7"/>
      <c r="DB623" s="7"/>
      <c r="DC623" s="7"/>
      <c r="DE623" s="7"/>
      <c r="DF623" s="7"/>
      <c r="DH623" s="7"/>
      <c r="DJ623" s="7"/>
    </row>
    <row r="624" spans="4:114" s="1" customFormat="1">
      <c r="D624" s="10"/>
      <c r="H624" s="10"/>
      <c r="L624" s="10"/>
      <c r="P624" s="10"/>
      <c r="T624" s="10"/>
      <c r="X624" s="10"/>
      <c r="Y624" s="29"/>
      <c r="Z624" s="30"/>
      <c r="AA624" s="29"/>
      <c r="AB624" s="30"/>
      <c r="AC624" s="30"/>
      <c r="AD624" s="29"/>
      <c r="AE624" s="30"/>
      <c r="AF624" s="30"/>
      <c r="AG624" s="29"/>
      <c r="AH624" s="30"/>
      <c r="AI624" s="30"/>
      <c r="AJ624" s="29"/>
      <c r="AK624" s="30"/>
      <c r="AL624" s="30"/>
      <c r="AM624" s="5"/>
      <c r="AN624" s="24"/>
      <c r="AO624" s="5"/>
      <c r="AP624" s="24"/>
      <c r="AR624" s="7"/>
      <c r="AT624" s="7"/>
      <c r="AU624" s="7"/>
      <c r="AW624" s="7"/>
      <c r="AX624" s="7"/>
      <c r="AZ624" s="7"/>
      <c r="BA624" s="7"/>
      <c r="BC624" s="7"/>
      <c r="BD624" s="7"/>
      <c r="BF624" s="168"/>
      <c r="BH624" s="168"/>
      <c r="BJ624" s="7"/>
      <c r="BL624" s="7"/>
      <c r="BM624" s="7"/>
      <c r="BO624" s="7"/>
      <c r="BP624" s="7"/>
      <c r="BR624" s="7"/>
      <c r="BS624" s="7"/>
      <c r="BU624" s="7"/>
      <c r="BV624" s="7"/>
      <c r="BX624" s="7"/>
      <c r="BZ624" s="7"/>
      <c r="CB624" s="7"/>
      <c r="CD624" s="7"/>
      <c r="CE624" s="7"/>
      <c r="CG624" s="7"/>
      <c r="CH624" s="7"/>
      <c r="CJ624" s="7"/>
      <c r="CK624" s="7"/>
      <c r="CM624" s="7"/>
      <c r="CN624" s="7"/>
      <c r="CP624" s="7"/>
      <c r="CR624" s="7"/>
      <c r="CT624" s="7"/>
      <c r="CV624" s="7"/>
      <c r="CW624" s="7"/>
      <c r="CY624" s="7"/>
      <c r="CZ624" s="7"/>
      <c r="DB624" s="7"/>
      <c r="DC624" s="7"/>
      <c r="DE624" s="7"/>
      <c r="DF624" s="7"/>
      <c r="DH624" s="7"/>
      <c r="DJ624" s="7"/>
    </row>
    <row r="625" spans="4:114" s="1" customFormat="1">
      <c r="D625" s="10"/>
      <c r="H625" s="10"/>
      <c r="L625" s="10"/>
      <c r="P625" s="10"/>
      <c r="T625" s="10"/>
      <c r="X625" s="10"/>
      <c r="Y625" s="29"/>
      <c r="Z625" s="30"/>
      <c r="AA625" s="29"/>
      <c r="AB625" s="30"/>
      <c r="AC625" s="30"/>
      <c r="AD625" s="29"/>
      <c r="AE625" s="30"/>
      <c r="AF625" s="30"/>
      <c r="AG625" s="29"/>
      <c r="AH625" s="30"/>
      <c r="AI625" s="30"/>
      <c r="AJ625" s="29"/>
      <c r="AK625" s="30"/>
      <c r="AL625" s="30"/>
      <c r="AM625" s="5"/>
      <c r="AN625" s="24"/>
      <c r="AO625" s="5"/>
      <c r="AP625" s="24"/>
      <c r="AR625" s="7"/>
      <c r="AT625" s="7"/>
      <c r="AU625" s="7"/>
      <c r="AW625" s="7"/>
      <c r="AX625" s="7"/>
      <c r="AZ625" s="7"/>
      <c r="BA625" s="7"/>
      <c r="BC625" s="7"/>
      <c r="BD625" s="7"/>
      <c r="BF625" s="168"/>
      <c r="BH625" s="168"/>
      <c r="BJ625" s="7"/>
      <c r="BL625" s="7"/>
      <c r="BM625" s="7"/>
      <c r="BO625" s="7"/>
      <c r="BP625" s="7"/>
      <c r="BR625" s="7"/>
      <c r="BS625" s="7"/>
      <c r="BU625" s="7"/>
      <c r="BV625" s="7"/>
      <c r="BX625" s="7"/>
      <c r="BZ625" s="7"/>
      <c r="CB625" s="7"/>
      <c r="CD625" s="7"/>
      <c r="CE625" s="7"/>
      <c r="CG625" s="7"/>
      <c r="CH625" s="7"/>
      <c r="CJ625" s="7"/>
      <c r="CK625" s="7"/>
      <c r="CM625" s="7"/>
      <c r="CN625" s="7"/>
      <c r="CP625" s="7"/>
      <c r="CR625" s="7"/>
      <c r="CT625" s="7"/>
      <c r="CV625" s="7"/>
      <c r="CW625" s="7"/>
      <c r="CY625" s="7"/>
      <c r="CZ625" s="7"/>
      <c r="DB625" s="7"/>
      <c r="DC625" s="7"/>
      <c r="DE625" s="7"/>
      <c r="DF625" s="7"/>
      <c r="DH625" s="7"/>
      <c r="DJ625" s="7"/>
    </row>
    <row r="626" spans="4:114" s="1" customFormat="1">
      <c r="D626" s="10"/>
      <c r="H626" s="10"/>
      <c r="L626" s="10"/>
      <c r="P626" s="10"/>
      <c r="T626" s="10"/>
      <c r="X626" s="10"/>
      <c r="Y626" s="29"/>
      <c r="Z626" s="30"/>
      <c r="AA626" s="29"/>
      <c r="AB626" s="30"/>
      <c r="AC626" s="30"/>
      <c r="AD626" s="29"/>
      <c r="AE626" s="30"/>
      <c r="AF626" s="30"/>
      <c r="AG626" s="29"/>
      <c r="AH626" s="30"/>
      <c r="AI626" s="30"/>
      <c r="AJ626" s="29"/>
      <c r="AK626" s="30"/>
      <c r="AL626" s="30"/>
      <c r="AM626" s="5"/>
      <c r="AN626" s="24"/>
      <c r="AO626" s="5"/>
      <c r="AP626" s="24"/>
      <c r="AR626" s="7"/>
      <c r="AT626" s="7"/>
      <c r="AU626" s="7"/>
      <c r="AW626" s="7"/>
      <c r="AX626" s="7"/>
      <c r="AZ626" s="7"/>
      <c r="BA626" s="7"/>
      <c r="BC626" s="7"/>
      <c r="BD626" s="7"/>
      <c r="BF626" s="168"/>
      <c r="BH626" s="168"/>
      <c r="BJ626" s="7"/>
      <c r="BL626" s="7"/>
      <c r="BM626" s="7"/>
      <c r="BO626" s="7"/>
      <c r="BP626" s="7"/>
      <c r="BR626" s="7"/>
      <c r="BS626" s="7"/>
      <c r="BU626" s="7"/>
      <c r="BV626" s="7"/>
      <c r="BX626" s="7"/>
      <c r="BZ626" s="7"/>
      <c r="CB626" s="7"/>
      <c r="CD626" s="7"/>
      <c r="CE626" s="7"/>
      <c r="CG626" s="7"/>
      <c r="CH626" s="7"/>
      <c r="CJ626" s="7"/>
      <c r="CK626" s="7"/>
      <c r="CM626" s="7"/>
      <c r="CN626" s="7"/>
      <c r="CP626" s="7"/>
      <c r="CR626" s="7"/>
      <c r="CT626" s="7"/>
      <c r="CV626" s="7"/>
      <c r="CW626" s="7"/>
      <c r="CY626" s="7"/>
      <c r="CZ626" s="7"/>
      <c r="DB626" s="7"/>
      <c r="DC626" s="7"/>
      <c r="DE626" s="7"/>
      <c r="DF626" s="7"/>
      <c r="DH626" s="7"/>
      <c r="DJ626" s="7"/>
    </row>
    <row r="627" spans="4:114" s="1" customFormat="1">
      <c r="D627" s="10"/>
      <c r="H627" s="10"/>
      <c r="L627" s="10"/>
      <c r="P627" s="10"/>
      <c r="T627" s="10"/>
      <c r="X627" s="10"/>
      <c r="Y627" s="29"/>
      <c r="Z627" s="30"/>
      <c r="AA627" s="29"/>
      <c r="AB627" s="30"/>
      <c r="AC627" s="30"/>
      <c r="AD627" s="29"/>
      <c r="AE627" s="30"/>
      <c r="AF627" s="30"/>
      <c r="AG627" s="29"/>
      <c r="AH627" s="30"/>
      <c r="AI627" s="30"/>
      <c r="AJ627" s="29"/>
      <c r="AK627" s="30"/>
      <c r="AL627" s="30"/>
      <c r="AM627" s="5"/>
      <c r="AN627" s="24"/>
      <c r="AO627" s="5"/>
      <c r="AP627" s="24"/>
      <c r="AR627" s="7"/>
      <c r="AT627" s="7"/>
      <c r="AU627" s="7"/>
      <c r="AW627" s="7"/>
      <c r="AX627" s="7"/>
      <c r="AZ627" s="7"/>
      <c r="BA627" s="7"/>
      <c r="BC627" s="7"/>
      <c r="BD627" s="7"/>
      <c r="BF627" s="168"/>
      <c r="BH627" s="168"/>
      <c r="BJ627" s="7"/>
      <c r="BL627" s="7"/>
      <c r="BM627" s="7"/>
      <c r="BO627" s="7"/>
      <c r="BP627" s="7"/>
      <c r="BR627" s="7"/>
      <c r="BS627" s="7"/>
      <c r="BU627" s="7"/>
      <c r="BV627" s="7"/>
      <c r="BX627" s="7"/>
      <c r="BZ627" s="7"/>
      <c r="CB627" s="7"/>
      <c r="CD627" s="7"/>
      <c r="CE627" s="7"/>
      <c r="CG627" s="7"/>
      <c r="CH627" s="7"/>
      <c r="CJ627" s="7"/>
      <c r="CK627" s="7"/>
      <c r="CM627" s="7"/>
      <c r="CN627" s="7"/>
      <c r="CP627" s="7"/>
      <c r="CR627" s="7"/>
      <c r="CT627" s="7"/>
      <c r="CV627" s="7"/>
      <c r="CW627" s="7"/>
      <c r="CY627" s="7"/>
      <c r="CZ627" s="7"/>
      <c r="DB627" s="7"/>
      <c r="DC627" s="7"/>
      <c r="DE627" s="7"/>
      <c r="DF627" s="7"/>
      <c r="DH627" s="7"/>
      <c r="DJ627" s="7"/>
    </row>
    <row r="628" spans="4:114" s="1" customFormat="1">
      <c r="D628" s="10"/>
      <c r="H628" s="10"/>
      <c r="L628" s="10"/>
      <c r="P628" s="10"/>
      <c r="T628" s="10"/>
      <c r="X628" s="10"/>
      <c r="Y628" s="29"/>
      <c r="Z628" s="30"/>
      <c r="AA628" s="29"/>
      <c r="AB628" s="30"/>
      <c r="AC628" s="30"/>
      <c r="AD628" s="29"/>
      <c r="AE628" s="30"/>
      <c r="AF628" s="30"/>
      <c r="AG628" s="29"/>
      <c r="AH628" s="30"/>
      <c r="AI628" s="30"/>
      <c r="AJ628" s="29"/>
      <c r="AK628" s="30"/>
      <c r="AL628" s="30"/>
      <c r="AM628" s="5"/>
      <c r="AN628" s="24"/>
      <c r="AO628" s="5"/>
      <c r="AP628" s="24"/>
      <c r="AR628" s="7"/>
      <c r="AT628" s="7"/>
      <c r="AU628" s="7"/>
      <c r="AW628" s="7"/>
      <c r="AX628" s="7"/>
      <c r="AZ628" s="7"/>
      <c r="BA628" s="7"/>
      <c r="BC628" s="7"/>
      <c r="BD628" s="7"/>
      <c r="BF628" s="168"/>
      <c r="BH628" s="168"/>
      <c r="BJ628" s="7"/>
      <c r="BL628" s="7"/>
      <c r="BM628" s="7"/>
      <c r="BO628" s="7"/>
      <c r="BP628" s="7"/>
      <c r="BR628" s="7"/>
      <c r="BS628" s="7"/>
      <c r="BU628" s="7"/>
      <c r="BV628" s="7"/>
      <c r="BX628" s="7"/>
      <c r="BZ628" s="7"/>
      <c r="CB628" s="7"/>
      <c r="CD628" s="7"/>
      <c r="CE628" s="7"/>
      <c r="CG628" s="7"/>
      <c r="CH628" s="7"/>
      <c r="CJ628" s="7"/>
      <c r="CK628" s="7"/>
      <c r="CM628" s="7"/>
      <c r="CN628" s="7"/>
      <c r="CP628" s="7"/>
      <c r="CR628" s="7"/>
      <c r="CT628" s="7"/>
      <c r="CV628" s="7"/>
      <c r="CW628" s="7"/>
      <c r="CY628" s="7"/>
      <c r="CZ628" s="7"/>
      <c r="DB628" s="7"/>
      <c r="DC628" s="7"/>
      <c r="DE628" s="7"/>
      <c r="DF628" s="7"/>
      <c r="DH628" s="7"/>
      <c r="DJ628" s="7"/>
    </row>
    <row r="629" spans="4:114" s="1" customFormat="1">
      <c r="D629" s="10"/>
      <c r="H629" s="10"/>
      <c r="L629" s="10"/>
      <c r="P629" s="10"/>
      <c r="T629" s="10"/>
      <c r="X629" s="10"/>
      <c r="Y629" s="29"/>
      <c r="Z629" s="30"/>
      <c r="AA629" s="29"/>
      <c r="AB629" s="30"/>
      <c r="AC629" s="30"/>
      <c r="AD629" s="29"/>
      <c r="AE629" s="30"/>
      <c r="AF629" s="30"/>
      <c r="AG629" s="29"/>
      <c r="AH629" s="30"/>
      <c r="AI629" s="30"/>
      <c r="AJ629" s="29"/>
      <c r="AK629" s="30"/>
      <c r="AL629" s="30"/>
      <c r="AM629" s="5"/>
      <c r="AN629" s="24"/>
      <c r="AO629" s="5"/>
      <c r="AP629" s="24"/>
      <c r="AR629" s="7"/>
      <c r="AT629" s="7"/>
      <c r="AU629" s="7"/>
      <c r="AW629" s="7"/>
      <c r="AX629" s="7"/>
      <c r="AZ629" s="7"/>
      <c r="BA629" s="7"/>
      <c r="BC629" s="7"/>
      <c r="BD629" s="7"/>
      <c r="BF629" s="168"/>
      <c r="BH629" s="168"/>
      <c r="BJ629" s="7"/>
      <c r="BL629" s="7"/>
      <c r="BM629" s="7"/>
      <c r="BO629" s="7"/>
      <c r="BP629" s="7"/>
      <c r="BR629" s="7"/>
      <c r="BS629" s="7"/>
      <c r="BU629" s="7"/>
      <c r="BV629" s="7"/>
      <c r="BX629" s="7"/>
      <c r="BZ629" s="7"/>
      <c r="CB629" s="7"/>
      <c r="CD629" s="7"/>
      <c r="CE629" s="7"/>
      <c r="CG629" s="7"/>
      <c r="CH629" s="7"/>
      <c r="CJ629" s="7"/>
      <c r="CK629" s="7"/>
      <c r="CM629" s="7"/>
      <c r="CN629" s="7"/>
      <c r="CP629" s="7"/>
      <c r="CR629" s="7"/>
      <c r="CT629" s="7"/>
      <c r="CV629" s="7"/>
      <c r="CW629" s="7"/>
      <c r="CY629" s="7"/>
      <c r="CZ629" s="7"/>
      <c r="DB629" s="7"/>
      <c r="DC629" s="7"/>
      <c r="DE629" s="7"/>
      <c r="DF629" s="7"/>
      <c r="DH629" s="7"/>
      <c r="DJ629" s="7"/>
    </row>
    <row r="630" spans="4:114" s="1" customFormat="1">
      <c r="D630" s="10"/>
      <c r="H630" s="10"/>
      <c r="L630" s="10"/>
      <c r="P630" s="10"/>
      <c r="T630" s="10"/>
      <c r="X630" s="10"/>
      <c r="Y630" s="29"/>
      <c r="Z630" s="30"/>
      <c r="AA630" s="29"/>
      <c r="AB630" s="30"/>
      <c r="AC630" s="30"/>
      <c r="AD630" s="29"/>
      <c r="AE630" s="30"/>
      <c r="AF630" s="30"/>
      <c r="AG630" s="29"/>
      <c r="AH630" s="30"/>
      <c r="AI630" s="30"/>
      <c r="AJ630" s="29"/>
      <c r="AK630" s="30"/>
      <c r="AL630" s="30"/>
      <c r="AM630" s="5"/>
      <c r="AN630" s="24"/>
      <c r="AO630" s="5"/>
      <c r="AP630" s="24"/>
      <c r="AR630" s="7"/>
      <c r="AT630" s="7"/>
      <c r="AU630" s="7"/>
      <c r="AW630" s="7"/>
      <c r="AX630" s="7"/>
      <c r="AZ630" s="7"/>
      <c r="BA630" s="7"/>
      <c r="BC630" s="7"/>
      <c r="BD630" s="7"/>
      <c r="BF630" s="168"/>
      <c r="BH630" s="168"/>
      <c r="BJ630" s="7"/>
      <c r="BL630" s="7"/>
      <c r="BM630" s="7"/>
      <c r="BO630" s="7"/>
      <c r="BP630" s="7"/>
      <c r="BR630" s="7"/>
      <c r="BS630" s="7"/>
      <c r="BU630" s="7"/>
      <c r="BV630" s="7"/>
      <c r="BX630" s="7"/>
      <c r="BZ630" s="7"/>
      <c r="CB630" s="7"/>
      <c r="CD630" s="7"/>
      <c r="CE630" s="7"/>
      <c r="CG630" s="7"/>
      <c r="CH630" s="7"/>
      <c r="CJ630" s="7"/>
      <c r="CK630" s="7"/>
      <c r="CM630" s="7"/>
      <c r="CN630" s="7"/>
      <c r="CP630" s="7"/>
      <c r="CR630" s="7"/>
      <c r="CT630" s="7"/>
      <c r="CV630" s="7"/>
      <c r="CW630" s="7"/>
      <c r="CY630" s="7"/>
      <c r="CZ630" s="7"/>
      <c r="DB630" s="7"/>
      <c r="DC630" s="7"/>
      <c r="DE630" s="7"/>
      <c r="DF630" s="7"/>
      <c r="DH630" s="7"/>
      <c r="DJ630" s="7"/>
    </row>
    <row r="631" spans="4:114" s="1" customFormat="1">
      <c r="D631" s="10"/>
      <c r="H631" s="10"/>
      <c r="L631" s="10"/>
      <c r="P631" s="10"/>
      <c r="T631" s="10"/>
      <c r="X631" s="10"/>
      <c r="Y631" s="29"/>
      <c r="Z631" s="30"/>
      <c r="AA631" s="29"/>
      <c r="AB631" s="30"/>
      <c r="AC631" s="30"/>
      <c r="AD631" s="29"/>
      <c r="AE631" s="30"/>
      <c r="AF631" s="30"/>
      <c r="AG631" s="29"/>
      <c r="AH631" s="30"/>
      <c r="AI631" s="30"/>
      <c r="AJ631" s="29"/>
      <c r="AK631" s="30"/>
      <c r="AL631" s="30"/>
      <c r="AM631" s="5"/>
      <c r="AN631" s="24"/>
      <c r="AO631" s="5"/>
      <c r="AP631" s="24"/>
      <c r="AR631" s="7"/>
      <c r="AT631" s="7"/>
      <c r="AU631" s="7"/>
      <c r="AW631" s="7"/>
      <c r="AX631" s="7"/>
      <c r="AZ631" s="7"/>
      <c r="BA631" s="7"/>
      <c r="BC631" s="7"/>
      <c r="BD631" s="7"/>
      <c r="BF631" s="168"/>
      <c r="BH631" s="168"/>
      <c r="BJ631" s="7"/>
      <c r="BL631" s="7"/>
      <c r="BM631" s="7"/>
      <c r="BO631" s="7"/>
      <c r="BP631" s="7"/>
      <c r="BR631" s="7"/>
      <c r="BS631" s="7"/>
      <c r="BU631" s="7"/>
      <c r="BV631" s="7"/>
      <c r="BX631" s="7"/>
      <c r="BZ631" s="7"/>
      <c r="CB631" s="7"/>
      <c r="CD631" s="7"/>
      <c r="CE631" s="7"/>
      <c r="CG631" s="7"/>
      <c r="CH631" s="7"/>
      <c r="CJ631" s="7"/>
      <c r="CK631" s="7"/>
      <c r="CM631" s="7"/>
      <c r="CN631" s="7"/>
      <c r="CP631" s="7"/>
      <c r="CR631" s="7"/>
      <c r="CT631" s="7"/>
      <c r="CV631" s="7"/>
      <c r="CW631" s="7"/>
      <c r="CY631" s="7"/>
      <c r="CZ631" s="7"/>
      <c r="DB631" s="7"/>
      <c r="DC631" s="7"/>
      <c r="DE631" s="7"/>
      <c r="DF631" s="7"/>
      <c r="DH631" s="7"/>
      <c r="DJ631" s="7"/>
    </row>
    <row r="632" spans="4:114" s="1" customFormat="1">
      <c r="D632" s="10"/>
      <c r="H632" s="10"/>
      <c r="L632" s="10"/>
      <c r="P632" s="10"/>
      <c r="T632" s="10"/>
      <c r="X632" s="10"/>
      <c r="Y632" s="29"/>
      <c r="Z632" s="30"/>
      <c r="AA632" s="29"/>
      <c r="AB632" s="30"/>
      <c r="AC632" s="30"/>
      <c r="AD632" s="29"/>
      <c r="AE632" s="30"/>
      <c r="AF632" s="30"/>
      <c r="AG632" s="29"/>
      <c r="AH632" s="30"/>
      <c r="AI632" s="30"/>
      <c r="AJ632" s="29"/>
      <c r="AK632" s="30"/>
      <c r="AL632" s="30"/>
      <c r="AM632" s="5"/>
      <c r="AN632" s="24"/>
      <c r="AO632" s="5"/>
      <c r="AP632" s="24"/>
      <c r="AR632" s="7"/>
      <c r="AT632" s="7"/>
      <c r="AU632" s="7"/>
      <c r="AW632" s="7"/>
      <c r="AX632" s="7"/>
      <c r="AZ632" s="7"/>
      <c r="BA632" s="7"/>
      <c r="BC632" s="7"/>
      <c r="BD632" s="7"/>
      <c r="BF632" s="168"/>
      <c r="BH632" s="168"/>
      <c r="BJ632" s="7"/>
      <c r="BL632" s="7"/>
      <c r="BM632" s="7"/>
      <c r="BO632" s="7"/>
      <c r="BP632" s="7"/>
      <c r="BR632" s="7"/>
      <c r="BS632" s="7"/>
      <c r="BU632" s="7"/>
      <c r="BV632" s="7"/>
      <c r="BX632" s="7"/>
      <c r="BZ632" s="7"/>
      <c r="CB632" s="7"/>
      <c r="CD632" s="7"/>
      <c r="CE632" s="7"/>
      <c r="CG632" s="7"/>
      <c r="CH632" s="7"/>
      <c r="CJ632" s="7"/>
      <c r="CK632" s="7"/>
      <c r="CM632" s="7"/>
      <c r="CN632" s="7"/>
      <c r="CP632" s="7"/>
      <c r="CR632" s="7"/>
      <c r="CT632" s="7"/>
      <c r="CV632" s="7"/>
      <c r="CW632" s="7"/>
      <c r="CY632" s="7"/>
      <c r="CZ632" s="7"/>
      <c r="DB632" s="7"/>
      <c r="DC632" s="7"/>
      <c r="DE632" s="7"/>
      <c r="DF632" s="7"/>
      <c r="DH632" s="7"/>
      <c r="DJ632" s="7"/>
    </row>
    <row r="633" spans="4:114" s="1" customFormat="1">
      <c r="D633" s="10"/>
      <c r="H633" s="10"/>
      <c r="L633" s="10"/>
      <c r="P633" s="10"/>
      <c r="T633" s="10"/>
      <c r="X633" s="10"/>
      <c r="Y633" s="29"/>
      <c r="Z633" s="30"/>
      <c r="AA633" s="29"/>
      <c r="AB633" s="30"/>
      <c r="AC633" s="30"/>
      <c r="AD633" s="29"/>
      <c r="AE633" s="30"/>
      <c r="AF633" s="30"/>
      <c r="AG633" s="29"/>
      <c r="AH633" s="30"/>
      <c r="AI633" s="30"/>
      <c r="AJ633" s="29"/>
      <c r="AK633" s="30"/>
      <c r="AL633" s="30"/>
      <c r="AM633" s="5"/>
      <c r="AN633" s="24"/>
      <c r="AO633" s="5"/>
      <c r="AP633" s="24"/>
      <c r="AR633" s="7"/>
      <c r="AT633" s="7"/>
      <c r="AU633" s="7"/>
      <c r="AW633" s="7"/>
      <c r="AX633" s="7"/>
      <c r="AZ633" s="7"/>
      <c r="BA633" s="7"/>
      <c r="BC633" s="7"/>
      <c r="BD633" s="7"/>
      <c r="BF633" s="168"/>
      <c r="BH633" s="168"/>
      <c r="BJ633" s="7"/>
      <c r="BL633" s="7"/>
      <c r="BM633" s="7"/>
      <c r="BO633" s="7"/>
      <c r="BP633" s="7"/>
      <c r="BR633" s="7"/>
      <c r="BS633" s="7"/>
      <c r="BU633" s="7"/>
      <c r="BV633" s="7"/>
      <c r="BX633" s="7"/>
      <c r="BZ633" s="7"/>
      <c r="CB633" s="7"/>
      <c r="CD633" s="7"/>
      <c r="CE633" s="7"/>
      <c r="CG633" s="7"/>
      <c r="CH633" s="7"/>
      <c r="CJ633" s="7"/>
      <c r="CK633" s="7"/>
      <c r="CM633" s="7"/>
      <c r="CN633" s="7"/>
      <c r="CP633" s="7"/>
      <c r="CR633" s="7"/>
      <c r="CT633" s="7"/>
      <c r="CV633" s="7"/>
      <c r="CW633" s="7"/>
      <c r="CY633" s="7"/>
      <c r="CZ633" s="7"/>
      <c r="DB633" s="7"/>
      <c r="DC633" s="7"/>
      <c r="DE633" s="7"/>
      <c r="DF633" s="7"/>
      <c r="DH633" s="7"/>
      <c r="DJ633" s="7"/>
    </row>
    <row r="634" spans="4:114" s="1" customFormat="1">
      <c r="D634" s="10"/>
      <c r="H634" s="10"/>
      <c r="L634" s="10"/>
      <c r="P634" s="10"/>
      <c r="T634" s="10"/>
      <c r="X634" s="10"/>
      <c r="Y634" s="29"/>
      <c r="Z634" s="30"/>
      <c r="AA634" s="29"/>
      <c r="AB634" s="30"/>
      <c r="AC634" s="30"/>
      <c r="AD634" s="29"/>
      <c r="AE634" s="30"/>
      <c r="AF634" s="30"/>
      <c r="AG634" s="29"/>
      <c r="AH634" s="30"/>
      <c r="AI634" s="30"/>
      <c r="AJ634" s="29"/>
      <c r="AK634" s="30"/>
      <c r="AL634" s="30"/>
      <c r="AM634" s="5"/>
      <c r="AN634" s="24"/>
      <c r="AO634" s="5"/>
      <c r="AP634" s="24"/>
      <c r="AR634" s="7"/>
      <c r="AT634" s="7"/>
      <c r="AU634" s="7"/>
      <c r="AW634" s="7"/>
      <c r="AX634" s="7"/>
      <c r="AZ634" s="7"/>
      <c r="BA634" s="7"/>
      <c r="BC634" s="7"/>
      <c r="BD634" s="7"/>
      <c r="BF634" s="168"/>
      <c r="BH634" s="168"/>
      <c r="BJ634" s="7"/>
      <c r="BL634" s="7"/>
      <c r="BM634" s="7"/>
      <c r="BO634" s="7"/>
      <c r="BP634" s="7"/>
      <c r="BR634" s="7"/>
      <c r="BS634" s="7"/>
      <c r="BU634" s="7"/>
      <c r="BV634" s="7"/>
      <c r="BX634" s="7"/>
      <c r="BZ634" s="7"/>
      <c r="CB634" s="7"/>
      <c r="CD634" s="7"/>
      <c r="CE634" s="7"/>
      <c r="CG634" s="7"/>
      <c r="CH634" s="7"/>
      <c r="CJ634" s="7"/>
      <c r="CK634" s="7"/>
      <c r="CM634" s="7"/>
      <c r="CN634" s="7"/>
      <c r="CP634" s="7"/>
      <c r="CR634" s="7"/>
      <c r="CT634" s="7"/>
      <c r="CV634" s="7"/>
      <c r="CW634" s="7"/>
      <c r="CY634" s="7"/>
      <c r="CZ634" s="7"/>
      <c r="DB634" s="7"/>
      <c r="DC634" s="7"/>
      <c r="DE634" s="7"/>
      <c r="DF634" s="7"/>
      <c r="DH634" s="7"/>
      <c r="DJ634" s="7"/>
    </row>
    <row r="635" spans="4:114" s="1" customFormat="1">
      <c r="D635" s="10"/>
      <c r="H635" s="10"/>
      <c r="L635" s="10"/>
      <c r="P635" s="10"/>
      <c r="T635" s="10"/>
      <c r="X635" s="10"/>
      <c r="Y635" s="29"/>
      <c r="Z635" s="30"/>
      <c r="AA635" s="29"/>
      <c r="AB635" s="30"/>
      <c r="AC635" s="30"/>
      <c r="AD635" s="29"/>
      <c r="AE635" s="30"/>
      <c r="AF635" s="30"/>
      <c r="AG635" s="29"/>
      <c r="AH635" s="30"/>
      <c r="AI635" s="30"/>
      <c r="AJ635" s="29"/>
      <c r="AK635" s="30"/>
      <c r="AL635" s="30"/>
      <c r="AM635" s="5"/>
      <c r="AN635" s="24"/>
      <c r="AO635" s="5"/>
      <c r="AP635" s="24"/>
      <c r="AR635" s="7"/>
      <c r="AT635" s="7"/>
      <c r="AU635" s="7"/>
      <c r="AW635" s="7"/>
      <c r="AX635" s="7"/>
      <c r="AZ635" s="7"/>
      <c r="BA635" s="7"/>
      <c r="BC635" s="7"/>
      <c r="BD635" s="7"/>
      <c r="BF635" s="168"/>
      <c r="BH635" s="168"/>
      <c r="BJ635" s="7"/>
      <c r="BL635" s="7"/>
      <c r="BM635" s="7"/>
      <c r="BO635" s="7"/>
      <c r="BP635" s="7"/>
      <c r="BR635" s="7"/>
      <c r="BS635" s="7"/>
      <c r="BU635" s="7"/>
      <c r="BV635" s="7"/>
      <c r="BX635" s="7"/>
      <c r="BZ635" s="7"/>
      <c r="CB635" s="7"/>
      <c r="CD635" s="7"/>
      <c r="CE635" s="7"/>
      <c r="CG635" s="7"/>
      <c r="CH635" s="7"/>
      <c r="CJ635" s="7"/>
      <c r="CK635" s="7"/>
      <c r="CM635" s="7"/>
      <c r="CN635" s="7"/>
      <c r="CP635" s="7"/>
      <c r="CR635" s="7"/>
      <c r="CT635" s="7"/>
      <c r="CV635" s="7"/>
      <c r="CW635" s="7"/>
      <c r="CY635" s="7"/>
      <c r="CZ635" s="7"/>
      <c r="DB635" s="7"/>
      <c r="DC635" s="7"/>
      <c r="DE635" s="7"/>
      <c r="DF635" s="7"/>
      <c r="DH635" s="7"/>
      <c r="DJ635" s="7"/>
    </row>
    <row r="636" spans="4:114" s="170" customFormat="1">
      <c r="D636" s="207"/>
      <c r="H636" s="207"/>
      <c r="L636" s="207"/>
      <c r="P636" s="207"/>
      <c r="T636" s="207"/>
      <c r="X636" s="207"/>
      <c r="Y636" s="29"/>
      <c r="Z636" s="30"/>
      <c r="AA636" s="29"/>
      <c r="AB636" s="30"/>
      <c r="AC636" s="30"/>
      <c r="AD636" s="29"/>
      <c r="AE636" s="30"/>
      <c r="AF636" s="30"/>
      <c r="AG636" s="29"/>
      <c r="AH636" s="30"/>
      <c r="AI636" s="30"/>
      <c r="AJ636" s="29"/>
      <c r="AK636" s="30"/>
      <c r="AL636" s="30"/>
      <c r="AM636" s="5"/>
      <c r="AN636" s="24"/>
      <c r="AO636" s="33"/>
      <c r="AP636" s="169"/>
      <c r="AR636" s="34"/>
      <c r="AT636" s="34"/>
      <c r="AU636" s="34"/>
      <c r="AW636" s="34"/>
      <c r="AX636" s="34"/>
      <c r="AZ636" s="34"/>
      <c r="BA636" s="34"/>
      <c r="BC636" s="34"/>
      <c r="BD636" s="34"/>
      <c r="BF636" s="169"/>
      <c r="BH636" s="169"/>
      <c r="BJ636" s="34"/>
      <c r="BL636" s="34"/>
      <c r="BM636" s="34"/>
      <c r="BO636" s="34"/>
      <c r="BP636" s="34"/>
      <c r="BR636" s="34"/>
      <c r="BS636" s="34"/>
      <c r="BU636" s="34"/>
      <c r="BV636" s="34"/>
      <c r="BX636" s="34"/>
      <c r="BZ636" s="34"/>
      <c r="CB636" s="34"/>
      <c r="CD636" s="34"/>
      <c r="CE636" s="34"/>
      <c r="CG636" s="34"/>
      <c r="CH636" s="34"/>
      <c r="CJ636" s="34"/>
      <c r="CK636" s="34"/>
      <c r="CM636" s="34"/>
      <c r="CN636" s="34"/>
      <c r="CP636" s="34"/>
      <c r="CR636" s="34"/>
      <c r="CT636" s="34"/>
      <c r="CV636" s="34"/>
      <c r="CW636" s="34"/>
      <c r="CY636" s="34"/>
      <c r="CZ636" s="34"/>
      <c r="DB636" s="34"/>
      <c r="DC636" s="34"/>
      <c r="DE636" s="34"/>
      <c r="DF636" s="34"/>
      <c r="DH636" s="34"/>
      <c r="DJ636" s="34"/>
    </row>
    <row r="637" spans="4:114" s="1" customFormat="1">
      <c r="D637" s="10"/>
      <c r="H637" s="10"/>
      <c r="L637" s="10"/>
      <c r="P637" s="10"/>
      <c r="T637" s="10"/>
      <c r="X637" s="10"/>
      <c r="Y637" s="29"/>
      <c r="Z637" s="30"/>
      <c r="AA637" s="29"/>
      <c r="AB637" s="30"/>
      <c r="AC637" s="30"/>
      <c r="AD637" s="29"/>
      <c r="AE637" s="30"/>
      <c r="AF637" s="30"/>
      <c r="AG637" s="29"/>
      <c r="AH637" s="30"/>
      <c r="AI637" s="30"/>
      <c r="AJ637" s="29"/>
      <c r="AK637" s="30"/>
      <c r="AL637" s="30"/>
      <c r="AM637" s="5"/>
      <c r="AN637" s="24"/>
      <c r="AO637" s="5"/>
      <c r="AP637" s="24"/>
      <c r="AR637" s="7"/>
      <c r="AT637" s="7"/>
      <c r="AU637" s="7"/>
      <c r="AW637" s="7"/>
      <c r="AX637" s="7"/>
      <c r="AZ637" s="7"/>
      <c r="BA637" s="7"/>
      <c r="BC637" s="7"/>
      <c r="BD637" s="7"/>
      <c r="BF637" s="168"/>
      <c r="BH637" s="168"/>
      <c r="BJ637" s="7"/>
      <c r="BL637" s="7"/>
      <c r="BM637" s="7"/>
      <c r="BO637" s="7"/>
      <c r="BP637" s="7"/>
      <c r="BR637" s="7"/>
      <c r="BS637" s="7"/>
      <c r="BU637" s="7"/>
      <c r="BV637" s="7"/>
      <c r="BX637" s="7"/>
      <c r="BZ637" s="7"/>
      <c r="CB637" s="7"/>
      <c r="CD637" s="7"/>
      <c r="CE637" s="7"/>
      <c r="CG637" s="7"/>
      <c r="CH637" s="7"/>
      <c r="CJ637" s="7"/>
      <c r="CK637" s="7"/>
      <c r="CM637" s="7"/>
      <c r="CN637" s="7"/>
      <c r="CP637" s="7"/>
      <c r="CR637" s="7"/>
      <c r="CT637" s="7"/>
      <c r="CV637" s="7"/>
      <c r="CW637" s="7"/>
      <c r="CY637" s="7"/>
      <c r="CZ637" s="7"/>
      <c r="DB637" s="7"/>
      <c r="DC637" s="7"/>
      <c r="DE637" s="7"/>
      <c r="DF637" s="7"/>
      <c r="DH637" s="7"/>
      <c r="DJ637" s="7"/>
    </row>
    <row r="638" spans="4:114" s="1" customFormat="1">
      <c r="D638" s="10"/>
      <c r="H638" s="10"/>
      <c r="L638" s="10"/>
      <c r="P638" s="10"/>
      <c r="T638" s="10"/>
      <c r="X638" s="10"/>
      <c r="Y638" s="29"/>
      <c r="Z638" s="30"/>
      <c r="AA638" s="29"/>
      <c r="AB638" s="30"/>
      <c r="AC638" s="30"/>
      <c r="AD638" s="29"/>
      <c r="AE638" s="30"/>
      <c r="AF638" s="30"/>
      <c r="AG638" s="29"/>
      <c r="AH638" s="30"/>
      <c r="AI638" s="30"/>
      <c r="AJ638" s="29"/>
      <c r="AK638" s="30"/>
      <c r="AL638" s="30"/>
      <c r="AM638" s="5"/>
      <c r="AN638" s="24"/>
      <c r="AO638" s="5"/>
      <c r="AP638" s="24"/>
      <c r="AR638" s="7"/>
      <c r="AT638" s="7"/>
      <c r="AU638" s="7"/>
      <c r="AW638" s="7"/>
      <c r="AX638" s="7"/>
      <c r="AZ638" s="7"/>
      <c r="BA638" s="7"/>
      <c r="BC638" s="7"/>
      <c r="BD638" s="7"/>
      <c r="BF638" s="168"/>
      <c r="BH638" s="168"/>
      <c r="BJ638" s="7"/>
      <c r="BL638" s="7"/>
      <c r="BM638" s="7"/>
      <c r="BO638" s="7"/>
      <c r="BP638" s="7"/>
      <c r="BR638" s="7"/>
      <c r="BS638" s="7"/>
      <c r="BU638" s="7"/>
      <c r="BV638" s="7"/>
      <c r="BX638" s="7"/>
      <c r="BZ638" s="7"/>
      <c r="CB638" s="7"/>
      <c r="CD638" s="7"/>
      <c r="CE638" s="7"/>
      <c r="CG638" s="7"/>
      <c r="CH638" s="7"/>
      <c r="CJ638" s="7"/>
      <c r="CK638" s="7"/>
      <c r="CM638" s="7"/>
      <c r="CN638" s="7"/>
      <c r="CP638" s="7"/>
      <c r="CR638" s="7"/>
      <c r="CT638" s="7"/>
      <c r="CV638" s="7"/>
      <c r="CW638" s="7"/>
      <c r="CY638" s="7"/>
      <c r="CZ638" s="7"/>
      <c r="DB638" s="7"/>
      <c r="DC638" s="7"/>
      <c r="DE638" s="7"/>
      <c r="DF638" s="7"/>
      <c r="DH638" s="7"/>
      <c r="DJ638" s="7"/>
    </row>
    <row r="639" spans="4:114" s="1" customFormat="1">
      <c r="D639" s="10"/>
      <c r="H639" s="10"/>
      <c r="L639" s="10"/>
      <c r="P639" s="10"/>
      <c r="T639" s="10"/>
      <c r="X639" s="10"/>
      <c r="Y639" s="29"/>
      <c r="Z639" s="30"/>
      <c r="AA639" s="29"/>
      <c r="AB639" s="30"/>
      <c r="AC639" s="30"/>
      <c r="AD639" s="29"/>
      <c r="AE639" s="30"/>
      <c r="AF639" s="30"/>
      <c r="AG639" s="29"/>
      <c r="AH639" s="30"/>
      <c r="AI639" s="30"/>
      <c r="AJ639" s="29"/>
      <c r="AK639" s="30"/>
      <c r="AL639" s="30"/>
      <c r="AM639" s="5"/>
      <c r="AN639" s="24"/>
      <c r="AO639" s="5"/>
      <c r="AP639" s="24"/>
      <c r="AR639" s="7"/>
      <c r="AT639" s="7"/>
      <c r="AU639" s="7"/>
      <c r="AW639" s="7"/>
      <c r="AX639" s="7"/>
      <c r="AZ639" s="7"/>
      <c r="BA639" s="7"/>
      <c r="BC639" s="7"/>
      <c r="BD639" s="7"/>
      <c r="BF639" s="168"/>
      <c r="BH639" s="168"/>
      <c r="BJ639" s="7"/>
      <c r="BL639" s="7"/>
      <c r="BM639" s="7"/>
      <c r="BO639" s="7"/>
      <c r="BP639" s="7"/>
      <c r="BR639" s="7"/>
      <c r="BS639" s="7"/>
      <c r="BU639" s="7"/>
      <c r="BV639" s="7"/>
      <c r="BX639" s="7"/>
      <c r="BZ639" s="7"/>
      <c r="CB639" s="7"/>
      <c r="CD639" s="7"/>
      <c r="CE639" s="7"/>
      <c r="CG639" s="7"/>
      <c r="CH639" s="7"/>
      <c r="CJ639" s="7"/>
      <c r="CK639" s="7"/>
      <c r="CM639" s="7"/>
      <c r="CN639" s="7"/>
      <c r="CP639" s="7"/>
      <c r="CR639" s="7"/>
      <c r="CT639" s="7"/>
      <c r="CV639" s="7"/>
      <c r="CW639" s="7"/>
      <c r="CY639" s="7"/>
      <c r="CZ639" s="7"/>
      <c r="DB639" s="7"/>
      <c r="DC639" s="7"/>
      <c r="DE639" s="7"/>
      <c r="DF639" s="7"/>
      <c r="DH639" s="7"/>
      <c r="DJ639" s="7"/>
    </row>
    <row r="640" spans="4:114" s="1" customFormat="1">
      <c r="D640" s="10"/>
      <c r="H640" s="10"/>
      <c r="L640" s="10"/>
      <c r="P640" s="10"/>
      <c r="T640" s="10"/>
      <c r="X640" s="10"/>
      <c r="Y640" s="29"/>
      <c r="Z640" s="30"/>
      <c r="AA640" s="29"/>
      <c r="AB640" s="30"/>
      <c r="AC640" s="30"/>
      <c r="AD640" s="29"/>
      <c r="AE640" s="30"/>
      <c r="AF640" s="30"/>
      <c r="AG640" s="29"/>
      <c r="AH640" s="30"/>
      <c r="AI640" s="30"/>
      <c r="AJ640" s="29"/>
      <c r="AK640" s="30"/>
      <c r="AL640" s="30"/>
      <c r="AM640" s="5"/>
      <c r="AN640" s="24"/>
      <c r="AO640" s="5"/>
      <c r="AP640" s="24"/>
      <c r="AR640" s="7"/>
      <c r="AT640" s="7"/>
      <c r="AU640" s="7"/>
      <c r="AW640" s="7"/>
      <c r="AX640" s="7"/>
      <c r="AZ640" s="7"/>
      <c r="BA640" s="7"/>
      <c r="BC640" s="7"/>
      <c r="BD640" s="7"/>
      <c r="BF640" s="168"/>
      <c r="BH640" s="168"/>
      <c r="BJ640" s="7"/>
      <c r="BL640" s="7"/>
      <c r="BM640" s="7"/>
      <c r="BO640" s="7"/>
      <c r="BP640" s="7"/>
      <c r="BR640" s="7"/>
      <c r="BS640" s="7"/>
      <c r="BU640" s="7"/>
      <c r="BV640" s="7"/>
      <c r="BX640" s="7"/>
      <c r="BZ640" s="7"/>
      <c r="CB640" s="7"/>
      <c r="CD640" s="7"/>
      <c r="CE640" s="7"/>
      <c r="CG640" s="7"/>
      <c r="CH640" s="7"/>
      <c r="CJ640" s="7"/>
      <c r="CK640" s="7"/>
      <c r="CM640" s="7"/>
      <c r="CN640" s="7"/>
      <c r="CP640" s="7"/>
      <c r="CR640" s="7"/>
      <c r="CT640" s="7"/>
      <c r="CV640" s="7"/>
      <c r="CW640" s="7"/>
      <c r="CY640" s="7"/>
      <c r="CZ640" s="7"/>
      <c r="DB640" s="7"/>
      <c r="DC640" s="7"/>
      <c r="DE640" s="7"/>
      <c r="DF640" s="7"/>
      <c r="DH640" s="7"/>
      <c r="DJ640" s="7"/>
    </row>
    <row r="641" spans="4:114" s="1" customFormat="1">
      <c r="D641" s="10"/>
      <c r="H641" s="10"/>
      <c r="L641" s="10"/>
      <c r="P641" s="10"/>
      <c r="T641" s="10"/>
      <c r="X641" s="10"/>
      <c r="Y641" s="29"/>
      <c r="Z641" s="30"/>
      <c r="AA641" s="29"/>
      <c r="AB641" s="30"/>
      <c r="AC641" s="30"/>
      <c r="AD641" s="29"/>
      <c r="AE641" s="30"/>
      <c r="AF641" s="30"/>
      <c r="AG641" s="29"/>
      <c r="AH641" s="30"/>
      <c r="AI641" s="30"/>
      <c r="AJ641" s="29"/>
      <c r="AK641" s="30"/>
      <c r="AL641" s="30"/>
      <c r="AM641" s="5"/>
      <c r="AN641" s="24"/>
      <c r="AO641" s="5"/>
      <c r="AP641" s="24"/>
      <c r="AR641" s="7"/>
      <c r="AT641" s="7"/>
      <c r="AU641" s="7"/>
      <c r="AW641" s="7"/>
      <c r="AX641" s="7"/>
      <c r="AZ641" s="7"/>
      <c r="BA641" s="7"/>
      <c r="BC641" s="7"/>
      <c r="BD641" s="7"/>
      <c r="BF641" s="168"/>
      <c r="BH641" s="168"/>
      <c r="BJ641" s="7"/>
      <c r="BL641" s="7"/>
      <c r="BM641" s="7"/>
      <c r="BO641" s="7"/>
      <c r="BP641" s="7"/>
      <c r="BR641" s="7"/>
      <c r="BS641" s="7"/>
      <c r="BU641" s="7"/>
      <c r="BV641" s="7"/>
      <c r="BX641" s="7"/>
      <c r="BZ641" s="7"/>
      <c r="CB641" s="7"/>
      <c r="CD641" s="7"/>
      <c r="CE641" s="7"/>
      <c r="CG641" s="7"/>
      <c r="CH641" s="7"/>
      <c r="CJ641" s="7"/>
      <c r="CK641" s="7"/>
      <c r="CM641" s="7"/>
      <c r="CN641" s="7"/>
      <c r="CP641" s="7"/>
      <c r="CR641" s="7"/>
      <c r="CT641" s="7"/>
      <c r="CV641" s="7"/>
      <c r="CW641" s="7"/>
      <c r="CY641" s="7"/>
      <c r="CZ641" s="7"/>
      <c r="DB641" s="7"/>
      <c r="DC641" s="7"/>
      <c r="DE641" s="7"/>
      <c r="DF641" s="7"/>
      <c r="DH641" s="7"/>
      <c r="DJ641" s="7"/>
    </row>
    <row r="642" spans="4:114" s="1" customFormat="1">
      <c r="D642" s="10"/>
      <c r="H642" s="10"/>
      <c r="L642" s="10"/>
      <c r="P642" s="10"/>
      <c r="T642" s="10"/>
      <c r="X642" s="10"/>
      <c r="Y642" s="29"/>
      <c r="Z642" s="30"/>
      <c r="AA642" s="29"/>
      <c r="AB642" s="30"/>
      <c r="AC642" s="30"/>
      <c r="AD642" s="29"/>
      <c r="AE642" s="30"/>
      <c r="AF642" s="30"/>
      <c r="AG642" s="29"/>
      <c r="AH642" s="30"/>
      <c r="AI642" s="30"/>
      <c r="AJ642" s="29"/>
      <c r="AK642" s="30"/>
      <c r="AL642" s="30"/>
      <c r="AM642" s="5"/>
      <c r="AN642" s="24"/>
      <c r="AO642" s="5"/>
      <c r="AP642" s="24"/>
      <c r="AR642" s="7"/>
      <c r="AT642" s="7"/>
      <c r="AU642" s="7"/>
      <c r="AW642" s="7"/>
      <c r="AX642" s="7"/>
      <c r="AZ642" s="7"/>
      <c r="BA642" s="7"/>
      <c r="BC642" s="7"/>
      <c r="BD642" s="7"/>
      <c r="BF642" s="168"/>
      <c r="BH642" s="168"/>
      <c r="BJ642" s="7"/>
      <c r="BL642" s="7"/>
      <c r="BM642" s="7"/>
      <c r="BO642" s="7"/>
      <c r="BP642" s="7"/>
      <c r="BR642" s="7"/>
      <c r="BS642" s="7"/>
      <c r="BU642" s="7"/>
      <c r="BV642" s="7"/>
      <c r="BX642" s="7"/>
      <c r="BZ642" s="7"/>
      <c r="CB642" s="7"/>
      <c r="CD642" s="7"/>
      <c r="CE642" s="7"/>
      <c r="CG642" s="7"/>
      <c r="CH642" s="7"/>
      <c r="CJ642" s="7"/>
      <c r="CK642" s="7"/>
      <c r="CM642" s="7"/>
      <c r="CN642" s="7"/>
      <c r="CP642" s="7"/>
      <c r="CR642" s="7"/>
      <c r="CT642" s="7"/>
      <c r="CV642" s="7"/>
      <c r="CW642" s="7"/>
      <c r="CY642" s="7"/>
      <c r="CZ642" s="7"/>
      <c r="DB642" s="7"/>
      <c r="DC642" s="7"/>
      <c r="DE642" s="7"/>
      <c r="DF642" s="7"/>
      <c r="DH642" s="7"/>
      <c r="DJ642" s="7"/>
    </row>
    <row r="643" spans="4:114" s="1" customFormat="1">
      <c r="D643" s="10"/>
      <c r="H643" s="10"/>
      <c r="L643" s="10"/>
      <c r="P643" s="10"/>
      <c r="T643" s="10"/>
      <c r="X643" s="10"/>
      <c r="Y643" s="29"/>
      <c r="Z643" s="30"/>
      <c r="AA643" s="29"/>
      <c r="AB643" s="30"/>
      <c r="AC643" s="30"/>
      <c r="AD643" s="29"/>
      <c r="AE643" s="30"/>
      <c r="AF643" s="30"/>
      <c r="AG643" s="29"/>
      <c r="AH643" s="30"/>
      <c r="AI643" s="30"/>
      <c r="AJ643" s="29"/>
      <c r="AK643" s="30"/>
      <c r="AL643" s="30"/>
      <c r="AM643" s="5"/>
      <c r="AN643" s="24"/>
      <c r="AO643" s="5"/>
      <c r="AP643" s="24"/>
      <c r="AR643" s="7"/>
      <c r="AT643" s="7"/>
      <c r="AU643" s="7"/>
      <c r="AW643" s="7"/>
      <c r="AX643" s="7"/>
      <c r="AZ643" s="7"/>
      <c r="BA643" s="7"/>
      <c r="BC643" s="7"/>
      <c r="BD643" s="7"/>
      <c r="BF643" s="168"/>
      <c r="BH643" s="168"/>
      <c r="BJ643" s="7"/>
      <c r="BL643" s="7"/>
      <c r="BM643" s="7"/>
      <c r="BO643" s="7"/>
      <c r="BP643" s="7"/>
      <c r="BR643" s="7"/>
      <c r="BS643" s="7"/>
      <c r="BU643" s="7"/>
      <c r="BV643" s="7"/>
      <c r="BX643" s="7"/>
      <c r="BZ643" s="7"/>
      <c r="CB643" s="7"/>
      <c r="CD643" s="7"/>
      <c r="CE643" s="7"/>
      <c r="CG643" s="7"/>
      <c r="CH643" s="7"/>
      <c r="CJ643" s="7"/>
      <c r="CK643" s="7"/>
      <c r="CM643" s="7"/>
      <c r="CN643" s="7"/>
      <c r="CP643" s="7"/>
      <c r="CR643" s="7"/>
      <c r="CT643" s="7"/>
      <c r="CV643" s="7"/>
      <c r="CW643" s="7"/>
      <c r="CY643" s="7"/>
      <c r="CZ643" s="7"/>
      <c r="DB643" s="7"/>
      <c r="DC643" s="7"/>
      <c r="DE643" s="7"/>
      <c r="DF643" s="7"/>
      <c r="DH643" s="7"/>
      <c r="DJ643" s="7"/>
    </row>
    <row r="644" spans="4:114" s="1" customFormat="1">
      <c r="D644" s="10"/>
      <c r="H644" s="10"/>
      <c r="L644" s="10"/>
      <c r="P644" s="10"/>
      <c r="T644" s="10"/>
      <c r="X644" s="10"/>
      <c r="Y644" s="29"/>
      <c r="Z644" s="30"/>
      <c r="AA644" s="29"/>
      <c r="AB644" s="30"/>
      <c r="AC644" s="30"/>
      <c r="AD644" s="29"/>
      <c r="AE644" s="30"/>
      <c r="AF644" s="30"/>
      <c r="AG644" s="29"/>
      <c r="AH644" s="30"/>
      <c r="AI644" s="30"/>
      <c r="AJ644" s="29"/>
      <c r="AK644" s="30"/>
      <c r="AL644" s="30"/>
      <c r="AM644" s="5"/>
      <c r="AN644" s="24"/>
      <c r="AO644" s="5"/>
      <c r="AP644" s="24"/>
      <c r="AR644" s="7"/>
      <c r="AT644" s="7"/>
      <c r="AU644" s="7"/>
      <c r="AW644" s="7"/>
      <c r="AX644" s="7"/>
      <c r="AZ644" s="7"/>
      <c r="BA644" s="7"/>
      <c r="BC644" s="7"/>
      <c r="BD644" s="7"/>
      <c r="BF644" s="168"/>
      <c r="BH644" s="168"/>
      <c r="BJ644" s="7"/>
      <c r="BL644" s="7"/>
      <c r="BM644" s="7"/>
      <c r="BO644" s="7"/>
      <c r="BP644" s="7"/>
      <c r="BR644" s="7"/>
      <c r="BS644" s="7"/>
      <c r="BU644" s="7"/>
      <c r="BV644" s="7"/>
      <c r="BX644" s="7"/>
      <c r="BZ644" s="7"/>
      <c r="CB644" s="7"/>
      <c r="CD644" s="7"/>
      <c r="CE644" s="7"/>
      <c r="CG644" s="7"/>
      <c r="CH644" s="7"/>
      <c r="CJ644" s="7"/>
      <c r="CK644" s="7"/>
      <c r="CM644" s="7"/>
      <c r="CN644" s="7"/>
      <c r="CP644" s="7"/>
      <c r="CR644" s="7"/>
      <c r="CT644" s="7"/>
      <c r="CV644" s="7"/>
      <c r="CW644" s="7"/>
      <c r="CY644" s="7"/>
      <c r="CZ644" s="7"/>
      <c r="DB644" s="7"/>
      <c r="DC644" s="7"/>
      <c r="DE644" s="7"/>
      <c r="DF644" s="7"/>
      <c r="DH644" s="7"/>
      <c r="DJ644" s="7"/>
    </row>
    <row r="645" spans="4:114" s="1" customFormat="1">
      <c r="D645" s="10"/>
      <c r="H645" s="10"/>
      <c r="L645" s="10"/>
      <c r="P645" s="10"/>
      <c r="T645" s="10"/>
      <c r="X645" s="10"/>
      <c r="Y645" s="29"/>
      <c r="Z645" s="30"/>
      <c r="AA645" s="29"/>
      <c r="AB645" s="30"/>
      <c r="AC645" s="30"/>
      <c r="AD645" s="29"/>
      <c r="AE645" s="30"/>
      <c r="AF645" s="30"/>
      <c r="AG645" s="29"/>
      <c r="AH645" s="30"/>
      <c r="AI645" s="30"/>
      <c r="AJ645" s="29"/>
      <c r="AK645" s="30"/>
      <c r="AL645" s="30"/>
      <c r="AM645" s="5"/>
      <c r="AN645" s="24"/>
      <c r="AO645" s="5"/>
      <c r="AP645" s="24"/>
      <c r="AR645" s="7"/>
      <c r="AT645" s="7"/>
      <c r="AU645" s="7"/>
      <c r="AW645" s="7"/>
      <c r="AX645" s="7"/>
      <c r="AZ645" s="7"/>
      <c r="BA645" s="7"/>
      <c r="BC645" s="7"/>
      <c r="BD645" s="7"/>
      <c r="BF645" s="168"/>
      <c r="BH645" s="168"/>
      <c r="BJ645" s="7"/>
      <c r="BL645" s="7"/>
      <c r="BM645" s="7"/>
      <c r="BO645" s="7"/>
      <c r="BP645" s="7"/>
      <c r="BR645" s="7"/>
      <c r="BS645" s="7"/>
      <c r="BU645" s="7"/>
      <c r="BV645" s="7"/>
      <c r="BX645" s="7"/>
      <c r="BZ645" s="7"/>
      <c r="CB645" s="7"/>
      <c r="CD645" s="7"/>
      <c r="CE645" s="7"/>
      <c r="CG645" s="7"/>
      <c r="CH645" s="7"/>
      <c r="CJ645" s="7"/>
      <c r="CK645" s="7"/>
      <c r="CM645" s="7"/>
      <c r="CN645" s="7"/>
      <c r="CP645" s="7"/>
      <c r="CR645" s="7"/>
      <c r="CT645" s="7"/>
      <c r="CV645" s="7"/>
      <c r="CW645" s="7"/>
      <c r="CY645" s="7"/>
      <c r="CZ645" s="7"/>
      <c r="DB645" s="7"/>
      <c r="DC645" s="7"/>
      <c r="DE645" s="7"/>
      <c r="DF645" s="7"/>
      <c r="DH645" s="7"/>
      <c r="DJ645" s="7"/>
    </row>
    <row r="646" spans="4:114" s="1" customFormat="1">
      <c r="D646" s="10"/>
      <c r="H646" s="10"/>
      <c r="L646" s="10"/>
      <c r="P646" s="10"/>
      <c r="T646" s="10"/>
      <c r="X646" s="10"/>
      <c r="Y646" s="29"/>
      <c r="Z646" s="30"/>
      <c r="AA646" s="29"/>
      <c r="AB646" s="30"/>
      <c r="AC646" s="30"/>
      <c r="AD646" s="29"/>
      <c r="AE646" s="30"/>
      <c r="AF646" s="30"/>
      <c r="AG646" s="29"/>
      <c r="AH646" s="30"/>
      <c r="AI646" s="30"/>
      <c r="AJ646" s="29"/>
      <c r="AK646" s="30"/>
      <c r="AL646" s="30"/>
      <c r="AM646" s="5"/>
      <c r="AN646" s="24"/>
      <c r="AO646" s="5"/>
      <c r="AP646" s="24"/>
      <c r="AR646" s="7"/>
      <c r="AT646" s="7"/>
      <c r="AU646" s="7"/>
      <c r="AW646" s="7"/>
      <c r="AX646" s="7"/>
      <c r="AZ646" s="7"/>
      <c r="BA646" s="7"/>
      <c r="BC646" s="7"/>
      <c r="BD646" s="7"/>
      <c r="BF646" s="168"/>
      <c r="BH646" s="168"/>
      <c r="BJ646" s="7"/>
      <c r="BL646" s="7"/>
      <c r="BM646" s="7"/>
      <c r="BO646" s="7"/>
      <c r="BP646" s="7"/>
      <c r="BR646" s="7"/>
      <c r="BS646" s="7"/>
      <c r="BU646" s="7"/>
      <c r="BV646" s="7"/>
      <c r="BX646" s="7"/>
      <c r="BZ646" s="7"/>
      <c r="CB646" s="7"/>
      <c r="CD646" s="7"/>
      <c r="CE646" s="7"/>
      <c r="CG646" s="7"/>
      <c r="CH646" s="7"/>
      <c r="CJ646" s="7"/>
      <c r="CK646" s="7"/>
      <c r="CM646" s="7"/>
      <c r="CN646" s="7"/>
      <c r="CP646" s="7"/>
      <c r="CR646" s="7"/>
      <c r="CT646" s="7"/>
      <c r="CV646" s="7"/>
      <c r="CW646" s="7"/>
      <c r="CY646" s="7"/>
      <c r="CZ646" s="7"/>
      <c r="DB646" s="7"/>
      <c r="DC646" s="7"/>
      <c r="DE646" s="7"/>
      <c r="DF646" s="7"/>
      <c r="DH646" s="7"/>
      <c r="DJ646" s="7"/>
    </row>
    <row r="647" spans="4:114" s="1" customFormat="1">
      <c r="D647" s="10"/>
      <c r="H647" s="10"/>
      <c r="L647" s="10"/>
      <c r="P647" s="10"/>
      <c r="T647" s="10"/>
      <c r="X647" s="10"/>
      <c r="Y647" s="29"/>
      <c r="Z647" s="30"/>
      <c r="AA647" s="29"/>
      <c r="AB647" s="30"/>
      <c r="AC647" s="30"/>
      <c r="AD647" s="29"/>
      <c r="AE647" s="30"/>
      <c r="AF647" s="30"/>
      <c r="AG647" s="29"/>
      <c r="AH647" s="30"/>
      <c r="AI647" s="30"/>
      <c r="AJ647" s="29"/>
      <c r="AK647" s="30"/>
      <c r="AL647" s="30"/>
      <c r="AM647" s="5"/>
      <c r="AN647" s="24"/>
      <c r="AO647" s="5"/>
      <c r="AP647" s="24"/>
      <c r="AR647" s="7"/>
      <c r="AT647" s="7"/>
      <c r="AU647" s="7"/>
      <c r="AW647" s="7"/>
      <c r="AX647" s="7"/>
      <c r="AZ647" s="7"/>
      <c r="BA647" s="7"/>
      <c r="BC647" s="7"/>
      <c r="BD647" s="7"/>
      <c r="BF647" s="168"/>
      <c r="BH647" s="168"/>
      <c r="BJ647" s="7"/>
      <c r="BL647" s="7"/>
      <c r="BM647" s="7"/>
      <c r="BO647" s="7"/>
      <c r="BP647" s="7"/>
      <c r="BR647" s="7"/>
      <c r="BS647" s="7"/>
      <c r="BU647" s="7"/>
      <c r="BV647" s="7"/>
      <c r="BX647" s="7"/>
      <c r="BZ647" s="7"/>
      <c r="CB647" s="7"/>
      <c r="CD647" s="7"/>
      <c r="CE647" s="7"/>
      <c r="CG647" s="7"/>
      <c r="CH647" s="7"/>
      <c r="CJ647" s="7"/>
      <c r="CK647" s="7"/>
      <c r="CM647" s="7"/>
      <c r="CN647" s="7"/>
      <c r="CP647" s="7"/>
      <c r="CR647" s="7"/>
      <c r="CT647" s="7"/>
      <c r="CV647" s="7"/>
      <c r="CW647" s="7"/>
      <c r="CY647" s="7"/>
      <c r="CZ647" s="7"/>
      <c r="DB647" s="7"/>
      <c r="DC647" s="7"/>
      <c r="DE647" s="7"/>
      <c r="DF647" s="7"/>
      <c r="DH647" s="7"/>
      <c r="DJ647" s="7"/>
    </row>
    <row r="648" spans="4:114" s="1" customFormat="1">
      <c r="D648" s="10"/>
      <c r="H648" s="10"/>
      <c r="L648" s="10"/>
      <c r="P648" s="10"/>
      <c r="T648" s="10"/>
      <c r="X648" s="10"/>
      <c r="Y648" s="29"/>
      <c r="Z648" s="30"/>
      <c r="AA648" s="29"/>
      <c r="AB648" s="30"/>
      <c r="AC648" s="30"/>
      <c r="AD648" s="29"/>
      <c r="AE648" s="30"/>
      <c r="AF648" s="30"/>
      <c r="AG648" s="29"/>
      <c r="AH648" s="30"/>
      <c r="AI648" s="30"/>
      <c r="AJ648" s="29"/>
      <c r="AK648" s="30"/>
      <c r="AL648" s="30"/>
      <c r="AM648" s="5"/>
      <c r="AN648" s="24"/>
      <c r="AO648" s="5"/>
      <c r="AP648" s="24"/>
      <c r="AR648" s="7"/>
      <c r="AT648" s="7"/>
      <c r="AU648" s="7"/>
      <c r="AW648" s="7"/>
      <c r="AX648" s="7"/>
      <c r="AZ648" s="7"/>
      <c r="BA648" s="7"/>
      <c r="BC648" s="7"/>
      <c r="BD648" s="7"/>
      <c r="BF648" s="168"/>
      <c r="BH648" s="168"/>
      <c r="BJ648" s="7"/>
      <c r="BL648" s="7"/>
      <c r="BM648" s="7"/>
      <c r="BO648" s="7"/>
      <c r="BP648" s="7"/>
      <c r="BR648" s="7"/>
      <c r="BS648" s="7"/>
      <c r="BU648" s="7"/>
      <c r="BV648" s="7"/>
      <c r="BX648" s="7"/>
      <c r="BZ648" s="7"/>
      <c r="CB648" s="7"/>
      <c r="CD648" s="7"/>
      <c r="CE648" s="7"/>
      <c r="CG648" s="7"/>
      <c r="CH648" s="7"/>
      <c r="CJ648" s="7"/>
      <c r="CK648" s="7"/>
      <c r="CM648" s="7"/>
      <c r="CN648" s="7"/>
      <c r="CP648" s="7"/>
      <c r="CR648" s="7"/>
      <c r="CT648" s="7"/>
      <c r="CV648" s="7"/>
      <c r="CW648" s="7"/>
      <c r="CY648" s="7"/>
      <c r="CZ648" s="7"/>
      <c r="DB648" s="7"/>
      <c r="DC648" s="7"/>
      <c r="DE648" s="7"/>
      <c r="DF648" s="7"/>
      <c r="DH648" s="7"/>
      <c r="DJ648" s="7"/>
    </row>
    <row r="649" spans="4:114" s="1" customFormat="1">
      <c r="D649" s="10"/>
      <c r="H649" s="10"/>
      <c r="L649" s="10"/>
      <c r="P649" s="10"/>
      <c r="T649" s="10"/>
      <c r="X649" s="10"/>
      <c r="Y649" s="29"/>
      <c r="Z649" s="30"/>
      <c r="AA649" s="29"/>
      <c r="AB649" s="30"/>
      <c r="AC649" s="30"/>
      <c r="AD649" s="29"/>
      <c r="AE649" s="30"/>
      <c r="AF649" s="30"/>
      <c r="AG649" s="29"/>
      <c r="AH649" s="30"/>
      <c r="AI649" s="30"/>
      <c r="AJ649" s="29"/>
      <c r="AK649" s="30"/>
      <c r="AL649" s="30"/>
      <c r="AM649" s="5"/>
      <c r="AN649" s="24"/>
      <c r="AO649" s="5"/>
      <c r="AP649" s="24"/>
      <c r="AR649" s="7"/>
      <c r="AT649" s="7"/>
      <c r="AU649" s="7"/>
      <c r="AW649" s="7"/>
      <c r="AX649" s="7"/>
      <c r="AZ649" s="7"/>
      <c r="BA649" s="7"/>
      <c r="BC649" s="7"/>
      <c r="BD649" s="7"/>
      <c r="BF649" s="168"/>
      <c r="BH649" s="168"/>
      <c r="BJ649" s="7"/>
      <c r="BL649" s="7"/>
      <c r="BM649" s="7"/>
      <c r="BO649" s="7"/>
      <c r="BP649" s="7"/>
      <c r="BR649" s="7"/>
      <c r="BS649" s="7"/>
      <c r="BU649" s="7"/>
      <c r="BV649" s="7"/>
      <c r="BX649" s="7"/>
      <c r="BZ649" s="7"/>
      <c r="CB649" s="7"/>
      <c r="CD649" s="7"/>
      <c r="CE649" s="7"/>
      <c r="CG649" s="7"/>
      <c r="CH649" s="7"/>
      <c r="CJ649" s="7"/>
      <c r="CK649" s="7"/>
      <c r="CM649" s="7"/>
      <c r="CN649" s="7"/>
      <c r="CP649" s="7"/>
      <c r="CR649" s="7"/>
      <c r="CT649" s="7"/>
      <c r="CV649" s="7"/>
      <c r="CW649" s="7"/>
      <c r="CY649" s="7"/>
      <c r="CZ649" s="7"/>
      <c r="DB649" s="7"/>
      <c r="DC649" s="7"/>
      <c r="DE649" s="7"/>
      <c r="DF649" s="7"/>
      <c r="DH649" s="7"/>
      <c r="DJ649" s="7"/>
    </row>
    <row r="650" spans="4:114" s="1" customFormat="1">
      <c r="D650" s="10"/>
      <c r="H650" s="10"/>
      <c r="L650" s="10"/>
      <c r="P650" s="10"/>
      <c r="T650" s="10"/>
      <c r="X650" s="10"/>
      <c r="Y650" s="29"/>
      <c r="Z650" s="30"/>
      <c r="AA650" s="29"/>
      <c r="AB650" s="30"/>
      <c r="AC650" s="30"/>
      <c r="AD650" s="29"/>
      <c r="AE650" s="30"/>
      <c r="AF650" s="30"/>
      <c r="AG650" s="29"/>
      <c r="AH650" s="30"/>
      <c r="AI650" s="30"/>
      <c r="AJ650" s="29"/>
      <c r="AK650" s="30"/>
      <c r="AL650" s="30"/>
      <c r="AM650" s="5"/>
      <c r="AN650" s="24"/>
      <c r="AO650" s="5"/>
      <c r="AP650" s="24"/>
      <c r="AR650" s="7"/>
      <c r="AT650" s="7"/>
      <c r="AU650" s="7"/>
      <c r="AW650" s="7"/>
      <c r="AX650" s="7"/>
      <c r="AZ650" s="7"/>
      <c r="BA650" s="7"/>
      <c r="BC650" s="7"/>
      <c r="BD650" s="7"/>
      <c r="BF650" s="168"/>
      <c r="BH650" s="168"/>
      <c r="BJ650" s="7"/>
      <c r="BL650" s="7"/>
      <c r="BM650" s="7"/>
      <c r="BO650" s="7"/>
      <c r="BP650" s="7"/>
      <c r="BR650" s="7"/>
      <c r="BS650" s="7"/>
      <c r="BU650" s="7"/>
      <c r="BV650" s="7"/>
      <c r="BX650" s="7"/>
      <c r="BZ650" s="7"/>
      <c r="CB650" s="7"/>
      <c r="CD650" s="7"/>
      <c r="CE650" s="7"/>
      <c r="CG650" s="7"/>
      <c r="CH650" s="7"/>
      <c r="CJ650" s="7"/>
      <c r="CK650" s="7"/>
      <c r="CM650" s="7"/>
      <c r="CN650" s="7"/>
      <c r="CP650" s="7"/>
      <c r="CR650" s="7"/>
      <c r="CT650" s="7"/>
      <c r="CV650" s="7"/>
      <c r="CW650" s="7"/>
      <c r="CY650" s="7"/>
      <c r="CZ650" s="7"/>
      <c r="DB650" s="7"/>
      <c r="DC650" s="7"/>
      <c r="DE650" s="7"/>
      <c r="DF650" s="7"/>
      <c r="DH650" s="7"/>
      <c r="DJ650" s="7"/>
    </row>
    <row r="651" spans="4:114" s="1" customFormat="1">
      <c r="D651" s="10"/>
      <c r="H651" s="10"/>
      <c r="L651" s="10"/>
      <c r="P651" s="10"/>
      <c r="T651" s="10"/>
      <c r="X651" s="10"/>
      <c r="Y651" s="29"/>
      <c r="Z651" s="30"/>
      <c r="AA651" s="29"/>
      <c r="AB651" s="30"/>
      <c r="AC651" s="30"/>
      <c r="AD651" s="29"/>
      <c r="AE651" s="30"/>
      <c r="AF651" s="30"/>
      <c r="AG651" s="29"/>
      <c r="AH651" s="30"/>
      <c r="AI651" s="30"/>
      <c r="AJ651" s="29"/>
      <c r="AK651" s="30"/>
      <c r="AL651" s="30"/>
      <c r="AM651" s="5"/>
      <c r="AN651" s="24"/>
      <c r="AO651" s="5"/>
      <c r="AP651" s="24"/>
      <c r="AR651" s="7"/>
      <c r="AT651" s="7"/>
      <c r="AU651" s="7"/>
      <c r="AW651" s="7"/>
      <c r="AX651" s="7"/>
      <c r="AZ651" s="7"/>
      <c r="BA651" s="7"/>
      <c r="BC651" s="7"/>
      <c r="BD651" s="7"/>
      <c r="BF651" s="168"/>
      <c r="BH651" s="168"/>
      <c r="BJ651" s="7"/>
      <c r="BL651" s="7"/>
      <c r="BM651" s="7"/>
      <c r="BO651" s="7"/>
      <c r="BP651" s="7"/>
      <c r="BR651" s="7"/>
      <c r="BS651" s="7"/>
      <c r="BU651" s="7"/>
      <c r="BV651" s="7"/>
      <c r="BX651" s="7"/>
      <c r="BZ651" s="7"/>
      <c r="CB651" s="7"/>
      <c r="CD651" s="7"/>
      <c r="CE651" s="7"/>
      <c r="CG651" s="7"/>
      <c r="CH651" s="7"/>
      <c r="CJ651" s="7"/>
      <c r="CK651" s="7"/>
      <c r="CM651" s="7"/>
      <c r="CN651" s="7"/>
      <c r="CP651" s="7"/>
      <c r="CR651" s="7"/>
      <c r="CT651" s="7"/>
      <c r="CV651" s="7"/>
      <c r="CW651" s="7"/>
      <c r="CY651" s="7"/>
      <c r="CZ651" s="7"/>
      <c r="DB651" s="7"/>
      <c r="DC651" s="7"/>
      <c r="DE651" s="7"/>
      <c r="DF651" s="7"/>
      <c r="DH651" s="7"/>
      <c r="DJ651" s="7"/>
    </row>
    <row r="652" spans="4:114" s="1" customFormat="1">
      <c r="D652" s="10"/>
      <c r="H652" s="10"/>
      <c r="L652" s="10"/>
      <c r="P652" s="10"/>
      <c r="T652" s="10"/>
      <c r="X652" s="10"/>
      <c r="Y652" s="29"/>
      <c r="Z652" s="30"/>
      <c r="AA652" s="29"/>
      <c r="AB652" s="30"/>
      <c r="AC652" s="30"/>
      <c r="AD652" s="29"/>
      <c r="AE652" s="30"/>
      <c r="AF652" s="30"/>
      <c r="AG652" s="29"/>
      <c r="AH652" s="30"/>
      <c r="AI652" s="30"/>
      <c r="AJ652" s="29"/>
      <c r="AK652" s="30"/>
      <c r="AL652" s="30"/>
      <c r="AM652" s="5"/>
      <c r="AN652" s="24"/>
      <c r="AO652" s="5"/>
      <c r="AP652" s="24"/>
      <c r="AR652" s="7"/>
      <c r="AT652" s="7"/>
      <c r="AU652" s="7"/>
      <c r="AW652" s="7"/>
      <c r="AX652" s="7"/>
      <c r="AZ652" s="7"/>
      <c r="BA652" s="7"/>
      <c r="BC652" s="7"/>
      <c r="BD652" s="7"/>
      <c r="BF652" s="168"/>
      <c r="BH652" s="168"/>
      <c r="BJ652" s="7"/>
      <c r="BL652" s="7"/>
      <c r="BM652" s="7"/>
      <c r="BO652" s="7"/>
      <c r="BP652" s="7"/>
      <c r="BR652" s="7"/>
      <c r="BS652" s="7"/>
      <c r="BU652" s="7"/>
      <c r="BV652" s="7"/>
      <c r="BX652" s="7"/>
      <c r="BZ652" s="7"/>
      <c r="CB652" s="7"/>
      <c r="CD652" s="7"/>
      <c r="CE652" s="7"/>
      <c r="CG652" s="7"/>
      <c r="CH652" s="7"/>
      <c r="CJ652" s="7"/>
      <c r="CK652" s="7"/>
      <c r="CM652" s="7"/>
      <c r="CN652" s="7"/>
      <c r="CP652" s="7"/>
      <c r="CR652" s="7"/>
      <c r="CT652" s="7"/>
      <c r="CV652" s="7"/>
      <c r="CW652" s="7"/>
      <c r="CY652" s="7"/>
      <c r="CZ652" s="7"/>
      <c r="DB652" s="7"/>
      <c r="DC652" s="7"/>
      <c r="DE652" s="7"/>
      <c r="DF652" s="7"/>
      <c r="DH652" s="7"/>
      <c r="DJ652" s="7"/>
    </row>
    <row r="653" spans="4:114" s="1" customFormat="1">
      <c r="D653" s="10"/>
      <c r="H653" s="10"/>
      <c r="L653" s="10"/>
      <c r="P653" s="10"/>
      <c r="T653" s="10"/>
      <c r="X653" s="10"/>
      <c r="Y653" s="29"/>
      <c r="Z653" s="30"/>
      <c r="AA653" s="29"/>
      <c r="AB653" s="30"/>
      <c r="AC653" s="30"/>
      <c r="AD653" s="29"/>
      <c r="AE653" s="30"/>
      <c r="AF653" s="30"/>
      <c r="AG653" s="29"/>
      <c r="AH653" s="30"/>
      <c r="AI653" s="30"/>
      <c r="AJ653" s="29"/>
      <c r="AK653" s="30"/>
      <c r="AL653" s="30"/>
      <c r="AM653" s="5"/>
      <c r="AN653" s="24"/>
      <c r="AO653" s="5"/>
      <c r="AP653" s="24"/>
      <c r="AR653" s="7"/>
      <c r="AT653" s="7"/>
      <c r="AU653" s="7"/>
      <c r="AW653" s="7"/>
      <c r="AX653" s="7"/>
      <c r="AZ653" s="7"/>
      <c r="BA653" s="7"/>
      <c r="BC653" s="7"/>
      <c r="BD653" s="7"/>
      <c r="BF653" s="168"/>
      <c r="BH653" s="168"/>
      <c r="BJ653" s="7"/>
      <c r="BL653" s="7"/>
      <c r="BM653" s="7"/>
      <c r="BO653" s="7"/>
      <c r="BP653" s="7"/>
      <c r="BR653" s="7"/>
      <c r="BS653" s="7"/>
      <c r="BU653" s="7"/>
      <c r="BV653" s="7"/>
      <c r="BX653" s="7"/>
      <c r="BZ653" s="7"/>
      <c r="CB653" s="7"/>
      <c r="CD653" s="7"/>
      <c r="CE653" s="7"/>
      <c r="CG653" s="7"/>
      <c r="CH653" s="7"/>
      <c r="CJ653" s="7"/>
      <c r="CK653" s="7"/>
      <c r="CM653" s="7"/>
      <c r="CN653" s="7"/>
      <c r="CP653" s="7"/>
      <c r="CR653" s="7"/>
      <c r="CT653" s="7"/>
      <c r="CV653" s="7"/>
      <c r="CW653" s="7"/>
      <c r="CY653" s="7"/>
      <c r="CZ653" s="7"/>
      <c r="DB653" s="7"/>
      <c r="DC653" s="7"/>
      <c r="DE653" s="7"/>
      <c r="DF653" s="7"/>
      <c r="DH653" s="7"/>
      <c r="DJ653" s="7"/>
    </row>
    <row r="654" spans="4:114" s="1" customFormat="1">
      <c r="D654" s="10"/>
      <c r="H654" s="10"/>
      <c r="L654" s="10"/>
      <c r="P654" s="10"/>
      <c r="T654" s="10"/>
      <c r="X654" s="10"/>
      <c r="Y654" s="29"/>
      <c r="Z654" s="30"/>
      <c r="AA654" s="29"/>
      <c r="AB654" s="30"/>
      <c r="AC654" s="30"/>
      <c r="AD654" s="29"/>
      <c r="AE654" s="30"/>
      <c r="AF654" s="30"/>
      <c r="AG654" s="29"/>
      <c r="AH654" s="30"/>
      <c r="AI654" s="30"/>
      <c r="AJ654" s="29"/>
      <c r="AK654" s="30"/>
      <c r="AL654" s="30"/>
      <c r="AM654" s="5"/>
      <c r="AN654" s="24"/>
      <c r="AO654" s="5"/>
      <c r="AP654" s="24"/>
      <c r="AR654" s="7"/>
      <c r="AT654" s="7"/>
      <c r="AU654" s="7"/>
      <c r="AW654" s="7"/>
      <c r="AX654" s="7"/>
      <c r="AZ654" s="7"/>
      <c r="BA654" s="7"/>
      <c r="BC654" s="7"/>
      <c r="BD654" s="7"/>
      <c r="BF654" s="168"/>
      <c r="BH654" s="168"/>
      <c r="BJ654" s="7"/>
      <c r="BL654" s="7"/>
      <c r="BM654" s="7"/>
      <c r="BO654" s="7"/>
      <c r="BP654" s="7"/>
      <c r="BR654" s="7"/>
      <c r="BS654" s="7"/>
      <c r="BU654" s="7"/>
      <c r="BV654" s="7"/>
      <c r="BX654" s="7"/>
      <c r="BZ654" s="7"/>
      <c r="CB654" s="7"/>
      <c r="CD654" s="7"/>
      <c r="CE654" s="7"/>
      <c r="CG654" s="7"/>
      <c r="CH654" s="7"/>
      <c r="CJ654" s="7"/>
      <c r="CK654" s="7"/>
      <c r="CM654" s="7"/>
      <c r="CN654" s="7"/>
      <c r="CP654" s="7"/>
      <c r="CR654" s="7"/>
      <c r="CT654" s="7"/>
      <c r="CV654" s="7"/>
      <c r="CW654" s="7"/>
      <c r="CY654" s="7"/>
      <c r="CZ654" s="7"/>
      <c r="DB654" s="7"/>
      <c r="DC654" s="7"/>
      <c r="DE654" s="7"/>
      <c r="DF654" s="7"/>
      <c r="DH654" s="7"/>
      <c r="DJ654" s="7"/>
    </row>
    <row r="655" spans="4:114" s="1" customFormat="1">
      <c r="D655" s="10"/>
      <c r="H655" s="10"/>
      <c r="L655" s="10"/>
      <c r="P655" s="10"/>
      <c r="T655" s="10"/>
      <c r="X655" s="10"/>
      <c r="Y655" s="29"/>
      <c r="Z655" s="30"/>
      <c r="AA655" s="29"/>
      <c r="AB655" s="30"/>
      <c r="AC655" s="30"/>
      <c r="AD655" s="29"/>
      <c r="AE655" s="30"/>
      <c r="AF655" s="30"/>
      <c r="AG655" s="29"/>
      <c r="AH655" s="30"/>
      <c r="AI655" s="30"/>
      <c r="AJ655" s="29"/>
      <c r="AK655" s="30"/>
      <c r="AL655" s="30"/>
      <c r="AM655" s="5"/>
      <c r="AN655" s="24"/>
      <c r="AO655" s="5"/>
      <c r="AP655" s="24"/>
      <c r="AR655" s="7"/>
      <c r="AT655" s="7"/>
      <c r="AU655" s="7"/>
      <c r="AW655" s="7"/>
      <c r="AX655" s="7"/>
      <c r="AZ655" s="7"/>
      <c r="BA655" s="7"/>
      <c r="BC655" s="7"/>
      <c r="BD655" s="7"/>
      <c r="BF655" s="168"/>
      <c r="BH655" s="168"/>
      <c r="BJ655" s="7"/>
      <c r="BL655" s="7"/>
      <c r="BM655" s="7"/>
      <c r="BO655" s="7"/>
      <c r="BP655" s="7"/>
      <c r="BR655" s="7"/>
      <c r="BS655" s="7"/>
      <c r="BU655" s="7"/>
      <c r="BV655" s="7"/>
      <c r="BX655" s="7"/>
      <c r="BZ655" s="7"/>
      <c r="CB655" s="7"/>
      <c r="CD655" s="7"/>
      <c r="CE655" s="7"/>
      <c r="CG655" s="7"/>
      <c r="CH655" s="7"/>
      <c r="CJ655" s="7"/>
      <c r="CK655" s="7"/>
      <c r="CM655" s="7"/>
      <c r="CN655" s="7"/>
      <c r="CP655" s="7"/>
      <c r="CR655" s="7"/>
      <c r="CT655" s="7"/>
      <c r="CV655" s="7"/>
      <c r="CW655" s="7"/>
      <c r="CY655" s="7"/>
      <c r="CZ655" s="7"/>
      <c r="DB655" s="7"/>
      <c r="DC655" s="7"/>
      <c r="DE655" s="7"/>
      <c r="DF655" s="7"/>
      <c r="DH655" s="7"/>
      <c r="DJ655" s="7"/>
    </row>
    <row r="656" spans="4:114" s="1" customFormat="1">
      <c r="D656" s="10"/>
      <c r="H656" s="10"/>
      <c r="L656" s="10"/>
      <c r="P656" s="10"/>
      <c r="T656" s="10"/>
      <c r="X656" s="10"/>
      <c r="Y656" s="29"/>
      <c r="Z656" s="30"/>
      <c r="AA656" s="29"/>
      <c r="AB656" s="30"/>
      <c r="AC656" s="30"/>
      <c r="AD656" s="29"/>
      <c r="AE656" s="30"/>
      <c r="AF656" s="30"/>
      <c r="AG656" s="29"/>
      <c r="AH656" s="30"/>
      <c r="AI656" s="30"/>
      <c r="AJ656" s="29"/>
      <c r="AK656" s="30"/>
      <c r="AL656" s="30"/>
      <c r="AM656" s="5"/>
      <c r="AN656" s="24"/>
      <c r="AO656" s="5"/>
      <c r="AP656" s="24"/>
      <c r="AR656" s="7"/>
      <c r="AT656" s="7"/>
      <c r="AU656" s="7"/>
      <c r="AW656" s="7"/>
      <c r="AX656" s="7"/>
      <c r="AZ656" s="7"/>
      <c r="BA656" s="7"/>
      <c r="BC656" s="7"/>
      <c r="BD656" s="7"/>
      <c r="BF656" s="168"/>
      <c r="BH656" s="168"/>
      <c r="BJ656" s="7"/>
      <c r="BL656" s="7"/>
      <c r="BM656" s="7"/>
      <c r="BO656" s="7"/>
      <c r="BP656" s="7"/>
      <c r="BR656" s="7"/>
      <c r="BS656" s="7"/>
      <c r="BU656" s="7"/>
      <c r="BV656" s="7"/>
      <c r="BX656" s="7"/>
      <c r="BZ656" s="7"/>
      <c r="CB656" s="7"/>
      <c r="CD656" s="7"/>
      <c r="CE656" s="7"/>
      <c r="CG656" s="7"/>
      <c r="CH656" s="7"/>
      <c r="CJ656" s="7"/>
      <c r="CK656" s="7"/>
      <c r="CM656" s="7"/>
      <c r="CN656" s="7"/>
      <c r="CP656" s="7"/>
      <c r="CR656" s="7"/>
      <c r="CT656" s="7"/>
      <c r="CV656" s="7"/>
      <c r="CW656" s="7"/>
      <c r="CY656" s="7"/>
      <c r="CZ656" s="7"/>
      <c r="DB656" s="7"/>
      <c r="DC656" s="7"/>
      <c r="DE656" s="7"/>
      <c r="DF656" s="7"/>
      <c r="DH656" s="7"/>
      <c r="DJ656" s="7"/>
    </row>
    <row r="657" spans="4:114" s="1" customFormat="1">
      <c r="D657" s="10"/>
      <c r="H657" s="10"/>
      <c r="L657" s="10"/>
      <c r="P657" s="10"/>
      <c r="T657" s="10"/>
      <c r="X657" s="10"/>
      <c r="Y657" s="29"/>
      <c r="Z657" s="30"/>
      <c r="AA657" s="29"/>
      <c r="AB657" s="30"/>
      <c r="AC657" s="30"/>
      <c r="AD657" s="29"/>
      <c r="AE657" s="30"/>
      <c r="AF657" s="30"/>
      <c r="AG657" s="29"/>
      <c r="AH657" s="30"/>
      <c r="AI657" s="30"/>
      <c r="AJ657" s="29"/>
      <c r="AK657" s="30"/>
      <c r="AL657" s="30"/>
      <c r="AM657" s="5"/>
      <c r="AN657" s="24"/>
      <c r="AO657" s="5"/>
      <c r="AP657" s="24"/>
      <c r="AR657" s="7"/>
      <c r="AT657" s="7"/>
      <c r="AU657" s="7"/>
      <c r="AW657" s="7"/>
      <c r="AX657" s="7"/>
      <c r="AZ657" s="7"/>
      <c r="BA657" s="7"/>
      <c r="BC657" s="7"/>
      <c r="BD657" s="7"/>
      <c r="BF657" s="168"/>
      <c r="BH657" s="168"/>
      <c r="BJ657" s="7"/>
      <c r="BL657" s="7"/>
      <c r="BM657" s="7"/>
      <c r="BO657" s="7"/>
      <c r="BP657" s="7"/>
      <c r="BR657" s="7"/>
      <c r="BS657" s="7"/>
      <c r="BU657" s="7"/>
      <c r="BV657" s="7"/>
      <c r="BX657" s="7"/>
      <c r="BZ657" s="7"/>
      <c r="CB657" s="7"/>
      <c r="CD657" s="7"/>
      <c r="CE657" s="7"/>
      <c r="CG657" s="7"/>
      <c r="CH657" s="7"/>
      <c r="CJ657" s="7"/>
      <c r="CK657" s="7"/>
      <c r="CM657" s="7"/>
      <c r="CN657" s="7"/>
      <c r="CP657" s="7"/>
      <c r="CR657" s="7"/>
      <c r="CT657" s="7"/>
      <c r="CV657" s="7"/>
      <c r="CW657" s="7"/>
      <c r="CY657" s="7"/>
      <c r="CZ657" s="7"/>
      <c r="DB657" s="7"/>
      <c r="DC657" s="7"/>
      <c r="DE657" s="7"/>
      <c r="DF657" s="7"/>
      <c r="DH657" s="7"/>
      <c r="DJ657" s="7"/>
    </row>
    <row r="658" spans="4:114" s="1" customFormat="1">
      <c r="D658" s="10"/>
      <c r="H658" s="10"/>
      <c r="L658" s="10"/>
      <c r="P658" s="10"/>
      <c r="T658" s="10"/>
      <c r="X658" s="10"/>
      <c r="Y658" s="29"/>
      <c r="Z658" s="30"/>
      <c r="AA658" s="29"/>
      <c r="AB658" s="30"/>
      <c r="AC658" s="30"/>
      <c r="AD658" s="29"/>
      <c r="AE658" s="30"/>
      <c r="AF658" s="30"/>
      <c r="AG658" s="29"/>
      <c r="AH658" s="30"/>
      <c r="AI658" s="30"/>
      <c r="AJ658" s="29"/>
      <c r="AK658" s="30"/>
      <c r="AL658" s="30"/>
      <c r="AM658" s="5"/>
      <c r="AN658" s="24"/>
      <c r="AO658" s="5"/>
      <c r="AP658" s="24"/>
      <c r="AR658" s="7"/>
      <c r="AT658" s="7"/>
      <c r="AU658" s="7"/>
      <c r="AW658" s="7"/>
      <c r="AX658" s="7"/>
      <c r="AZ658" s="7"/>
      <c r="BA658" s="7"/>
      <c r="BC658" s="7"/>
      <c r="BD658" s="7"/>
      <c r="BF658" s="168"/>
      <c r="BH658" s="168"/>
      <c r="BJ658" s="7"/>
      <c r="BL658" s="7"/>
      <c r="BM658" s="7"/>
      <c r="BO658" s="7"/>
      <c r="BP658" s="7"/>
      <c r="BR658" s="7"/>
      <c r="BS658" s="7"/>
      <c r="BU658" s="7"/>
      <c r="BV658" s="7"/>
      <c r="BX658" s="7"/>
      <c r="BZ658" s="7"/>
      <c r="CB658" s="7"/>
      <c r="CD658" s="7"/>
      <c r="CE658" s="7"/>
      <c r="CG658" s="7"/>
      <c r="CH658" s="7"/>
      <c r="CJ658" s="7"/>
      <c r="CK658" s="7"/>
      <c r="CM658" s="7"/>
      <c r="CN658" s="7"/>
      <c r="CP658" s="7"/>
      <c r="CR658" s="7"/>
      <c r="CT658" s="7"/>
      <c r="CV658" s="7"/>
      <c r="CW658" s="7"/>
      <c r="CY658" s="7"/>
      <c r="CZ658" s="7"/>
      <c r="DB658" s="7"/>
      <c r="DC658" s="7"/>
      <c r="DE658" s="7"/>
      <c r="DF658" s="7"/>
      <c r="DH658" s="7"/>
      <c r="DJ658" s="7"/>
    </row>
    <row r="659" spans="4:114" s="1" customFormat="1">
      <c r="D659" s="10"/>
      <c r="H659" s="10"/>
      <c r="L659" s="10"/>
      <c r="P659" s="10"/>
      <c r="T659" s="10"/>
      <c r="X659" s="10"/>
      <c r="Y659" s="29"/>
      <c r="Z659" s="30"/>
      <c r="AA659" s="29"/>
      <c r="AB659" s="30"/>
      <c r="AC659" s="30"/>
      <c r="AD659" s="29"/>
      <c r="AE659" s="30"/>
      <c r="AF659" s="30"/>
      <c r="AG659" s="29"/>
      <c r="AH659" s="30"/>
      <c r="AI659" s="30"/>
      <c r="AJ659" s="29"/>
      <c r="AK659" s="30"/>
      <c r="AL659" s="30"/>
      <c r="AM659" s="5"/>
      <c r="AN659" s="24"/>
      <c r="AO659" s="5"/>
      <c r="AP659" s="24"/>
      <c r="AR659" s="7"/>
      <c r="AT659" s="7"/>
      <c r="AU659" s="7"/>
      <c r="AW659" s="7"/>
      <c r="AX659" s="7"/>
      <c r="AZ659" s="7"/>
      <c r="BA659" s="7"/>
      <c r="BC659" s="7"/>
      <c r="BD659" s="7"/>
      <c r="BF659" s="168"/>
      <c r="BH659" s="168"/>
      <c r="BJ659" s="7"/>
      <c r="BL659" s="7"/>
      <c r="BM659" s="7"/>
      <c r="BO659" s="7"/>
      <c r="BP659" s="7"/>
      <c r="BR659" s="7"/>
      <c r="BS659" s="7"/>
      <c r="BU659" s="7"/>
      <c r="BV659" s="7"/>
      <c r="BX659" s="7"/>
      <c r="BZ659" s="7"/>
      <c r="CB659" s="7"/>
      <c r="CD659" s="7"/>
      <c r="CE659" s="7"/>
      <c r="CG659" s="7"/>
      <c r="CH659" s="7"/>
      <c r="CJ659" s="7"/>
      <c r="CK659" s="7"/>
      <c r="CM659" s="7"/>
      <c r="CN659" s="7"/>
      <c r="CP659" s="7"/>
      <c r="CR659" s="7"/>
      <c r="CT659" s="7"/>
      <c r="CV659" s="7"/>
      <c r="CW659" s="7"/>
      <c r="CY659" s="7"/>
      <c r="CZ659" s="7"/>
      <c r="DB659" s="7"/>
      <c r="DC659" s="7"/>
      <c r="DE659" s="7"/>
      <c r="DF659" s="7"/>
      <c r="DH659" s="7"/>
      <c r="DJ659" s="7"/>
    </row>
    <row r="660" spans="4:114" s="1" customFormat="1">
      <c r="D660" s="10"/>
      <c r="H660" s="10"/>
      <c r="L660" s="10"/>
      <c r="P660" s="10"/>
      <c r="T660" s="10"/>
      <c r="X660" s="10"/>
      <c r="Y660" s="29"/>
      <c r="Z660" s="30"/>
      <c r="AA660" s="29"/>
      <c r="AB660" s="30"/>
      <c r="AC660" s="30"/>
      <c r="AD660" s="29"/>
      <c r="AE660" s="30"/>
      <c r="AF660" s="30"/>
      <c r="AG660" s="29"/>
      <c r="AH660" s="30"/>
      <c r="AI660" s="30"/>
      <c r="AJ660" s="29"/>
      <c r="AK660" s="30"/>
      <c r="AL660" s="30"/>
      <c r="AM660" s="5"/>
      <c r="AN660" s="24"/>
      <c r="AO660" s="5"/>
      <c r="AP660" s="24"/>
      <c r="AR660" s="7"/>
      <c r="AT660" s="7"/>
      <c r="AU660" s="7"/>
      <c r="AW660" s="7"/>
      <c r="AX660" s="7"/>
      <c r="AZ660" s="7"/>
      <c r="BA660" s="7"/>
      <c r="BC660" s="7"/>
      <c r="BD660" s="7"/>
      <c r="BF660" s="168"/>
      <c r="BH660" s="168"/>
      <c r="BJ660" s="7"/>
      <c r="BL660" s="7"/>
      <c r="BM660" s="7"/>
      <c r="BO660" s="7"/>
      <c r="BP660" s="7"/>
      <c r="BR660" s="7"/>
      <c r="BS660" s="7"/>
      <c r="BU660" s="7"/>
      <c r="BV660" s="7"/>
      <c r="BX660" s="7"/>
      <c r="BZ660" s="7"/>
      <c r="CB660" s="7"/>
      <c r="CD660" s="7"/>
      <c r="CE660" s="7"/>
      <c r="CG660" s="7"/>
      <c r="CH660" s="7"/>
      <c r="CJ660" s="7"/>
      <c r="CK660" s="7"/>
      <c r="CM660" s="7"/>
      <c r="CN660" s="7"/>
      <c r="CP660" s="7"/>
      <c r="CR660" s="7"/>
      <c r="CT660" s="7"/>
      <c r="CV660" s="7"/>
      <c r="CW660" s="7"/>
      <c r="CY660" s="7"/>
      <c r="CZ660" s="7"/>
      <c r="DB660" s="7"/>
      <c r="DC660" s="7"/>
      <c r="DE660" s="7"/>
      <c r="DF660" s="7"/>
      <c r="DH660" s="7"/>
      <c r="DJ660" s="7"/>
    </row>
    <row r="661" spans="4:114" s="1" customFormat="1">
      <c r="D661" s="10"/>
      <c r="H661" s="10"/>
      <c r="L661" s="10"/>
      <c r="P661" s="10"/>
      <c r="T661" s="10"/>
      <c r="X661" s="10"/>
      <c r="Y661" s="29"/>
      <c r="Z661" s="30"/>
      <c r="AA661" s="29"/>
      <c r="AB661" s="30"/>
      <c r="AC661" s="30"/>
      <c r="AD661" s="29"/>
      <c r="AE661" s="30"/>
      <c r="AF661" s="30"/>
      <c r="AG661" s="29"/>
      <c r="AH661" s="30"/>
      <c r="AI661" s="30"/>
      <c r="AJ661" s="29"/>
      <c r="AK661" s="30"/>
      <c r="AL661" s="30"/>
      <c r="AM661" s="5"/>
      <c r="AN661" s="24"/>
      <c r="AO661" s="5"/>
      <c r="AP661" s="24"/>
      <c r="AR661" s="7"/>
      <c r="AT661" s="7"/>
      <c r="AU661" s="7"/>
      <c r="AW661" s="7"/>
      <c r="AX661" s="7"/>
      <c r="AZ661" s="7"/>
      <c r="BA661" s="7"/>
      <c r="BC661" s="7"/>
      <c r="BD661" s="7"/>
      <c r="BF661" s="168"/>
      <c r="BH661" s="168"/>
      <c r="BJ661" s="7"/>
      <c r="BL661" s="7"/>
      <c r="BM661" s="7"/>
      <c r="BO661" s="7"/>
      <c r="BP661" s="7"/>
      <c r="BR661" s="7"/>
      <c r="BS661" s="7"/>
      <c r="BU661" s="7"/>
      <c r="BV661" s="7"/>
      <c r="BX661" s="7"/>
      <c r="BZ661" s="7"/>
      <c r="CB661" s="7"/>
      <c r="CD661" s="7"/>
      <c r="CE661" s="7"/>
      <c r="CG661" s="7"/>
      <c r="CH661" s="7"/>
      <c r="CJ661" s="7"/>
      <c r="CK661" s="7"/>
      <c r="CM661" s="7"/>
      <c r="CN661" s="7"/>
      <c r="CP661" s="7"/>
      <c r="CR661" s="7"/>
      <c r="CT661" s="7"/>
      <c r="CV661" s="7"/>
      <c r="CW661" s="7"/>
      <c r="CY661" s="7"/>
      <c r="CZ661" s="7"/>
      <c r="DB661" s="7"/>
      <c r="DC661" s="7"/>
      <c r="DE661" s="7"/>
      <c r="DF661" s="7"/>
      <c r="DH661" s="7"/>
      <c r="DJ661" s="7"/>
    </row>
    <row r="662" spans="4:114" s="1" customFormat="1">
      <c r="D662" s="10"/>
      <c r="H662" s="10"/>
      <c r="L662" s="10"/>
      <c r="P662" s="10"/>
      <c r="T662" s="10"/>
      <c r="X662" s="10"/>
      <c r="Y662" s="29"/>
      <c r="Z662" s="30"/>
      <c r="AA662" s="29"/>
      <c r="AB662" s="30"/>
      <c r="AC662" s="30"/>
      <c r="AD662" s="29"/>
      <c r="AE662" s="30"/>
      <c r="AF662" s="30"/>
      <c r="AG662" s="29"/>
      <c r="AH662" s="30"/>
      <c r="AI662" s="30"/>
      <c r="AJ662" s="29"/>
      <c r="AK662" s="30"/>
      <c r="AL662" s="30"/>
      <c r="AM662" s="5"/>
      <c r="AN662" s="24"/>
      <c r="AO662" s="5"/>
      <c r="AP662" s="24"/>
      <c r="AR662" s="7"/>
      <c r="AT662" s="7"/>
      <c r="AU662" s="7"/>
      <c r="AW662" s="7"/>
      <c r="AX662" s="7"/>
      <c r="AZ662" s="7"/>
      <c r="BA662" s="7"/>
      <c r="BC662" s="7"/>
      <c r="BD662" s="7"/>
      <c r="BF662" s="168"/>
      <c r="BH662" s="168"/>
      <c r="BJ662" s="7"/>
      <c r="BL662" s="7"/>
      <c r="BM662" s="7"/>
      <c r="BO662" s="7"/>
      <c r="BP662" s="7"/>
      <c r="BR662" s="7"/>
      <c r="BS662" s="7"/>
      <c r="BU662" s="7"/>
      <c r="BV662" s="7"/>
      <c r="BX662" s="7"/>
      <c r="BZ662" s="7"/>
      <c r="CB662" s="7"/>
      <c r="CD662" s="7"/>
      <c r="CE662" s="7"/>
      <c r="CG662" s="7"/>
      <c r="CH662" s="7"/>
      <c r="CJ662" s="7"/>
      <c r="CK662" s="7"/>
      <c r="CM662" s="7"/>
      <c r="CN662" s="7"/>
      <c r="CP662" s="7"/>
      <c r="CR662" s="7"/>
      <c r="CT662" s="7"/>
      <c r="CV662" s="7"/>
      <c r="CW662" s="7"/>
      <c r="CY662" s="7"/>
      <c r="CZ662" s="7"/>
      <c r="DB662" s="7"/>
      <c r="DC662" s="7"/>
      <c r="DE662" s="7"/>
      <c r="DF662" s="7"/>
      <c r="DH662" s="7"/>
      <c r="DJ662" s="7"/>
    </row>
    <row r="663" spans="4:114" s="1" customFormat="1">
      <c r="D663" s="10"/>
      <c r="H663" s="10"/>
      <c r="L663" s="10"/>
      <c r="P663" s="10"/>
      <c r="T663" s="10"/>
      <c r="X663" s="10"/>
      <c r="Y663" s="29"/>
      <c r="Z663" s="30"/>
      <c r="AA663" s="29"/>
      <c r="AB663" s="30"/>
      <c r="AC663" s="30"/>
      <c r="AD663" s="29"/>
      <c r="AE663" s="30"/>
      <c r="AF663" s="30"/>
      <c r="AG663" s="29"/>
      <c r="AH663" s="30"/>
      <c r="AI663" s="30"/>
      <c r="AJ663" s="29"/>
      <c r="AK663" s="30"/>
      <c r="AL663" s="30"/>
      <c r="AM663" s="5"/>
      <c r="AN663" s="24"/>
      <c r="AO663" s="5"/>
      <c r="AP663" s="24"/>
      <c r="AR663" s="7"/>
      <c r="AT663" s="7"/>
      <c r="AU663" s="7"/>
      <c r="AW663" s="7"/>
      <c r="AX663" s="7"/>
      <c r="AZ663" s="7"/>
      <c r="BA663" s="7"/>
      <c r="BC663" s="7"/>
      <c r="BD663" s="7"/>
      <c r="BF663" s="168"/>
      <c r="BH663" s="168"/>
      <c r="BJ663" s="7"/>
      <c r="BL663" s="7"/>
      <c r="BM663" s="7"/>
      <c r="BO663" s="7"/>
      <c r="BP663" s="7"/>
      <c r="BR663" s="7"/>
      <c r="BS663" s="7"/>
      <c r="BU663" s="7"/>
      <c r="BV663" s="7"/>
      <c r="BX663" s="7"/>
      <c r="BZ663" s="7"/>
      <c r="CB663" s="7"/>
      <c r="CD663" s="7"/>
      <c r="CE663" s="7"/>
      <c r="CG663" s="7"/>
      <c r="CH663" s="7"/>
      <c r="CJ663" s="7"/>
      <c r="CK663" s="7"/>
      <c r="CM663" s="7"/>
      <c r="CN663" s="7"/>
      <c r="CP663" s="7"/>
      <c r="CR663" s="7"/>
      <c r="CT663" s="7"/>
      <c r="CV663" s="7"/>
      <c r="CW663" s="7"/>
      <c r="CY663" s="7"/>
      <c r="CZ663" s="7"/>
      <c r="DB663" s="7"/>
      <c r="DC663" s="7"/>
      <c r="DE663" s="7"/>
      <c r="DF663" s="7"/>
      <c r="DH663" s="7"/>
      <c r="DJ663" s="7"/>
    </row>
    <row r="668" spans="4:114" s="1" customFormat="1">
      <c r="D668" s="10"/>
      <c r="H668" s="10"/>
      <c r="L668" s="10"/>
      <c r="P668" s="10"/>
      <c r="T668" s="10"/>
      <c r="X668" s="10"/>
    </row>
    <row r="669" spans="4:114" s="1" customFormat="1">
      <c r="D669" s="10"/>
      <c r="H669" s="10"/>
      <c r="L669" s="10"/>
      <c r="P669" s="10"/>
      <c r="T669" s="10"/>
      <c r="X669" s="10"/>
    </row>
    <row r="670" spans="4:114" s="1" customFormat="1">
      <c r="D670" s="10"/>
      <c r="H670" s="10"/>
      <c r="L670" s="10"/>
      <c r="P670" s="10"/>
      <c r="T670" s="10"/>
      <c r="X670" s="10"/>
    </row>
    <row r="671" spans="4:114" s="1" customFormat="1">
      <c r="D671" s="10"/>
      <c r="H671" s="10"/>
      <c r="L671" s="10"/>
      <c r="P671" s="10"/>
      <c r="T671" s="10"/>
      <c r="X671" s="10"/>
    </row>
    <row r="672" spans="4:114" s="1" customFormat="1">
      <c r="D672" s="10"/>
      <c r="H672" s="10"/>
      <c r="L672" s="10"/>
      <c r="P672" s="10"/>
      <c r="T672" s="10"/>
      <c r="X672" s="10"/>
    </row>
    <row r="673" spans="4:24" s="1" customFormat="1">
      <c r="D673" s="10"/>
      <c r="H673" s="10"/>
      <c r="L673" s="10"/>
      <c r="P673" s="10"/>
      <c r="T673" s="10"/>
      <c r="X673" s="10"/>
    </row>
    <row r="674" spans="4:24" s="1" customFormat="1">
      <c r="D674" s="10"/>
      <c r="H674" s="10"/>
      <c r="L674" s="10"/>
      <c r="P674" s="10"/>
      <c r="T674" s="10"/>
      <c r="X674" s="10"/>
    </row>
    <row r="675" spans="4:24" s="1" customFormat="1">
      <c r="D675" s="10"/>
      <c r="H675" s="10"/>
      <c r="L675" s="10"/>
      <c r="P675" s="10"/>
      <c r="T675" s="10"/>
      <c r="X675" s="10"/>
    </row>
    <row r="676" spans="4:24" s="1" customFormat="1">
      <c r="D676" s="10"/>
      <c r="H676" s="10"/>
      <c r="L676" s="10"/>
      <c r="P676" s="10"/>
      <c r="T676" s="10"/>
      <c r="X676" s="10"/>
    </row>
    <row r="677" spans="4:24" s="1" customFormat="1">
      <c r="D677" s="10"/>
      <c r="H677" s="10"/>
      <c r="L677" s="10"/>
      <c r="P677" s="10"/>
      <c r="T677" s="10"/>
      <c r="X677" s="10"/>
    </row>
    <row r="678" spans="4:24" s="1" customFormat="1">
      <c r="D678" s="10"/>
      <c r="H678" s="10"/>
      <c r="L678" s="10"/>
      <c r="P678" s="10"/>
      <c r="T678" s="10"/>
      <c r="X678" s="10"/>
    </row>
    <row r="679" spans="4:24" s="1" customFormat="1">
      <c r="D679" s="10"/>
      <c r="H679" s="10"/>
      <c r="L679" s="10"/>
      <c r="P679" s="10"/>
      <c r="T679" s="10"/>
      <c r="X679" s="10"/>
    </row>
    <row r="680" spans="4:24" s="1" customFormat="1">
      <c r="D680" s="10"/>
      <c r="H680" s="10"/>
      <c r="L680" s="10"/>
      <c r="P680" s="10"/>
      <c r="T680" s="10"/>
      <c r="X680" s="10"/>
    </row>
    <row r="681" spans="4:24" s="1" customFormat="1">
      <c r="D681" s="10"/>
      <c r="H681" s="10"/>
      <c r="L681" s="10"/>
      <c r="P681" s="10"/>
      <c r="T681" s="10"/>
      <c r="X681" s="10"/>
    </row>
    <row r="682" spans="4:24" s="1" customFormat="1">
      <c r="D682" s="10"/>
      <c r="H682" s="10"/>
      <c r="L682" s="10"/>
      <c r="P682" s="10"/>
      <c r="T682" s="10"/>
      <c r="X682" s="10"/>
    </row>
    <row r="683" spans="4:24" s="1" customFormat="1">
      <c r="D683" s="10"/>
      <c r="H683" s="10"/>
      <c r="L683" s="10"/>
      <c r="P683" s="10"/>
      <c r="T683" s="10"/>
      <c r="X683" s="10"/>
    </row>
  </sheetData>
  <mergeCells count="175">
    <mergeCell ref="C14:D14"/>
    <mergeCell ref="C4:D4"/>
    <mergeCell ref="C5:C6"/>
    <mergeCell ref="A70:D70"/>
    <mergeCell ref="A228:D228"/>
    <mergeCell ref="A267:D267"/>
    <mergeCell ref="A332:D332"/>
    <mergeCell ref="B207:B213"/>
    <mergeCell ref="B186:B206"/>
    <mergeCell ref="B103:B109"/>
    <mergeCell ref="B155:B161"/>
    <mergeCell ref="B134:B154"/>
    <mergeCell ref="B162:B174"/>
    <mergeCell ref="C87:C91"/>
    <mergeCell ref="C162:C164"/>
    <mergeCell ref="C165:C167"/>
    <mergeCell ref="C168:C170"/>
    <mergeCell ref="C171:C173"/>
    <mergeCell ref="C174:D174"/>
    <mergeCell ref="B4:B8"/>
    <mergeCell ref="B9:B13"/>
    <mergeCell ref="B14:B18"/>
    <mergeCell ref="C15:C16"/>
    <mergeCell ref="C17:D17"/>
    <mergeCell ref="Q1:T1"/>
    <mergeCell ref="U1:X1"/>
    <mergeCell ref="C223:C225"/>
    <mergeCell ref="C220:C222"/>
    <mergeCell ref="C210:C212"/>
    <mergeCell ref="C175:C179"/>
    <mergeCell ref="C180:C184"/>
    <mergeCell ref="C214:C216"/>
    <mergeCell ref="C217:C219"/>
    <mergeCell ref="C186:C190"/>
    <mergeCell ref="C191:C195"/>
    <mergeCell ref="C196:C200"/>
    <mergeCell ref="C185:D185"/>
    <mergeCell ref="C201:C205"/>
    <mergeCell ref="C53:C57"/>
    <mergeCell ref="C206:D206"/>
    <mergeCell ref="M1:P1"/>
    <mergeCell ref="C103:C105"/>
    <mergeCell ref="C106:C108"/>
    <mergeCell ref="C154:D154"/>
    <mergeCell ref="E1:H1"/>
    <mergeCell ref="A1:D2"/>
    <mergeCell ref="A3:D3"/>
    <mergeCell ref="A20:D20"/>
    <mergeCell ref="C18:D18"/>
    <mergeCell ref="C525:C532"/>
    <mergeCell ref="C276:C279"/>
    <mergeCell ref="C280:C283"/>
    <mergeCell ref="C284:C287"/>
    <mergeCell ref="C288:D288"/>
    <mergeCell ref="C289:C292"/>
    <mergeCell ref="C293:C296"/>
    <mergeCell ref="C297:C300"/>
    <mergeCell ref="C301:C304"/>
    <mergeCell ref="C305:C308"/>
    <mergeCell ref="C326:C329"/>
    <mergeCell ref="C310:C313"/>
    <mergeCell ref="C314:C317"/>
    <mergeCell ref="C318:C321"/>
    <mergeCell ref="C322:C325"/>
    <mergeCell ref="C484:C491"/>
    <mergeCell ref="C492:C499"/>
    <mergeCell ref="C500:C507"/>
    <mergeCell ref="C524:D524"/>
    <mergeCell ref="C50:C52"/>
    <mergeCell ref="C459:C466"/>
    <mergeCell ref="C467:C474"/>
    <mergeCell ref="C475:C482"/>
    <mergeCell ref="I1:L1"/>
    <mergeCell ref="B110:B122"/>
    <mergeCell ref="B333:B368"/>
    <mergeCell ref="C58:C62"/>
    <mergeCell ref="C412:C418"/>
    <mergeCell ref="C119:C121"/>
    <mergeCell ref="C116:C118"/>
    <mergeCell ref="C102:D102"/>
    <mergeCell ref="C63:C65"/>
    <mergeCell ref="C66:C68"/>
    <mergeCell ref="C82:C86"/>
    <mergeCell ref="C81:D81"/>
    <mergeCell ref="C76:C80"/>
    <mergeCell ref="C113:C115"/>
    <mergeCell ref="C110:C112"/>
    <mergeCell ref="C97:C101"/>
    <mergeCell ref="C92:C96"/>
    <mergeCell ref="C309:D309"/>
    <mergeCell ref="C7:D7"/>
    <mergeCell ref="C8:D8"/>
    <mergeCell ref="C9:D9"/>
    <mergeCell ref="C10:C11"/>
    <mergeCell ref="C12:D12"/>
    <mergeCell ref="C13:D13"/>
    <mergeCell ref="B268:B288"/>
    <mergeCell ref="B310:B330"/>
    <mergeCell ref="B289:B309"/>
    <mergeCell ref="C333:C339"/>
    <mergeCell ref="C340:C346"/>
    <mergeCell ref="C347:C353"/>
    <mergeCell ref="C354:C360"/>
    <mergeCell ref="C508:C515"/>
    <mergeCell ref="C516:C523"/>
    <mergeCell ref="C272:C275"/>
    <mergeCell ref="C268:C271"/>
    <mergeCell ref="C330:D330"/>
    <mergeCell ref="C361:C367"/>
    <mergeCell ref="C368:D368"/>
    <mergeCell ref="C369:C375"/>
    <mergeCell ref="C376:C382"/>
    <mergeCell ref="C383:C389"/>
    <mergeCell ref="C390:C396"/>
    <mergeCell ref="C397:C403"/>
    <mergeCell ref="C404:D404"/>
    <mergeCell ref="B369:B404"/>
    <mergeCell ref="B405:B440"/>
    <mergeCell ref="C443:C450"/>
    <mergeCell ref="C451:C458"/>
    <mergeCell ref="B21:B36"/>
    <mergeCell ref="B37:B52"/>
    <mergeCell ref="B53:B68"/>
    <mergeCell ref="C21:C25"/>
    <mergeCell ref="C26:C30"/>
    <mergeCell ref="C31:C33"/>
    <mergeCell ref="C34:C36"/>
    <mergeCell ref="C37:C41"/>
    <mergeCell ref="C42:C46"/>
    <mergeCell ref="C47:C49"/>
    <mergeCell ref="A71:A122"/>
    <mergeCell ref="A123:A174"/>
    <mergeCell ref="B71:B81"/>
    <mergeCell ref="C71:C75"/>
    <mergeCell ref="B123:B133"/>
    <mergeCell ref="C123:C127"/>
    <mergeCell ref="C128:C132"/>
    <mergeCell ref="C133:D133"/>
    <mergeCell ref="C134:C138"/>
    <mergeCell ref="C139:C143"/>
    <mergeCell ref="C144:C148"/>
    <mergeCell ref="C149:C153"/>
    <mergeCell ref="C155:C157"/>
    <mergeCell ref="C158:C160"/>
    <mergeCell ref="C161:D161"/>
    <mergeCell ref="C122:D122"/>
    <mergeCell ref="B82:B102"/>
    <mergeCell ref="A175:A226"/>
    <mergeCell ref="B229:B264"/>
    <mergeCell ref="C257:C263"/>
    <mergeCell ref="C229:C235"/>
    <mergeCell ref="C236:C242"/>
    <mergeCell ref="C243:C249"/>
    <mergeCell ref="C250:C256"/>
    <mergeCell ref="B214:B226"/>
    <mergeCell ref="C226:D226"/>
    <mergeCell ref="C213:D213"/>
    <mergeCell ref="B175:B185"/>
    <mergeCell ref="C264:D264"/>
    <mergeCell ref="C207:C209"/>
    <mergeCell ref="C483:D483"/>
    <mergeCell ref="A442:D442"/>
    <mergeCell ref="C405:C411"/>
    <mergeCell ref="C433:C439"/>
    <mergeCell ref="C419:C425"/>
    <mergeCell ref="C426:C432"/>
    <mergeCell ref="C440:D440"/>
    <mergeCell ref="B443:B483"/>
    <mergeCell ref="C565:D565"/>
    <mergeCell ref="B484:B524"/>
    <mergeCell ref="B525:B565"/>
    <mergeCell ref="C557:C564"/>
    <mergeCell ref="C533:C540"/>
    <mergeCell ref="C541:C548"/>
    <mergeCell ref="C549:C5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B085-3F51-461B-91EC-656876B70EEA}">
  <dimension ref="A1:Z347"/>
  <sheetViews>
    <sheetView workbookViewId="0">
      <pane xSplit="4" ySplit="2" topLeftCell="E3" activePane="bottomRight" state="frozen"/>
      <selection pane="bottomRight" sqref="A1:D2"/>
      <selection pane="bottomLeft" activeCell="A3" sqref="A3"/>
      <selection pane="topRight" activeCell="E1" sqref="E1"/>
    </sheetView>
  </sheetViews>
  <sheetFormatPr defaultRowHeight="14.45"/>
  <cols>
    <col min="1" max="3" width="15.7109375" customWidth="1"/>
    <col min="4" max="4" width="22.5703125" style="17" bestFit="1" customWidth="1"/>
    <col min="5" max="7" width="13" customWidth="1"/>
    <col min="8" max="8" width="13" style="17" customWidth="1"/>
    <col min="9" max="11" width="13" customWidth="1"/>
    <col min="12" max="12" width="13" style="17" customWidth="1"/>
    <col min="13" max="15" width="13" customWidth="1"/>
    <col min="16" max="16" width="13" style="17" customWidth="1"/>
    <col min="17" max="19" width="13" customWidth="1"/>
    <col min="20" max="20" width="13" style="17" customWidth="1"/>
    <col min="21" max="23" width="13" customWidth="1"/>
    <col min="24" max="24" width="13" style="17" customWidth="1"/>
  </cols>
  <sheetData>
    <row r="1" spans="1:25">
      <c r="A1" s="233" t="s">
        <v>182</v>
      </c>
      <c r="B1" s="233"/>
      <c r="C1" s="233"/>
      <c r="D1" s="234"/>
      <c r="E1" s="228" t="s">
        <v>69</v>
      </c>
      <c r="F1" s="228"/>
      <c r="G1" s="228"/>
      <c r="H1" s="229"/>
      <c r="I1" s="243" t="s">
        <v>70</v>
      </c>
      <c r="J1" s="228"/>
      <c r="K1" s="228"/>
      <c r="L1" s="229"/>
      <c r="M1" s="266" t="s">
        <v>71</v>
      </c>
      <c r="N1" s="254"/>
      <c r="O1" s="254"/>
      <c r="P1" s="267"/>
      <c r="Q1" s="266" t="s">
        <v>72</v>
      </c>
      <c r="R1" s="255"/>
      <c r="S1" s="255"/>
      <c r="T1" s="268"/>
      <c r="U1" s="266" t="s">
        <v>73</v>
      </c>
      <c r="V1" s="254"/>
      <c r="W1" s="254"/>
      <c r="X1" s="267"/>
    </row>
    <row r="2" spans="1:25" ht="43.15">
      <c r="A2" s="233"/>
      <c r="B2" s="233"/>
      <c r="C2" s="233"/>
      <c r="D2" s="234"/>
      <c r="E2" s="150" t="s">
        <v>74</v>
      </c>
      <c r="F2" s="15" t="s">
        <v>75</v>
      </c>
      <c r="G2" s="14" t="s">
        <v>76</v>
      </c>
      <c r="H2" s="16" t="s">
        <v>77</v>
      </c>
      <c r="I2" s="150" t="s">
        <v>74</v>
      </c>
      <c r="J2" s="15" t="s">
        <v>75</v>
      </c>
      <c r="K2" s="14" t="s">
        <v>76</v>
      </c>
      <c r="L2" s="16" t="s">
        <v>77</v>
      </c>
      <c r="M2" s="150" t="s">
        <v>74</v>
      </c>
      <c r="N2" s="15" t="s">
        <v>75</v>
      </c>
      <c r="O2" s="14" t="s">
        <v>76</v>
      </c>
      <c r="P2" s="16" t="s">
        <v>77</v>
      </c>
      <c r="Q2" s="150" t="s">
        <v>74</v>
      </c>
      <c r="R2" s="15" t="s">
        <v>75</v>
      </c>
      <c r="S2" s="14" t="s">
        <v>76</v>
      </c>
      <c r="T2" s="16" t="s">
        <v>77</v>
      </c>
      <c r="U2" s="150" t="s">
        <v>74</v>
      </c>
      <c r="V2" s="15" t="s">
        <v>75</v>
      </c>
      <c r="W2" s="14" t="s">
        <v>76</v>
      </c>
      <c r="X2" s="16" t="s">
        <v>77</v>
      </c>
    </row>
    <row r="3" spans="1:25">
      <c r="A3" s="173" t="s">
        <v>39</v>
      </c>
      <c r="B3" s="173"/>
      <c r="C3" s="173"/>
      <c r="D3" s="204"/>
      <c r="E3" s="87"/>
      <c r="F3" s="87"/>
      <c r="G3" s="87"/>
      <c r="H3" s="174"/>
      <c r="I3" s="87"/>
      <c r="J3" s="87"/>
      <c r="K3" s="87"/>
      <c r="L3" s="174"/>
      <c r="M3" s="171"/>
      <c r="N3" s="98"/>
      <c r="O3" s="98"/>
      <c r="P3" s="113"/>
      <c r="Q3" s="99"/>
      <c r="R3" s="98"/>
      <c r="S3" s="99"/>
      <c r="T3" s="100"/>
      <c r="U3" s="98"/>
      <c r="V3" s="99"/>
      <c r="W3" s="99"/>
      <c r="X3" s="100"/>
    </row>
    <row r="4" spans="1:25">
      <c r="A4" s="1"/>
      <c r="B4" s="219" t="s">
        <v>132</v>
      </c>
      <c r="C4" s="237" t="s">
        <v>120</v>
      </c>
      <c r="D4" s="17" t="s">
        <v>183</v>
      </c>
      <c r="E4" s="29">
        <v>197969</v>
      </c>
      <c r="F4" s="30">
        <v>0.40045594395975392</v>
      </c>
      <c r="G4" s="29"/>
      <c r="H4" s="43"/>
      <c r="I4" s="29">
        <v>191220</v>
      </c>
      <c r="J4" s="30">
        <v>0.40510566177638896</v>
      </c>
      <c r="K4" s="29">
        <v>-6749</v>
      </c>
      <c r="L4" s="43">
        <v>-3.4091196096358523E-2</v>
      </c>
      <c r="M4" s="29">
        <v>181081</v>
      </c>
      <c r="N4" s="30">
        <v>0.39629054142775855</v>
      </c>
      <c r="O4" s="29">
        <v>-10139</v>
      </c>
      <c r="P4" s="43">
        <v>-5.3022696370672522E-2</v>
      </c>
      <c r="Q4" s="29">
        <v>186920</v>
      </c>
      <c r="R4" s="30">
        <v>0.39309786437576894</v>
      </c>
      <c r="S4" s="29">
        <v>5839</v>
      </c>
      <c r="T4" s="43">
        <v>3.2245238318763428E-2</v>
      </c>
      <c r="U4" s="29">
        <v>191018</v>
      </c>
      <c r="V4" s="30">
        <v>0.38986129593194602</v>
      </c>
      <c r="W4" s="29">
        <v>4098</v>
      </c>
      <c r="X4" s="43">
        <v>2.1923817676011127E-2</v>
      </c>
      <c r="Y4" s="18"/>
    </row>
    <row r="5" spans="1:25">
      <c r="A5" s="1"/>
      <c r="B5" s="219"/>
      <c r="C5" s="237"/>
      <c r="D5" s="17" t="s">
        <v>184</v>
      </c>
      <c r="E5" s="29">
        <v>136763</v>
      </c>
      <c r="F5" s="30">
        <v>0.27664713295398691</v>
      </c>
      <c r="G5" s="29"/>
      <c r="H5" s="43"/>
      <c r="I5" s="29">
        <v>133403</v>
      </c>
      <c r="J5" s="30">
        <v>0.2826185053757746</v>
      </c>
      <c r="K5" s="29">
        <v>-3360</v>
      </c>
      <c r="L5" s="43">
        <v>-2.456804837565716E-2</v>
      </c>
      <c r="M5" s="29">
        <v>132478</v>
      </c>
      <c r="N5" s="30">
        <v>0.28992427889876132</v>
      </c>
      <c r="O5" s="29">
        <v>-925</v>
      </c>
      <c r="P5" s="43">
        <v>-6.933877049241771E-3</v>
      </c>
      <c r="Q5" s="29">
        <v>139137</v>
      </c>
      <c r="R5" s="30">
        <v>0.29260891052670318</v>
      </c>
      <c r="S5" s="29">
        <v>6659</v>
      </c>
      <c r="T5" s="43">
        <v>5.0264949652017693E-2</v>
      </c>
      <c r="U5" s="29">
        <v>141397</v>
      </c>
      <c r="V5" s="30">
        <v>0.28858650839653527</v>
      </c>
      <c r="W5" s="29">
        <v>2260</v>
      </c>
      <c r="X5" s="43">
        <v>1.6242983534214481E-2</v>
      </c>
    </row>
    <row r="6" spans="1:25">
      <c r="A6" s="1"/>
      <c r="B6" s="219"/>
      <c r="C6" s="237"/>
      <c r="D6" s="17" t="s">
        <v>185</v>
      </c>
      <c r="E6" s="29">
        <v>68442</v>
      </c>
      <c r="F6" s="30">
        <v>0.13844594717604009</v>
      </c>
      <c r="G6" s="29"/>
      <c r="H6" s="43"/>
      <c r="I6" s="29">
        <v>65569</v>
      </c>
      <c r="J6" s="30">
        <v>0.13891001535935596</v>
      </c>
      <c r="K6" s="29">
        <v>-2873</v>
      </c>
      <c r="L6" s="43">
        <v>-4.1977148534525582E-2</v>
      </c>
      <c r="M6" s="29">
        <v>66060</v>
      </c>
      <c r="N6" s="30">
        <v>0.14457040311638289</v>
      </c>
      <c r="O6" s="29">
        <v>491</v>
      </c>
      <c r="P6" s="43">
        <v>7.4882947734447678E-3</v>
      </c>
      <c r="Q6" s="29">
        <v>70798</v>
      </c>
      <c r="R6" s="30">
        <v>0.14889012733830348</v>
      </c>
      <c r="S6" s="29">
        <v>4738</v>
      </c>
      <c r="T6" s="43">
        <v>7.1722676354828943E-2</v>
      </c>
      <c r="U6" s="29">
        <v>75414</v>
      </c>
      <c r="V6" s="30">
        <v>0.15391743066837563</v>
      </c>
      <c r="W6" s="29">
        <v>4616</v>
      </c>
      <c r="X6" s="43">
        <v>6.5199581909093474E-2</v>
      </c>
    </row>
    <row r="7" spans="1:25">
      <c r="A7" s="1"/>
      <c r="B7" s="219"/>
      <c r="C7" s="237"/>
      <c r="D7" s="17" t="s">
        <v>82</v>
      </c>
      <c r="E7" s="29">
        <v>494359</v>
      </c>
      <c r="F7" s="30">
        <v>1</v>
      </c>
      <c r="G7" s="29"/>
      <c r="H7" s="43"/>
      <c r="I7" s="29">
        <v>472025</v>
      </c>
      <c r="J7" s="30">
        <v>1</v>
      </c>
      <c r="K7" s="29">
        <v>-22334</v>
      </c>
      <c r="L7" s="43">
        <v>-4.5177694752194256E-2</v>
      </c>
      <c r="M7" s="29">
        <v>456940</v>
      </c>
      <c r="N7" s="30">
        <v>1</v>
      </c>
      <c r="O7" s="29">
        <v>-15085</v>
      </c>
      <c r="P7" s="43">
        <v>-3.195805306922303E-2</v>
      </c>
      <c r="Q7" s="29">
        <v>475505</v>
      </c>
      <c r="R7" s="30">
        <v>1</v>
      </c>
      <c r="S7" s="29">
        <v>18565</v>
      </c>
      <c r="T7" s="43">
        <v>4.0628966603930491E-2</v>
      </c>
      <c r="U7" s="29">
        <v>489964</v>
      </c>
      <c r="V7" s="30">
        <v>1</v>
      </c>
      <c r="W7" s="29">
        <v>14459</v>
      </c>
      <c r="X7" s="43">
        <v>3.0407671843618891E-2</v>
      </c>
    </row>
    <row r="8" spans="1:25">
      <c r="A8" s="1"/>
      <c r="B8" s="219"/>
      <c r="C8" s="237" t="s">
        <v>122</v>
      </c>
      <c r="D8" s="17" t="s">
        <v>183</v>
      </c>
      <c r="E8" s="29">
        <v>78815</v>
      </c>
      <c r="F8" s="30">
        <v>0.38951186846097963</v>
      </c>
      <c r="G8" s="29"/>
      <c r="H8" s="43"/>
      <c r="I8" s="29">
        <v>78175</v>
      </c>
      <c r="J8" s="30">
        <v>0.39059962726277975</v>
      </c>
      <c r="K8" s="29">
        <v>-640</v>
      </c>
      <c r="L8" s="43">
        <v>-8.1202816722705067E-3</v>
      </c>
      <c r="M8" s="29">
        <v>78437</v>
      </c>
      <c r="N8" s="30">
        <v>0.39185975640218618</v>
      </c>
      <c r="O8" s="29">
        <v>262</v>
      </c>
      <c r="P8" s="43">
        <v>3.3514550687559963E-3</v>
      </c>
      <c r="Q8" s="29">
        <v>82613</v>
      </c>
      <c r="R8" s="30">
        <v>0.3924626720316961</v>
      </c>
      <c r="S8" s="29">
        <v>4176</v>
      </c>
      <c r="T8" s="43">
        <v>5.3240180017083777E-2</v>
      </c>
      <c r="U8" s="29">
        <v>86484</v>
      </c>
      <c r="V8" s="30">
        <v>0.38899983807416205</v>
      </c>
      <c r="W8" s="29">
        <v>3871</v>
      </c>
      <c r="X8" s="43">
        <v>4.6857032186217666E-2</v>
      </c>
    </row>
    <row r="9" spans="1:25">
      <c r="A9" s="1"/>
      <c r="B9" s="219"/>
      <c r="C9" s="237"/>
      <c r="D9" s="17" t="s">
        <v>184</v>
      </c>
      <c r="E9" s="29">
        <v>58191</v>
      </c>
      <c r="F9" s="30">
        <v>0.28758593082043854</v>
      </c>
      <c r="G9" s="29"/>
      <c r="H9" s="43"/>
      <c r="I9" s="29">
        <v>58165</v>
      </c>
      <c r="J9" s="30">
        <v>0.29062011282046157</v>
      </c>
      <c r="K9" s="29">
        <v>-26</v>
      </c>
      <c r="L9" s="43">
        <v>-4.4680448866663231E-4</v>
      </c>
      <c r="M9" s="29">
        <v>57921</v>
      </c>
      <c r="N9" s="30">
        <v>0.28936482719342943</v>
      </c>
      <c r="O9" s="29">
        <v>-244</v>
      </c>
      <c r="P9" s="43">
        <v>-4.1949626063784067E-3</v>
      </c>
      <c r="Q9" s="29">
        <v>60311</v>
      </c>
      <c r="R9" s="30">
        <v>0.28651442524667575</v>
      </c>
      <c r="S9" s="29">
        <v>2390</v>
      </c>
      <c r="T9" s="43">
        <v>4.1263099739300084E-2</v>
      </c>
      <c r="U9" s="29">
        <v>64220</v>
      </c>
      <c r="V9" s="30">
        <v>0.28885770317194726</v>
      </c>
      <c r="W9" s="29">
        <v>3909</v>
      </c>
      <c r="X9" s="43">
        <v>6.4814047188738372E-2</v>
      </c>
    </row>
    <row r="10" spans="1:25">
      <c r="A10" s="1"/>
      <c r="B10" s="219"/>
      <c r="C10" s="237"/>
      <c r="D10" s="17" t="s">
        <v>185</v>
      </c>
      <c r="E10" s="29">
        <v>30525</v>
      </c>
      <c r="F10" s="30">
        <v>0.15085770202082602</v>
      </c>
      <c r="G10" s="29"/>
      <c r="H10" s="43"/>
      <c r="I10" s="29">
        <v>30342</v>
      </c>
      <c r="J10" s="30">
        <v>0.15160311980054061</v>
      </c>
      <c r="K10" s="29">
        <v>-183</v>
      </c>
      <c r="L10" s="43">
        <v>-5.9950859950859952E-3</v>
      </c>
      <c r="M10" s="29">
        <v>30337</v>
      </c>
      <c r="N10" s="30">
        <v>0.1515592058591369</v>
      </c>
      <c r="O10" s="29">
        <v>-5</v>
      </c>
      <c r="P10" s="43">
        <v>-1.6478808252587174E-4</v>
      </c>
      <c r="Q10" s="29">
        <v>31869</v>
      </c>
      <c r="R10" s="30">
        <v>0.15139739381184708</v>
      </c>
      <c r="S10" s="29">
        <v>1532</v>
      </c>
      <c r="T10" s="43">
        <v>5.0499390183604179E-2</v>
      </c>
      <c r="U10" s="29">
        <v>33991</v>
      </c>
      <c r="V10" s="30">
        <v>0.15288947661970817</v>
      </c>
      <c r="W10" s="29">
        <v>2122</v>
      </c>
      <c r="X10" s="43">
        <v>6.6585082682230387E-2</v>
      </c>
    </row>
    <row r="11" spans="1:25">
      <c r="A11" s="1"/>
      <c r="B11" s="219"/>
      <c r="C11" s="237"/>
      <c r="D11" s="17" t="s">
        <v>82</v>
      </c>
      <c r="E11" s="29">
        <v>202343</v>
      </c>
      <c r="F11" s="30">
        <v>1</v>
      </c>
      <c r="G11" s="29"/>
      <c r="H11" s="43"/>
      <c r="I11" s="29">
        <v>200141</v>
      </c>
      <c r="J11" s="30">
        <v>1</v>
      </c>
      <c r="K11" s="29">
        <v>-2202</v>
      </c>
      <c r="L11" s="43">
        <v>-1.0882511379192756E-2</v>
      </c>
      <c r="M11" s="29">
        <v>200166</v>
      </c>
      <c r="N11" s="30">
        <v>1</v>
      </c>
      <c r="O11" s="29">
        <v>25</v>
      </c>
      <c r="P11" s="43">
        <v>1.2491193708435552E-4</v>
      </c>
      <c r="Q11" s="29">
        <v>210499</v>
      </c>
      <c r="R11" s="30">
        <v>1</v>
      </c>
      <c r="S11" s="29">
        <v>10333</v>
      </c>
      <c r="T11" s="43">
        <v>5.1622153612501623E-2</v>
      </c>
      <c r="U11" s="29">
        <v>222324</v>
      </c>
      <c r="V11" s="30">
        <v>1</v>
      </c>
      <c r="W11" s="29">
        <v>11825</v>
      </c>
      <c r="X11" s="43">
        <v>5.6176038841039624E-2</v>
      </c>
    </row>
    <row r="12" spans="1:25">
      <c r="A12" s="1"/>
      <c r="B12" s="219" t="s">
        <v>138</v>
      </c>
      <c r="C12" s="237" t="s">
        <v>120</v>
      </c>
      <c r="D12" s="17" t="s">
        <v>183</v>
      </c>
      <c r="E12" s="29">
        <v>129191</v>
      </c>
      <c r="F12" s="30">
        <v>0.42237224964854347</v>
      </c>
      <c r="G12" s="29"/>
      <c r="H12" s="43"/>
      <c r="I12" s="29">
        <v>127416</v>
      </c>
      <c r="J12" s="30">
        <v>0.43035187149158655</v>
      </c>
      <c r="K12" s="29">
        <v>-1775</v>
      </c>
      <c r="L12" s="43">
        <v>-1.3739347168146388E-2</v>
      </c>
      <c r="M12" s="29">
        <v>115683</v>
      </c>
      <c r="N12" s="30">
        <v>0.42025742279314265</v>
      </c>
      <c r="O12" s="29">
        <v>-11733</v>
      </c>
      <c r="P12" s="43">
        <v>-9.2084196647202868E-2</v>
      </c>
      <c r="Q12" s="29">
        <v>117333</v>
      </c>
      <c r="R12" s="30">
        <v>0.42102826877946908</v>
      </c>
      <c r="S12" s="29">
        <v>1650</v>
      </c>
      <c r="T12" s="43">
        <v>1.4263115583102098E-2</v>
      </c>
      <c r="U12" s="29">
        <v>119635</v>
      </c>
      <c r="V12" s="30">
        <v>0.41777686207269843</v>
      </c>
      <c r="W12" s="29">
        <v>2302</v>
      </c>
      <c r="X12" s="43">
        <v>1.9619373918675905E-2</v>
      </c>
    </row>
    <row r="13" spans="1:25">
      <c r="A13" s="1"/>
      <c r="B13" s="219"/>
      <c r="C13" s="237"/>
      <c r="D13" s="17" t="s">
        <v>184</v>
      </c>
      <c r="E13" s="29">
        <v>81858</v>
      </c>
      <c r="F13" s="30">
        <v>0.26762350017981495</v>
      </c>
      <c r="G13" s="29"/>
      <c r="H13" s="43"/>
      <c r="I13" s="29">
        <v>81576</v>
      </c>
      <c r="J13" s="30">
        <v>0.27552571316630303</v>
      </c>
      <c r="K13" s="29">
        <v>-282</v>
      </c>
      <c r="L13" s="43">
        <v>-3.4449901048156564E-3</v>
      </c>
      <c r="M13" s="29">
        <v>78681</v>
      </c>
      <c r="N13" s="30">
        <v>0.28583520727148548</v>
      </c>
      <c r="O13" s="29">
        <v>-2895</v>
      </c>
      <c r="P13" s="43">
        <v>-3.5488378934980878E-2</v>
      </c>
      <c r="Q13" s="29">
        <v>80285</v>
      </c>
      <c r="R13" s="30">
        <v>0.28808821524174505</v>
      </c>
      <c r="S13" s="29">
        <v>1604</v>
      </c>
      <c r="T13" s="43">
        <v>2.0386116089017678E-2</v>
      </c>
      <c r="U13" s="29">
        <v>80475</v>
      </c>
      <c r="V13" s="30">
        <v>0.2810263967509542</v>
      </c>
      <c r="W13" s="29">
        <v>190</v>
      </c>
      <c r="X13" s="43">
        <v>2.3665690975898362E-3</v>
      </c>
    </row>
    <row r="14" spans="1:25">
      <c r="A14" s="1"/>
      <c r="B14" s="219"/>
      <c r="C14" s="237"/>
      <c r="D14" s="17" t="s">
        <v>185</v>
      </c>
      <c r="E14" s="29">
        <v>39277</v>
      </c>
      <c r="F14" s="30">
        <v>0.12841076274234151</v>
      </c>
      <c r="G14" s="29"/>
      <c r="H14" s="43"/>
      <c r="I14" s="29">
        <v>37926</v>
      </c>
      <c r="J14" s="30">
        <v>0.12809635428980592</v>
      </c>
      <c r="K14" s="29">
        <v>-1351</v>
      </c>
      <c r="L14" s="43">
        <v>-3.4396720727143108E-2</v>
      </c>
      <c r="M14" s="29">
        <v>36558</v>
      </c>
      <c r="N14" s="30">
        <v>0.13280923612347284</v>
      </c>
      <c r="O14" s="29">
        <v>-1368</v>
      </c>
      <c r="P14" s="43">
        <v>-3.6070242050308496E-2</v>
      </c>
      <c r="Q14" s="29">
        <v>38255</v>
      </c>
      <c r="R14" s="30">
        <v>0.13727115493645087</v>
      </c>
      <c r="S14" s="29">
        <v>1697</v>
      </c>
      <c r="T14" s="43">
        <v>4.64193883691668E-2</v>
      </c>
      <c r="U14" s="29">
        <v>41246</v>
      </c>
      <c r="V14" s="30">
        <v>0.14403497682994543</v>
      </c>
      <c r="W14" s="29">
        <v>2991</v>
      </c>
      <c r="X14" s="43">
        <v>7.818585805777023E-2</v>
      </c>
    </row>
    <row r="15" spans="1:25">
      <c r="A15" s="1"/>
      <c r="B15" s="219"/>
      <c r="C15" s="237"/>
      <c r="D15" s="17" t="s">
        <v>82</v>
      </c>
      <c r="E15" s="29">
        <v>305870</v>
      </c>
      <c r="F15" s="30">
        <v>1</v>
      </c>
      <c r="G15" s="29"/>
      <c r="H15" s="43"/>
      <c r="I15" s="29">
        <v>296074</v>
      </c>
      <c r="J15" s="30">
        <v>1</v>
      </c>
      <c r="K15" s="29">
        <v>-9796</v>
      </c>
      <c r="L15" s="43">
        <v>-3.2026678000457713E-2</v>
      </c>
      <c r="M15" s="29">
        <v>275267</v>
      </c>
      <c r="N15" s="30">
        <v>1</v>
      </c>
      <c r="O15" s="29">
        <v>-20807</v>
      </c>
      <c r="P15" s="43">
        <v>-7.0276349831461055E-2</v>
      </c>
      <c r="Q15" s="29">
        <v>278682</v>
      </c>
      <c r="R15" s="30">
        <v>1</v>
      </c>
      <c r="S15" s="29">
        <v>3415</v>
      </c>
      <c r="T15" s="43">
        <v>1.2406136587386065E-2</v>
      </c>
      <c r="U15" s="29">
        <v>286361</v>
      </c>
      <c r="V15" s="30">
        <v>1</v>
      </c>
      <c r="W15" s="29">
        <v>7679</v>
      </c>
      <c r="X15" s="43">
        <v>2.7554703927774309E-2</v>
      </c>
    </row>
    <row r="16" spans="1:25">
      <c r="A16" s="1"/>
      <c r="B16" s="219"/>
      <c r="C16" s="237" t="s">
        <v>122</v>
      </c>
      <c r="D16" s="17" t="s">
        <v>183</v>
      </c>
      <c r="E16" s="29">
        <v>25584</v>
      </c>
      <c r="F16" s="30">
        <v>0.41662324127149558</v>
      </c>
      <c r="G16" s="29"/>
      <c r="H16" s="43"/>
      <c r="I16" s="29">
        <v>26178</v>
      </c>
      <c r="J16" s="30">
        <v>0.41595957669939937</v>
      </c>
      <c r="K16" s="29">
        <v>594</v>
      </c>
      <c r="L16" s="43">
        <v>2.321763602251407E-2</v>
      </c>
      <c r="M16" s="29">
        <v>25544</v>
      </c>
      <c r="N16" s="30">
        <v>0.41209970154069531</v>
      </c>
      <c r="O16" s="29">
        <v>-634</v>
      </c>
      <c r="P16" s="43">
        <v>-2.4218809687523876E-2</v>
      </c>
      <c r="Q16" s="29">
        <v>25876</v>
      </c>
      <c r="R16" s="30">
        <v>0.41498540590820154</v>
      </c>
      <c r="S16" s="29">
        <v>332</v>
      </c>
      <c r="T16" s="43">
        <v>1.2997181334168493E-2</v>
      </c>
      <c r="U16" s="29">
        <v>26939</v>
      </c>
      <c r="V16" s="30">
        <v>0.41494408675025413</v>
      </c>
      <c r="W16" s="29">
        <v>1063</v>
      </c>
      <c r="X16" s="43">
        <v>4.1080537950224143E-2</v>
      </c>
    </row>
    <row r="17" spans="1:24">
      <c r="A17" s="1"/>
      <c r="B17" s="219"/>
      <c r="C17" s="237"/>
      <c r="D17" s="17" t="s">
        <v>184</v>
      </c>
      <c r="E17" s="29">
        <v>18299</v>
      </c>
      <c r="F17" s="30">
        <v>0.29799048983845755</v>
      </c>
      <c r="G17" s="29"/>
      <c r="H17" s="43"/>
      <c r="I17" s="29">
        <v>18598</v>
      </c>
      <c r="J17" s="30">
        <v>0.29551593733117232</v>
      </c>
      <c r="K17" s="29">
        <v>299</v>
      </c>
      <c r="L17" s="43">
        <v>1.6339690693480517E-2</v>
      </c>
      <c r="M17" s="29">
        <v>18386</v>
      </c>
      <c r="N17" s="30">
        <v>0.2966201500362991</v>
      </c>
      <c r="O17" s="29">
        <v>-212</v>
      </c>
      <c r="P17" s="43">
        <v>-1.139907516937305E-2</v>
      </c>
      <c r="Q17" s="29">
        <v>18408</v>
      </c>
      <c r="R17" s="30">
        <v>0.29521762837989546</v>
      </c>
      <c r="S17" s="29">
        <v>22</v>
      </c>
      <c r="T17" s="43">
        <v>1.1965626019797672E-3</v>
      </c>
      <c r="U17" s="29">
        <v>18865</v>
      </c>
      <c r="V17" s="30">
        <v>0.29057946458827516</v>
      </c>
      <c r="W17" s="29">
        <v>457</v>
      </c>
      <c r="X17" s="43">
        <v>2.4826162538026945E-2</v>
      </c>
    </row>
    <row r="18" spans="1:24">
      <c r="A18" s="1"/>
      <c r="B18" s="219"/>
      <c r="C18" s="237"/>
      <c r="D18" s="17" t="s">
        <v>185</v>
      </c>
      <c r="E18" s="29">
        <v>8777</v>
      </c>
      <c r="F18" s="30">
        <v>0.1429292600312663</v>
      </c>
      <c r="G18" s="29"/>
      <c r="H18" s="43"/>
      <c r="I18" s="29">
        <v>9152</v>
      </c>
      <c r="J18" s="30">
        <v>0.14542218832427622</v>
      </c>
      <c r="K18" s="29">
        <v>375</v>
      </c>
      <c r="L18" s="43">
        <v>4.2725304773840719E-2</v>
      </c>
      <c r="M18" s="29">
        <v>8782</v>
      </c>
      <c r="N18" s="30">
        <v>0.14167943857384852</v>
      </c>
      <c r="O18" s="29">
        <v>-370</v>
      </c>
      <c r="P18" s="43">
        <v>-4.042832167832168E-2</v>
      </c>
      <c r="Q18" s="29">
        <v>8939</v>
      </c>
      <c r="R18" s="30">
        <v>0.14335888635853353</v>
      </c>
      <c r="S18" s="29">
        <v>157</v>
      </c>
      <c r="T18" s="43">
        <v>1.7877476656797994E-2</v>
      </c>
      <c r="U18" s="29">
        <v>9391</v>
      </c>
      <c r="V18" s="30">
        <v>0.14465050368134069</v>
      </c>
      <c r="W18" s="29">
        <v>452</v>
      </c>
      <c r="X18" s="43">
        <v>5.0564940149904911E-2</v>
      </c>
    </row>
    <row r="19" spans="1:24">
      <c r="A19" s="1"/>
      <c r="B19" s="219"/>
      <c r="C19" s="237"/>
      <c r="D19" s="17" t="s">
        <v>82</v>
      </c>
      <c r="E19" s="29">
        <v>61408</v>
      </c>
      <c r="F19" s="30">
        <v>1</v>
      </c>
      <c r="G19" s="29"/>
      <c r="H19" s="43"/>
      <c r="I19" s="29">
        <v>62934</v>
      </c>
      <c r="J19" s="30">
        <v>1</v>
      </c>
      <c r="K19" s="29">
        <v>1526</v>
      </c>
      <c r="L19" s="43">
        <v>2.485018238665972E-2</v>
      </c>
      <c r="M19" s="29">
        <v>61985</v>
      </c>
      <c r="N19" s="30">
        <v>1</v>
      </c>
      <c r="O19" s="29">
        <v>-949</v>
      </c>
      <c r="P19" s="43">
        <v>-1.5079289414307051E-2</v>
      </c>
      <c r="Q19" s="29">
        <v>62354</v>
      </c>
      <c r="R19" s="30">
        <v>1</v>
      </c>
      <c r="S19" s="29">
        <v>369</v>
      </c>
      <c r="T19" s="43">
        <v>5.9530531580221022E-3</v>
      </c>
      <c r="U19" s="29">
        <v>64922</v>
      </c>
      <c r="V19" s="30">
        <v>1</v>
      </c>
      <c r="W19" s="29">
        <v>2568</v>
      </c>
      <c r="X19" s="43">
        <v>4.1184206305930657E-2</v>
      </c>
    </row>
    <row r="20" spans="1:24">
      <c r="B20" s="237" t="s">
        <v>139</v>
      </c>
      <c r="C20" s="237" t="s">
        <v>120</v>
      </c>
      <c r="D20" s="17" t="s">
        <v>183</v>
      </c>
      <c r="E20" s="29">
        <v>68778</v>
      </c>
      <c r="F20" s="30">
        <v>0.36489131991787321</v>
      </c>
      <c r="G20" s="29"/>
      <c r="H20" s="43"/>
      <c r="I20" s="29">
        <v>63804</v>
      </c>
      <c r="J20" s="30">
        <v>0.36262368500321113</v>
      </c>
      <c r="K20" s="29">
        <v>-4974</v>
      </c>
      <c r="L20" s="43">
        <v>-7.2319637093256561E-2</v>
      </c>
      <c r="M20" s="29">
        <v>65398</v>
      </c>
      <c r="N20" s="30">
        <v>0.35997644118828886</v>
      </c>
      <c r="O20" s="29">
        <v>1594</v>
      </c>
      <c r="P20" s="43">
        <v>2.4982759701586109E-2</v>
      </c>
      <c r="Q20" s="29">
        <v>69587</v>
      </c>
      <c r="R20" s="30">
        <v>0.3535511601794506</v>
      </c>
      <c r="S20" s="29">
        <v>4189</v>
      </c>
      <c r="T20" s="43">
        <v>6.4053946603871675E-2</v>
      </c>
      <c r="U20" s="29">
        <v>71383</v>
      </c>
      <c r="V20" s="30">
        <v>0.35059895974027888</v>
      </c>
      <c r="W20" s="29">
        <v>1796</v>
      </c>
      <c r="X20" s="43">
        <v>2.5809418425855404E-2</v>
      </c>
    </row>
    <row r="21" spans="1:24">
      <c r="B21" s="237"/>
      <c r="C21" s="237"/>
      <c r="D21" s="17" t="s">
        <v>184</v>
      </c>
      <c r="E21" s="29">
        <v>54905</v>
      </c>
      <c r="F21" s="30">
        <v>0.29129020791664234</v>
      </c>
      <c r="G21" s="29"/>
      <c r="H21" s="43"/>
      <c r="I21" s="29">
        <v>51827</v>
      </c>
      <c r="J21" s="30">
        <v>0.29455359730834152</v>
      </c>
      <c r="K21" s="29">
        <v>-3078</v>
      </c>
      <c r="L21" s="43">
        <v>-5.6060468081231218E-2</v>
      </c>
      <c r="M21" s="29">
        <v>53797</v>
      </c>
      <c r="N21" s="30">
        <v>0.29611995178149753</v>
      </c>
      <c r="O21" s="29">
        <v>1970</v>
      </c>
      <c r="P21" s="43">
        <v>3.8011075308237018E-2</v>
      </c>
      <c r="Q21" s="29">
        <v>58852</v>
      </c>
      <c r="R21" s="30">
        <v>0.29900977019962099</v>
      </c>
      <c r="S21" s="29">
        <v>5055</v>
      </c>
      <c r="T21" s="43">
        <v>9.3964347454319017E-2</v>
      </c>
      <c r="U21" s="29">
        <v>60922</v>
      </c>
      <c r="V21" s="30">
        <v>0.29921955963320779</v>
      </c>
      <c r="W21" s="29">
        <v>2070</v>
      </c>
      <c r="X21" s="43">
        <v>3.5172976279480732E-2</v>
      </c>
    </row>
    <row r="22" spans="1:24">
      <c r="B22" s="237"/>
      <c r="C22" s="237"/>
      <c r="D22" s="17" t="s">
        <v>185</v>
      </c>
      <c r="E22" s="29">
        <v>29165</v>
      </c>
      <c r="F22" s="30">
        <v>0.15473051477805072</v>
      </c>
      <c r="G22" s="29"/>
      <c r="H22" s="43"/>
      <c r="I22" s="29">
        <v>27643</v>
      </c>
      <c r="J22" s="30">
        <v>0.15710623980540037</v>
      </c>
      <c r="K22" s="29">
        <v>-1522</v>
      </c>
      <c r="L22" s="43">
        <v>-5.2185839190810906E-2</v>
      </c>
      <c r="M22" s="29">
        <v>29502</v>
      </c>
      <c r="N22" s="30">
        <v>0.16239066894915591</v>
      </c>
      <c r="O22" s="29">
        <v>1859</v>
      </c>
      <c r="P22" s="43">
        <v>6.7250298448070039E-2</v>
      </c>
      <c r="Q22" s="29">
        <v>32543</v>
      </c>
      <c r="R22" s="30">
        <v>0.16534144891603114</v>
      </c>
      <c r="S22" s="29">
        <v>3041</v>
      </c>
      <c r="T22" s="43">
        <v>0.10307775744017354</v>
      </c>
      <c r="U22" s="29">
        <v>34168</v>
      </c>
      <c r="V22" s="30">
        <v>0.16781678069576578</v>
      </c>
      <c r="W22" s="29">
        <v>1625</v>
      </c>
      <c r="X22" s="43">
        <v>4.9933933564821925E-2</v>
      </c>
    </row>
    <row r="23" spans="1:24">
      <c r="B23" s="237"/>
      <c r="C23" s="237"/>
      <c r="D23" s="17" t="s">
        <v>82</v>
      </c>
      <c r="E23" s="29">
        <v>188489</v>
      </c>
      <c r="F23" s="30">
        <v>1</v>
      </c>
      <c r="G23" s="29"/>
      <c r="H23" s="43"/>
      <c r="I23" s="29">
        <v>175951</v>
      </c>
      <c r="J23" s="30">
        <v>1</v>
      </c>
      <c r="K23" s="29">
        <v>-12538</v>
      </c>
      <c r="L23" s="43">
        <v>-6.6518470573879648E-2</v>
      </c>
      <c r="M23" s="29">
        <v>181673</v>
      </c>
      <c r="N23" s="30">
        <v>1</v>
      </c>
      <c r="O23" s="29">
        <v>5722</v>
      </c>
      <c r="P23" s="43">
        <v>3.2520417616268164E-2</v>
      </c>
      <c r="Q23" s="29">
        <v>196823</v>
      </c>
      <c r="R23" s="30">
        <v>1</v>
      </c>
      <c r="S23" s="29">
        <v>15150</v>
      </c>
      <c r="T23" s="43">
        <v>8.339158818316425E-2</v>
      </c>
      <c r="U23" s="29">
        <v>203603</v>
      </c>
      <c r="V23" s="30">
        <v>1</v>
      </c>
      <c r="W23" s="29">
        <v>6780</v>
      </c>
      <c r="X23" s="43">
        <v>3.4447193671471324E-2</v>
      </c>
    </row>
    <row r="24" spans="1:24">
      <c r="B24" s="237"/>
      <c r="C24" s="237" t="s">
        <v>122</v>
      </c>
      <c r="D24" s="17" t="s">
        <v>183</v>
      </c>
      <c r="E24" s="29">
        <v>53231</v>
      </c>
      <c r="F24" s="30">
        <v>0.37769893922730335</v>
      </c>
      <c r="G24" s="29"/>
      <c r="H24" s="43"/>
      <c r="I24" s="29">
        <v>51997</v>
      </c>
      <c r="J24" s="30">
        <v>0.378967545387626</v>
      </c>
      <c r="K24" s="29">
        <v>-1234</v>
      </c>
      <c r="L24" s="43">
        <v>-2.3181980424940355E-2</v>
      </c>
      <c r="M24" s="29">
        <v>52893</v>
      </c>
      <c r="N24" s="30">
        <v>0.38278055593750226</v>
      </c>
      <c r="O24" s="29">
        <v>896</v>
      </c>
      <c r="P24" s="43">
        <v>1.7231763370963708E-2</v>
      </c>
      <c r="Q24" s="29">
        <v>56737</v>
      </c>
      <c r="R24" s="30">
        <v>0.38298288838637823</v>
      </c>
      <c r="S24" s="29">
        <v>3844</v>
      </c>
      <c r="T24" s="43">
        <v>7.267502315996445E-2</v>
      </c>
      <c r="U24" s="29">
        <v>59545</v>
      </c>
      <c r="V24" s="30">
        <v>0.37829887803204532</v>
      </c>
      <c r="W24" s="29">
        <v>2808</v>
      </c>
      <c r="X24" s="43">
        <v>4.9491513474452298E-2</v>
      </c>
    </row>
    <row r="25" spans="1:24">
      <c r="B25" s="237"/>
      <c r="C25" s="237"/>
      <c r="D25" s="17" t="s">
        <v>184</v>
      </c>
      <c r="E25" s="29">
        <v>39892</v>
      </c>
      <c r="F25" s="30">
        <v>0.28305247099726827</v>
      </c>
      <c r="G25" s="29"/>
      <c r="H25" s="43"/>
      <c r="I25" s="29">
        <v>39567</v>
      </c>
      <c r="J25" s="30">
        <v>0.28837449984330243</v>
      </c>
      <c r="K25" s="29">
        <v>-325</v>
      </c>
      <c r="L25" s="43">
        <v>-8.1469968916073401E-3</v>
      </c>
      <c r="M25" s="29">
        <v>39535</v>
      </c>
      <c r="N25" s="30">
        <v>0.28611024670540813</v>
      </c>
      <c r="O25" s="29">
        <v>-32</v>
      </c>
      <c r="P25" s="43">
        <v>-8.0875477038946594E-4</v>
      </c>
      <c r="Q25" s="29">
        <v>41903</v>
      </c>
      <c r="R25" s="30">
        <v>0.2828512605892875</v>
      </c>
      <c r="S25" s="29">
        <v>2368</v>
      </c>
      <c r="T25" s="43">
        <v>5.9896294422663462E-2</v>
      </c>
      <c r="U25" s="29">
        <v>45355</v>
      </c>
      <c r="V25" s="30">
        <v>0.28814754577451368</v>
      </c>
      <c r="W25" s="29">
        <v>3452</v>
      </c>
      <c r="X25" s="43">
        <v>8.23807364627831E-2</v>
      </c>
    </row>
    <row r="26" spans="1:24">
      <c r="B26" s="237"/>
      <c r="C26" s="237"/>
      <c r="D26" s="17" t="s">
        <v>185</v>
      </c>
      <c r="E26" s="29">
        <v>21748</v>
      </c>
      <c r="F26" s="30">
        <v>0.15431227161457409</v>
      </c>
      <c r="G26" s="29"/>
      <c r="H26" s="43"/>
      <c r="I26" s="29">
        <v>21190</v>
      </c>
      <c r="J26" s="30">
        <v>0.15443818464072534</v>
      </c>
      <c r="K26" s="29">
        <v>-558</v>
      </c>
      <c r="L26" s="43">
        <v>-2.5657531727055361E-2</v>
      </c>
      <c r="M26" s="29">
        <v>21555</v>
      </c>
      <c r="N26" s="30">
        <v>0.15599105521019532</v>
      </c>
      <c r="O26" s="29">
        <v>365</v>
      </c>
      <c r="P26" s="43">
        <v>1.7225106182161398E-2</v>
      </c>
      <c r="Q26" s="29">
        <v>22930</v>
      </c>
      <c r="R26" s="30">
        <v>0.15478078909176821</v>
      </c>
      <c r="S26" s="29">
        <v>1375</v>
      </c>
      <c r="T26" s="43">
        <v>6.3790303873811183E-2</v>
      </c>
      <c r="U26" s="29">
        <v>24600</v>
      </c>
      <c r="V26" s="30">
        <v>0.15628772188409296</v>
      </c>
      <c r="W26" s="29">
        <v>1670</v>
      </c>
      <c r="X26" s="43">
        <v>7.2830353249018751E-2</v>
      </c>
    </row>
    <row r="27" spans="1:24">
      <c r="B27" s="237"/>
      <c r="C27" s="237"/>
      <c r="D27" s="17" t="s">
        <v>82</v>
      </c>
      <c r="E27" s="29">
        <v>140935</v>
      </c>
      <c r="F27" s="30">
        <v>1</v>
      </c>
      <c r="G27" s="29"/>
      <c r="H27" s="43"/>
      <c r="I27" s="29">
        <v>137207</v>
      </c>
      <c r="J27" s="30">
        <v>1</v>
      </c>
      <c r="K27" s="29">
        <v>-3728</v>
      </c>
      <c r="L27" s="43">
        <v>-2.6451910455174373E-2</v>
      </c>
      <c r="M27" s="29">
        <v>138181</v>
      </c>
      <c r="N27" s="30">
        <v>1</v>
      </c>
      <c r="O27" s="29">
        <v>974</v>
      </c>
      <c r="P27" s="43">
        <v>7.0987631826364547E-3</v>
      </c>
      <c r="Q27" s="29">
        <v>148145</v>
      </c>
      <c r="R27" s="30">
        <v>1</v>
      </c>
      <c r="S27" s="29">
        <v>9964</v>
      </c>
      <c r="T27" s="43">
        <v>7.2108321694010033E-2</v>
      </c>
      <c r="U27" s="29">
        <v>157402</v>
      </c>
      <c r="V27" s="30">
        <v>1</v>
      </c>
      <c r="W27" s="29">
        <v>9257</v>
      </c>
      <c r="X27" s="43">
        <v>6.2486077829153872E-2</v>
      </c>
    </row>
    <row r="28" spans="1:24">
      <c r="B28" s="132"/>
      <c r="C28" s="132"/>
      <c r="E28" s="29"/>
      <c r="F28" s="30"/>
      <c r="G28" s="29"/>
      <c r="H28" s="43"/>
      <c r="I28" s="29"/>
      <c r="J28" s="30"/>
      <c r="K28" s="29"/>
      <c r="L28" s="43"/>
      <c r="M28" s="29"/>
      <c r="N28" s="30"/>
      <c r="O28" s="29"/>
      <c r="P28" s="43"/>
      <c r="Q28" s="29"/>
      <c r="R28" s="30"/>
      <c r="S28" s="29"/>
      <c r="T28" s="43"/>
      <c r="U28" s="29"/>
      <c r="V28" s="30"/>
      <c r="W28" s="29"/>
      <c r="X28" s="43"/>
    </row>
    <row r="29" spans="1:24">
      <c r="A29" s="198" t="s">
        <v>40</v>
      </c>
      <c r="B29" s="86"/>
      <c r="C29" s="86"/>
      <c r="D29" s="202"/>
      <c r="E29" s="199"/>
      <c r="F29" s="200"/>
      <c r="G29" s="199"/>
      <c r="H29" s="201"/>
      <c r="I29" s="199"/>
      <c r="J29" s="200"/>
      <c r="K29" s="199"/>
      <c r="L29" s="201"/>
      <c r="M29" s="199"/>
      <c r="N29" s="200"/>
      <c r="O29" s="199"/>
      <c r="P29" s="201"/>
      <c r="Q29" s="199"/>
      <c r="R29" s="200"/>
      <c r="S29" s="199"/>
      <c r="T29" s="201"/>
      <c r="U29" s="199"/>
      <c r="V29" s="200"/>
      <c r="W29" s="199"/>
      <c r="X29" s="201"/>
    </row>
    <row r="30" spans="1:24">
      <c r="B30" s="132"/>
      <c r="C30" s="222" t="s">
        <v>183</v>
      </c>
      <c r="D30" s="146" t="s">
        <v>149</v>
      </c>
      <c r="E30" s="29">
        <v>111330</v>
      </c>
      <c r="F30" s="30">
        <v>0.40222700734146483</v>
      </c>
      <c r="G30" s="29"/>
      <c r="H30" s="43"/>
      <c r="I30" s="29">
        <v>108134</v>
      </c>
      <c r="J30" s="30">
        <v>0.40139572003934743</v>
      </c>
      <c r="K30" s="29">
        <v>-3196</v>
      </c>
      <c r="L30" s="43">
        <v>-2.8707446330728466E-2</v>
      </c>
      <c r="M30" s="29">
        <v>100471</v>
      </c>
      <c r="N30" s="30">
        <v>0.38714462965959973</v>
      </c>
      <c r="O30" s="29">
        <v>-7663</v>
      </c>
      <c r="P30" s="43">
        <v>-7.0865777646253722E-2</v>
      </c>
      <c r="Q30" s="29">
        <v>100756</v>
      </c>
      <c r="R30" s="30">
        <v>0.37381693521758003</v>
      </c>
      <c r="S30" s="29">
        <v>285</v>
      </c>
      <c r="T30" s="43">
        <v>2.8366394282927413E-3</v>
      </c>
      <c r="U30" s="29">
        <v>97764</v>
      </c>
      <c r="V30" s="30">
        <v>0.3523001636024245</v>
      </c>
      <c r="W30" s="29">
        <v>-2992</v>
      </c>
      <c r="X30" s="43">
        <v>-2.9695502004843385E-2</v>
      </c>
    </row>
    <row r="31" spans="1:24">
      <c r="B31" s="132"/>
      <c r="C31" s="295"/>
      <c r="D31" s="146" t="s">
        <v>150</v>
      </c>
      <c r="E31" s="29">
        <v>71843</v>
      </c>
      <c r="F31" s="30">
        <v>0.25956341407017747</v>
      </c>
      <c r="G31" s="29"/>
      <c r="H31" s="43"/>
      <c r="I31" s="29">
        <v>69846</v>
      </c>
      <c r="J31" s="30">
        <v>0.25926984539430947</v>
      </c>
      <c r="K31" s="29">
        <v>-1997</v>
      </c>
      <c r="L31" s="43">
        <v>-2.7796723410770708E-2</v>
      </c>
      <c r="M31" s="29">
        <v>67922</v>
      </c>
      <c r="N31" s="30">
        <v>0.26172365693323779</v>
      </c>
      <c r="O31" s="29">
        <v>-1924</v>
      </c>
      <c r="P31" s="43">
        <v>-2.7546316181313174E-2</v>
      </c>
      <c r="Q31" s="29">
        <v>70600</v>
      </c>
      <c r="R31" s="30">
        <v>0.26193453120768145</v>
      </c>
      <c r="S31" s="29">
        <v>2678</v>
      </c>
      <c r="T31" s="43">
        <v>3.9427578693206913E-2</v>
      </c>
      <c r="U31" s="29">
        <v>72503</v>
      </c>
      <c r="V31" s="30">
        <v>0.26127018904368254</v>
      </c>
      <c r="W31" s="29">
        <v>1903</v>
      </c>
      <c r="X31" s="43">
        <v>2.6954674220963173E-2</v>
      </c>
    </row>
    <row r="32" spans="1:24">
      <c r="B32" s="132"/>
      <c r="C32" s="295"/>
      <c r="D32" s="146" t="s">
        <v>151</v>
      </c>
      <c r="E32" s="29">
        <v>31025</v>
      </c>
      <c r="F32" s="30">
        <v>0.1120910168217816</v>
      </c>
      <c r="G32" s="29"/>
      <c r="H32" s="43"/>
      <c r="I32" s="29">
        <v>30358</v>
      </c>
      <c r="J32" s="30">
        <v>0.11268954509177972</v>
      </c>
      <c r="K32" s="29">
        <v>-667</v>
      </c>
      <c r="L32" s="43">
        <v>-2.1498791297340853E-2</v>
      </c>
      <c r="M32" s="29">
        <v>30856</v>
      </c>
      <c r="N32" s="30">
        <v>0.11889734045422669</v>
      </c>
      <c r="O32" s="29">
        <v>498</v>
      </c>
      <c r="P32" s="43">
        <v>1.6404242703735424E-2</v>
      </c>
      <c r="Q32" s="29">
        <v>33088</v>
      </c>
      <c r="R32" s="30">
        <v>0.12276047830877852</v>
      </c>
      <c r="S32" s="29">
        <v>2232</v>
      </c>
      <c r="T32" s="43">
        <v>7.2336012444905368E-2</v>
      </c>
      <c r="U32" s="29">
        <v>34898</v>
      </c>
      <c r="V32" s="30">
        <v>0.12575765219710128</v>
      </c>
      <c r="W32" s="29">
        <v>1810</v>
      </c>
      <c r="X32" s="43">
        <v>5.4702611218568668E-2</v>
      </c>
    </row>
    <row r="33" spans="2:24">
      <c r="B33" s="132"/>
      <c r="C33" s="295"/>
      <c r="D33" s="146" t="s">
        <v>152</v>
      </c>
      <c r="E33" s="29">
        <v>18533</v>
      </c>
      <c r="F33" s="30">
        <v>6.6958350193652816E-2</v>
      </c>
      <c r="G33" s="29"/>
      <c r="H33" s="43"/>
      <c r="I33" s="29">
        <v>18579</v>
      </c>
      <c r="J33" s="30">
        <v>6.8965645242116597E-2</v>
      </c>
      <c r="K33" s="29">
        <v>46</v>
      </c>
      <c r="L33" s="43">
        <v>2.4820590298386663E-3</v>
      </c>
      <c r="M33" s="29">
        <v>18216</v>
      </c>
      <c r="N33" s="30">
        <v>7.0191663006034258E-2</v>
      </c>
      <c r="O33" s="29">
        <v>-363</v>
      </c>
      <c r="P33" s="43">
        <v>-1.9538188277087035E-2</v>
      </c>
      <c r="Q33" s="29">
        <v>18580</v>
      </c>
      <c r="R33" s="30">
        <v>6.8934045181851575E-2</v>
      </c>
      <c r="S33" s="29">
        <v>364</v>
      </c>
      <c r="T33" s="43">
        <v>1.9982433025911288E-2</v>
      </c>
      <c r="U33" s="29">
        <v>18521</v>
      </c>
      <c r="V33" s="30">
        <v>6.6741861319918411E-2</v>
      </c>
      <c r="W33" s="29">
        <v>-59</v>
      </c>
      <c r="X33" s="43">
        <v>-3.1754574811625404E-3</v>
      </c>
    </row>
    <row r="34" spans="2:24">
      <c r="B34" s="132"/>
      <c r="C34" s="295"/>
      <c r="D34" s="146" t="s">
        <v>153</v>
      </c>
      <c r="E34" s="29">
        <v>2035</v>
      </c>
      <c r="F34" s="30">
        <v>7.3523036013642407E-3</v>
      </c>
      <c r="G34" s="29"/>
      <c r="H34" s="43"/>
      <c r="I34" s="29">
        <v>2027</v>
      </c>
      <c r="J34" s="30">
        <v>7.5242673397798773E-3</v>
      </c>
      <c r="K34" s="29">
        <v>-8</v>
      </c>
      <c r="L34" s="43">
        <v>-3.9312039312039311E-3</v>
      </c>
      <c r="M34" s="29">
        <v>1998</v>
      </c>
      <c r="N34" s="30">
        <v>7.6988879384088963E-3</v>
      </c>
      <c r="O34" s="29">
        <v>-29</v>
      </c>
      <c r="P34" s="43">
        <v>-1.4306857424765663E-2</v>
      </c>
      <c r="Q34" s="29">
        <v>1944</v>
      </c>
      <c r="R34" s="30">
        <v>7.2124749103078291E-3</v>
      </c>
      <c r="S34" s="29">
        <v>-54</v>
      </c>
      <c r="T34" s="43">
        <v>-2.7027027027027029E-2</v>
      </c>
      <c r="U34" s="29">
        <v>1922</v>
      </c>
      <c r="V34" s="30">
        <v>6.9260762084597588E-3</v>
      </c>
      <c r="W34" s="29">
        <v>-22</v>
      </c>
      <c r="X34" s="43">
        <v>-1.131687242798354E-2</v>
      </c>
    </row>
    <row r="35" spans="2:24">
      <c r="B35" s="132"/>
      <c r="C35" s="295"/>
      <c r="D35" s="146" t="s">
        <v>186</v>
      </c>
      <c r="E35" s="29">
        <v>17939</v>
      </c>
      <c r="F35" s="30">
        <v>6.4812272385687028E-2</v>
      </c>
      <c r="G35" s="29"/>
      <c r="H35" s="43"/>
      <c r="I35" s="29">
        <v>17422</v>
      </c>
      <c r="J35" s="30">
        <v>6.4670836504018267E-2</v>
      </c>
      <c r="K35" s="29">
        <v>-517</v>
      </c>
      <c r="L35" s="43">
        <v>-2.8819889625954623E-2</v>
      </c>
      <c r="M35" s="29">
        <v>17426</v>
      </c>
      <c r="N35" s="30">
        <v>6.7147558165522231E-2</v>
      </c>
      <c r="O35" s="29">
        <v>4</v>
      </c>
      <c r="P35" s="43">
        <v>2.2959476523935255E-4</v>
      </c>
      <c r="Q35" s="29">
        <v>18608</v>
      </c>
      <c r="R35" s="30">
        <v>6.9037928565333376E-2</v>
      </c>
      <c r="S35" s="29">
        <v>1182</v>
      </c>
      <c r="T35" s="43">
        <v>6.7829679788821304E-2</v>
      </c>
      <c r="U35" s="29">
        <v>19251</v>
      </c>
      <c r="V35" s="30">
        <v>6.9372472991185652E-2</v>
      </c>
      <c r="W35" s="29">
        <v>643</v>
      </c>
      <c r="X35" s="43">
        <v>3.4555030094582974E-2</v>
      </c>
    </row>
    <row r="36" spans="2:24">
      <c r="B36" s="132"/>
      <c r="C36" s="295"/>
      <c r="D36" s="146" t="s">
        <v>155</v>
      </c>
      <c r="E36" s="29">
        <v>24079</v>
      </c>
      <c r="F36" s="30">
        <v>8.6995635585872019E-2</v>
      </c>
      <c r="G36" s="29"/>
      <c r="H36" s="43"/>
      <c r="I36" s="29">
        <v>23029</v>
      </c>
      <c r="J36" s="30">
        <v>8.5484140388648641E-2</v>
      </c>
      <c r="K36" s="29">
        <v>-1050</v>
      </c>
      <c r="L36" s="43">
        <v>-4.3606462062378004E-2</v>
      </c>
      <c r="M36" s="29">
        <v>22629</v>
      </c>
      <c r="N36" s="30">
        <v>8.7196263842970426E-2</v>
      </c>
      <c r="O36" s="29">
        <v>-400</v>
      </c>
      <c r="P36" s="43">
        <v>-1.7369403795214729E-2</v>
      </c>
      <c r="Q36" s="29">
        <v>25957</v>
      </c>
      <c r="R36" s="30">
        <v>9.6303606608467235E-2</v>
      </c>
      <c r="S36" s="29">
        <v>3328</v>
      </c>
      <c r="T36" s="43">
        <v>0.14706792169340227</v>
      </c>
      <c r="U36" s="29">
        <v>32643</v>
      </c>
      <c r="V36" s="30">
        <v>0.11763158463722784</v>
      </c>
      <c r="W36" s="29">
        <v>6686</v>
      </c>
      <c r="X36" s="43">
        <v>0.2575798435874716</v>
      </c>
    </row>
    <row r="37" spans="2:24">
      <c r="B37" s="132"/>
      <c r="C37" s="295"/>
      <c r="D37" s="146" t="s">
        <v>82</v>
      </c>
      <c r="E37" s="29">
        <v>276784</v>
      </c>
      <c r="F37" s="30">
        <v>1</v>
      </c>
      <c r="G37" s="29"/>
      <c r="H37" s="43"/>
      <c r="I37" s="29">
        <v>269395</v>
      </c>
      <c r="J37" s="30">
        <v>1</v>
      </c>
      <c r="K37" s="29">
        <v>-7389</v>
      </c>
      <c r="L37" s="43">
        <v>-2.6695907277877334E-2</v>
      </c>
      <c r="M37" s="29">
        <v>259518</v>
      </c>
      <c r="N37" s="30">
        <v>1</v>
      </c>
      <c r="O37" s="29">
        <v>-9877</v>
      </c>
      <c r="P37" s="43">
        <v>-3.6663635182538651E-2</v>
      </c>
      <c r="Q37" s="29">
        <v>269533</v>
      </c>
      <c r="R37" s="30">
        <v>1</v>
      </c>
      <c r="S37" s="29">
        <v>10015</v>
      </c>
      <c r="T37" s="43">
        <v>3.8590772123706256E-2</v>
      </c>
      <c r="U37" s="29">
        <v>277502</v>
      </c>
      <c r="V37" s="30">
        <v>1</v>
      </c>
      <c r="W37" s="29">
        <v>7969</v>
      </c>
      <c r="X37" s="43">
        <v>2.9565952963088008E-2</v>
      </c>
    </row>
    <row r="38" spans="2:24">
      <c r="B38" s="132"/>
      <c r="C38" s="222" t="s">
        <v>187</v>
      </c>
      <c r="D38" s="146" t="s">
        <v>149</v>
      </c>
      <c r="E38" s="29">
        <v>101424</v>
      </c>
      <c r="F38" s="30">
        <v>0.52024580157370459</v>
      </c>
      <c r="G38" s="29"/>
      <c r="H38" s="43"/>
      <c r="I38" s="29">
        <v>98289</v>
      </c>
      <c r="J38" s="30">
        <v>0.51307629666750187</v>
      </c>
      <c r="K38" s="29">
        <v>-3135</v>
      </c>
      <c r="L38" s="43">
        <v>-3.0909843823946993E-2</v>
      </c>
      <c r="M38" s="29">
        <v>94460</v>
      </c>
      <c r="N38" s="30">
        <v>0.49611605102967976</v>
      </c>
      <c r="O38" s="29">
        <v>-3829</v>
      </c>
      <c r="P38" s="43">
        <v>-3.8956546510799786E-2</v>
      </c>
      <c r="Q38" s="29">
        <v>96584</v>
      </c>
      <c r="R38" s="30">
        <v>0.48425654807268059</v>
      </c>
      <c r="S38" s="29">
        <v>2124</v>
      </c>
      <c r="T38" s="43">
        <v>2.2485708236290494E-2</v>
      </c>
      <c r="U38" s="29">
        <v>93809</v>
      </c>
      <c r="V38" s="30">
        <v>0.45623173181205834</v>
      </c>
      <c r="W38" s="29">
        <v>-2775</v>
      </c>
      <c r="X38" s="43">
        <v>-2.8731466909633064E-2</v>
      </c>
    </row>
    <row r="39" spans="2:24">
      <c r="B39" s="132"/>
      <c r="C39" s="295"/>
      <c r="D39" s="146" t="s">
        <v>150</v>
      </c>
      <c r="E39" s="29">
        <v>27542</v>
      </c>
      <c r="F39" s="30">
        <v>0.14127435189839654</v>
      </c>
      <c r="G39" s="29"/>
      <c r="H39" s="43"/>
      <c r="I39" s="29">
        <v>28179</v>
      </c>
      <c r="J39" s="30">
        <v>0.14709659233274869</v>
      </c>
      <c r="K39" s="29">
        <v>637</v>
      </c>
      <c r="L39" s="43">
        <v>2.3128313121777648E-2</v>
      </c>
      <c r="M39" s="29">
        <v>28521</v>
      </c>
      <c r="N39" s="30">
        <v>0.14979595481068703</v>
      </c>
      <c r="O39" s="29">
        <v>342</v>
      </c>
      <c r="P39" s="43">
        <v>1.2136697540721815E-2</v>
      </c>
      <c r="Q39" s="29">
        <v>30720</v>
      </c>
      <c r="R39" s="30">
        <v>0.15402510930167262</v>
      </c>
      <c r="S39" s="29">
        <v>2199</v>
      </c>
      <c r="T39" s="43">
        <v>7.7101083412222576E-2</v>
      </c>
      <c r="U39" s="29">
        <v>31756</v>
      </c>
      <c r="V39" s="30">
        <v>0.15444248286863441</v>
      </c>
      <c r="W39" s="29">
        <v>1036</v>
      </c>
      <c r="X39" s="43">
        <v>3.3723958333333331E-2</v>
      </c>
    </row>
    <row r="40" spans="2:24">
      <c r="B40" s="132"/>
      <c r="C40" s="295"/>
      <c r="D40" s="146" t="s">
        <v>151</v>
      </c>
      <c r="E40" s="29">
        <v>28584</v>
      </c>
      <c r="F40" s="30">
        <v>0.14661920247853341</v>
      </c>
      <c r="G40" s="29"/>
      <c r="H40" s="43"/>
      <c r="I40" s="29">
        <v>28438</v>
      </c>
      <c r="J40" s="30">
        <v>0.14844859266683372</v>
      </c>
      <c r="K40" s="29">
        <v>-146</v>
      </c>
      <c r="L40" s="43">
        <v>-5.1077525888609011E-3</v>
      </c>
      <c r="M40" s="29">
        <v>29923</v>
      </c>
      <c r="N40" s="30">
        <v>0.15715943886259906</v>
      </c>
      <c r="O40" s="29">
        <v>1485</v>
      </c>
      <c r="P40" s="43">
        <v>5.2218862085941349E-2</v>
      </c>
      <c r="Q40" s="29">
        <v>32732</v>
      </c>
      <c r="R40" s="30">
        <v>0.16411295174682122</v>
      </c>
      <c r="S40" s="29">
        <v>2809</v>
      </c>
      <c r="T40" s="43">
        <v>9.3874277311766868E-2</v>
      </c>
      <c r="U40" s="29">
        <v>35539</v>
      </c>
      <c r="V40" s="30">
        <v>0.17284076705719859</v>
      </c>
      <c r="W40" s="29">
        <v>2807</v>
      </c>
      <c r="X40" s="43">
        <v>8.5757057313943535E-2</v>
      </c>
    </row>
    <row r="41" spans="2:24">
      <c r="B41" s="132"/>
      <c r="C41" s="295"/>
      <c r="D41" s="146" t="s">
        <v>152</v>
      </c>
      <c r="E41" s="29">
        <v>8993</v>
      </c>
      <c r="F41" s="30">
        <v>4.6128830390758845E-2</v>
      </c>
      <c r="G41" s="29"/>
      <c r="H41" s="43"/>
      <c r="I41" s="29">
        <v>9079</v>
      </c>
      <c r="J41" s="30">
        <v>4.7393092792115593E-2</v>
      </c>
      <c r="K41" s="29">
        <v>86</v>
      </c>
      <c r="L41" s="43">
        <v>9.5629934393417094E-3</v>
      </c>
      <c r="M41" s="29">
        <v>9166</v>
      </c>
      <c r="N41" s="30">
        <v>4.8141009143955589E-2</v>
      </c>
      <c r="O41" s="29">
        <v>87</v>
      </c>
      <c r="P41" s="43">
        <v>9.5825531446194507E-3</v>
      </c>
      <c r="Q41" s="29">
        <v>9283</v>
      </c>
      <c r="R41" s="30">
        <v>4.6543459949460513E-2</v>
      </c>
      <c r="S41" s="29">
        <v>117</v>
      </c>
      <c r="T41" s="43">
        <v>1.2764564695614227E-2</v>
      </c>
      <c r="U41" s="29">
        <v>9551</v>
      </c>
      <c r="V41" s="30">
        <v>4.6450439409192822E-2</v>
      </c>
      <c r="W41" s="29">
        <v>268</v>
      </c>
      <c r="X41" s="43">
        <v>2.8869977378002801E-2</v>
      </c>
    </row>
    <row r="42" spans="2:24">
      <c r="B42" s="132"/>
      <c r="C42" s="295"/>
      <c r="D42" s="146" t="s">
        <v>153</v>
      </c>
      <c r="E42" s="29">
        <v>1737</v>
      </c>
      <c r="F42" s="30">
        <v>8.9097941052761163E-3</v>
      </c>
      <c r="G42" s="29"/>
      <c r="H42" s="43"/>
      <c r="I42" s="29">
        <v>1674</v>
      </c>
      <c r="J42" s="30">
        <v>8.738411425707842E-3</v>
      </c>
      <c r="K42" s="29">
        <v>-63</v>
      </c>
      <c r="L42" s="43">
        <v>-3.6269430051813469E-2</v>
      </c>
      <c r="M42" s="29">
        <v>1661</v>
      </c>
      <c r="N42" s="30">
        <v>8.7237853139984986E-3</v>
      </c>
      <c r="O42" s="29">
        <v>-13</v>
      </c>
      <c r="P42" s="43">
        <v>-7.7658303464755076E-3</v>
      </c>
      <c r="Q42" s="29">
        <v>1788</v>
      </c>
      <c r="R42" s="30">
        <v>8.9647426898239145E-3</v>
      </c>
      <c r="S42" s="29">
        <v>127</v>
      </c>
      <c r="T42" s="43">
        <v>7.6459963877182416E-2</v>
      </c>
      <c r="U42" s="29">
        <v>1748</v>
      </c>
      <c r="V42" s="30">
        <v>8.5012426015358654E-3</v>
      </c>
      <c r="W42" s="29">
        <v>-40</v>
      </c>
      <c r="X42" s="43">
        <v>-2.2371364653243849E-2</v>
      </c>
    </row>
    <row r="43" spans="2:24">
      <c r="B43" s="132"/>
      <c r="C43" s="295"/>
      <c r="D43" s="146" t="s">
        <v>186</v>
      </c>
      <c r="E43" s="29">
        <v>10803</v>
      </c>
      <c r="F43" s="30">
        <v>5.5413071801553186E-2</v>
      </c>
      <c r="G43" s="29"/>
      <c r="H43" s="43"/>
      <c r="I43" s="29">
        <v>10698</v>
      </c>
      <c r="J43" s="30">
        <v>5.5844399899774494E-2</v>
      </c>
      <c r="K43" s="29">
        <v>-105</v>
      </c>
      <c r="L43" s="43">
        <v>-9.7195223549014168E-3</v>
      </c>
      <c r="M43" s="29">
        <v>10849</v>
      </c>
      <c r="N43" s="30">
        <v>5.6980341283305057E-2</v>
      </c>
      <c r="O43" s="29">
        <v>151</v>
      </c>
      <c r="P43" s="43">
        <v>1.4114787810805758E-2</v>
      </c>
      <c r="Q43" s="29">
        <v>11499</v>
      </c>
      <c r="R43" s="30">
        <v>5.7654125386065541E-2</v>
      </c>
      <c r="S43" s="29">
        <v>650</v>
      </c>
      <c r="T43" s="43">
        <v>5.9913356069683843E-2</v>
      </c>
      <c r="U43" s="29">
        <v>12076</v>
      </c>
      <c r="V43" s="30">
        <v>5.8730552434866766E-2</v>
      </c>
      <c r="W43" s="29">
        <v>577</v>
      </c>
      <c r="X43" s="43">
        <v>5.017827637185842E-2</v>
      </c>
    </row>
    <row r="44" spans="2:24">
      <c r="B44" s="132"/>
      <c r="C44" s="295"/>
      <c r="D44" s="146" t="s">
        <v>155</v>
      </c>
      <c r="E44" s="29">
        <v>15871</v>
      </c>
      <c r="F44" s="30">
        <v>8.1408947751777344E-2</v>
      </c>
      <c r="G44" s="29"/>
      <c r="H44" s="43"/>
      <c r="I44" s="29">
        <v>15211</v>
      </c>
      <c r="J44" s="30">
        <v>7.9402614215317802E-2</v>
      </c>
      <c r="K44" s="29">
        <v>-660</v>
      </c>
      <c r="L44" s="43">
        <v>-4.1585281330729001E-2</v>
      </c>
      <c r="M44" s="29">
        <v>15819</v>
      </c>
      <c r="N44" s="30">
        <v>8.3083419555774973E-2</v>
      </c>
      <c r="O44" s="29">
        <v>608</v>
      </c>
      <c r="P44" s="43">
        <v>3.9971073565183091E-2</v>
      </c>
      <c r="Q44" s="29">
        <v>16842</v>
      </c>
      <c r="R44" s="30">
        <v>8.4443062853475595E-2</v>
      </c>
      <c r="S44" s="29">
        <v>1023</v>
      </c>
      <c r="T44" s="43">
        <v>6.466906884126683E-2</v>
      </c>
      <c r="U44" s="29">
        <v>21138</v>
      </c>
      <c r="V44" s="30">
        <v>0.10280278381651323</v>
      </c>
      <c r="W44" s="29">
        <v>4296</v>
      </c>
      <c r="X44" s="43">
        <v>0.25507659422871393</v>
      </c>
    </row>
    <row r="45" spans="2:24">
      <c r="B45" s="132"/>
      <c r="C45" s="295"/>
      <c r="D45" s="146" t="s">
        <v>82</v>
      </c>
      <c r="E45" s="29">
        <v>194954</v>
      </c>
      <c r="F45" s="30">
        <v>1</v>
      </c>
      <c r="G45" s="29"/>
      <c r="H45" s="43"/>
      <c r="I45" s="29">
        <v>191568</v>
      </c>
      <c r="J45" s="30">
        <v>1</v>
      </c>
      <c r="K45" s="29">
        <v>-3386</v>
      </c>
      <c r="L45" s="43">
        <v>-1.7368199677872728E-2</v>
      </c>
      <c r="M45" s="29">
        <v>190399</v>
      </c>
      <c r="N45" s="30">
        <v>1</v>
      </c>
      <c r="O45" s="29">
        <v>-1169</v>
      </c>
      <c r="P45" s="43">
        <v>-6.1022717781675437E-3</v>
      </c>
      <c r="Q45" s="29">
        <v>199448</v>
      </c>
      <c r="R45" s="30">
        <v>1</v>
      </c>
      <c r="S45" s="29">
        <v>9049</v>
      </c>
      <c r="T45" s="43">
        <v>4.752651011822541E-2</v>
      </c>
      <c r="U45" s="29">
        <v>205617</v>
      </c>
      <c r="V45" s="30">
        <v>1</v>
      </c>
      <c r="W45" s="29">
        <v>6169</v>
      </c>
      <c r="X45" s="43">
        <v>3.0930367815169869E-2</v>
      </c>
    </row>
    <row r="46" spans="2:24">
      <c r="B46" s="132"/>
      <c r="C46" s="222" t="s">
        <v>188</v>
      </c>
      <c r="D46" s="146" t="s">
        <v>149</v>
      </c>
      <c r="E46" s="29">
        <v>56790</v>
      </c>
      <c r="F46" s="30">
        <v>0.57382763951620241</v>
      </c>
      <c r="G46" s="29"/>
      <c r="H46" s="43"/>
      <c r="I46" s="29">
        <v>54424</v>
      </c>
      <c r="J46" s="30">
        <v>0.5674427333673927</v>
      </c>
      <c r="K46" s="29">
        <v>-2366</v>
      </c>
      <c r="L46" s="43">
        <v>-4.1662264483183657E-2</v>
      </c>
      <c r="M46" s="29">
        <v>53435</v>
      </c>
      <c r="N46" s="30">
        <v>0.55432222994491531</v>
      </c>
      <c r="O46" s="29">
        <v>-989</v>
      </c>
      <c r="P46" s="43">
        <v>-1.8172129942672352E-2</v>
      </c>
      <c r="Q46" s="29">
        <v>54804</v>
      </c>
      <c r="R46" s="30">
        <v>0.53380346167707249</v>
      </c>
      <c r="S46" s="29">
        <v>1369</v>
      </c>
      <c r="T46" s="43">
        <v>2.5619912042668662E-2</v>
      </c>
      <c r="U46" s="29">
        <v>55551</v>
      </c>
      <c r="V46" s="30">
        <v>0.5077555870389836</v>
      </c>
      <c r="W46" s="29">
        <v>747</v>
      </c>
      <c r="X46" s="43">
        <v>1.3630391942194E-2</v>
      </c>
    </row>
    <row r="47" spans="2:24">
      <c r="B47" s="132"/>
      <c r="C47" s="295"/>
      <c r="D47" s="146" t="s">
        <v>150</v>
      </c>
      <c r="E47" s="29">
        <v>11374</v>
      </c>
      <c r="F47" s="30">
        <v>0.11492719795487384</v>
      </c>
      <c r="G47" s="29"/>
      <c r="H47" s="43"/>
      <c r="I47" s="29">
        <v>11587</v>
      </c>
      <c r="J47" s="30">
        <v>0.12080991752770798</v>
      </c>
      <c r="K47" s="29">
        <v>213</v>
      </c>
      <c r="L47" s="43">
        <v>1.8726921048004219E-2</v>
      </c>
      <c r="M47" s="29">
        <v>11688</v>
      </c>
      <c r="N47" s="30">
        <v>0.12124858657427098</v>
      </c>
      <c r="O47" s="29">
        <v>101</v>
      </c>
      <c r="P47" s="43">
        <v>8.7166652282730638E-3</v>
      </c>
      <c r="Q47" s="29">
        <v>12958</v>
      </c>
      <c r="R47" s="30">
        <v>0.12621387592897426</v>
      </c>
      <c r="S47" s="29">
        <v>1270</v>
      </c>
      <c r="T47" s="43">
        <v>0.10865845311430528</v>
      </c>
      <c r="U47" s="29">
        <v>14308</v>
      </c>
      <c r="V47" s="30">
        <v>0.13078012887893606</v>
      </c>
      <c r="W47" s="29">
        <v>1350</v>
      </c>
      <c r="X47" s="43">
        <v>0.10418274425065596</v>
      </c>
    </row>
    <row r="48" spans="2:24">
      <c r="B48" s="132"/>
      <c r="C48" s="295"/>
      <c r="D48" s="146" t="s">
        <v>151</v>
      </c>
      <c r="E48" s="29">
        <v>15910</v>
      </c>
      <c r="F48" s="30">
        <v>0.16076065759293501</v>
      </c>
      <c r="G48" s="29"/>
      <c r="H48" s="43"/>
      <c r="I48" s="29">
        <v>15322</v>
      </c>
      <c r="J48" s="30">
        <v>0.15975227033395545</v>
      </c>
      <c r="K48" s="29">
        <v>-588</v>
      </c>
      <c r="L48" s="43">
        <v>-3.6957888120678815E-2</v>
      </c>
      <c r="M48" s="29">
        <v>16268</v>
      </c>
      <c r="N48" s="30">
        <v>0.16876043860286108</v>
      </c>
      <c r="O48" s="29">
        <v>946</v>
      </c>
      <c r="P48" s="43">
        <v>6.1741287038245662E-2</v>
      </c>
      <c r="Q48" s="29">
        <v>18556</v>
      </c>
      <c r="R48" s="30">
        <v>0.18073967292313986</v>
      </c>
      <c r="S48" s="29">
        <v>2288</v>
      </c>
      <c r="T48" s="43">
        <v>0.14064420949102532</v>
      </c>
      <c r="U48" s="29">
        <v>20380</v>
      </c>
      <c r="V48" s="30">
        <v>0.18628033453681275</v>
      </c>
      <c r="W48" s="29">
        <v>1824</v>
      </c>
      <c r="X48" s="43">
        <v>9.8297046777322705E-2</v>
      </c>
    </row>
    <row r="49" spans="1:24">
      <c r="B49" s="132"/>
      <c r="C49" s="295"/>
      <c r="D49" s="146" t="s">
        <v>152</v>
      </c>
      <c r="E49" s="29">
        <v>2827</v>
      </c>
      <c r="F49" s="30">
        <v>2.8565077247971547E-2</v>
      </c>
      <c r="G49" s="29"/>
      <c r="H49" s="43"/>
      <c r="I49" s="29">
        <v>2872</v>
      </c>
      <c r="J49" s="30">
        <v>2.9944427646463909E-2</v>
      </c>
      <c r="K49" s="29">
        <v>45</v>
      </c>
      <c r="L49" s="43">
        <v>1.591793420587195E-2</v>
      </c>
      <c r="M49" s="29">
        <v>2838</v>
      </c>
      <c r="N49" s="30">
        <v>2.9440750230816312E-2</v>
      </c>
      <c r="O49" s="29">
        <v>-34</v>
      </c>
      <c r="P49" s="43">
        <v>-1.1838440111420613E-2</v>
      </c>
      <c r="Q49" s="29">
        <v>2873</v>
      </c>
      <c r="R49" s="30">
        <v>2.7983675377677344E-2</v>
      </c>
      <c r="S49" s="29">
        <v>35</v>
      </c>
      <c r="T49" s="43">
        <v>1.2332628611698379E-2</v>
      </c>
      <c r="U49" s="29">
        <v>3225</v>
      </c>
      <c r="V49" s="30">
        <v>2.9477628993190438E-2</v>
      </c>
      <c r="W49" s="29">
        <v>352</v>
      </c>
      <c r="X49" s="43">
        <v>0.12252001392272885</v>
      </c>
    </row>
    <row r="50" spans="1:24">
      <c r="B50" s="132"/>
      <c r="C50" s="295"/>
      <c r="D50" s="146" t="s">
        <v>153</v>
      </c>
      <c r="E50" s="29">
        <v>983</v>
      </c>
      <c r="F50" s="30">
        <v>9.9326037972253377E-3</v>
      </c>
      <c r="G50" s="29"/>
      <c r="H50" s="43"/>
      <c r="I50" s="29">
        <v>951</v>
      </c>
      <c r="J50" s="30">
        <v>9.9154424414300765E-3</v>
      </c>
      <c r="K50" s="29">
        <v>-32</v>
      </c>
      <c r="L50" s="43">
        <v>-3.2553407934893183E-2</v>
      </c>
      <c r="M50" s="29">
        <v>995</v>
      </c>
      <c r="N50" s="30">
        <v>1.0321897984377108E-2</v>
      </c>
      <c r="O50" s="29">
        <v>44</v>
      </c>
      <c r="P50" s="43">
        <v>4.6267087276550996E-2</v>
      </c>
      <c r="Q50" s="29">
        <v>1003</v>
      </c>
      <c r="R50" s="30">
        <v>9.769448800490908E-3</v>
      </c>
      <c r="S50" s="29">
        <v>8</v>
      </c>
      <c r="T50" s="43">
        <v>8.0402010050251264E-3</v>
      </c>
      <c r="U50" s="29">
        <v>1015</v>
      </c>
      <c r="V50" s="30">
        <v>9.2774553265390063E-3</v>
      </c>
      <c r="W50" s="29">
        <v>12</v>
      </c>
      <c r="X50" s="43">
        <v>1.1964107676969093E-2</v>
      </c>
    </row>
    <row r="51" spans="1:24">
      <c r="B51" s="132"/>
      <c r="C51" s="295"/>
      <c r="D51" s="146" t="s">
        <v>186</v>
      </c>
      <c r="E51" s="29">
        <v>4354</v>
      </c>
      <c r="F51" s="30">
        <v>4.3994462800731556E-2</v>
      </c>
      <c r="G51" s="29"/>
      <c r="H51" s="43"/>
      <c r="I51" s="29">
        <v>4393</v>
      </c>
      <c r="J51" s="30">
        <v>4.5802879753104438E-2</v>
      </c>
      <c r="K51" s="29">
        <v>39</v>
      </c>
      <c r="L51" s="43">
        <v>8.9572806614607262E-3</v>
      </c>
      <c r="M51" s="29">
        <v>4477</v>
      </c>
      <c r="N51" s="30">
        <v>4.6443354046287751E-2</v>
      </c>
      <c r="O51" s="29">
        <v>84</v>
      </c>
      <c r="P51" s="43">
        <v>1.912132938766219E-2</v>
      </c>
      <c r="Q51" s="29">
        <v>4938</v>
      </c>
      <c r="R51" s="30">
        <v>4.8097246437511565E-2</v>
      </c>
      <c r="S51" s="29">
        <v>461</v>
      </c>
      <c r="T51" s="43">
        <v>0.1029707393343757</v>
      </c>
      <c r="U51" s="29">
        <v>5369</v>
      </c>
      <c r="V51" s="30">
        <v>4.9074539554864953E-2</v>
      </c>
      <c r="W51" s="29">
        <v>431</v>
      </c>
      <c r="X51" s="43">
        <v>8.7282300526528953E-2</v>
      </c>
    </row>
    <row r="52" spans="1:24">
      <c r="B52" s="132"/>
      <c r="C52" s="295"/>
      <c r="D52" s="146" t="s">
        <v>155</v>
      </c>
      <c r="E52" s="29">
        <v>6729</v>
      </c>
      <c r="F52" s="30">
        <v>6.7992361090060321E-2</v>
      </c>
      <c r="G52" s="29"/>
      <c r="H52" s="43"/>
      <c r="I52" s="29">
        <v>6362</v>
      </c>
      <c r="J52" s="30">
        <v>6.6332328929945464E-2</v>
      </c>
      <c r="K52" s="29">
        <v>-367</v>
      </c>
      <c r="L52" s="43">
        <v>-5.4540050527567246E-2</v>
      </c>
      <c r="M52" s="29">
        <v>6696</v>
      </c>
      <c r="N52" s="30">
        <v>6.9462742616471465E-2</v>
      </c>
      <c r="O52" s="29">
        <v>334</v>
      </c>
      <c r="P52" s="43">
        <v>5.2499214083621501E-2</v>
      </c>
      <c r="Q52" s="29">
        <v>7535</v>
      </c>
      <c r="R52" s="30">
        <v>7.3392618855133582E-2</v>
      </c>
      <c r="S52" s="29">
        <v>839</v>
      </c>
      <c r="T52" s="43">
        <v>0.12529868578255676</v>
      </c>
      <c r="U52" s="29">
        <v>9557</v>
      </c>
      <c r="V52" s="30">
        <v>8.735432567067318E-2</v>
      </c>
      <c r="W52" s="29">
        <v>2022</v>
      </c>
      <c r="X52" s="43">
        <v>0.26834771068347713</v>
      </c>
    </row>
    <row r="53" spans="1:24">
      <c r="B53" s="132"/>
      <c r="C53" s="295"/>
      <c r="D53" s="146" t="s">
        <v>82</v>
      </c>
      <c r="E53" s="29">
        <v>98967</v>
      </c>
      <c r="F53" s="30">
        <v>1</v>
      </c>
      <c r="G53" s="29"/>
      <c r="H53" s="43"/>
      <c r="I53" s="29">
        <v>95911</v>
      </c>
      <c r="J53" s="30">
        <v>1</v>
      </c>
      <c r="K53" s="29">
        <v>-3056</v>
      </c>
      <c r="L53" s="43">
        <v>-3.0878979861974194E-2</v>
      </c>
      <c r="M53" s="29">
        <v>96397</v>
      </c>
      <c r="N53" s="30">
        <v>1</v>
      </c>
      <c r="O53" s="29">
        <v>486</v>
      </c>
      <c r="P53" s="43">
        <v>5.0671977145478617E-3</v>
      </c>
      <c r="Q53" s="29">
        <v>102667</v>
      </c>
      <c r="R53" s="30">
        <v>1</v>
      </c>
      <c r="S53" s="29">
        <v>6270</v>
      </c>
      <c r="T53" s="43">
        <v>6.5043517951803478E-2</v>
      </c>
      <c r="U53" s="29">
        <v>109405</v>
      </c>
      <c r="V53" s="30">
        <v>1</v>
      </c>
      <c r="W53" s="29">
        <v>6738</v>
      </c>
      <c r="X53" s="43">
        <v>6.5629657046568035E-2</v>
      </c>
    </row>
    <row r="54" spans="1:24">
      <c r="B54" s="132"/>
      <c r="C54" s="132"/>
      <c r="E54" s="29"/>
      <c r="F54" s="30"/>
      <c r="G54" s="29"/>
      <c r="H54" s="43"/>
      <c r="I54" s="29"/>
      <c r="J54" s="30"/>
      <c r="K54" s="29"/>
      <c r="L54" s="43"/>
      <c r="M54" s="29"/>
      <c r="N54" s="30"/>
      <c r="O54" s="29"/>
      <c r="P54" s="43"/>
      <c r="Q54" s="29"/>
      <c r="R54" s="30"/>
      <c r="S54" s="29"/>
      <c r="T54" s="43"/>
      <c r="U54" s="29"/>
      <c r="V54" s="30"/>
      <c r="W54" s="29"/>
      <c r="X54" s="43"/>
    </row>
    <row r="55" spans="1:24">
      <c r="A55" s="198" t="s">
        <v>41</v>
      </c>
      <c r="B55" s="86"/>
      <c r="C55" s="86"/>
      <c r="D55" s="202"/>
      <c r="E55" s="199"/>
      <c r="F55" s="200"/>
      <c r="G55" s="199"/>
      <c r="H55" s="201"/>
      <c r="I55" s="199"/>
      <c r="J55" s="200"/>
      <c r="K55" s="199"/>
      <c r="L55" s="201"/>
      <c r="M55" s="199"/>
      <c r="N55" s="200"/>
      <c r="O55" s="199"/>
      <c r="P55" s="201"/>
      <c r="Q55" s="199"/>
      <c r="R55" s="200"/>
      <c r="S55" s="199"/>
      <c r="T55" s="201"/>
      <c r="U55" s="199"/>
      <c r="V55" s="200"/>
      <c r="W55" s="199"/>
      <c r="X55" s="201"/>
    </row>
    <row r="56" spans="1:24">
      <c r="B56" s="222" t="s">
        <v>183</v>
      </c>
      <c r="C56" s="222" t="s">
        <v>149</v>
      </c>
      <c r="D56" s="146" t="s">
        <v>189</v>
      </c>
      <c r="E56" s="29">
        <v>47899</v>
      </c>
      <c r="F56" s="30">
        <v>0.43024342046169045</v>
      </c>
      <c r="G56" s="29"/>
      <c r="H56" s="43"/>
      <c r="I56" s="29">
        <v>46755</v>
      </c>
      <c r="J56" s="30">
        <v>0.43238019494331109</v>
      </c>
      <c r="K56" s="29">
        <v>-1144</v>
      </c>
      <c r="L56" s="43">
        <v>-2.3883588383891104E-2</v>
      </c>
      <c r="M56" s="29">
        <v>43812</v>
      </c>
      <c r="N56" s="30">
        <v>0.43606612853460203</v>
      </c>
      <c r="O56" s="29">
        <v>-2943</v>
      </c>
      <c r="P56" s="43">
        <v>-6.2945139557266605E-2</v>
      </c>
      <c r="Q56" s="29">
        <v>43923</v>
      </c>
      <c r="R56" s="30">
        <v>0.43593433641668983</v>
      </c>
      <c r="S56" s="29">
        <v>111</v>
      </c>
      <c r="T56" s="43">
        <v>2.5335524513831827E-3</v>
      </c>
      <c r="U56" s="29">
        <v>42768</v>
      </c>
      <c r="V56" s="30">
        <v>0.43746164232232726</v>
      </c>
      <c r="W56" s="29">
        <v>-1155</v>
      </c>
      <c r="X56" s="43">
        <v>-2.6296018031555221E-2</v>
      </c>
    </row>
    <row r="57" spans="1:24">
      <c r="B57" s="295"/>
      <c r="C57" s="295"/>
      <c r="D57" s="146" t="s">
        <v>190</v>
      </c>
      <c r="E57" s="29">
        <v>61729</v>
      </c>
      <c r="F57" s="30">
        <v>0.55446869666756493</v>
      </c>
      <c r="G57" s="29"/>
      <c r="H57" s="43"/>
      <c r="I57" s="29">
        <v>59687</v>
      </c>
      <c r="J57" s="30">
        <v>0.55197255257365863</v>
      </c>
      <c r="K57" s="29">
        <v>-2042</v>
      </c>
      <c r="L57" s="43">
        <v>-3.3080075815257008E-2</v>
      </c>
      <c r="M57" s="29">
        <v>54846</v>
      </c>
      <c r="N57" s="30">
        <v>0.5458888634531357</v>
      </c>
      <c r="O57" s="29">
        <v>-4841</v>
      </c>
      <c r="P57" s="43">
        <v>-8.1106438587967233E-2</v>
      </c>
      <c r="Q57" s="29">
        <v>54724</v>
      </c>
      <c r="R57" s="30">
        <v>0.54313390765810476</v>
      </c>
      <c r="S57" s="29">
        <v>-122</v>
      </c>
      <c r="T57" s="43">
        <v>-2.2244101666484338E-3</v>
      </c>
      <c r="U57" s="29">
        <v>52479</v>
      </c>
      <c r="V57" s="30">
        <v>0.53679268442371431</v>
      </c>
      <c r="W57" s="29">
        <v>-2245</v>
      </c>
      <c r="X57" s="43">
        <v>-4.1024047949711276E-2</v>
      </c>
    </row>
    <row r="58" spans="1:24">
      <c r="B58" s="295"/>
      <c r="C58" s="295"/>
      <c r="D58" s="146" t="s">
        <v>155</v>
      </c>
      <c r="E58" s="29">
        <v>1702</v>
      </c>
      <c r="F58" s="30">
        <v>1.5287882870744634E-2</v>
      </c>
      <c r="G58" s="29"/>
      <c r="H58" s="43"/>
      <c r="I58" s="29">
        <v>1692</v>
      </c>
      <c r="J58" s="30">
        <v>1.5647252483030314E-2</v>
      </c>
      <c r="K58" s="29">
        <v>-10</v>
      </c>
      <c r="L58" s="43">
        <v>-5.8754406580493537E-3</v>
      </c>
      <c r="M58" s="29">
        <v>1813</v>
      </c>
      <c r="N58" s="30">
        <v>1.8045008012262245E-2</v>
      </c>
      <c r="O58" s="29">
        <v>121</v>
      </c>
      <c r="P58" s="43">
        <v>7.15130023640662E-2</v>
      </c>
      <c r="Q58" s="29">
        <v>2109</v>
      </c>
      <c r="R58" s="30">
        <v>2.0931755925205447E-2</v>
      </c>
      <c r="S58" s="29">
        <v>296</v>
      </c>
      <c r="T58" s="43">
        <v>0.16326530612244897</v>
      </c>
      <c r="U58" s="29">
        <v>2517</v>
      </c>
      <c r="V58" s="30">
        <v>2.5745673253958511E-2</v>
      </c>
      <c r="W58" s="29">
        <v>408</v>
      </c>
      <c r="X58" s="43">
        <v>0.19345661450924609</v>
      </c>
    </row>
    <row r="59" spans="1:24">
      <c r="B59" s="295"/>
      <c r="C59" s="295"/>
      <c r="D59" s="146" t="s">
        <v>82</v>
      </c>
      <c r="E59" s="29">
        <v>111330</v>
      </c>
      <c r="F59" s="30">
        <v>1</v>
      </c>
      <c r="G59" s="29"/>
      <c r="H59" s="43"/>
      <c r="I59" s="29">
        <v>108134</v>
      </c>
      <c r="J59" s="30">
        <v>1</v>
      </c>
      <c r="K59" s="29">
        <v>-3196</v>
      </c>
      <c r="L59" s="43">
        <v>-2.8707446330728466E-2</v>
      </c>
      <c r="M59" s="29">
        <v>100471</v>
      </c>
      <c r="N59" s="30">
        <v>1</v>
      </c>
      <c r="O59" s="29">
        <v>-7663</v>
      </c>
      <c r="P59" s="43">
        <v>-7.0865777646253722E-2</v>
      </c>
      <c r="Q59" s="29">
        <v>100756</v>
      </c>
      <c r="R59" s="30">
        <v>1</v>
      </c>
      <c r="S59" s="29">
        <v>285</v>
      </c>
      <c r="T59" s="43">
        <v>2.8366394282927413E-3</v>
      </c>
      <c r="U59" s="29">
        <v>97764</v>
      </c>
      <c r="V59" s="30">
        <v>1</v>
      </c>
      <c r="W59" s="29">
        <v>-2992</v>
      </c>
      <c r="X59" s="43">
        <v>-2.9695502004843385E-2</v>
      </c>
    </row>
    <row r="60" spans="1:24">
      <c r="B60" s="295"/>
      <c r="C60" s="222" t="s">
        <v>150</v>
      </c>
      <c r="D60" s="146" t="s">
        <v>189</v>
      </c>
      <c r="E60" s="29">
        <v>27235</v>
      </c>
      <c r="F60" s="30">
        <v>0.37909051682140221</v>
      </c>
      <c r="G60" s="29"/>
      <c r="H60" s="43"/>
      <c r="I60" s="29">
        <v>26510</v>
      </c>
      <c r="J60" s="30">
        <v>0.3795492941614409</v>
      </c>
      <c r="K60" s="29">
        <v>-725</v>
      </c>
      <c r="L60" s="43">
        <v>-2.6620157885074353E-2</v>
      </c>
      <c r="M60" s="29">
        <v>25965</v>
      </c>
      <c r="N60" s="30">
        <v>0.38227672918936428</v>
      </c>
      <c r="O60" s="29">
        <v>-545</v>
      </c>
      <c r="P60" s="43">
        <v>-2.0558279894379479E-2</v>
      </c>
      <c r="Q60" s="29">
        <v>27560</v>
      </c>
      <c r="R60" s="30">
        <v>0.39036827195467422</v>
      </c>
      <c r="S60" s="29">
        <v>1595</v>
      </c>
      <c r="T60" s="43">
        <v>6.1428846524167149E-2</v>
      </c>
      <c r="U60" s="29">
        <v>27759</v>
      </c>
      <c r="V60" s="30">
        <v>0.38286691585175786</v>
      </c>
      <c r="W60" s="29">
        <v>199</v>
      </c>
      <c r="X60" s="43">
        <v>7.2206095791001448E-3</v>
      </c>
    </row>
    <row r="61" spans="1:24">
      <c r="B61" s="295"/>
      <c r="C61" s="295"/>
      <c r="D61" s="146" t="s">
        <v>190</v>
      </c>
      <c r="E61" s="29">
        <v>43405</v>
      </c>
      <c r="F61" s="30">
        <v>0.60416463677741739</v>
      </c>
      <c r="G61" s="29"/>
      <c r="H61" s="43"/>
      <c r="I61" s="29">
        <v>42013</v>
      </c>
      <c r="J61" s="30">
        <v>0.60150903416086821</v>
      </c>
      <c r="K61" s="29">
        <v>-1392</v>
      </c>
      <c r="L61" s="43">
        <v>-3.2070038014053677E-2</v>
      </c>
      <c r="M61" s="29">
        <v>40455</v>
      </c>
      <c r="N61" s="30">
        <v>0.59560966991549125</v>
      </c>
      <c r="O61" s="29">
        <v>-1558</v>
      </c>
      <c r="P61" s="43">
        <v>-3.7083759788636851E-2</v>
      </c>
      <c r="Q61" s="29">
        <v>41238</v>
      </c>
      <c r="R61" s="30">
        <v>0.58410764872521248</v>
      </c>
      <c r="S61" s="29">
        <v>783</v>
      </c>
      <c r="T61" s="43">
        <v>1.935483870967742E-2</v>
      </c>
      <c r="U61" s="29">
        <v>42518</v>
      </c>
      <c r="V61" s="30">
        <v>0.58643090630732519</v>
      </c>
      <c r="W61" s="29">
        <v>1280</v>
      </c>
      <c r="X61" s="43">
        <v>3.1039332654347933E-2</v>
      </c>
    </row>
    <row r="62" spans="1:24">
      <c r="B62" s="295"/>
      <c r="C62" s="295"/>
      <c r="D62" s="146" t="s">
        <v>155</v>
      </c>
      <c r="E62" s="29">
        <v>1203</v>
      </c>
      <c r="F62" s="30">
        <v>1.674484640118035E-2</v>
      </c>
      <c r="G62" s="29"/>
      <c r="H62" s="43"/>
      <c r="I62" s="29">
        <v>1323</v>
      </c>
      <c r="J62" s="30">
        <v>1.8941671677690921E-2</v>
      </c>
      <c r="K62" s="29">
        <v>120</v>
      </c>
      <c r="L62" s="43">
        <v>9.9750623441396513E-2</v>
      </c>
      <c r="M62" s="29">
        <v>1502</v>
      </c>
      <c r="N62" s="30">
        <v>2.2113600895144431E-2</v>
      </c>
      <c r="O62" s="29">
        <v>179</v>
      </c>
      <c r="P62" s="43">
        <v>0.13529856386999245</v>
      </c>
      <c r="Q62" s="29">
        <v>1802</v>
      </c>
      <c r="R62" s="30">
        <v>2.5524079320113316E-2</v>
      </c>
      <c r="S62" s="29">
        <v>300</v>
      </c>
      <c r="T62" s="43">
        <v>0.19973368841544606</v>
      </c>
      <c r="U62" s="29">
        <v>2226</v>
      </c>
      <c r="V62" s="30">
        <v>3.0702177840916927E-2</v>
      </c>
      <c r="W62" s="29">
        <v>424</v>
      </c>
      <c r="X62" s="43">
        <v>0.23529411764705882</v>
      </c>
    </row>
    <row r="63" spans="1:24">
      <c r="B63" s="295"/>
      <c r="C63" s="295"/>
      <c r="D63" s="146" t="s">
        <v>82</v>
      </c>
      <c r="E63" s="29">
        <v>71843</v>
      </c>
      <c r="F63" s="30">
        <v>1</v>
      </c>
      <c r="G63" s="29"/>
      <c r="H63" s="43"/>
      <c r="I63" s="29">
        <v>69846</v>
      </c>
      <c r="J63" s="30">
        <v>1</v>
      </c>
      <c r="K63" s="29">
        <v>-1997</v>
      </c>
      <c r="L63" s="43">
        <v>-2.7796723410770708E-2</v>
      </c>
      <c r="M63" s="29">
        <v>67922</v>
      </c>
      <c r="N63" s="30">
        <v>1</v>
      </c>
      <c r="O63" s="29">
        <v>-1924</v>
      </c>
      <c r="P63" s="43">
        <v>-2.7546316181313174E-2</v>
      </c>
      <c r="Q63" s="29">
        <v>70600</v>
      </c>
      <c r="R63" s="30">
        <v>1</v>
      </c>
      <c r="S63" s="29">
        <v>2678</v>
      </c>
      <c r="T63" s="43">
        <v>3.9427578693206913E-2</v>
      </c>
      <c r="U63" s="29">
        <v>72503</v>
      </c>
      <c r="V63" s="30">
        <v>1</v>
      </c>
      <c r="W63" s="29">
        <v>1903</v>
      </c>
      <c r="X63" s="43">
        <v>2.6954674220963173E-2</v>
      </c>
    </row>
    <row r="64" spans="1:24">
      <c r="B64" s="295"/>
      <c r="C64" s="222" t="s">
        <v>151</v>
      </c>
      <c r="D64" s="146" t="s">
        <v>189</v>
      </c>
      <c r="E64" s="29">
        <v>10713</v>
      </c>
      <c r="F64" s="30">
        <v>0.34530217566478644</v>
      </c>
      <c r="G64" s="29"/>
      <c r="H64" s="43"/>
      <c r="I64" s="29">
        <v>10673</v>
      </c>
      <c r="J64" s="30">
        <v>0.35157124975294818</v>
      </c>
      <c r="K64" s="29">
        <v>-40</v>
      </c>
      <c r="L64" s="43">
        <v>-3.7337813870997852E-3</v>
      </c>
      <c r="M64" s="29">
        <v>10986</v>
      </c>
      <c r="N64" s="30">
        <v>0.35604096448016592</v>
      </c>
      <c r="O64" s="29">
        <v>313</v>
      </c>
      <c r="P64" s="43">
        <v>2.9326337487117025E-2</v>
      </c>
      <c r="Q64" s="29">
        <v>11626</v>
      </c>
      <c r="R64" s="30">
        <v>0.35136605415860733</v>
      </c>
      <c r="S64" s="29">
        <v>640</v>
      </c>
      <c r="T64" s="43">
        <v>5.8255962133624613E-2</v>
      </c>
      <c r="U64" s="29">
        <v>11844</v>
      </c>
      <c r="V64" s="30">
        <v>0.33938907673792196</v>
      </c>
      <c r="W64" s="29">
        <v>218</v>
      </c>
      <c r="X64" s="43">
        <v>1.8751075176328919E-2</v>
      </c>
    </row>
    <row r="65" spans="2:24">
      <c r="B65" s="295"/>
      <c r="C65" s="295"/>
      <c r="D65" s="146" t="s">
        <v>190</v>
      </c>
      <c r="E65" s="29">
        <v>19611</v>
      </c>
      <c r="F65" s="30">
        <v>0.63210314262691381</v>
      </c>
      <c r="G65" s="29"/>
      <c r="H65" s="43"/>
      <c r="I65" s="29">
        <v>18993</v>
      </c>
      <c r="J65" s="30">
        <v>0.62563409974306605</v>
      </c>
      <c r="K65" s="29">
        <v>-618</v>
      </c>
      <c r="L65" s="43">
        <v>-3.1512926418846565E-2</v>
      </c>
      <c r="M65" s="29">
        <v>19119</v>
      </c>
      <c r="N65" s="30">
        <v>0.61962017111744883</v>
      </c>
      <c r="O65" s="29">
        <v>126</v>
      </c>
      <c r="P65" s="43">
        <v>6.6340230611277836E-3</v>
      </c>
      <c r="Q65" s="29">
        <v>20598</v>
      </c>
      <c r="R65" s="30">
        <v>0.62252176015473892</v>
      </c>
      <c r="S65" s="29">
        <v>1479</v>
      </c>
      <c r="T65" s="43">
        <v>7.735760238506198E-2</v>
      </c>
      <c r="U65" s="29">
        <v>21911</v>
      </c>
      <c r="V65" s="30">
        <v>0.62785832999025737</v>
      </c>
      <c r="W65" s="29">
        <v>1313</v>
      </c>
      <c r="X65" s="43">
        <v>6.37440528206622E-2</v>
      </c>
    </row>
    <row r="66" spans="2:24">
      <c r="B66" s="295"/>
      <c r="C66" s="295"/>
      <c r="D66" s="146" t="s">
        <v>155</v>
      </c>
      <c r="E66" s="29">
        <v>701</v>
      </c>
      <c r="F66" s="30">
        <v>2.2594681708299758E-2</v>
      </c>
      <c r="G66" s="29"/>
      <c r="H66" s="43"/>
      <c r="I66" s="29">
        <v>692</v>
      </c>
      <c r="J66" s="30">
        <v>2.2794650503985769E-2</v>
      </c>
      <c r="K66" s="29">
        <v>-9</v>
      </c>
      <c r="L66" s="43">
        <v>-1.2838801711840228E-2</v>
      </c>
      <c r="M66" s="29">
        <v>751</v>
      </c>
      <c r="N66" s="30">
        <v>2.4338864402385273E-2</v>
      </c>
      <c r="O66" s="29">
        <v>59</v>
      </c>
      <c r="P66" s="43">
        <v>8.5260115606936415E-2</v>
      </c>
      <c r="Q66" s="29">
        <v>864</v>
      </c>
      <c r="R66" s="30">
        <v>2.6112185686653772E-2</v>
      </c>
      <c r="S66" s="29">
        <v>113</v>
      </c>
      <c r="T66" s="43">
        <v>0.15046604527296936</v>
      </c>
      <c r="U66" s="29">
        <v>1143</v>
      </c>
      <c r="V66" s="30">
        <v>3.2752593271820736E-2</v>
      </c>
      <c r="W66" s="29">
        <v>279</v>
      </c>
      <c r="X66" s="43">
        <v>0.32291666666666669</v>
      </c>
    </row>
    <row r="67" spans="2:24">
      <c r="B67" s="295"/>
      <c r="C67" s="295"/>
      <c r="D67" s="146" t="s">
        <v>82</v>
      </c>
      <c r="E67" s="29">
        <v>31025</v>
      </c>
      <c r="F67" s="30">
        <v>1</v>
      </c>
      <c r="G67" s="29"/>
      <c r="H67" s="43"/>
      <c r="I67" s="29">
        <v>30358</v>
      </c>
      <c r="J67" s="30">
        <v>1</v>
      </c>
      <c r="K67" s="29">
        <v>-667</v>
      </c>
      <c r="L67" s="43">
        <v>-2.1498791297340853E-2</v>
      </c>
      <c r="M67" s="29">
        <v>30856</v>
      </c>
      <c r="N67" s="30">
        <v>1</v>
      </c>
      <c r="O67" s="29">
        <v>498</v>
      </c>
      <c r="P67" s="43">
        <v>1.6404242703735424E-2</v>
      </c>
      <c r="Q67" s="29">
        <v>33088</v>
      </c>
      <c r="R67" s="30">
        <v>1</v>
      </c>
      <c r="S67" s="29">
        <v>2232</v>
      </c>
      <c r="T67" s="43">
        <v>7.2336012444905368E-2</v>
      </c>
      <c r="U67" s="29">
        <v>34898</v>
      </c>
      <c r="V67" s="30">
        <v>1</v>
      </c>
      <c r="W67" s="29">
        <v>1810</v>
      </c>
      <c r="X67" s="43">
        <v>5.4702611218568668E-2</v>
      </c>
    </row>
    <row r="68" spans="2:24">
      <c r="B68" s="295"/>
      <c r="C68" s="222" t="s">
        <v>152</v>
      </c>
      <c r="D68" s="146" t="s">
        <v>189</v>
      </c>
      <c r="E68" s="29">
        <v>8421</v>
      </c>
      <c r="F68" s="30">
        <v>0.45437867587546538</v>
      </c>
      <c r="G68" s="29"/>
      <c r="H68" s="43"/>
      <c r="I68" s="29">
        <v>8395</v>
      </c>
      <c r="J68" s="30">
        <v>0.45185424403896873</v>
      </c>
      <c r="K68" s="29">
        <v>-26</v>
      </c>
      <c r="L68" s="43">
        <v>-3.0875192969956064E-3</v>
      </c>
      <c r="M68" s="29">
        <v>8301</v>
      </c>
      <c r="N68" s="30">
        <v>0.45569828722002637</v>
      </c>
      <c r="O68" s="29">
        <v>-94</v>
      </c>
      <c r="P68" s="43">
        <v>-1.1197141155449673E-2</v>
      </c>
      <c r="Q68" s="29">
        <v>8502</v>
      </c>
      <c r="R68" s="30">
        <v>0.45758880516684608</v>
      </c>
      <c r="S68" s="29">
        <v>201</v>
      </c>
      <c r="T68" s="43">
        <v>2.4213950126490785E-2</v>
      </c>
      <c r="U68" s="29">
        <v>8309</v>
      </c>
      <c r="V68" s="30">
        <v>0.44862588413152638</v>
      </c>
      <c r="W68" s="29">
        <v>-193</v>
      </c>
      <c r="X68" s="43">
        <v>-2.2700541049164902E-2</v>
      </c>
    </row>
    <row r="69" spans="2:24">
      <c r="B69" s="295"/>
      <c r="C69" s="295"/>
      <c r="D69" s="146" t="s">
        <v>190</v>
      </c>
      <c r="E69" s="29">
        <v>9283</v>
      </c>
      <c r="F69" s="30">
        <v>0.50089030378244215</v>
      </c>
      <c r="G69" s="29"/>
      <c r="H69" s="43"/>
      <c r="I69" s="29">
        <v>9350</v>
      </c>
      <c r="J69" s="30">
        <v>0.50325636471284785</v>
      </c>
      <c r="K69" s="29">
        <v>67</v>
      </c>
      <c r="L69" s="43">
        <v>7.2174943445007002E-3</v>
      </c>
      <c r="M69" s="29">
        <v>9107</v>
      </c>
      <c r="N69" s="30">
        <v>0.4999451032059728</v>
      </c>
      <c r="O69" s="29">
        <v>-243</v>
      </c>
      <c r="P69" s="43">
        <v>-2.5989304812834225E-2</v>
      </c>
      <c r="Q69" s="29">
        <v>9142</v>
      </c>
      <c r="R69" s="30">
        <v>0.49203444564047361</v>
      </c>
      <c r="S69" s="29">
        <v>35</v>
      </c>
      <c r="T69" s="43">
        <v>3.843197540353574E-3</v>
      </c>
      <c r="U69" s="29">
        <v>9132</v>
      </c>
      <c r="V69" s="30">
        <v>0.49306192970141999</v>
      </c>
      <c r="W69" s="29">
        <v>-10</v>
      </c>
      <c r="X69" s="43">
        <v>-1.0938525486764385E-3</v>
      </c>
    </row>
    <row r="70" spans="2:24">
      <c r="B70" s="295"/>
      <c r="C70" s="295"/>
      <c r="D70" s="146" t="s">
        <v>155</v>
      </c>
      <c r="E70" s="29">
        <v>829</v>
      </c>
      <c r="F70" s="30">
        <v>4.4731020342092483E-2</v>
      </c>
      <c r="G70" s="29"/>
      <c r="H70" s="43"/>
      <c r="I70" s="29">
        <v>834</v>
      </c>
      <c r="J70" s="30">
        <v>4.4889391248183433E-2</v>
      </c>
      <c r="K70" s="29">
        <v>5</v>
      </c>
      <c r="L70" s="43">
        <v>6.0313630880579009E-3</v>
      </c>
      <c r="M70" s="29">
        <v>808</v>
      </c>
      <c r="N70" s="30">
        <v>4.435660957400088E-2</v>
      </c>
      <c r="O70" s="29">
        <v>-26</v>
      </c>
      <c r="P70" s="43">
        <v>-3.117505995203837E-2</v>
      </c>
      <c r="Q70" s="29">
        <v>936</v>
      </c>
      <c r="R70" s="30">
        <v>5.0376749192680301E-2</v>
      </c>
      <c r="S70" s="29">
        <v>128</v>
      </c>
      <c r="T70" s="43">
        <v>0.15841584158415842</v>
      </c>
      <c r="U70" s="29">
        <v>1080</v>
      </c>
      <c r="V70" s="30">
        <v>5.8312186167053616E-2</v>
      </c>
      <c r="W70" s="29">
        <v>144</v>
      </c>
      <c r="X70" s="43">
        <v>0.15384615384615385</v>
      </c>
    </row>
    <row r="71" spans="2:24">
      <c r="B71" s="295"/>
      <c r="C71" s="295"/>
      <c r="D71" s="146" t="s">
        <v>82</v>
      </c>
      <c r="E71" s="29">
        <v>18533</v>
      </c>
      <c r="F71" s="30">
        <v>1</v>
      </c>
      <c r="G71" s="29"/>
      <c r="H71" s="43"/>
      <c r="I71" s="29">
        <v>18579</v>
      </c>
      <c r="J71" s="30">
        <v>1</v>
      </c>
      <c r="K71" s="29">
        <v>46</v>
      </c>
      <c r="L71" s="43">
        <v>2.4820590298386663E-3</v>
      </c>
      <c r="M71" s="29">
        <v>18216</v>
      </c>
      <c r="N71" s="30">
        <v>1</v>
      </c>
      <c r="O71" s="29">
        <v>-363</v>
      </c>
      <c r="P71" s="43">
        <v>-1.9538188277087035E-2</v>
      </c>
      <c r="Q71" s="29">
        <v>18580</v>
      </c>
      <c r="R71" s="30">
        <v>1</v>
      </c>
      <c r="S71" s="29">
        <v>364</v>
      </c>
      <c r="T71" s="43">
        <v>1.9982433025911288E-2</v>
      </c>
      <c r="U71" s="29">
        <v>18521</v>
      </c>
      <c r="V71" s="30">
        <v>1</v>
      </c>
      <c r="W71" s="29">
        <v>-59</v>
      </c>
      <c r="X71" s="43">
        <v>-3.1754574811625404E-3</v>
      </c>
    </row>
    <row r="72" spans="2:24">
      <c r="B72" s="295"/>
      <c r="C72" s="222" t="s">
        <v>82</v>
      </c>
      <c r="D72" s="295"/>
      <c r="E72" s="29">
        <v>276784</v>
      </c>
      <c r="F72" s="30">
        <v>1</v>
      </c>
      <c r="G72" s="29"/>
      <c r="H72" s="43"/>
      <c r="I72" s="29">
        <v>269395</v>
      </c>
      <c r="J72" s="30">
        <v>1</v>
      </c>
      <c r="K72" s="29">
        <v>-7389</v>
      </c>
      <c r="L72" s="43">
        <v>-2.6695907277877334E-2</v>
      </c>
      <c r="M72" s="29">
        <v>259518</v>
      </c>
      <c r="N72" s="30">
        <v>1</v>
      </c>
      <c r="O72" s="29">
        <v>-9877</v>
      </c>
      <c r="P72" s="43">
        <v>-3.6663635182538651E-2</v>
      </c>
      <c r="Q72" s="29">
        <v>269533</v>
      </c>
      <c r="R72" s="30">
        <v>1</v>
      </c>
      <c r="S72" s="29">
        <v>10015</v>
      </c>
      <c r="T72" s="43">
        <v>3.8590772123706256E-2</v>
      </c>
      <c r="U72" s="29">
        <v>277502</v>
      </c>
      <c r="V72" s="30">
        <v>1</v>
      </c>
      <c r="W72" s="29">
        <v>7969</v>
      </c>
      <c r="X72" s="43">
        <v>2.9565952963088008E-2</v>
      </c>
    </row>
    <row r="73" spans="2:24">
      <c r="B73" s="222" t="s">
        <v>187</v>
      </c>
      <c r="C73" s="222" t="s">
        <v>149</v>
      </c>
      <c r="D73" s="146" t="s">
        <v>189</v>
      </c>
      <c r="E73" s="29">
        <v>41729</v>
      </c>
      <c r="F73" s="30">
        <v>0.41143121943524213</v>
      </c>
      <c r="G73" s="29"/>
      <c r="H73" s="43"/>
      <c r="I73" s="29">
        <v>40930</v>
      </c>
      <c r="J73" s="30">
        <v>0.41642503230269917</v>
      </c>
      <c r="K73" s="29">
        <v>-799</v>
      </c>
      <c r="L73" s="43">
        <v>-1.9147355556088094E-2</v>
      </c>
      <c r="M73" s="29">
        <v>39519</v>
      </c>
      <c r="N73" s="30">
        <v>0.41836756298962524</v>
      </c>
      <c r="O73" s="29">
        <v>-1411</v>
      </c>
      <c r="P73" s="43">
        <v>-3.4473491326655267E-2</v>
      </c>
      <c r="Q73" s="29">
        <v>40207</v>
      </c>
      <c r="R73" s="30">
        <v>0.41629048289571774</v>
      </c>
      <c r="S73" s="29">
        <v>688</v>
      </c>
      <c r="T73" s="43">
        <v>1.7409347402515245E-2</v>
      </c>
      <c r="U73" s="29">
        <v>38745</v>
      </c>
      <c r="V73" s="30">
        <v>0.41302007270091357</v>
      </c>
      <c r="W73" s="29">
        <v>-1462</v>
      </c>
      <c r="X73" s="43">
        <v>-3.636182754246773E-2</v>
      </c>
    </row>
    <row r="74" spans="2:24">
      <c r="B74" s="295"/>
      <c r="C74" s="295"/>
      <c r="D74" s="146" t="s">
        <v>190</v>
      </c>
      <c r="E74" s="29">
        <v>58587</v>
      </c>
      <c r="F74" s="30">
        <v>0.57764434453383817</v>
      </c>
      <c r="G74" s="29"/>
      <c r="H74" s="43"/>
      <c r="I74" s="29">
        <v>56117</v>
      </c>
      <c r="J74" s="30">
        <v>0.57093876222161177</v>
      </c>
      <c r="K74" s="29">
        <v>-2470</v>
      </c>
      <c r="L74" s="43">
        <v>-4.2159523443767388E-2</v>
      </c>
      <c r="M74" s="29">
        <v>53649</v>
      </c>
      <c r="N74" s="30">
        <v>0.567954689815795</v>
      </c>
      <c r="O74" s="29">
        <v>-2468</v>
      </c>
      <c r="P74" s="43">
        <v>-4.3979542741058857E-2</v>
      </c>
      <c r="Q74" s="29">
        <v>54806</v>
      </c>
      <c r="R74" s="30">
        <v>0.56744388304481075</v>
      </c>
      <c r="S74" s="29">
        <v>1157</v>
      </c>
      <c r="T74" s="43">
        <v>2.1566105612406569E-2</v>
      </c>
      <c r="U74" s="29">
        <v>53098</v>
      </c>
      <c r="V74" s="30">
        <v>0.56602244987154748</v>
      </c>
      <c r="W74" s="29">
        <v>-1708</v>
      </c>
      <c r="X74" s="43">
        <v>-3.1164471043316426E-2</v>
      </c>
    </row>
    <row r="75" spans="2:24">
      <c r="B75" s="295"/>
      <c r="C75" s="295"/>
      <c r="D75" s="146" t="s">
        <v>155</v>
      </c>
      <c r="E75" s="29">
        <v>1108</v>
      </c>
      <c r="F75" s="30">
        <v>1.0924436030919703E-2</v>
      </c>
      <c r="G75" s="29"/>
      <c r="H75" s="43"/>
      <c r="I75" s="29">
        <v>1242</v>
      </c>
      <c r="J75" s="30">
        <v>1.263620547568904E-2</v>
      </c>
      <c r="K75" s="29">
        <v>134</v>
      </c>
      <c r="L75" s="43">
        <v>0.12093862815884476</v>
      </c>
      <c r="M75" s="29">
        <v>1292</v>
      </c>
      <c r="N75" s="30">
        <v>1.3677747194579716E-2</v>
      </c>
      <c r="O75" s="29">
        <v>50</v>
      </c>
      <c r="P75" s="43">
        <v>4.0257648953301126E-2</v>
      </c>
      <c r="Q75" s="29">
        <v>1571</v>
      </c>
      <c r="R75" s="30">
        <v>1.6265634059471547E-2</v>
      </c>
      <c r="S75" s="29">
        <v>279</v>
      </c>
      <c r="T75" s="43">
        <v>0.21594427244582043</v>
      </c>
      <c r="U75" s="29">
        <v>1966</v>
      </c>
      <c r="V75" s="30">
        <v>2.0957477427538937E-2</v>
      </c>
      <c r="W75" s="29">
        <v>395</v>
      </c>
      <c r="X75" s="43">
        <v>0.25143220878421385</v>
      </c>
    </row>
    <row r="76" spans="2:24">
      <c r="B76" s="295"/>
      <c r="C76" s="295"/>
      <c r="D76" s="146" t="s">
        <v>82</v>
      </c>
      <c r="E76" s="29">
        <v>101424</v>
      </c>
      <c r="F76" s="30">
        <v>1</v>
      </c>
      <c r="G76" s="29"/>
      <c r="H76" s="43"/>
      <c r="I76" s="29">
        <v>98289</v>
      </c>
      <c r="J76" s="30">
        <v>1</v>
      </c>
      <c r="K76" s="29">
        <v>-3135</v>
      </c>
      <c r="L76" s="43">
        <v>-3.0909843823946993E-2</v>
      </c>
      <c r="M76" s="29">
        <v>94460</v>
      </c>
      <c r="N76" s="30">
        <v>1</v>
      </c>
      <c r="O76" s="29">
        <v>-3829</v>
      </c>
      <c r="P76" s="43">
        <v>-3.8956546510799786E-2</v>
      </c>
      <c r="Q76" s="29">
        <v>96584</v>
      </c>
      <c r="R76" s="30">
        <v>1</v>
      </c>
      <c r="S76" s="29">
        <v>2124</v>
      </c>
      <c r="T76" s="43">
        <v>2.2485708236290494E-2</v>
      </c>
      <c r="U76" s="29">
        <v>93809</v>
      </c>
      <c r="V76" s="30">
        <v>1</v>
      </c>
      <c r="W76" s="29">
        <v>-2775</v>
      </c>
      <c r="X76" s="43">
        <v>-2.8731466909633064E-2</v>
      </c>
    </row>
    <row r="77" spans="2:24">
      <c r="B77" s="295"/>
      <c r="C77" s="222" t="s">
        <v>150</v>
      </c>
      <c r="D77" s="146" t="s">
        <v>189</v>
      </c>
      <c r="E77" s="29">
        <v>10434</v>
      </c>
      <c r="F77" s="30">
        <v>0.37883959044368598</v>
      </c>
      <c r="G77" s="29"/>
      <c r="H77" s="43"/>
      <c r="I77" s="29">
        <v>10658</v>
      </c>
      <c r="J77" s="30">
        <v>0.37822491926612017</v>
      </c>
      <c r="K77" s="29">
        <v>224</v>
      </c>
      <c r="L77" s="43">
        <v>2.1468276787425723E-2</v>
      </c>
      <c r="M77" s="29">
        <v>10792</v>
      </c>
      <c r="N77" s="30">
        <v>0.3783878545633042</v>
      </c>
      <c r="O77" s="29">
        <v>134</v>
      </c>
      <c r="P77" s="43">
        <v>1.2572715331206605E-2</v>
      </c>
      <c r="Q77" s="29">
        <v>11834</v>
      </c>
      <c r="R77" s="30">
        <v>0.38522135416666664</v>
      </c>
      <c r="S77" s="29">
        <v>1042</v>
      </c>
      <c r="T77" s="43">
        <v>9.6553002223869533E-2</v>
      </c>
      <c r="U77" s="29">
        <v>11890</v>
      </c>
      <c r="V77" s="30">
        <v>0.37441743292606122</v>
      </c>
      <c r="W77" s="29">
        <v>56</v>
      </c>
      <c r="X77" s="43">
        <v>4.732127767449721E-3</v>
      </c>
    </row>
    <row r="78" spans="2:24">
      <c r="B78" s="295"/>
      <c r="C78" s="295"/>
      <c r="D78" s="146" t="s">
        <v>190</v>
      </c>
      <c r="E78" s="29">
        <v>16700</v>
      </c>
      <c r="F78" s="30">
        <v>0.60634667053953961</v>
      </c>
      <c r="G78" s="29"/>
      <c r="H78" s="43"/>
      <c r="I78" s="29">
        <v>17020</v>
      </c>
      <c r="J78" s="30">
        <v>0.60399588345931365</v>
      </c>
      <c r="K78" s="29">
        <v>320</v>
      </c>
      <c r="L78" s="43">
        <v>1.9161676646706587E-2</v>
      </c>
      <c r="M78" s="29">
        <v>17251</v>
      </c>
      <c r="N78" s="30">
        <v>0.60485256477683114</v>
      </c>
      <c r="O78" s="29">
        <v>231</v>
      </c>
      <c r="P78" s="43">
        <v>1.3572267920094007E-2</v>
      </c>
      <c r="Q78" s="29">
        <v>18226</v>
      </c>
      <c r="R78" s="30">
        <v>0.5932942708333333</v>
      </c>
      <c r="S78" s="29">
        <v>975</v>
      </c>
      <c r="T78" s="43">
        <v>5.6518462697814617E-2</v>
      </c>
      <c r="U78" s="29">
        <v>19133</v>
      </c>
      <c r="V78" s="30">
        <v>0.6025003149011211</v>
      </c>
      <c r="W78" s="29">
        <v>907</v>
      </c>
      <c r="X78" s="43">
        <v>4.9764073301876439E-2</v>
      </c>
    </row>
    <row r="79" spans="2:24">
      <c r="B79" s="295"/>
      <c r="C79" s="295"/>
      <c r="D79" s="146" t="s">
        <v>155</v>
      </c>
      <c r="E79" s="29">
        <v>408</v>
      </c>
      <c r="F79" s="30">
        <v>1.4813739016774382E-2</v>
      </c>
      <c r="G79" s="29"/>
      <c r="H79" s="43"/>
      <c r="I79" s="29">
        <v>501</v>
      </c>
      <c r="J79" s="30">
        <v>1.7779197274566165E-2</v>
      </c>
      <c r="K79" s="29">
        <v>93</v>
      </c>
      <c r="L79" s="43">
        <v>0.22794117647058823</v>
      </c>
      <c r="M79" s="29">
        <v>478</v>
      </c>
      <c r="N79" s="30">
        <v>1.6759580659864663E-2</v>
      </c>
      <c r="O79" s="29">
        <v>-23</v>
      </c>
      <c r="P79" s="43">
        <v>-4.590818363273453E-2</v>
      </c>
      <c r="Q79" s="29">
        <v>660</v>
      </c>
      <c r="R79" s="30">
        <v>2.1484375E-2</v>
      </c>
      <c r="S79" s="29">
        <v>182</v>
      </c>
      <c r="T79" s="43">
        <v>0.3807531380753138</v>
      </c>
      <c r="U79" s="29">
        <v>733</v>
      </c>
      <c r="V79" s="30">
        <v>2.3082252172817737E-2</v>
      </c>
      <c r="W79" s="29">
        <v>73</v>
      </c>
      <c r="X79" s="43">
        <v>0.11060606060606061</v>
      </c>
    </row>
    <row r="80" spans="2:24">
      <c r="B80" s="295"/>
      <c r="C80" s="295"/>
      <c r="D80" s="146" t="s">
        <v>82</v>
      </c>
      <c r="E80" s="29">
        <v>27542</v>
      </c>
      <c r="F80" s="30">
        <v>1</v>
      </c>
      <c r="G80" s="29"/>
      <c r="H80" s="43"/>
      <c r="I80" s="29">
        <v>28179</v>
      </c>
      <c r="J80" s="30">
        <v>1</v>
      </c>
      <c r="K80" s="29">
        <v>637</v>
      </c>
      <c r="L80" s="43">
        <v>2.3128313121777648E-2</v>
      </c>
      <c r="M80" s="29">
        <v>28521</v>
      </c>
      <c r="N80" s="30">
        <v>1</v>
      </c>
      <c r="O80" s="29">
        <v>342</v>
      </c>
      <c r="P80" s="43">
        <v>1.2136697540721815E-2</v>
      </c>
      <c r="Q80" s="29">
        <v>30720</v>
      </c>
      <c r="R80" s="30">
        <v>1</v>
      </c>
      <c r="S80" s="29">
        <v>2199</v>
      </c>
      <c r="T80" s="43">
        <v>7.7101083412222576E-2</v>
      </c>
      <c r="U80" s="29">
        <v>31756</v>
      </c>
      <c r="V80" s="30">
        <v>1</v>
      </c>
      <c r="W80" s="29">
        <v>1036</v>
      </c>
      <c r="X80" s="43">
        <v>3.3723958333333331E-2</v>
      </c>
    </row>
    <row r="81" spans="2:24">
      <c r="B81" s="295"/>
      <c r="C81" s="222" t="s">
        <v>151</v>
      </c>
      <c r="D81" s="146" t="s">
        <v>189</v>
      </c>
      <c r="E81" s="29">
        <v>9292</v>
      </c>
      <c r="F81" s="30">
        <v>0.32507696613490067</v>
      </c>
      <c r="G81" s="29"/>
      <c r="H81" s="43"/>
      <c r="I81" s="29">
        <v>9548</v>
      </c>
      <c r="J81" s="30">
        <v>0.33574794289331178</v>
      </c>
      <c r="K81" s="29">
        <v>256</v>
      </c>
      <c r="L81" s="43">
        <v>2.7550581145071029E-2</v>
      </c>
      <c r="M81" s="29">
        <v>9825</v>
      </c>
      <c r="N81" s="30">
        <v>0.32834274638238142</v>
      </c>
      <c r="O81" s="29">
        <v>277</v>
      </c>
      <c r="P81" s="43">
        <v>2.9011311269375787E-2</v>
      </c>
      <c r="Q81" s="29">
        <v>10639</v>
      </c>
      <c r="R81" s="30">
        <v>0.325033606256874</v>
      </c>
      <c r="S81" s="29">
        <v>814</v>
      </c>
      <c r="T81" s="43">
        <v>8.2849872773536892E-2</v>
      </c>
      <c r="U81" s="29">
        <v>10959</v>
      </c>
      <c r="V81" s="30">
        <v>0.30836545766622586</v>
      </c>
      <c r="W81" s="29">
        <v>320</v>
      </c>
      <c r="X81" s="43">
        <v>3.0078014851019831E-2</v>
      </c>
    </row>
    <row r="82" spans="2:24">
      <c r="B82" s="295"/>
      <c r="C82" s="295"/>
      <c r="D82" s="146" t="s">
        <v>190</v>
      </c>
      <c r="E82" s="29">
        <v>18713</v>
      </c>
      <c r="F82" s="30">
        <v>0.65466694654352087</v>
      </c>
      <c r="G82" s="29"/>
      <c r="H82" s="43"/>
      <c r="I82" s="29">
        <v>18289</v>
      </c>
      <c r="J82" s="30">
        <v>0.64311836275406142</v>
      </c>
      <c r="K82" s="29">
        <v>-424</v>
      </c>
      <c r="L82" s="43">
        <v>-2.2658045209212847E-2</v>
      </c>
      <c r="M82" s="29">
        <v>19410</v>
      </c>
      <c r="N82" s="30">
        <v>0.64866490659359022</v>
      </c>
      <c r="O82" s="29">
        <v>1121</v>
      </c>
      <c r="P82" s="43">
        <v>6.1293673792990319E-2</v>
      </c>
      <c r="Q82" s="29">
        <v>21225</v>
      </c>
      <c r="R82" s="30">
        <v>0.64844800195527308</v>
      </c>
      <c r="S82" s="29">
        <v>1815</v>
      </c>
      <c r="T82" s="43">
        <v>9.3508500772797529E-2</v>
      </c>
      <c r="U82" s="29">
        <v>23421</v>
      </c>
      <c r="V82" s="30">
        <v>0.65902248234334115</v>
      </c>
      <c r="W82" s="29">
        <v>2196</v>
      </c>
      <c r="X82" s="43">
        <v>0.10346289752650177</v>
      </c>
    </row>
    <row r="83" spans="2:24">
      <c r="B83" s="295"/>
      <c r="C83" s="295"/>
      <c r="D83" s="146" t="s">
        <v>155</v>
      </c>
      <c r="E83" s="29">
        <v>579</v>
      </c>
      <c r="F83" s="30">
        <v>2.0256087321578506E-2</v>
      </c>
      <c r="G83" s="29"/>
      <c r="H83" s="43"/>
      <c r="I83" s="29">
        <v>601</v>
      </c>
      <c r="J83" s="30">
        <v>2.1133694352626766E-2</v>
      </c>
      <c r="K83" s="29">
        <v>22</v>
      </c>
      <c r="L83" s="43">
        <v>3.7996545768566495E-2</v>
      </c>
      <c r="M83" s="29">
        <v>688</v>
      </c>
      <c r="N83" s="30">
        <v>2.2992347024028338E-2</v>
      </c>
      <c r="O83" s="29">
        <v>87</v>
      </c>
      <c r="P83" s="43">
        <v>0.14475873544093179</v>
      </c>
      <c r="Q83" s="29">
        <v>868</v>
      </c>
      <c r="R83" s="30">
        <v>2.6518391787852865E-2</v>
      </c>
      <c r="S83" s="29">
        <v>180</v>
      </c>
      <c r="T83" s="43">
        <v>0.26162790697674421</v>
      </c>
      <c r="U83" s="29">
        <v>1159</v>
      </c>
      <c r="V83" s="30">
        <v>3.2612059990433047E-2</v>
      </c>
      <c r="W83" s="29">
        <v>291</v>
      </c>
      <c r="X83" s="43">
        <v>0.33525345622119818</v>
      </c>
    </row>
    <row r="84" spans="2:24">
      <c r="B84" s="295"/>
      <c r="C84" s="295"/>
      <c r="D84" s="146" t="s">
        <v>82</v>
      </c>
      <c r="E84" s="29">
        <v>28584</v>
      </c>
      <c r="F84" s="30">
        <v>1</v>
      </c>
      <c r="G84" s="29"/>
      <c r="H84" s="43"/>
      <c r="I84" s="29">
        <v>28438</v>
      </c>
      <c r="J84" s="30">
        <v>1</v>
      </c>
      <c r="K84" s="29">
        <v>-146</v>
      </c>
      <c r="L84" s="43">
        <v>-5.1077525888609011E-3</v>
      </c>
      <c r="M84" s="29">
        <v>29923</v>
      </c>
      <c r="N84" s="30">
        <v>1</v>
      </c>
      <c r="O84" s="29">
        <v>1485</v>
      </c>
      <c r="P84" s="43">
        <v>5.2218862085941349E-2</v>
      </c>
      <c r="Q84" s="29">
        <v>32732</v>
      </c>
      <c r="R84" s="30">
        <v>1</v>
      </c>
      <c r="S84" s="29">
        <v>2809</v>
      </c>
      <c r="T84" s="43">
        <v>9.3874277311766868E-2</v>
      </c>
      <c r="U84" s="29">
        <v>35539</v>
      </c>
      <c r="V84" s="30">
        <v>1</v>
      </c>
      <c r="W84" s="29">
        <v>2807</v>
      </c>
      <c r="X84" s="43">
        <v>8.5757057313943535E-2</v>
      </c>
    </row>
    <row r="85" spans="2:24">
      <c r="B85" s="295"/>
      <c r="C85" s="222" t="s">
        <v>152</v>
      </c>
      <c r="D85" s="146" t="s">
        <v>189</v>
      </c>
      <c r="E85" s="29">
        <v>3997</v>
      </c>
      <c r="F85" s="30">
        <v>0.44445679973312574</v>
      </c>
      <c r="G85" s="29"/>
      <c r="H85" s="43"/>
      <c r="I85" s="29">
        <v>3948</v>
      </c>
      <c r="J85" s="30">
        <v>0.43484965304548961</v>
      </c>
      <c r="K85" s="29">
        <v>-49</v>
      </c>
      <c r="L85" s="43">
        <v>-1.2259194395796848E-2</v>
      </c>
      <c r="M85" s="29">
        <v>3949</v>
      </c>
      <c r="N85" s="30">
        <v>0.4308313331878682</v>
      </c>
      <c r="O85" s="29">
        <v>1</v>
      </c>
      <c r="P85" s="43">
        <v>2.5329280648429586E-4</v>
      </c>
      <c r="Q85" s="29">
        <v>4061</v>
      </c>
      <c r="R85" s="30">
        <v>0.43746633631369169</v>
      </c>
      <c r="S85" s="29">
        <v>112</v>
      </c>
      <c r="T85" s="43">
        <v>2.8361610534312486E-2</v>
      </c>
      <c r="U85" s="29">
        <v>4127</v>
      </c>
      <c r="V85" s="30">
        <v>0.43210135064391164</v>
      </c>
      <c r="W85" s="29">
        <v>66</v>
      </c>
      <c r="X85" s="43">
        <v>1.6252154641713864E-2</v>
      </c>
    </row>
    <row r="86" spans="2:24">
      <c r="B86" s="295"/>
      <c r="C86" s="295"/>
      <c r="D86" s="146" t="s">
        <v>190</v>
      </c>
      <c r="E86" s="29">
        <v>4607</v>
      </c>
      <c r="F86" s="30">
        <v>0.51228733459357279</v>
      </c>
      <c r="G86" s="29"/>
      <c r="H86" s="43"/>
      <c r="I86" s="29">
        <v>4705</v>
      </c>
      <c r="J86" s="30">
        <v>0.5182288798325807</v>
      </c>
      <c r="K86" s="29">
        <v>98</v>
      </c>
      <c r="L86" s="43">
        <v>2.1271977425656608E-2</v>
      </c>
      <c r="M86" s="29">
        <v>4743</v>
      </c>
      <c r="N86" s="30">
        <v>0.51745581496836135</v>
      </c>
      <c r="O86" s="29">
        <v>38</v>
      </c>
      <c r="P86" s="43">
        <v>8.0765143464399582E-3</v>
      </c>
      <c r="Q86" s="29">
        <v>4785</v>
      </c>
      <c r="R86" s="30">
        <v>0.51545836475277385</v>
      </c>
      <c r="S86" s="29">
        <v>42</v>
      </c>
      <c r="T86" s="43">
        <v>8.8551549652118918E-3</v>
      </c>
      <c r="U86" s="29">
        <v>4946</v>
      </c>
      <c r="V86" s="30">
        <v>0.51785153387079885</v>
      </c>
      <c r="W86" s="29">
        <v>161</v>
      </c>
      <c r="X86" s="43">
        <v>3.3646812957157782E-2</v>
      </c>
    </row>
    <row r="87" spans="2:24">
      <c r="B87" s="295"/>
      <c r="C87" s="295"/>
      <c r="D87" s="146" t="s">
        <v>155</v>
      </c>
      <c r="E87" s="29">
        <v>389</v>
      </c>
      <c r="F87" s="30">
        <v>4.3255865673301454E-2</v>
      </c>
      <c r="G87" s="29"/>
      <c r="H87" s="43"/>
      <c r="I87" s="29">
        <v>426</v>
      </c>
      <c r="J87" s="30">
        <v>4.6921467121929725E-2</v>
      </c>
      <c r="K87" s="29">
        <v>37</v>
      </c>
      <c r="L87" s="43">
        <v>9.5115681233933158E-2</v>
      </c>
      <c r="M87" s="29">
        <v>474</v>
      </c>
      <c r="N87" s="30">
        <v>5.1712851843770453E-2</v>
      </c>
      <c r="O87" s="29">
        <v>48</v>
      </c>
      <c r="P87" s="43">
        <v>0.11267605633802817</v>
      </c>
      <c r="Q87" s="29">
        <v>437</v>
      </c>
      <c r="R87" s="30">
        <v>4.7075298933534418E-2</v>
      </c>
      <c r="S87" s="29">
        <v>-37</v>
      </c>
      <c r="T87" s="43">
        <v>-7.805907172995781E-2</v>
      </c>
      <c r="U87" s="29">
        <v>478</v>
      </c>
      <c r="V87" s="30">
        <v>5.0047115485289499E-2</v>
      </c>
      <c r="W87" s="29">
        <v>41</v>
      </c>
      <c r="X87" s="43">
        <v>9.3821510297482841E-2</v>
      </c>
    </row>
    <row r="88" spans="2:24">
      <c r="B88" s="295"/>
      <c r="C88" s="295"/>
      <c r="D88" s="146" t="s">
        <v>82</v>
      </c>
      <c r="E88" s="29">
        <v>8993</v>
      </c>
      <c r="F88" s="30">
        <v>1</v>
      </c>
      <c r="G88" s="29"/>
      <c r="H88" s="43"/>
      <c r="I88" s="29">
        <v>9079</v>
      </c>
      <c r="J88" s="30">
        <v>1</v>
      </c>
      <c r="K88" s="29">
        <v>86</v>
      </c>
      <c r="L88" s="43">
        <v>9.5629934393417094E-3</v>
      </c>
      <c r="M88" s="29">
        <v>9166</v>
      </c>
      <c r="N88" s="30">
        <v>1</v>
      </c>
      <c r="O88" s="29">
        <v>87</v>
      </c>
      <c r="P88" s="43">
        <v>9.5825531446194507E-3</v>
      </c>
      <c r="Q88" s="29">
        <v>9283</v>
      </c>
      <c r="R88" s="30">
        <v>1</v>
      </c>
      <c r="S88" s="29">
        <v>117</v>
      </c>
      <c r="T88" s="43">
        <v>1.2764564695614227E-2</v>
      </c>
      <c r="U88" s="29">
        <v>9551</v>
      </c>
      <c r="V88" s="30">
        <v>1</v>
      </c>
      <c r="W88" s="29">
        <v>268</v>
      </c>
      <c r="X88" s="43">
        <v>2.8869977378002801E-2</v>
      </c>
    </row>
    <row r="89" spans="2:24">
      <c r="B89" s="295"/>
      <c r="C89" s="222" t="s">
        <v>82</v>
      </c>
      <c r="D89" s="295"/>
      <c r="E89" s="29">
        <v>194954</v>
      </c>
      <c r="F89" s="30">
        <v>1</v>
      </c>
      <c r="G89" s="29"/>
      <c r="H89" s="43"/>
      <c r="I89" s="29">
        <v>191568</v>
      </c>
      <c r="J89" s="30">
        <v>1</v>
      </c>
      <c r="K89" s="29">
        <v>-3386</v>
      </c>
      <c r="L89" s="43">
        <v>-1.7368199677872728E-2</v>
      </c>
      <c r="M89" s="29">
        <v>190399</v>
      </c>
      <c r="N89" s="30">
        <v>1</v>
      </c>
      <c r="O89" s="29">
        <v>-1169</v>
      </c>
      <c r="P89" s="43">
        <v>-6.1022717781675437E-3</v>
      </c>
      <c r="Q89" s="29">
        <v>199448</v>
      </c>
      <c r="R89" s="30">
        <v>1</v>
      </c>
      <c r="S89" s="29">
        <v>9049</v>
      </c>
      <c r="T89" s="43">
        <v>4.752651011822541E-2</v>
      </c>
      <c r="U89" s="29">
        <v>205617</v>
      </c>
      <c r="V89" s="30">
        <v>1</v>
      </c>
      <c r="W89" s="29">
        <v>6169</v>
      </c>
      <c r="X89" s="43">
        <v>3.0930367815169869E-2</v>
      </c>
    </row>
    <row r="90" spans="2:24">
      <c r="B90" s="222" t="s">
        <v>188</v>
      </c>
      <c r="C90" s="222" t="s">
        <v>149</v>
      </c>
      <c r="D90" s="146" t="s">
        <v>189</v>
      </c>
      <c r="E90" s="29">
        <v>22678</v>
      </c>
      <c r="F90" s="30">
        <v>0.39933086811058283</v>
      </c>
      <c r="G90" s="29"/>
      <c r="H90" s="43"/>
      <c r="I90" s="29">
        <v>22091</v>
      </c>
      <c r="J90" s="30">
        <v>0.40590548287520212</v>
      </c>
      <c r="K90" s="29">
        <v>-587</v>
      </c>
      <c r="L90" s="43">
        <v>-2.5884116765146837E-2</v>
      </c>
      <c r="M90" s="29">
        <v>21619</v>
      </c>
      <c r="N90" s="30">
        <v>0.40458500982502105</v>
      </c>
      <c r="O90" s="29">
        <v>-472</v>
      </c>
      <c r="P90" s="43">
        <v>-2.1366167217418859E-2</v>
      </c>
      <c r="Q90" s="29">
        <v>22084</v>
      </c>
      <c r="R90" s="30">
        <v>0.40296328735128822</v>
      </c>
      <c r="S90" s="29">
        <v>465</v>
      </c>
      <c r="T90" s="43">
        <v>2.1508857949026319E-2</v>
      </c>
      <c r="U90" s="29">
        <v>22354</v>
      </c>
      <c r="V90" s="30">
        <v>0.40240499720977119</v>
      </c>
      <c r="W90" s="29">
        <v>270</v>
      </c>
      <c r="X90" s="43">
        <v>1.2226046006158304E-2</v>
      </c>
    </row>
    <row r="91" spans="2:24">
      <c r="B91" s="295"/>
      <c r="C91" s="295"/>
      <c r="D91" s="146" t="s">
        <v>190</v>
      </c>
      <c r="E91" s="29">
        <v>33581</v>
      </c>
      <c r="F91" s="30">
        <v>0.59131889417150907</v>
      </c>
      <c r="G91" s="29"/>
      <c r="H91" s="43"/>
      <c r="I91" s="29">
        <v>31823</v>
      </c>
      <c r="J91" s="30">
        <v>0.58472365133029547</v>
      </c>
      <c r="K91" s="29">
        <v>-1758</v>
      </c>
      <c r="L91" s="43">
        <v>-5.2351031833477266E-2</v>
      </c>
      <c r="M91" s="29">
        <v>31289</v>
      </c>
      <c r="N91" s="30">
        <v>0.5855525404697296</v>
      </c>
      <c r="O91" s="29">
        <v>-534</v>
      </c>
      <c r="P91" s="43">
        <v>-1.6780316123558434E-2</v>
      </c>
      <c r="Q91" s="29">
        <v>31969</v>
      </c>
      <c r="R91" s="30">
        <v>0.58333333333333337</v>
      </c>
      <c r="S91" s="29">
        <v>680</v>
      </c>
      <c r="T91" s="43">
        <v>2.1732877369043432E-2</v>
      </c>
      <c r="U91" s="29">
        <v>32180</v>
      </c>
      <c r="V91" s="30">
        <v>0.5792875015751292</v>
      </c>
      <c r="W91" s="29">
        <v>211</v>
      </c>
      <c r="X91" s="43">
        <v>6.6001438893928495E-3</v>
      </c>
    </row>
    <row r="92" spans="2:24">
      <c r="B92" s="295"/>
      <c r="C92" s="295"/>
      <c r="D92" s="146" t="s">
        <v>155</v>
      </c>
      <c r="E92" s="29">
        <v>531</v>
      </c>
      <c r="F92" s="30">
        <v>9.3502377179080828E-3</v>
      </c>
      <c r="G92" s="29"/>
      <c r="H92" s="43"/>
      <c r="I92" s="29">
        <v>510</v>
      </c>
      <c r="J92" s="30">
        <v>9.3708657945024247E-3</v>
      </c>
      <c r="K92" s="29">
        <v>-21</v>
      </c>
      <c r="L92" s="43">
        <v>-3.954802259887006E-2</v>
      </c>
      <c r="M92" s="29">
        <v>527</v>
      </c>
      <c r="N92" s="30">
        <v>9.8624497052493681E-3</v>
      </c>
      <c r="O92" s="29">
        <v>17</v>
      </c>
      <c r="P92" s="43">
        <v>3.3333333333333333E-2</v>
      </c>
      <c r="Q92" s="29">
        <v>751</v>
      </c>
      <c r="R92" s="30">
        <v>1.370337931537844E-2</v>
      </c>
      <c r="S92" s="29">
        <v>224</v>
      </c>
      <c r="T92" s="43">
        <v>0.42504743833017078</v>
      </c>
      <c r="U92" s="29">
        <v>1017</v>
      </c>
      <c r="V92" s="30">
        <v>1.830750121509964E-2</v>
      </c>
      <c r="W92" s="29">
        <v>266</v>
      </c>
      <c r="X92" s="43">
        <v>0.35419440745672437</v>
      </c>
    </row>
    <row r="93" spans="2:24">
      <c r="B93" s="295"/>
      <c r="C93" s="295"/>
      <c r="D93" s="146" t="s">
        <v>82</v>
      </c>
      <c r="E93" s="29">
        <v>56790</v>
      </c>
      <c r="F93" s="30">
        <v>1</v>
      </c>
      <c r="G93" s="29"/>
      <c r="H93" s="43"/>
      <c r="I93" s="29">
        <v>54424</v>
      </c>
      <c r="J93" s="30">
        <v>1</v>
      </c>
      <c r="K93" s="29">
        <v>-2366</v>
      </c>
      <c r="L93" s="43">
        <v>-4.1662264483183657E-2</v>
      </c>
      <c r="M93" s="29">
        <v>53435</v>
      </c>
      <c r="N93" s="30">
        <v>1</v>
      </c>
      <c r="O93" s="29">
        <v>-989</v>
      </c>
      <c r="P93" s="43">
        <v>-1.8172129942672352E-2</v>
      </c>
      <c r="Q93" s="29">
        <v>54804</v>
      </c>
      <c r="R93" s="30">
        <v>1</v>
      </c>
      <c r="S93" s="29">
        <v>1369</v>
      </c>
      <c r="T93" s="43">
        <v>2.5619912042668662E-2</v>
      </c>
      <c r="U93" s="29">
        <v>55551</v>
      </c>
      <c r="V93" s="30">
        <v>1</v>
      </c>
      <c r="W93" s="29">
        <v>747</v>
      </c>
      <c r="X93" s="43">
        <v>1.3630391942194E-2</v>
      </c>
    </row>
    <row r="94" spans="2:24">
      <c r="B94" s="295"/>
      <c r="C94" s="222" t="s">
        <v>150</v>
      </c>
      <c r="D94" s="146" t="s">
        <v>189</v>
      </c>
      <c r="E94" s="29">
        <v>4341</v>
      </c>
      <c r="F94" s="30">
        <v>0.38165992614735361</v>
      </c>
      <c r="G94" s="29"/>
      <c r="H94" s="43"/>
      <c r="I94" s="29">
        <v>4360</v>
      </c>
      <c r="J94" s="30">
        <v>0.37628376628980753</v>
      </c>
      <c r="K94" s="29">
        <v>19</v>
      </c>
      <c r="L94" s="43">
        <v>4.3768716885510253E-3</v>
      </c>
      <c r="M94" s="29">
        <v>4471</v>
      </c>
      <c r="N94" s="30">
        <v>0.3825290896646133</v>
      </c>
      <c r="O94" s="29">
        <v>111</v>
      </c>
      <c r="P94" s="43">
        <v>2.5458715596330277E-2</v>
      </c>
      <c r="Q94" s="29">
        <v>4928</v>
      </c>
      <c r="R94" s="30">
        <v>0.38030560271646857</v>
      </c>
      <c r="S94" s="29">
        <v>457</v>
      </c>
      <c r="T94" s="43">
        <v>0.10221426973831357</v>
      </c>
      <c r="U94" s="29">
        <v>5415</v>
      </c>
      <c r="V94" s="30">
        <v>0.37845960301928988</v>
      </c>
      <c r="W94" s="29">
        <v>487</v>
      </c>
      <c r="X94" s="43">
        <v>9.8823051948051951E-2</v>
      </c>
    </row>
    <row r="95" spans="2:24">
      <c r="B95" s="295"/>
      <c r="C95" s="295"/>
      <c r="D95" s="146" t="s">
        <v>190</v>
      </c>
      <c r="E95" s="29">
        <v>6933</v>
      </c>
      <c r="F95" s="30">
        <v>0.6095480921399683</v>
      </c>
      <c r="G95" s="29"/>
      <c r="H95" s="43"/>
      <c r="I95" s="29">
        <v>7135</v>
      </c>
      <c r="J95" s="30">
        <v>0.61577630102701308</v>
      </c>
      <c r="K95" s="29">
        <v>202</v>
      </c>
      <c r="L95" s="43">
        <v>2.9136016154622819E-2</v>
      </c>
      <c r="M95" s="29">
        <v>7091</v>
      </c>
      <c r="N95" s="30">
        <v>0.60669062286105402</v>
      </c>
      <c r="O95" s="29">
        <v>-44</v>
      </c>
      <c r="P95" s="43">
        <v>-6.1667834618079889E-3</v>
      </c>
      <c r="Q95" s="29">
        <v>7868</v>
      </c>
      <c r="R95" s="30">
        <v>0.60719246797345272</v>
      </c>
      <c r="S95" s="29">
        <v>777</v>
      </c>
      <c r="T95" s="43">
        <v>0.10957551826258638</v>
      </c>
      <c r="U95" s="29">
        <v>8656</v>
      </c>
      <c r="V95" s="30">
        <v>0.60497623707017056</v>
      </c>
      <c r="W95" s="29">
        <v>788</v>
      </c>
      <c r="X95" s="43">
        <v>0.10015251652262329</v>
      </c>
    </row>
    <row r="96" spans="2:24">
      <c r="B96" s="295"/>
      <c r="C96" s="295"/>
      <c r="D96" s="146" t="s">
        <v>155</v>
      </c>
      <c r="E96" s="29">
        <v>100</v>
      </c>
      <c r="F96" s="30">
        <v>8.7919817126780372E-3</v>
      </c>
      <c r="G96" s="29"/>
      <c r="H96" s="43"/>
      <c r="I96" s="29">
        <v>92</v>
      </c>
      <c r="J96" s="30">
        <v>7.9399326831794247E-3</v>
      </c>
      <c r="K96" s="29">
        <v>-8</v>
      </c>
      <c r="L96" s="43">
        <v>-0.08</v>
      </c>
      <c r="M96" s="29">
        <v>126</v>
      </c>
      <c r="N96" s="30">
        <v>1.0780287474332649E-2</v>
      </c>
      <c r="O96" s="29">
        <v>34</v>
      </c>
      <c r="P96" s="43">
        <v>0.36956521739130432</v>
      </c>
      <c r="Q96" s="29">
        <v>162</v>
      </c>
      <c r="R96" s="30">
        <v>1.2501929310078716E-2</v>
      </c>
      <c r="S96" s="29">
        <v>36</v>
      </c>
      <c r="T96" s="43">
        <v>0.2857142857142857</v>
      </c>
      <c r="U96" s="29">
        <v>237</v>
      </c>
      <c r="V96" s="30">
        <v>1.6564159910539559E-2</v>
      </c>
      <c r="W96" s="29">
        <v>75</v>
      </c>
      <c r="X96" s="43">
        <v>0.46296296296296297</v>
      </c>
    </row>
    <row r="97" spans="1:24">
      <c r="B97" s="295"/>
      <c r="C97" s="295"/>
      <c r="D97" s="146" t="s">
        <v>82</v>
      </c>
      <c r="E97" s="29">
        <v>11374</v>
      </c>
      <c r="F97" s="30">
        <v>1</v>
      </c>
      <c r="G97" s="29"/>
      <c r="H97" s="43"/>
      <c r="I97" s="29">
        <v>11587</v>
      </c>
      <c r="J97" s="30">
        <v>1</v>
      </c>
      <c r="K97" s="29">
        <v>213</v>
      </c>
      <c r="L97" s="43">
        <v>1.8726921048004219E-2</v>
      </c>
      <c r="M97" s="29">
        <v>11688</v>
      </c>
      <c r="N97" s="30">
        <v>1</v>
      </c>
      <c r="O97" s="29">
        <v>101</v>
      </c>
      <c r="P97" s="43">
        <v>8.7166652282730638E-3</v>
      </c>
      <c r="Q97" s="29">
        <v>12958</v>
      </c>
      <c r="R97" s="30">
        <v>1</v>
      </c>
      <c r="S97" s="29">
        <v>1270</v>
      </c>
      <c r="T97" s="43">
        <v>0.10865845311430528</v>
      </c>
      <c r="U97" s="29">
        <v>14308</v>
      </c>
      <c r="V97" s="30">
        <v>1</v>
      </c>
      <c r="W97" s="29">
        <v>1350</v>
      </c>
      <c r="X97" s="43">
        <v>0.10418274425065596</v>
      </c>
    </row>
    <row r="98" spans="1:24">
      <c r="B98" s="295"/>
      <c r="C98" s="222" t="s">
        <v>151</v>
      </c>
      <c r="D98" s="146" t="s">
        <v>189</v>
      </c>
      <c r="E98" s="29">
        <v>4801</v>
      </c>
      <c r="F98" s="30">
        <v>0.30175989943431802</v>
      </c>
      <c r="G98" s="29"/>
      <c r="H98" s="43"/>
      <c r="I98" s="29">
        <v>4644</v>
      </c>
      <c r="J98" s="30">
        <v>0.30309359091502414</v>
      </c>
      <c r="K98" s="29">
        <v>-157</v>
      </c>
      <c r="L98" s="43">
        <v>-3.270152051655905E-2</v>
      </c>
      <c r="M98" s="29">
        <v>4913</v>
      </c>
      <c r="N98" s="30">
        <v>0.30200393410376197</v>
      </c>
      <c r="O98" s="29">
        <v>269</v>
      </c>
      <c r="P98" s="43">
        <v>5.792420327304048E-2</v>
      </c>
      <c r="Q98" s="29">
        <v>5345</v>
      </c>
      <c r="R98" s="30">
        <v>0.28804699288639796</v>
      </c>
      <c r="S98" s="29">
        <v>432</v>
      </c>
      <c r="T98" s="43">
        <v>8.7929981681253822E-2</v>
      </c>
      <c r="U98" s="29">
        <v>5789</v>
      </c>
      <c r="V98" s="30">
        <v>0.28405299313052013</v>
      </c>
      <c r="W98" s="29">
        <v>444</v>
      </c>
      <c r="X98" s="43">
        <v>8.3068288119738071E-2</v>
      </c>
    </row>
    <row r="99" spans="1:24">
      <c r="B99" s="295"/>
      <c r="C99" s="295"/>
      <c r="D99" s="146" t="s">
        <v>190</v>
      </c>
      <c r="E99" s="29">
        <v>10875</v>
      </c>
      <c r="F99" s="30">
        <v>0.68353236957888119</v>
      </c>
      <c r="G99" s="29"/>
      <c r="H99" s="43"/>
      <c r="I99" s="29">
        <v>10442</v>
      </c>
      <c r="J99" s="30">
        <v>0.68150372014097371</v>
      </c>
      <c r="K99" s="29">
        <v>-433</v>
      </c>
      <c r="L99" s="43">
        <v>-3.981609195402299E-2</v>
      </c>
      <c r="M99" s="29">
        <v>11084</v>
      </c>
      <c r="N99" s="30">
        <v>0.68133759527907545</v>
      </c>
      <c r="O99" s="29">
        <v>642</v>
      </c>
      <c r="P99" s="43">
        <v>6.1482474621719976E-2</v>
      </c>
      <c r="Q99" s="29">
        <v>12766</v>
      </c>
      <c r="R99" s="30">
        <v>0.68797154559172236</v>
      </c>
      <c r="S99" s="29">
        <v>1682</v>
      </c>
      <c r="T99" s="43">
        <v>0.15175027066041141</v>
      </c>
      <c r="U99" s="29">
        <v>14150</v>
      </c>
      <c r="V99" s="30">
        <v>0.69430814524043183</v>
      </c>
      <c r="W99" s="29">
        <v>1384</v>
      </c>
      <c r="X99" s="43">
        <v>0.10841297195676014</v>
      </c>
    </row>
    <row r="100" spans="1:24">
      <c r="B100" s="295"/>
      <c r="C100" s="295"/>
      <c r="D100" s="146" t="s">
        <v>155</v>
      </c>
      <c r="E100" s="29">
        <v>234</v>
      </c>
      <c r="F100" s="30">
        <v>1.4707730986800754E-2</v>
      </c>
      <c r="G100" s="29"/>
      <c r="H100" s="43"/>
      <c r="I100" s="29">
        <v>236</v>
      </c>
      <c r="J100" s="30">
        <v>1.5402688944002088E-2</v>
      </c>
      <c r="K100" s="29">
        <v>2</v>
      </c>
      <c r="L100" s="43">
        <v>8.5470085470085479E-3</v>
      </c>
      <c r="M100" s="29">
        <v>271</v>
      </c>
      <c r="N100" s="30">
        <v>1.6658470617162528E-2</v>
      </c>
      <c r="O100" s="29">
        <v>35</v>
      </c>
      <c r="P100" s="43">
        <v>0.14830508474576271</v>
      </c>
      <c r="Q100" s="29">
        <v>445</v>
      </c>
      <c r="R100" s="30">
        <v>2.3981461521879716E-2</v>
      </c>
      <c r="S100" s="29">
        <v>174</v>
      </c>
      <c r="T100" s="43">
        <v>0.64206642066420661</v>
      </c>
      <c r="U100" s="29">
        <v>441</v>
      </c>
      <c r="V100" s="30">
        <v>2.1638861629048087E-2</v>
      </c>
      <c r="W100" s="29">
        <v>-4</v>
      </c>
      <c r="X100" s="43">
        <v>-8.988764044943821E-3</v>
      </c>
    </row>
    <row r="101" spans="1:24">
      <c r="B101" s="295"/>
      <c r="C101" s="295"/>
      <c r="D101" s="146" t="s">
        <v>82</v>
      </c>
      <c r="E101" s="29">
        <v>15910</v>
      </c>
      <c r="F101" s="30">
        <v>1</v>
      </c>
      <c r="G101" s="29"/>
      <c r="H101" s="43"/>
      <c r="I101" s="29">
        <v>15322</v>
      </c>
      <c r="J101" s="30">
        <v>1</v>
      </c>
      <c r="K101" s="29">
        <v>-588</v>
      </c>
      <c r="L101" s="43">
        <v>-3.6957888120678815E-2</v>
      </c>
      <c r="M101" s="29">
        <v>16268</v>
      </c>
      <c r="N101" s="30">
        <v>1</v>
      </c>
      <c r="O101" s="29">
        <v>946</v>
      </c>
      <c r="P101" s="43">
        <v>6.1741287038245662E-2</v>
      </c>
      <c r="Q101" s="29">
        <v>18556</v>
      </c>
      <c r="R101" s="30">
        <v>1</v>
      </c>
      <c r="S101" s="29">
        <v>2288</v>
      </c>
      <c r="T101" s="43">
        <v>0.14064420949102532</v>
      </c>
      <c r="U101" s="29">
        <v>20380</v>
      </c>
      <c r="V101" s="30">
        <v>1</v>
      </c>
      <c r="W101" s="29">
        <v>1824</v>
      </c>
      <c r="X101" s="43">
        <v>9.8297046777322705E-2</v>
      </c>
    </row>
    <row r="102" spans="1:24">
      <c r="B102" s="295"/>
      <c r="C102" s="222" t="s">
        <v>152</v>
      </c>
      <c r="D102" s="146" t="s">
        <v>189</v>
      </c>
      <c r="E102" s="29">
        <v>1220</v>
      </c>
      <c r="F102" s="30">
        <v>0.43155288291475064</v>
      </c>
      <c r="G102" s="29"/>
      <c r="H102" s="43"/>
      <c r="I102" s="29">
        <v>1295</v>
      </c>
      <c r="J102" s="30">
        <v>0.45090529247910865</v>
      </c>
      <c r="K102" s="29">
        <v>75</v>
      </c>
      <c r="L102" s="43">
        <v>6.1475409836065573E-2</v>
      </c>
      <c r="M102" s="29">
        <v>1243</v>
      </c>
      <c r="N102" s="30">
        <v>0.43798449612403101</v>
      </c>
      <c r="O102" s="29">
        <v>-52</v>
      </c>
      <c r="P102" s="43">
        <v>-4.0154440154440155E-2</v>
      </c>
      <c r="Q102" s="29">
        <v>1247</v>
      </c>
      <c r="R102" s="30">
        <v>0.43404107205012182</v>
      </c>
      <c r="S102" s="29">
        <v>4</v>
      </c>
      <c r="T102" s="43">
        <v>3.2180209171359612E-3</v>
      </c>
      <c r="U102" s="29">
        <v>1473</v>
      </c>
      <c r="V102" s="30">
        <v>0.45674418604651162</v>
      </c>
      <c r="W102" s="29">
        <v>226</v>
      </c>
      <c r="X102" s="43">
        <v>0.18123496391339214</v>
      </c>
    </row>
    <row r="103" spans="1:24">
      <c r="B103" s="295"/>
      <c r="C103" s="295"/>
      <c r="D103" s="146" t="s">
        <v>190</v>
      </c>
      <c r="E103" s="29">
        <v>1547</v>
      </c>
      <c r="F103" s="30">
        <v>0.54722320481075348</v>
      </c>
      <c r="G103" s="29"/>
      <c r="H103" s="43"/>
      <c r="I103" s="29">
        <v>1494</v>
      </c>
      <c r="J103" s="30">
        <v>0.52019498607242343</v>
      </c>
      <c r="K103" s="29">
        <v>-53</v>
      </c>
      <c r="L103" s="43">
        <v>-3.4259857789269557E-2</v>
      </c>
      <c r="M103" s="29">
        <v>1518</v>
      </c>
      <c r="N103" s="30">
        <v>0.53488372093023251</v>
      </c>
      <c r="O103" s="29">
        <v>24</v>
      </c>
      <c r="P103" s="43">
        <v>1.6064257028112448E-2</v>
      </c>
      <c r="Q103" s="29">
        <v>1554</v>
      </c>
      <c r="R103" s="30">
        <v>0.54089801601113818</v>
      </c>
      <c r="S103" s="29">
        <v>36</v>
      </c>
      <c r="T103" s="43">
        <v>2.3715415019762844E-2</v>
      </c>
      <c r="U103" s="29">
        <v>1649</v>
      </c>
      <c r="V103" s="30">
        <v>0.51131782945736437</v>
      </c>
      <c r="W103" s="29">
        <v>95</v>
      </c>
      <c r="X103" s="43">
        <v>6.1132561132561131E-2</v>
      </c>
    </row>
    <row r="104" spans="1:24">
      <c r="B104" s="295"/>
      <c r="C104" s="295"/>
      <c r="D104" s="146" t="s">
        <v>155</v>
      </c>
      <c r="E104" s="29">
        <v>60</v>
      </c>
      <c r="F104" s="30">
        <v>2.122391227449593E-2</v>
      </c>
      <c r="G104" s="29"/>
      <c r="H104" s="43"/>
      <c r="I104" s="29">
        <v>83</v>
      </c>
      <c r="J104" s="30">
        <v>2.8899721448467967E-2</v>
      </c>
      <c r="K104" s="29">
        <v>23</v>
      </c>
      <c r="L104" s="43">
        <v>0.38333333333333336</v>
      </c>
      <c r="M104" s="29">
        <v>77</v>
      </c>
      <c r="N104" s="30">
        <v>2.7131782945736434E-2</v>
      </c>
      <c r="O104" s="29">
        <v>-6</v>
      </c>
      <c r="P104" s="43">
        <v>-7.2289156626506021E-2</v>
      </c>
      <c r="Q104" s="29">
        <v>72</v>
      </c>
      <c r="R104" s="30">
        <v>2.5060911938739994E-2</v>
      </c>
      <c r="S104" s="29">
        <v>-5</v>
      </c>
      <c r="T104" s="43">
        <v>-6.4935064935064929E-2</v>
      </c>
      <c r="U104" s="29">
        <v>103</v>
      </c>
      <c r="V104" s="30">
        <v>3.1937984496124033E-2</v>
      </c>
      <c r="W104" s="29">
        <v>31</v>
      </c>
      <c r="X104" s="43">
        <v>0.43055555555555558</v>
      </c>
    </row>
    <row r="105" spans="1:24">
      <c r="B105" s="295"/>
      <c r="C105" s="295"/>
      <c r="D105" s="146" t="s">
        <v>82</v>
      </c>
      <c r="E105" s="29">
        <v>2827</v>
      </c>
      <c r="F105" s="30">
        <v>1</v>
      </c>
      <c r="G105" s="29"/>
      <c r="H105" s="43"/>
      <c r="I105" s="29">
        <v>2872</v>
      </c>
      <c r="J105" s="30">
        <v>1</v>
      </c>
      <c r="K105" s="29">
        <v>45</v>
      </c>
      <c r="L105" s="43">
        <v>1.591793420587195E-2</v>
      </c>
      <c r="M105" s="29">
        <v>2838</v>
      </c>
      <c r="N105" s="30">
        <v>1</v>
      </c>
      <c r="O105" s="29">
        <v>-34</v>
      </c>
      <c r="P105" s="43">
        <v>-1.1838440111420613E-2</v>
      </c>
      <c r="Q105" s="29">
        <v>2873</v>
      </c>
      <c r="R105" s="30">
        <v>1</v>
      </c>
      <c r="S105" s="29">
        <v>35</v>
      </c>
      <c r="T105" s="43">
        <v>1.2332628611698379E-2</v>
      </c>
      <c r="U105" s="29">
        <v>3225</v>
      </c>
      <c r="V105" s="30">
        <v>1</v>
      </c>
      <c r="W105" s="29">
        <v>352</v>
      </c>
      <c r="X105" s="43">
        <v>0.12252001392272885</v>
      </c>
    </row>
    <row r="106" spans="1:24">
      <c r="B106" s="295"/>
      <c r="C106" s="222" t="s">
        <v>82</v>
      </c>
      <c r="D106" s="295"/>
      <c r="E106" s="29">
        <v>98967</v>
      </c>
      <c r="F106" s="30">
        <v>1</v>
      </c>
      <c r="G106" s="29"/>
      <c r="H106" s="43"/>
      <c r="I106" s="29">
        <v>95911</v>
      </c>
      <c r="J106" s="30">
        <v>1</v>
      </c>
      <c r="K106" s="29">
        <v>-3056</v>
      </c>
      <c r="L106" s="43">
        <v>-3.0878979861974194E-2</v>
      </c>
      <c r="M106" s="29">
        <v>96397</v>
      </c>
      <c r="N106" s="30">
        <v>1</v>
      </c>
      <c r="O106" s="29">
        <v>486</v>
      </c>
      <c r="P106" s="43">
        <v>5.0671977145478617E-3</v>
      </c>
      <c r="Q106" s="29">
        <v>102667</v>
      </c>
      <c r="R106" s="30">
        <v>1</v>
      </c>
      <c r="S106" s="29">
        <v>6270</v>
      </c>
      <c r="T106" s="43">
        <v>6.5043517951803478E-2</v>
      </c>
      <c r="U106" s="29">
        <v>109405</v>
      </c>
      <c r="V106" s="30">
        <v>1</v>
      </c>
      <c r="W106" s="29">
        <v>6738</v>
      </c>
      <c r="X106" s="43">
        <v>6.5629657046568035E-2</v>
      </c>
    </row>
    <row r="107" spans="1:24">
      <c r="A107" s="6" t="s">
        <v>158</v>
      </c>
      <c r="B107" s="132"/>
      <c r="C107" s="132"/>
      <c r="E107" s="29"/>
      <c r="F107" s="30"/>
      <c r="G107" s="29"/>
      <c r="H107" s="43"/>
      <c r="I107" s="29"/>
      <c r="J107" s="30"/>
      <c r="K107" s="29"/>
      <c r="L107" s="43"/>
      <c r="M107" s="29"/>
      <c r="N107" s="30"/>
      <c r="O107" s="29"/>
      <c r="P107" s="43"/>
      <c r="Q107" s="29"/>
      <c r="R107" s="30"/>
      <c r="S107" s="29"/>
      <c r="T107" s="43"/>
      <c r="U107" s="29"/>
      <c r="V107" s="30"/>
      <c r="W107" s="29"/>
      <c r="X107" s="43"/>
    </row>
    <row r="108" spans="1:24">
      <c r="B108" s="132"/>
      <c r="C108" s="132"/>
      <c r="E108" s="29"/>
      <c r="F108" s="30"/>
      <c r="G108" s="29"/>
      <c r="H108" s="43"/>
      <c r="I108" s="29"/>
      <c r="J108" s="30"/>
      <c r="K108" s="29"/>
      <c r="L108" s="43"/>
      <c r="M108" s="29"/>
      <c r="N108" s="30"/>
      <c r="O108" s="29"/>
      <c r="P108" s="43"/>
      <c r="Q108" s="29"/>
      <c r="R108" s="30"/>
      <c r="S108" s="29"/>
      <c r="T108" s="43"/>
      <c r="U108" s="29"/>
      <c r="V108" s="30"/>
      <c r="W108" s="29"/>
      <c r="X108" s="43"/>
    </row>
    <row r="109" spans="1:24">
      <c r="A109" s="198" t="s">
        <v>42</v>
      </c>
      <c r="B109" s="86"/>
      <c r="C109" s="86"/>
      <c r="D109" s="202"/>
      <c r="E109" s="199"/>
      <c r="F109" s="200"/>
      <c r="G109" s="199"/>
      <c r="H109" s="201"/>
      <c r="I109" s="199"/>
      <c r="J109" s="200"/>
      <c r="K109" s="199"/>
      <c r="L109" s="201"/>
      <c r="M109" s="199"/>
      <c r="N109" s="200"/>
      <c r="O109" s="199"/>
      <c r="P109" s="201"/>
      <c r="Q109" s="199"/>
      <c r="R109" s="200"/>
      <c r="S109" s="199"/>
      <c r="T109" s="201"/>
      <c r="U109" s="199"/>
      <c r="V109" s="200"/>
      <c r="W109" s="199"/>
      <c r="X109" s="201"/>
    </row>
    <row r="110" spans="1:24">
      <c r="B110" s="222" t="s">
        <v>183</v>
      </c>
      <c r="C110" s="222" t="s">
        <v>149</v>
      </c>
      <c r="D110" s="146" t="s">
        <v>191</v>
      </c>
      <c r="E110" s="29">
        <v>40293</v>
      </c>
      <c r="F110" s="30">
        <v>0.36192400970088923</v>
      </c>
      <c r="G110" s="29"/>
      <c r="H110" s="43"/>
      <c r="I110" s="29">
        <v>43735</v>
      </c>
      <c r="J110" s="30">
        <v>0.40445188377383617</v>
      </c>
      <c r="K110" s="29">
        <v>3442</v>
      </c>
      <c r="L110" s="43">
        <v>8.5424267242449059E-2</v>
      </c>
      <c r="M110" s="29">
        <v>40984</v>
      </c>
      <c r="N110" s="30">
        <v>0.40791870290929721</v>
      </c>
      <c r="O110" s="29">
        <v>-2751</v>
      </c>
      <c r="P110" s="43">
        <v>-6.2901566251286151E-2</v>
      </c>
      <c r="Q110" s="29">
        <v>40595</v>
      </c>
      <c r="R110" s="30">
        <v>0.40290404541665015</v>
      </c>
      <c r="S110" s="29">
        <v>-389</v>
      </c>
      <c r="T110" s="43">
        <v>-9.4915088815147371E-3</v>
      </c>
      <c r="U110" s="29">
        <v>38511</v>
      </c>
      <c r="V110" s="30">
        <v>0.3939180066282067</v>
      </c>
      <c r="W110" s="29">
        <v>-2084</v>
      </c>
      <c r="X110" s="43">
        <v>-5.1336371474319499E-2</v>
      </c>
    </row>
    <row r="111" spans="1:24">
      <c r="B111" s="295"/>
      <c r="C111" s="295"/>
      <c r="D111" s="146" t="s">
        <v>160</v>
      </c>
      <c r="E111" s="29">
        <v>31875</v>
      </c>
      <c r="F111" s="30">
        <v>0.28631096739423334</v>
      </c>
      <c r="G111" s="29"/>
      <c r="H111" s="43"/>
      <c r="I111" s="29">
        <v>28941</v>
      </c>
      <c r="J111" s="30">
        <v>0.26764015018403092</v>
      </c>
      <c r="K111" s="29">
        <v>-2934</v>
      </c>
      <c r="L111" s="43">
        <v>-9.2047058823529412E-2</v>
      </c>
      <c r="M111" s="29">
        <v>26238</v>
      </c>
      <c r="N111" s="30">
        <v>0.2611499835773507</v>
      </c>
      <c r="O111" s="29">
        <v>-2703</v>
      </c>
      <c r="P111" s="43">
        <v>-9.3396910956774132E-2</v>
      </c>
      <c r="Q111" s="29">
        <v>25845</v>
      </c>
      <c r="R111" s="30">
        <v>0.25651077851443088</v>
      </c>
      <c r="S111" s="29">
        <v>-393</v>
      </c>
      <c r="T111" s="43">
        <v>-1.4978275783215185E-2</v>
      </c>
      <c r="U111" s="29">
        <v>24980</v>
      </c>
      <c r="V111" s="30">
        <v>0.25551327687083181</v>
      </c>
      <c r="W111" s="29">
        <v>-865</v>
      </c>
      <c r="X111" s="43">
        <v>-3.34687560456568E-2</v>
      </c>
    </row>
    <row r="112" spans="1:24">
      <c r="B112" s="295"/>
      <c r="C112" s="295"/>
      <c r="D112" s="146" t="s">
        <v>161</v>
      </c>
      <c r="E112" s="29">
        <v>16656</v>
      </c>
      <c r="F112" s="30">
        <v>0.14960926973861494</v>
      </c>
      <c r="G112" s="29"/>
      <c r="H112" s="43"/>
      <c r="I112" s="29">
        <v>14179</v>
      </c>
      <c r="J112" s="30">
        <v>0.13112434571920026</v>
      </c>
      <c r="K112" s="29">
        <v>-2477</v>
      </c>
      <c r="L112" s="43">
        <v>-0.1487151777137368</v>
      </c>
      <c r="M112" s="29">
        <v>12802</v>
      </c>
      <c r="N112" s="30">
        <v>0.12741985249474974</v>
      </c>
      <c r="O112" s="29">
        <v>-1377</v>
      </c>
      <c r="P112" s="43">
        <v>-9.7115452429649488E-2</v>
      </c>
      <c r="Q112" s="29">
        <v>12889</v>
      </c>
      <c r="R112" s="30">
        <v>0.12792290285442057</v>
      </c>
      <c r="S112" s="29">
        <v>87</v>
      </c>
      <c r="T112" s="43">
        <v>6.7958131541946574E-3</v>
      </c>
      <c r="U112" s="29">
        <v>12666</v>
      </c>
      <c r="V112" s="30">
        <v>0.12955689210752425</v>
      </c>
      <c r="W112" s="29">
        <v>-223</v>
      </c>
      <c r="X112" s="43">
        <v>-1.7301574986422531E-2</v>
      </c>
    </row>
    <row r="113" spans="2:24">
      <c r="B113" s="295"/>
      <c r="C113" s="295"/>
      <c r="D113" s="146" t="s">
        <v>162</v>
      </c>
      <c r="E113" s="29">
        <v>14738</v>
      </c>
      <c r="F113" s="30">
        <v>0.13238120901823408</v>
      </c>
      <c r="G113" s="29"/>
      <c r="H113" s="43"/>
      <c r="I113" s="29">
        <v>13688</v>
      </c>
      <c r="J113" s="30">
        <v>0.12658368320787172</v>
      </c>
      <c r="K113" s="29">
        <v>-1050</v>
      </c>
      <c r="L113" s="43">
        <v>-7.1244402225539419E-2</v>
      </c>
      <c r="M113" s="29">
        <v>13271</v>
      </c>
      <c r="N113" s="30">
        <v>0.13208786615043147</v>
      </c>
      <c r="O113" s="29">
        <v>-417</v>
      </c>
      <c r="P113" s="43">
        <v>-3.0464640561075396E-2</v>
      </c>
      <c r="Q113" s="29">
        <v>13587</v>
      </c>
      <c r="R113" s="30">
        <v>0.13485052999325103</v>
      </c>
      <c r="S113" s="29">
        <v>316</v>
      </c>
      <c r="T113" s="43">
        <v>2.3811317911235023E-2</v>
      </c>
      <c r="U113" s="29">
        <v>13916</v>
      </c>
      <c r="V113" s="30">
        <v>0.14234278466511191</v>
      </c>
      <c r="W113" s="29">
        <v>329</v>
      </c>
      <c r="X113" s="43">
        <v>2.4214322514167955E-2</v>
      </c>
    </row>
    <row r="114" spans="2:24">
      <c r="B114" s="295"/>
      <c r="C114" s="295"/>
      <c r="D114" s="146" t="s">
        <v>192</v>
      </c>
      <c r="E114" s="29">
        <v>7714</v>
      </c>
      <c r="F114" s="30">
        <v>6.928949968561933E-2</v>
      </c>
      <c r="G114" s="29"/>
      <c r="H114" s="43"/>
      <c r="I114" s="29">
        <v>7558</v>
      </c>
      <c r="J114" s="30">
        <v>6.989476020493092E-2</v>
      </c>
      <c r="K114" s="29">
        <v>-156</v>
      </c>
      <c r="L114" s="43">
        <v>-2.0222971221156339E-2</v>
      </c>
      <c r="M114" s="29">
        <v>7169</v>
      </c>
      <c r="N114" s="30">
        <v>7.1353923022563728E-2</v>
      </c>
      <c r="O114" s="29">
        <v>-389</v>
      </c>
      <c r="P114" s="43">
        <v>-5.1468642498015346E-2</v>
      </c>
      <c r="Q114" s="29">
        <v>7835</v>
      </c>
      <c r="R114" s="30">
        <v>7.7762118385009335E-2</v>
      </c>
      <c r="S114" s="29">
        <v>666</v>
      </c>
      <c r="T114" s="43">
        <v>9.2899986051053152E-2</v>
      </c>
      <c r="U114" s="29">
        <v>7687</v>
      </c>
      <c r="V114" s="30">
        <v>7.8628124872141075E-2</v>
      </c>
      <c r="W114" s="29">
        <v>-148</v>
      </c>
      <c r="X114" s="43">
        <v>-1.8889597957881303E-2</v>
      </c>
    </row>
    <row r="115" spans="2:24">
      <c r="B115" s="295"/>
      <c r="C115" s="222" t="s">
        <v>150</v>
      </c>
      <c r="D115" s="146" t="s">
        <v>191</v>
      </c>
      <c r="E115" s="29">
        <v>17939</v>
      </c>
      <c r="F115" s="30">
        <v>0.2496972565176844</v>
      </c>
      <c r="G115" s="29"/>
      <c r="H115" s="43"/>
      <c r="I115" s="29">
        <v>19293</v>
      </c>
      <c r="J115" s="30">
        <v>0.27622197405721161</v>
      </c>
      <c r="K115" s="29">
        <v>1354</v>
      </c>
      <c r="L115" s="43">
        <v>7.547800880762584E-2</v>
      </c>
      <c r="M115" s="29">
        <v>18778</v>
      </c>
      <c r="N115" s="30">
        <v>0.27646417950001473</v>
      </c>
      <c r="O115" s="29">
        <v>-515</v>
      </c>
      <c r="P115" s="43">
        <v>-2.6693619447467995E-2</v>
      </c>
      <c r="Q115" s="29">
        <v>19210</v>
      </c>
      <c r="R115" s="30">
        <v>0.27209631728045325</v>
      </c>
      <c r="S115" s="29">
        <v>432</v>
      </c>
      <c r="T115" s="43">
        <v>2.3005644903610609E-2</v>
      </c>
      <c r="U115" s="29">
        <v>20005</v>
      </c>
      <c r="V115" s="30">
        <v>0.27591961711929164</v>
      </c>
      <c r="W115" s="29">
        <v>795</v>
      </c>
      <c r="X115" s="43">
        <v>4.1384695471108797E-2</v>
      </c>
    </row>
    <row r="116" spans="2:24">
      <c r="B116" s="295"/>
      <c r="C116" s="295"/>
      <c r="D116" s="146" t="s">
        <v>160</v>
      </c>
      <c r="E116" s="29">
        <v>26647</v>
      </c>
      <c r="F116" s="30">
        <v>0.37090600336845619</v>
      </c>
      <c r="G116" s="29"/>
      <c r="H116" s="43"/>
      <c r="I116" s="29">
        <v>24486</v>
      </c>
      <c r="J116" s="30">
        <v>0.35057125676488277</v>
      </c>
      <c r="K116" s="29">
        <v>-2161</v>
      </c>
      <c r="L116" s="43">
        <v>-8.1097309265583367E-2</v>
      </c>
      <c r="M116" s="29">
        <v>22986</v>
      </c>
      <c r="N116" s="30">
        <v>0.33841759665498661</v>
      </c>
      <c r="O116" s="29">
        <v>-1500</v>
      </c>
      <c r="P116" s="43">
        <v>-6.1259495221759372E-2</v>
      </c>
      <c r="Q116" s="29">
        <v>23498</v>
      </c>
      <c r="R116" s="30">
        <v>0.33283286118980171</v>
      </c>
      <c r="S116" s="29">
        <v>512</v>
      </c>
      <c r="T116" s="43">
        <v>2.2274427912642478E-2</v>
      </c>
      <c r="U116" s="29">
        <v>23238</v>
      </c>
      <c r="V116" s="30">
        <v>0.32051087541205192</v>
      </c>
      <c r="W116" s="29">
        <v>-260</v>
      </c>
      <c r="X116" s="43">
        <v>-1.1064771469912332E-2</v>
      </c>
    </row>
    <row r="117" spans="2:24">
      <c r="B117" s="295"/>
      <c r="C117" s="295"/>
      <c r="D117" s="146" t="s">
        <v>161</v>
      </c>
      <c r="E117" s="29">
        <v>14460</v>
      </c>
      <c r="F117" s="30">
        <v>0.20127221858775385</v>
      </c>
      <c r="G117" s="29"/>
      <c r="H117" s="43"/>
      <c r="I117" s="29">
        <v>13082</v>
      </c>
      <c r="J117" s="30">
        <v>0.18729776937834663</v>
      </c>
      <c r="K117" s="29">
        <v>-1378</v>
      </c>
      <c r="L117" s="43">
        <v>-9.5297372060857533E-2</v>
      </c>
      <c r="M117" s="29">
        <v>12593</v>
      </c>
      <c r="N117" s="30">
        <v>0.18540384558758577</v>
      </c>
      <c r="O117" s="29">
        <v>-489</v>
      </c>
      <c r="P117" s="43">
        <v>-3.7379605564898333E-2</v>
      </c>
      <c r="Q117" s="29">
        <v>13041</v>
      </c>
      <c r="R117" s="30">
        <v>0.18471671388101982</v>
      </c>
      <c r="S117" s="29">
        <v>448</v>
      </c>
      <c r="T117" s="43">
        <v>3.5575319622012228E-2</v>
      </c>
      <c r="U117" s="29">
        <v>13712</v>
      </c>
      <c r="V117" s="30">
        <v>0.18912320869481264</v>
      </c>
      <c r="W117" s="29">
        <v>671</v>
      </c>
      <c r="X117" s="43">
        <v>5.1453109424123913E-2</v>
      </c>
    </row>
    <row r="118" spans="2:24">
      <c r="B118" s="295"/>
      <c r="C118" s="295"/>
      <c r="D118" s="146" t="s">
        <v>162</v>
      </c>
      <c r="E118" s="29">
        <v>9418</v>
      </c>
      <c r="F118" s="30">
        <v>0.13109140765279848</v>
      </c>
      <c r="G118" s="29"/>
      <c r="H118" s="43"/>
      <c r="I118" s="29">
        <v>9501</v>
      </c>
      <c r="J118" s="30">
        <v>0.13602783266042437</v>
      </c>
      <c r="K118" s="29">
        <v>83</v>
      </c>
      <c r="L118" s="43">
        <v>8.8129114461669138E-3</v>
      </c>
      <c r="M118" s="29">
        <v>9854</v>
      </c>
      <c r="N118" s="30">
        <v>0.14507817790995553</v>
      </c>
      <c r="O118" s="29">
        <v>353</v>
      </c>
      <c r="P118" s="43">
        <v>3.7153983791179873E-2</v>
      </c>
      <c r="Q118" s="29">
        <v>10733</v>
      </c>
      <c r="R118" s="30">
        <v>0.15202549575070823</v>
      </c>
      <c r="S118" s="29">
        <v>879</v>
      </c>
      <c r="T118" s="43">
        <v>8.9202354373858331E-2</v>
      </c>
      <c r="U118" s="29">
        <v>11336</v>
      </c>
      <c r="V118" s="30">
        <v>0.15635215094547811</v>
      </c>
      <c r="W118" s="29">
        <v>603</v>
      </c>
      <c r="X118" s="43">
        <v>5.6181869002142927E-2</v>
      </c>
    </row>
    <row r="119" spans="2:24">
      <c r="B119" s="295"/>
      <c r="C119" s="295"/>
      <c r="D119" s="146" t="s">
        <v>192</v>
      </c>
      <c r="E119" s="29">
        <v>3345</v>
      </c>
      <c r="F119" s="30">
        <v>4.6559859694055093E-2</v>
      </c>
      <c r="G119" s="29"/>
      <c r="H119" s="43"/>
      <c r="I119" s="29">
        <v>3477</v>
      </c>
      <c r="J119" s="30">
        <v>4.9780946654067522E-2</v>
      </c>
      <c r="K119" s="29">
        <v>132</v>
      </c>
      <c r="L119" s="43">
        <v>3.9461883408071746E-2</v>
      </c>
      <c r="M119" s="29">
        <v>3707</v>
      </c>
      <c r="N119" s="30">
        <v>5.4577309266511588E-2</v>
      </c>
      <c r="O119" s="29">
        <v>230</v>
      </c>
      <c r="P119" s="43">
        <v>6.6148979004889266E-2</v>
      </c>
      <c r="Q119" s="29">
        <v>4116</v>
      </c>
      <c r="R119" s="30">
        <v>5.8300283286118977E-2</v>
      </c>
      <c r="S119" s="29">
        <v>409</v>
      </c>
      <c r="T119" s="43">
        <v>0.11033180469382249</v>
      </c>
      <c r="U119" s="29">
        <v>4211</v>
      </c>
      <c r="V119" s="30">
        <v>5.8080355295642941E-2</v>
      </c>
      <c r="W119" s="29">
        <v>95</v>
      </c>
      <c r="X119" s="43">
        <v>2.3080660835762875E-2</v>
      </c>
    </row>
    <row r="120" spans="2:24">
      <c r="B120" s="295"/>
      <c r="C120" s="222" t="s">
        <v>151</v>
      </c>
      <c r="D120" s="146" t="s">
        <v>191</v>
      </c>
      <c r="E120" s="29">
        <v>6285</v>
      </c>
      <c r="F120" s="30">
        <v>0.20257856567284449</v>
      </c>
      <c r="G120" s="29"/>
      <c r="H120" s="43"/>
      <c r="I120" s="29">
        <v>6758</v>
      </c>
      <c r="J120" s="30">
        <v>0.22261018512418473</v>
      </c>
      <c r="K120" s="29">
        <v>473</v>
      </c>
      <c r="L120" s="43">
        <v>7.5258552108194113E-2</v>
      </c>
      <c r="M120" s="29">
        <v>6512</v>
      </c>
      <c r="N120" s="30">
        <v>0.21104485351309307</v>
      </c>
      <c r="O120" s="29">
        <v>-246</v>
      </c>
      <c r="P120" s="43">
        <v>-3.6401302160402486E-2</v>
      </c>
      <c r="Q120" s="29">
        <v>6504</v>
      </c>
      <c r="R120" s="30">
        <v>0.19656673114119921</v>
      </c>
      <c r="S120" s="29">
        <v>-8</v>
      </c>
      <c r="T120" s="43">
        <v>-1.2285012285012285E-3</v>
      </c>
      <c r="U120" s="29">
        <v>6560</v>
      </c>
      <c r="V120" s="30">
        <v>0.18797638833170954</v>
      </c>
      <c r="W120" s="29">
        <v>56</v>
      </c>
      <c r="X120" s="43">
        <v>8.6100861008610082E-3</v>
      </c>
    </row>
    <row r="121" spans="2:24">
      <c r="B121" s="295"/>
      <c r="C121" s="295"/>
      <c r="D121" s="146" t="s">
        <v>160</v>
      </c>
      <c r="E121" s="29">
        <v>8243</v>
      </c>
      <c r="F121" s="30">
        <v>0.26568896051571311</v>
      </c>
      <c r="G121" s="29"/>
      <c r="H121" s="43"/>
      <c r="I121" s="29">
        <v>7715</v>
      </c>
      <c r="J121" s="30">
        <v>0.25413400092232691</v>
      </c>
      <c r="K121" s="29">
        <v>-528</v>
      </c>
      <c r="L121" s="43">
        <v>-6.4054349144728864E-2</v>
      </c>
      <c r="M121" s="29">
        <v>7929</v>
      </c>
      <c r="N121" s="30">
        <v>0.25696785066113559</v>
      </c>
      <c r="O121" s="29">
        <v>214</v>
      </c>
      <c r="P121" s="43">
        <v>2.7738172391445236E-2</v>
      </c>
      <c r="Q121" s="29">
        <v>8058</v>
      </c>
      <c r="R121" s="30">
        <v>0.24353239845261121</v>
      </c>
      <c r="S121" s="29">
        <v>129</v>
      </c>
      <c r="T121" s="43">
        <v>1.6269390843738175E-2</v>
      </c>
      <c r="U121" s="29">
        <v>8172</v>
      </c>
      <c r="V121" s="30">
        <v>0.23416814717175768</v>
      </c>
      <c r="W121" s="29">
        <v>114</v>
      </c>
      <c r="X121" s="43">
        <v>1.4147431124348473E-2</v>
      </c>
    </row>
    <row r="122" spans="2:24">
      <c r="B122" s="295"/>
      <c r="C122" s="295"/>
      <c r="D122" s="146" t="s">
        <v>161</v>
      </c>
      <c r="E122" s="29">
        <v>6188</v>
      </c>
      <c r="F122" s="30">
        <v>0.19945205479452055</v>
      </c>
      <c r="G122" s="29"/>
      <c r="H122" s="43"/>
      <c r="I122" s="29">
        <v>5583</v>
      </c>
      <c r="J122" s="30">
        <v>0.18390539561235919</v>
      </c>
      <c r="K122" s="29">
        <v>-605</v>
      </c>
      <c r="L122" s="43">
        <v>-9.7769877181641887E-2</v>
      </c>
      <c r="M122" s="29">
        <v>5609</v>
      </c>
      <c r="N122" s="30">
        <v>0.18177988073632356</v>
      </c>
      <c r="O122" s="29">
        <v>26</v>
      </c>
      <c r="P122" s="43">
        <v>4.6569944474296977E-3</v>
      </c>
      <c r="Q122" s="29">
        <v>6189</v>
      </c>
      <c r="R122" s="30">
        <v>0.18704666344294005</v>
      </c>
      <c r="S122" s="29">
        <v>580</v>
      </c>
      <c r="T122" s="43">
        <v>0.1034052415760385</v>
      </c>
      <c r="U122" s="29">
        <v>6605</v>
      </c>
      <c r="V122" s="30">
        <v>0.18926586050776548</v>
      </c>
      <c r="W122" s="29">
        <v>416</v>
      </c>
      <c r="X122" s="43">
        <v>6.7216028437550493E-2</v>
      </c>
    </row>
    <row r="123" spans="2:24">
      <c r="B123" s="295"/>
      <c r="C123" s="295"/>
      <c r="D123" s="146" t="s">
        <v>162</v>
      </c>
      <c r="E123" s="29">
        <v>6475</v>
      </c>
      <c r="F123" s="30">
        <v>0.20870265914585012</v>
      </c>
      <c r="G123" s="29"/>
      <c r="H123" s="43"/>
      <c r="I123" s="29">
        <v>6246</v>
      </c>
      <c r="J123" s="30">
        <v>0.2057447789709467</v>
      </c>
      <c r="K123" s="29">
        <v>-229</v>
      </c>
      <c r="L123" s="43">
        <v>-3.5366795366795364E-2</v>
      </c>
      <c r="M123" s="29">
        <v>6633</v>
      </c>
      <c r="N123" s="30">
        <v>0.21496629504796474</v>
      </c>
      <c r="O123" s="29">
        <v>387</v>
      </c>
      <c r="P123" s="43">
        <v>6.1959654178674349E-2</v>
      </c>
      <c r="Q123" s="29">
        <v>7711</v>
      </c>
      <c r="R123" s="30">
        <v>0.23304521276595744</v>
      </c>
      <c r="S123" s="29">
        <v>1078</v>
      </c>
      <c r="T123" s="43">
        <v>0.1625207296849088</v>
      </c>
      <c r="U123" s="29">
        <v>8620</v>
      </c>
      <c r="V123" s="30">
        <v>0.24700555905782567</v>
      </c>
      <c r="W123" s="29">
        <v>909</v>
      </c>
      <c r="X123" s="43">
        <v>0.11788354299053301</v>
      </c>
    </row>
    <row r="124" spans="2:24">
      <c r="B124" s="295"/>
      <c r="C124" s="295"/>
      <c r="D124" s="146" t="s">
        <v>192</v>
      </c>
      <c r="E124" s="29">
        <v>3821</v>
      </c>
      <c r="F124" s="30">
        <v>0.12315874294923448</v>
      </c>
      <c r="G124" s="29"/>
      <c r="H124" s="43"/>
      <c r="I124" s="29">
        <v>4044</v>
      </c>
      <c r="J124" s="30">
        <v>0.13321035641346599</v>
      </c>
      <c r="K124" s="29">
        <v>223</v>
      </c>
      <c r="L124" s="43">
        <v>5.8361685422664226E-2</v>
      </c>
      <c r="M124" s="29">
        <v>4167</v>
      </c>
      <c r="N124" s="30">
        <v>0.13504666839512575</v>
      </c>
      <c r="O124" s="29">
        <v>123</v>
      </c>
      <c r="P124" s="43">
        <v>3.0415430267062313E-2</v>
      </c>
      <c r="Q124" s="29">
        <v>4623</v>
      </c>
      <c r="R124" s="30">
        <v>0.13971832688588007</v>
      </c>
      <c r="S124" s="29">
        <v>456</v>
      </c>
      <c r="T124" s="43">
        <v>0.10943124550035997</v>
      </c>
      <c r="U124" s="29">
        <v>4939</v>
      </c>
      <c r="V124" s="30">
        <v>0.14152673505645022</v>
      </c>
      <c r="W124" s="29">
        <v>316</v>
      </c>
      <c r="X124" s="43">
        <v>6.8353882760112478E-2</v>
      </c>
    </row>
    <row r="125" spans="2:24">
      <c r="B125" s="295"/>
      <c r="C125" s="222" t="s">
        <v>152</v>
      </c>
      <c r="D125" s="146" t="s">
        <v>191</v>
      </c>
      <c r="E125" s="29">
        <v>5879</v>
      </c>
      <c r="F125" s="30">
        <v>0.31721793557438083</v>
      </c>
      <c r="G125" s="29"/>
      <c r="H125" s="43"/>
      <c r="I125" s="29">
        <v>6623</v>
      </c>
      <c r="J125" s="30">
        <v>0.35647774368911134</v>
      </c>
      <c r="K125" s="29">
        <v>744</v>
      </c>
      <c r="L125" s="43">
        <v>0.12655213471678856</v>
      </c>
      <c r="M125" s="29">
        <v>6948</v>
      </c>
      <c r="N125" s="30">
        <v>0.38142292490118579</v>
      </c>
      <c r="O125" s="29">
        <v>325</v>
      </c>
      <c r="P125" s="43">
        <v>4.9071417786501585E-2</v>
      </c>
      <c r="Q125" s="29">
        <v>7344</v>
      </c>
      <c r="R125" s="30">
        <v>0.39526372443487623</v>
      </c>
      <c r="S125" s="29">
        <v>396</v>
      </c>
      <c r="T125" s="43">
        <v>5.6994818652849742E-2</v>
      </c>
      <c r="U125" s="29">
        <v>7360</v>
      </c>
      <c r="V125" s="30">
        <v>0.39738675017547648</v>
      </c>
      <c r="W125" s="29">
        <v>16</v>
      </c>
      <c r="X125" s="43">
        <v>2.1786492374727671E-3</v>
      </c>
    </row>
    <row r="126" spans="2:24">
      <c r="B126" s="295"/>
      <c r="C126" s="295"/>
      <c r="D126" s="146" t="s">
        <v>160</v>
      </c>
      <c r="E126" s="29">
        <v>7022</v>
      </c>
      <c r="F126" s="30">
        <v>0.37889170668537203</v>
      </c>
      <c r="G126" s="29"/>
      <c r="H126" s="43"/>
      <c r="I126" s="29">
        <v>6712</v>
      </c>
      <c r="J126" s="30">
        <v>0.3612680983906561</v>
      </c>
      <c r="K126" s="29">
        <v>-310</v>
      </c>
      <c r="L126" s="43">
        <v>-4.4146966676160637E-2</v>
      </c>
      <c r="M126" s="29">
        <v>6313</v>
      </c>
      <c r="N126" s="30">
        <v>0.34656346069389549</v>
      </c>
      <c r="O126" s="29">
        <v>-399</v>
      </c>
      <c r="P126" s="43">
        <v>-5.9445768772348036E-2</v>
      </c>
      <c r="Q126" s="29">
        <v>5988</v>
      </c>
      <c r="R126" s="30">
        <v>0.32228202368137782</v>
      </c>
      <c r="S126" s="29">
        <v>-325</v>
      </c>
      <c r="T126" s="43">
        <v>-5.1481070806272768E-2</v>
      </c>
      <c r="U126" s="29">
        <v>6008</v>
      </c>
      <c r="V126" s="30">
        <v>0.32438853193672046</v>
      </c>
      <c r="W126" s="29">
        <v>20</v>
      </c>
      <c r="X126" s="43">
        <v>3.3400133600534404E-3</v>
      </c>
    </row>
    <row r="127" spans="2:24">
      <c r="B127" s="295"/>
      <c r="C127" s="295"/>
      <c r="D127" s="146" t="s">
        <v>161</v>
      </c>
      <c r="E127" s="29">
        <v>2865</v>
      </c>
      <c r="F127" s="30">
        <v>0.1545891113149517</v>
      </c>
      <c r="G127" s="29"/>
      <c r="H127" s="43"/>
      <c r="I127" s="29">
        <v>2553</v>
      </c>
      <c r="J127" s="30">
        <v>0.13741320846116584</v>
      </c>
      <c r="K127" s="29">
        <v>-312</v>
      </c>
      <c r="L127" s="43">
        <v>-0.10890052356020942</v>
      </c>
      <c r="M127" s="29">
        <v>2362</v>
      </c>
      <c r="N127" s="30">
        <v>0.12966622749231446</v>
      </c>
      <c r="O127" s="29">
        <v>-191</v>
      </c>
      <c r="P127" s="43">
        <v>-7.4813944379161765E-2</v>
      </c>
      <c r="Q127" s="29">
        <v>2457</v>
      </c>
      <c r="R127" s="30">
        <v>0.1322389666307858</v>
      </c>
      <c r="S127" s="29">
        <v>95</v>
      </c>
      <c r="T127" s="43">
        <v>4.0220152413209143E-2</v>
      </c>
      <c r="U127" s="29">
        <v>2357</v>
      </c>
      <c r="V127" s="30">
        <v>0.12726094703309757</v>
      </c>
      <c r="W127" s="29">
        <v>-100</v>
      </c>
      <c r="X127" s="43">
        <v>-4.0700040700040699E-2</v>
      </c>
    </row>
    <row r="128" spans="2:24">
      <c r="B128" s="295"/>
      <c r="C128" s="295"/>
      <c r="D128" s="146" t="s">
        <v>162</v>
      </c>
      <c r="E128" s="29">
        <v>1884</v>
      </c>
      <c r="F128" s="30">
        <v>0.10165650461339233</v>
      </c>
      <c r="G128" s="29"/>
      <c r="H128" s="43"/>
      <c r="I128" s="29">
        <v>1870</v>
      </c>
      <c r="J128" s="30">
        <v>0.10065127294256956</v>
      </c>
      <c r="K128" s="29">
        <v>-14</v>
      </c>
      <c r="L128" s="43">
        <v>-7.4309978768577496E-3</v>
      </c>
      <c r="M128" s="29">
        <v>1696</v>
      </c>
      <c r="N128" s="30">
        <v>9.3104962670180064E-2</v>
      </c>
      <c r="O128" s="29">
        <v>-174</v>
      </c>
      <c r="P128" s="43">
        <v>-9.3048128342245989E-2</v>
      </c>
      <c r="Q128" s="29">
        <v>1793</v>
      </c>
      <c r="R128" s="30">
        <v>9.6501614639397201E-2</v>
      </c>
      <c r="S128" s="29">
        <v>97</v>
      </c>
      <c r="T128" s="43">
        <v>5.7193396226415096E-2</v>
      </c>
      <c r="U128" s="29">
        <v>1841</v>
      </c>
      <c r="V128" s="30">
        <v>9.9400680308838613E-2</v>
      </c>
      <c r="W128" s="29">
        <v>48</v>
      </c>
      <c r="X128" s="43">
        <v>2.6770775237032907E-2</v>
      </c>
    </row>
    <row r="129" spans="2:24">
      <c r="B129" s="295"/>
      <c r="C129" s="295"/>
      <c r="D129" s="146" t="s">
        <v>192</v>
      </c>
      <c r="E129" s="29">
        <v>883</v>
      </c>
      <c r="F129" s="30">
        <v>4.7644741811903091E-2</v>
      </c>
      <c r="G129" s="29"/>
      <c r="H129" s="43"/>
      <c r="I129" s="29">
        <v>819</v>
      </c>
      <c r="J129" s="30">
        <v>4.4082028096237687E-2</v>
      </c>
      <c r="K129" s="29">
        <v>-64</v>
      </c>
      <c r="L129" s="43">
        <v>-7.2480181200453006E-2</v>
      </c>
      <c r="M129" s="29">
        <v>896</v>
      </c>
      <c r="N129" s="30">
        <v>4.9187527448397016E-2</v>
      </c>
      <c r="O129" s="29">
        <v>77</v>
      </c>
      <c r="P129" s="43">
        <v>9.4017094017094016E-2</v>
      </c>
      <c r="Q129" s="29">
        <v>997</v>
      </c>
      <c r="R129" s="30">
        <v>5.3659849300322929E-2</v>
      </c>
      <c r="S129" s="29">
        <v>101</v>
      </c>
      <c r="T129" s="43">
        <v>0.11272321428571429</v>
      </c>
      <c r="U129" s="29">
        <v>955</v>
      </c>
      <c r="V129" s="30">
        <v>5.1563090545866851E-2</v>
      </c>
      <c r="W129" s="29">
        <v>-42</v>
      </c>
      <c r="X129" s="43">
        <v>-4.212637913741224E-2</v>
      </c>
    </row>
    <row r="130" spans="2:24">
      <c r="B130" s="295"/>
      <c r="C130" s="222" t="s">
        <v>82</v>
      </c>
      <c r="D130" s="295"/>
      <c r="E130" s="29">
        <v>276784</v>
      </c>
      <c r="F130" s="30">
        <v>1</v>
      </c>
      <c r="G130" s="29"/>
      <c r="H130" s="43"/>
      <c r="I130" s="29">
        <v>269395</v>
      </c>
      <c r="J130" s="30">
        <v>1</v>
      </c>
      <c r="K130" s="29">
        <v>-7389</v>
      </c>
      <c r="L130" s="43">
        <v>-2.6695907277877334E-2</v>
      </c>
      <c r="M130" s="29">
        <v>259518</v>
      </c>
      <c r="N130" s="30">
        <v>1</v>
      </c>
      <c r="O130" s="29">
        <v>-9877</v>
      </c>
      <c r="P130" s="43">
        <v>-3.6663635182538651E-2</v>
      </c>
      <c r="Q130" s="29">
        <v>269533</v>
      </c>
      <c r="R130" s="30">
        <v>1</v>
      </c>
      <c r="S130" s="29">
        <v>10015</v>
      </c>
      <c r="T130" s="43">
        <v>3.8590772123706256E-2</v>
      </c>
      <c r="U130" s="29">
        <v>277502</v>
      </c>
      <c r="V130" s="30">
        <v>1</v>
      </c>
      <c r="W130" s="29">
        <v>7969</v>
      </c>
      <c r="X130" s="43">
        <v>2.9565952963088008E-2</v>
      </c>
    </row>
    <row r="131" spans="2:24">
      <c r="B131" s="222" t="s">
        <v>187</v>
      </c>
      <c r="C131" s="222" t="s">
        <v>149</v>
      </c>
      <c r="D131" s="146" t="s">
        <v>191</v>
      </c>
      <c r="E131" s="29">
        <v>38712</v>
      </c>
      <c r="F131" s="30">
        <v>0.3816848083293895</v>
      </c>
      <c r="G131" s="29"/>
      <c r="H131" s="43"/>
      <c r="I131" s="29">
        <v>40749</v>
      </c>
      <c r="J131" s="30">
        <v>0.41458352409730487</v>
      </c>
      <c r="K131" s="29">
        <v>2037</v>
      </c>
      <c r="L131" s="43">
        <v>5.2619342839429636E-2</v>
      </c>
      <c r="M131" s="29">
        <v>39571</v>
      </c>
      <c r="N131" s="30">
        <v>0.41891806055473219</v>
      </c>
      <c r="O131" s="29">
        <v>-1178</v>
      </c>
      <c r="P131" s="43">
        <v>-2.8908684875702473E-2</v>
      </c>
      <c r="Q131" s="29">
        <v>40049</v>
      </c>
      <c r="R131" s="30">
        <v>0.41465460117617825</v>
      </c>
      <c r="S131" s="29">
        <v>478</v>
      </c>
      <c r="T131" s="43">
        <v>1.2079553208157489E-2</v>
      </c>
      <c r="U131" s="29">
        <v>38277</v>
      </c>
      <c r="V131" s="30">
        <v>0.40803121235702333</v>
      </c>
      <c r="W131" s="29">
        <v>-1772</v>
      </c>
      <c r="X131" s="43">
        <v>-4.4245798896351968E-2</v>
      </c>
    </row>
    <row r="132" spans="2:24">
      <c r="B132" s="295"/>
      <c r="C132" s="295"/>
      <c r="D132" s="146" t="s">
        <v>160</v>
      </c>
      <c r="E132" s="29">
        <v>25338</v>
      </c>
      <c r="F132" s="30">
        <v>0.24982252721249409</v>
      </c>
      <c r="G132" s="29"/>
      <c r="H132" s="43"/>
      <c r="I132" s="29">
        <v>23572</v>
      </c>
      <c r="J132" s="30">
        <v>0.23982337799753786</v>
      </c>
      <c r="K132" s="29">
        <v>-1766</v>
      </c>
      <c r="L132" s="43">
        <v>-6.9697687268134814E-2</v>
      </c>
      <c r="M132" s="29">
        <v>22102</v>
      </c>
      <c r="N132" s="30">
        <v>0.23398263815371587</v>
      </c>
      <c r="O132" s="29">
        <v>-1470</v>
      </c>
      <c r="P132" s="43">
        <v>-6.2362124554556253E-2</v>
      </c>
      <c r="Q132" s="29">
        <v>21739</v>
      </c>
      <c r="R132" s="30">
        <v>0.2250786879814462</v>
      </c>
      <c r="S132" s="29">
        <v>-363</v>
      </c>
      <c r="T132" s="43">
        <v>-1.6423853044973305E-2</v>
      </c>
      <c r="U132" s="29">
        <v>21010</v>
      </c>
      <c r="V132" s="30">
        <v>0.22396571757507275</v>
      </c>
      <c r="W132" s="29">
        <v>-729</v>
      </c>
      <c r="X132" s="43">
        <v>-3.3534201205207233E-2</v>
      </c>
    </row>
    <row r="133" spans="2:24">
      <c r="B133" s="295"/>
      <c r="C133" s="295"/>
      <c r="D133" s="146" t="s">
        <v>161</v>
      </c>
      <c r="E133" s="29">
        <v>15269</v>
      </c>
      <c r="F133" s="30">
        <v>0.15054622180154598</v>
      </c>
      <c r="G133" s="29"/>
      <c r="H133" s="43"/>
      <c r="I133" s="29">
        <v>13247</v>
      </c>
      <c r="J133" s="30">
        <v>0.13477601766220024</v>
      </c>
      <c r="K133" s="29">
        <v>-2022</v>
      </c>
      <c r="L133" s="43">
        <v>-0.1324251751915646</v>
      </c>
      <c r="M133" s="29">
        <v>12138</v>
      </c>
      <c r="N133" s="30">
        <v>0.12849883548591998</v>
      </c>
      <c r="O133" s="29">
        <v>-1109</v>
      </c>
      <c r="P133" s="43">
        <v>-8.3717068015399715E-2</v>
      </c>
      <c r="Q133" s="29">
        <v>12318</v>
      </c>
      <c r="R133" s="30">
        <v>0.12753665203346309</v>
      </c>
      <c r="S133" s="29">
        <v>180</v>
      </c>
      <c r="T133" s="43">
        <v>1.4829461196243203E-2</v>
      </c>
      <c r="U133" s="29">
        <v>12512</v>
      </c>
      <c r="V133" s="30">
        <v>0.13337739449306571</v>
      </c>
      <c r="W133" s="29">
        <v>194</v>
      </c>
      <c r="X133" s="43">
        <v>1.5749309952914434E-2</v>
      </c>
    </row>
    <row r="134" spans="2:24">
      <c r="B134" s="295"/>
      <c r="C134" s="295"/>
      <c r="D134" s="146" t="s">
        <v>162</v>
      </c>
      <c r="E134" s="29">
        <v>14673</v>
      </c>
      <c r="F134" s="30">
        <v>0.14466990061523899</v>
      </c>
      <c r="G134" s="29"/>
      <c r="H134" s="43"/>
      <c r="I134" s="29">
        <v>13667</v>
      </c>
      <c r="J134" s="30">
        <v>0.13904913062499363</v>
      </c>
      <c r="K134" s="29">
        <v>-1006</v>
      </c>
      <c r="L134" s="43">
        <v>-6.8561303073672739E-2</v>
      </c>
      <c r="M134" s="29">
        <v>13418</v>
      </c>
      <c r="N134" s="30">
        <v>0.14204954478085963</v>
      </c>
      <c r="O134" s="29">
        <v>-249</v>
      </c>
      <c r="P134" s="43">
        <v>-1.8219067827613962E-2</v>
      </c>
      <c r="Q134" s="29">
        <v>14583</v>
      </c>
      <c r="R134" s="30">
        <v>0.15098774124078523</v>
      </c>
      <c r="S134" s="29">
        <v>1165</v>
      </c>
      <c r="T134" s="43">
        <v>8.6823669697421377E-2</v>
      </c>
      <c r="U134" s="29">
        <v>14309</v>
      </c>
      <c r="V134" s="30">
        <v>0.15253333901864427</v>
      </c>
      <c r="W134" s="29">
        <v>-274</v>
      </c>
      <c r="X134" s="43">
        <v>-1.8789000891448946E-2</v>
      </c>
    </row>
    <row r="135" spans="2:24">
      <c r="B135" s="295"/>
      <c r="C135" s="295"/>
      <c r="D135" s="146" t="s">
        <v>192</v>
      </c>
      <c r="E135" s="29">
        <v>7407</v>
      </c>
      <c r="F135" s="30">
        <v>7.3030052058684333E-2</v>
      </c>
      <c r="G135" s="29"/>
      <c r="H135" s="43"/>
      <c r="I135" s="29">
        <v>7028</v>
      </c>
      <c r="J135" s="30">
        <v>7.1503423577409478E-2</v>
      </c>
      <c r="K135" s="29">
        <v>-379</v>
      </c>
      <c r="L135" s="43">
        <v>-5.1167814229782636E-2</v>
      </c>
      <c r="M135" s="29">
        <v>7225</v>
      </c>
      <c r="N135" s="30">
        <v>7.648740207495236E-2</v>
      </c>
      <c r="O135" s="29">
        <v>197</v>
      </c>
      <c r="P135" s="43">
        <v>2.8030734206033012E-2</v>
      </c>
      <c r="Q135" s="29">
        <v>7887</v>
      </c>
      <c r="R135" s="30">
        <v>8.1659488113973333E-2</v>
      </c>
      <c r="S135" s="29">
        <v>662</v>
      </c>
      <c r="T135" s="43">
        <v>9.1626297577854676E-2</v>
      </c>
      <c r="U135" s="29">
        <v>7698</v>
      </c>
      <c r="V135" s="30">
        <v>8.2060356682194677E-2</v>
      </c>
      <c r="W135" s="29">
        <v>-189</v>
      </c>
      <c r="X135" s="43">
        <v>-2.3963484214530241E-2</v>
      </c>
    </row>
    <row r="136" spans="2:24">
      <c r="B136" s="295"/>
      <c r="C136" s="222" t="s">
        <v>150</v>
      </c>
      <c r="D136" s="146" t="s">
        <v>191</v>
      </c>
      <c r="E136" s="29">
        <v>7499</v>
      </c>
      <c r="F136" s="30">
        <v>0.27227507080095853</v>
      </c>
      <c r="G136" s="29"/>
      <c r="H136" s="43"/>
      <c r="I136" s="29">
        <v>8732</v>
      </c>
      <c r="J136" s="30">
        <v>0.30987614890521309</v>
      </c>
      <c r="K136" s="29">
        <v>1233</v>
      </c>
      <c r="L136" s="43">
        <v>0.16442192292305641</v>
      </c>
      <c r="M136" s="29">
        <v>8614</v>
      </c>
      <c r="N136" s="30">
        <v>0.30202307071982049</v>
      </c>
      <c r="O136" s="29">
        <v>-118</v>
      </c>
      <c r="P136" s="43">
        <v>-1.3513513513513514E-2</v>
      </c>
      <c r="Q136" s="29">
        <v>9210</v>
      </c>
      <c r="R136" s="30">
        <v>0.2998046875</v>
      </c>
      <c r="S136" s="29">
        <v>596</v>
      </c>
      <c r="T136" s="43">
        <v>6.9189691200371495E-2</v>
      </c>
      <c r="U136" s="29">
        <v>9558</v>
      </c>
      <c r="V136" s="30">
        <v>0.30098249149766976</v>
      </c>
      <c r="W136" s="29">
        <v>348</v>
      </c>
      <c r="X136" s="43">
        <v>3.7785016286644948E-2</v>
      </c>
    </row>
    <row r="137" spans="2:24">
      <c r="B137" s="295"/>
      <c r="C137" s="295"/>
      <c r="D137" s="146" t="s">
        <v>160</v>
      </c>
      <c r="E137" s="29">
        <v>9158</v>
      </c>
      <c r="F137" s="30">
        <v>0.33251034783240141</v>
      </c>
      <c r="G137" s="29"/>
      <c r="H137" s="43"/>
      <c r="I137" s="29">
        <v>8969</v>
      </c>
      <c r="J137" s="30">
        <v>0.31828666737641503</v>
      </c>
      <c r="K137" s="29">
        <v>-189</v>
      </c>
      <c r="L137" s="43">
        <v>-2.063769381961127E-2</v>
      </c>
      <c r="M137" s="29">
        <v>8900</v>
      </c>
      <c r="N137" s="30">
        <v>0.31205076960835876</v>
      </c>
      <c r="O137" s="29">
        <v>-69</v>
      </c>
      <c r="P137" s="43">
        <v>-7.6931653473073921E-3</v>
      </c>
      <c r="Q137" s="29">
        <v>9332</v>
      </c>
      <c r="R137" s="30">
        <v>0.30377604166666666</v>
      </c>
      <c r="S137" s="29">
        <v>432</v>
      </c>
      <c r="T137" s="43">
        <v>4.8539325842696629E-2</v>
      </c>
      <c r="U137" s="29">
        <v>9280</v>
      </c>
      <c r="V137" s="30">
        <v>0.29222824033253558</v>
      </c>
      <c r="W137" s="29">
        <v>-52</v>
      </c>
      <c r="X137" s="43">
        <v>-5.5722246035147882E-3</v>
      </c>
    </row>
    <row r="138" spans="2:24">
      <c r="B138" s="295"/>
      <c r="C138" s="295"/>
      <c r="D138" s="146" t="s">
        <v>161</v>
      </c>
      <c r="E138" s="29">
        <v>5377</v>
      </c>
      <c r="F138" s="30">
        <v>0.19522910464018589</v>
      </c>
      <c r="G138" s="29"/>
      <c r="H138" s="43"/>
      <c r="I138" s="29">
        <v>5022</v>
      </c>
      <c r="J138" s="30">
        <v>0.17821782178217821</v>
      </c>
      <c r="K138" s="29">
        <v>-355</v>
      </c>
      <c r="L138" s="43">
        <v>-6.6021945322670639E-2</v>
      </c>
      <c r="M138" s="29">
        <v>5104</v>
      </c>
      <c r="N138" s="30">
        <v>0.17895585708775991</v>
      </c>
      <c r="O138" s="29">
        <v>82</v>
      </c>
      <c r="P138" s="43">
        <v>1.632815611310235E-2</v>
      </c>
      <c r="Q138" s="29">
        <v>5460</v>
      </c>
      <c r="R138" s="30">
        <v>0.177734375</v>
      </c>
      <c r="S138" s="29">
        <v>356</v>
      </c>
      <c r="T138" s="43">
        <v>6.9749216300940442E-2</v>
      </c>
      <c r="U138" s="29">
        <v>5908</v>
      </c>
      <c r="V138" s="30">
        <v>0.18604358231515306</v>
      </c>
      <c r="W138" s="29">
        <v>448</v>
      </c>
      <c r="X138" s="43">
        <v>8.2051282051282051E-2</v>
      </c>
    </row>
    <row r="139" spans="2:24">
      <c r="B139" s="295"/>
      <c r="C139" s="295"/>
      <c r="D139" s="146" t="s">
        <v>162</v>
      </c>
      <c r="E139" s="29">
        <v>4034</v>
      </c>
      <c r="F139" s="30">
        <v>0.14646721370997023</v>
      </c>
      <c r="G139" s="29"/>
      <c r="H139" s="43"/>
      <c r="I139" s="29">
        <v>3952</v>
      </c>
      <c r="J139" s="30">
        <v>0.14024628269278541</v>
      </c>
      <c r="K139" s="29">
        <v>-82</v>
      </c>
      <c r="L139" s="43">
        <v>-2.0327218641546851E-2</v>
      </c>
      <c r="M139" s="29">
        <v>4278</v>
      </c>
      <c r="N139" s="30">
        <v>0.14999474071736615</v>
      </c>
      <c r="O139" s="29">
        <v>326</v>
      </c>
      <c r="P139" s="43">
        <v>8.2489878542510123E-2</v>
      </c>
      <c r="Q139" s="29">
        <v>4801</v>
      </c>
      <c r="R139" s="30">
        <v>0.15628255208333333</v>
      </c>
      <c r="S139" s="29">
        <v>523</v>
      </c>
      <c r="T139" s="43">
        <v>0.1222533894343151</v>
      </c>
      <c r="U139" s="29">
        <v>5093</v>
      </c>
      <c r="V139" s="30">
        <v>0.16037914094974179</v>
      </c>
      <c r="W139" s="29">
        <v>292</v>
      </c>
      <c r="X139" s="43">
        <v>6.0820662362007914E-2</v>
      </c>
    </row>
    <row r="140" spans="2:24">
      <c r="B140" s="295"/>
      <c r="C140" s="295"/>
      <c r="D140" s="146" t="s">
        <v>192</v>
      </c>
      <c r="E140" s="29">
        <v>1467</v>
      </c>
      <c r="F140" s="30">
        <v>5.3264105729431417E-2</v>
      </c>
      <c r="G140" s="29"/>
      <c r="H140" s="43"/>
      <c r="I140" s="29">
        <v>1499</v>
      </c>
      <c r="J140" s="30">
        <v>5.3195642144859646E-2</v>
      </c>
      <c r="K140" s="29">
        <v>32</v>
      </c>
      <c r="L140" s="43">
        <v>2.1813224267211998E-2</v>
      </c>
      <c r="M140" s="29">
        <v>1621</v>
      </c>
      <c r="N140" s="30">
        <v>5.683531432979208E-2</v>
      </c>
      <c r="O140" s="29">
        <v>122</v>
      </c>
      <c r="P140" s="43">
        <v>8.1387591727818551E-2</v>
      </c>
      <c r="Q140" s="29">
        <v>1915</v>
      </c>
      <c r="R140" s="30">
        <v>6.2337239583333336E-2</v>
      </c>
      <c r="S140" s="29">
        <v>294</v>
      </c>
      <c r="T140" s="43">
        <v>0.18136952498457742</v>
      </c>
      <c r="U140" s="29">
        <v>1916</v>
      </c>
      <c r="V140" s="30">
        <v>6.0335054792795065E-2</v>
      </c>
      <c r="W140" s="29">
        <v>1</v>
      </c>
      <c r="X140" s="43">
        <v>5.2219321148825064E-4</v>
      </c>
    </row>
    <row r="141" spans="2:24">
      <c r="B141" s="295"/>
      <c r="C141" s="222" t="s">
        <v>151</v>
      </c>
      <c r="D141" s="146" t="s">
        <v>191</v>
      </c>
      <c r="E141" s="29">
        <v>5925</v>
      </c>
      <c r="F141" s="30">
        <v>0.20728379513014275</v>
      </c>
      <c r="G141" s="29"/>
      <c r="H141" s="43"/>
      <c r="I141" s="29">
        <v>6182</v>
      </c>
      <c r="J141" s="30">
        <v>0.21738518883184471</v>
      </c>
      <c r="K141" s="29">
        <v>257</v>
      </c>
      <c r="L141" s="43">
        <v>4.337552742616034E-2</v>
      </c>
      <c r="M141" s="29">
        <v>6082</v>
      </c>
      <c r="N141" s="30">
        <v>0.20325502122113426</v>
      </c>
      <c r="O141" s="29">
        <v>-100</v>
      </c>
      <c r="P141" s="43">
        <v>-1.6175994823681657E-2</v>
      </c>
      <c r="Q141" s="29">
        <v>6277</v>
      </c>
      <c r="R141" s="30">
        <v>0.19176952218012955</v>
      </c>
      <c r="S141" s="29">
        <v>195</v>
      </c>
      <c r="T141" s="43">
        <v>3.2061821769154883E-2</v>
      </c>
      <c r="U141" s="29">
        <v>6622</v>
      </c>
      <c r="V141" s="30">
        <v>0.18633051014378571</v>
      </c>
      <c r="W141" s="29">
        <v>345</v>
      </c>
      <c r="X141" s="43">
        <v>5.4962561733312092E-2</v>
      </c>
    </row>
    <row r="142" spans="2:24">
      <c r="B142" s="295"/>
      <c r="C142" s="295"/>
      <c r="D142" s="146" t="s">
        <v>160</v>
      </c>
      <c r="E142" s="29">
        <v>6920</v>
      </c>
      <c r="F142" s="30">
        <v>0.2420934788692975</v>
      </c>
      <c r="G142" s="29"/>
      <c r="H142" s="43"/>
      <c r="I142" s="29">
        <v>6572</v>
      </c>
      <c r="J142" s="30">
        <v>0.23109923342007174</v>
      </c>
      <c r="K142" s="29">
        <v>-348</v>
      </c>
      <c r="L142" s="43">
        <v>-5.0289017341040465E-2</v>
      </c>
      <c r="M142" s="29">
        <v>6947</v>
      </c>
      <c r="N142" s="30">
        <v>0.23216255054640245</v>
      </c>
      <c r="O142" s="29">
        <v>375</v>
      </c>
      <c r="P142" s="43">
        <v>5.7060255629945225E-2</v>
      </c>
      <c r="Q142" s="29">
        <v>7228</v>
      </c>
      <c r="R142" s="30">
        <v>0.22082365880483931</v>
      </c>
      <c r="S142" s="29">
        <v>281</v>
      </c>
      <c r="T142" s="43">
        <v>4.0449114725780916E-2</v>
      </c>
      <c r="U142" s="29">
        <v>7506</v>
      </c>
      <c r="V142" s="30">
        <v>0.21120459213821435</v>
      </c>
      <c r="W142" s="29">
        <v>278</v>
      </c>
      <c r="X142" s="43">
        <v>3.8461538461538464E-2</v>
      </c>
    </row>
    <row r="143" spans="2:24">
      <c r="B143" s="295"/>
      <c r="C143" s="295"/>
      <c r="D143" s="146" t="s">
        <v>161</v>
      </c>
      <c r="E143" s="29">
        <v>5630</v>
      </c>
      <c r="F143" s="30">
        <v>0.19696333613210187</v>
      </c>
      <c r="G143" s="29"/>
      <c r="H143" s="43"/>
      <c r="I143" s="29">
        <v>5446</v>
      </c>
      <c r="J143" s="30">
        <v>0.19150432519867783</v>
      </c>
      <c r="K143" s="29">
        <v>-184</v>
      </c>
      <c r="L143" s="43">
        <v>-3.2682060390763767E-2</v>
      </c>
      <c r="M143" s="29">
        <v>5569</v>
      </c>
      <c r="N143" s="30">
        <v>0.18611101828025264</v>
      </c>
      <c r="O143" s="29">
        <v>123</v>
      </c>
      <c r="P143" s="43">
        <v>2.2585383767903047E-2</v>
      </c>
      <c r="Q143" s="29">
        <v>6191</v>
      </c>
      <c r="R143" s="30">
        <v>0.18914212391543445</v>
      </c>
      <c r="S143" s="29">
        <v>622</v>
      </c>
      <c r="T143" s="43">
        <v>0.11168971089962292</v>
      </c>
      <c r="U143" s="29">
        <v>6974</v>
      </c>
      <c r="V143" s="30">
        <v>0.19623512197867132</v>
      </c>
      <c r="W143" s="29">
        <v>783</v>
      </c>
      <c r="X143" s="43">
        <v>0.12647391374575997</v>
      </c>
    </row>
    <row r="144" spans="2:24">
      <c r="B144" s="295"/>
      <c r="C144" s="295"/>
      <c r="D144" s="146" t="s">
        <v>162</v>
      </c>
      <c r="E144" s="29">
        <v>6338</v>
      </c>
      <c r="F144" s="30">
        <v>0.22173243772739995</v>
      </c>
      <c r="G144" s="29"/>
      <c r="H144" s="43"/>
      <c r="I144" s="29">
        <v>6331</v>
      </c>
      <c r="J144" s="30">
        <v>0.2226246571488853</v>
      </c>
      <c r="K144" s="29">
        <v>-7</v>
      </c>
      <c r="L144" s="43">
        <v>-1.104449353108236E-3</v>
      </c>
      <c r="M144" s="29">
        <v>7115</v>
      </c>
      <c r="N144" s="30">
        <v>0.2377769608662233</v>
      </c>
      <c r="O144" s="29">
        <v>784</v>
      </c>
      <c r="P144" s="43">
        <v>0.12383509714105197</v>
      </c>
      <c r="Q144" s="29">
        <v>8342</v>
      </c>
      <c r="R144" s="30">
        <v>0.25485763167542463</v>
      </c>
      <c r="S144" s="29">
        <v>1227</v>
      </c>
      <c r="T144" s="43">
        <v>0.17245256500351369</v>
      </c>
      <c r="U144" s="29">
        <v>9347</v>
      </c>
      <c r="V144" s="30">
        <v>0.26300683755873827</v>
      </c>
      <c r="W144" s="29">
        <v>1005</v>
      </c>
      <c r="X144" s="43">
        <v>0.12047470630544234</v>
      </c>
    </row>
    <row r="145" spans="2:24">
      <c r="B145" s="295"/>
      <c r="C145" s="295"/>
      <c r="D145" s="146" t="s">
        <v>192</v>
      </c>
      <c r="E145" s="29">
        <v>3761</v>
      </c>
      <c r="F145" s="30">
        <v>0.13157710607332773</v>
      </c>
      <c r="G145" s="29"/>
      <c r="H145" s="43"/>
      <c r="I145" s="29">
        <v>3899</v>
      </c>
      <c r="J145" s="30">
        <v>0.1371052816653773</v>
      </c>
      <c r="K145" s="29">
        <v>138</v>
      </c>
      <c r="L145" s="43">
        <v>3.6692369050784365E-2</v>
      </c>
      <c r="M145" s="29">
        <v>4205</v>
      </c>
      <c r="N145" s="30">
        <v>0.1405273535407546</v>
      </c>
      <c r="O145" s="29">
        <v>306</v>
      </c>
      <c r="P145" s="43">
        <v>7.8481661964606306E-2</v>
      </c>
      <c r="Q145" s="29">
        <v>4693</v>
      </c>
      <c r="R145" s="30">
        <v>0.14337651228155934</v>
      </c>
      <c r="S145" s="29">
        <v>488</v>
      </c>
      <c r="T145" s="43">
        <v>0.11605231866825208</v>
      </c>
      <c r="U145" s="29">
        <v>5088</v>
      </c>
      <c r="V145" s="30">
        <v>0.14316666197698302</v>
      </c>
      <c r="W145" s="29">
        <v>395</v>
      </c>
      <c r="X145" s="43">
        <v>8.4167909652674192E-2</v>
      </c>
    </row>
    <row r="146" spans="2:24">
      <c r="B146" s="295"/>
      <c r="C146" s="222" t="s">
        <v>152</v>
      </c>
      <c r="D146" s="146" t="s">
        <v>191</v>
      </c>
      <c r="E146" s="29">
        <v>3139</v>
      </c>
      <c r="F146" s="30">
        <v>0.34904926053597241</v>
      </c>
      <c r="G146" s="29"/>
      <c r="H146" s="43"/>
      <c r="I146" s="29">
        <v>3462</v>
      </c>
      <c r="J146" s="30">
        <v>0.381319528582443</v>
      </c>
      <c r="K146" s="29">
        <v>323</v>
      </c>
      <c r="L146" s="43">
        <v>0.10289901242433896</v>
      </c>
      <c r="M146" s="29">
        <v>3629</v>
      </c>
      <c r="N146" s="30">
        <v>0.39591970325114556</v>
      </c>
      <c r="O146" s="29">
        <v>167</v>
      </c>
      <c r="P146" s="43">
        <v>4.8238012709416522E-2</v>
      </c>
      <c r="Q146" s="29">
        <v>3637</v>
      </c>
      <c r="R146" s="30">
        <v>0.3917914467305828</v>
      </c>
      <c r="S146" s="29">
        <v>8</v>
      </c>
      <c r="T146" s="43">
        <v>2.2044640396803529E-3</v>
      </c>
      <c r="U146" s="29">
        <v>3744</v>
      </c>
      <c r="V146" s="30">
        <v>0.39200083760862736</v>
      </c>
      <c r="W146" s="29">
        <v>107</v>
      </c>
      <c r="X146" s="43">
        <v>2.9419851525982952E-2</v>
      </c>
    </row>
    <row r="147" spans="2:24">
      <c r="B147" s="295"/>
      <c r="C147" s="295"/>
      <c r="D147" s="146" t="s">
        <v>160</v>
      </c>
      <c r="E147" s="29">
        <v>3086</v>
      </c>
      <c r="F147" s="30">
        <v>0.34315578783498274</v>
      </c>
      <c r="G147" s="29"/>
      <c r="H147" s="43"/>
      <c r="I147" s="29">
        <v>2975</v>
      </c>
      <c r="J147" s="30">
        <v>0.32767925983037782</v>
      </c>
      <c r="K147" s="29">
        <v>-111</v>
      </c>
      <c r="L147" s="43">
        <v>-3.5968891769280621E-2</v>
      </c>
      <c r="M147" s="29">
        <v>2805</v>
      </c>
      <c r="N147" s="30">
        <v>0.30602225616408468</v>
      </c>
      <c r="O147" s="29">
        <v>-170</v>
      </c>
      <c r="P147" s="43">
        <v>-5.7142857142857141E-2</v>
      </c>
      <c r="Q147" s="29">
        <v>2820</v>
      </c>
      <c r="R147" s="30">
        <v>0.30378110524614887</v>
      </c>
      <c r="S147" s="29">
        <v>15</v>
      </c>
      <c r="T147" s="43">
        <v>5.3475935828877002E-3</v>
      </c>
      <c r="U147" s="29">
        <v>2897</v>
      </c>
      <c r="V147" s="30">
        <v>0.30331902418594914</v>
      </c>
      <c r="W147" s="29">
        <v>77</v>
      </c>
      <c r="X147" s="43">
        <v>2.7304964539007093E-2</v>
      </c>
    </row>
    <row r="148" spans="2:24">
      <c r="B148" s="295"/>
      <c r="C148" s="295"/>
      <c r="D148" s="146" t="s">
        <v>161</v>
      </c>
      <c r="E148" s="29">
        <v>1324</v>
      </c>
      <c r="F148" s="30">
        <v>0.1472256199266096</v>
      </c>
      <c r="G148" s="29"/>
      <c r="H148" s="43"/>
      <c r="I148" s="29">
        <v>1246</v>
      </c>
      <c r="J148" s="30">
        <v>0.13723978411719354</v>
      </c>
      <c r="K148" s="29">
        <v>-78</v>
      </c>
      <c r="L148" s="43">
        <v>-5.8912386706948643E-2</v>
      </c>
      <c r="M148" s="29">
        <v>1265</v>
      </c>
      <c r="N148" s="30">
        <v>0.13801003709360682</v>
      </c>
      <c r="O148" s="29">
        <v>19</v>
      </c>
      <c r="P148" s="43">
        <v>1.5248796147672551E-2</v>
      </c>
      <c r="Q148" s="29">
        <v>1282</v>
      </c>
      <c r="R148" s="30">
        <v>0.13810190671119249</v>
      </c>
      <c r="S148" s="29">
        <v>17</v>
      </c>
      <c r="T148" s="43">
        <v>1.3438735177865613E-2</v>
      </c>
      <c r="U148" s="29">
        <v>1241</v>
      </c>
      <c r="V148" s="30">
        <v>0.12993403832059469</v>
      </c>
      <c r="W148" s="29">
        <v>-41</v>
      </c>
      <c r="X148" s="43">
        <v>-3.1981279251170044E-2</v>
      </c>
    </row>
    <row r="149" spans="2:24">
      <c r="B149" s="295"/>
      <c r="C149" s="295"/>
      <c r="D149" s="146" t="s">
        <v>162</v>
      </c>
      <c r="E149" s="29">
        <v>1029</v>
      </c>
      <c r="F149" s="30">
        <v>0.11442232847770488</v>
      </c>
      <c r="G149" s="29"/>
      <c r="H149" s="43"/>
      <c r="I149" s="29">
        <v>964</v>
      </c>
      <c r="J149" s="30">
        <v>0.10617909461394427</v>
      </c>
      <c r="K149" s="29">
        <v>-65</v>
      </c>
      <c r="L149" s="43">
        <v>-6.3168124392614183E-2</v>
      </c>
      <c r="M149" s="29">
        <v>1001</v>
      </c>
      <c r="N149" s="30">
        <v>0.10920794239581061</v>
      </c>
      <c r="O149" s="29">
        <v>37</v>
      </c>
      <c r="P149" s="43">
        <v>3.8381742738589214E-2</v>
      </c>
      <c r="Q149" s="29">
        <v>1021</v>
      </c>
      <c r="R149" s="30">
        <v>0.10998599590649574</v>
      </c>
      <c r="S149" s="29">
        <v>20</v>
      </c>
      <c r="T149" s="43">
        <v>1.998001998001998E-2</v>
      </c>
      <c r="U149" s="29">
        <v>1095</v>
      </c>
      <c r="V149" s="30">
        <v>0.11464768087111298</v>
      </c>
      <c r="W149" s="29">
        <v>74</v>
      </c>
      <c r="X149" s="43">
        <v>7.2477962781586677E-2</v>
      </c>
    </row>
    <row r="150" spans="2:24">
      <c r="B150" s="295"/>
      <c r="C150" s="295"/>
      <c r="D150" s="146" t="s">
        <v>192</v>
      </c>
      <c r="E150" s="29">
        <v>412</v>
      </c>
      <c r="F150" s="30">
        <v>4.5813410430334704E-2</v>
      </c>
      <c r="G150" s="29"/>
      <c r="H150" s="43"/>
      <c r="I150" s="29">
        <v>432</v>
      </c>
      <c r="J150" s="30">
        <v>4.7582332856041416E-2</v>
      </c>
      <c r="K150" s="29">
        <v>20</v>
      </c>
      <c r="L150" s="43">
        <v>4.8543689320388349E-2</v>
      </c>
      <c r="M150" s="29">
        <v>465</v>
      </c>
      <c r="N150" s="30">
        <v>5.0730962251800134E-2</v>
      </c>
      <c r="O150" s="29">
        <v>33</v>
      </c>
      <c r="P150" s="43">
        <v>7.6388888888888895E-2</v>
      </c>
      <c r="Q150" s="29">
        <v>523</v>
      </c>
      <c r="R150" s="30">
        <v>5.6339545405580095E-2</v>
      </c>
      <c r="S150" s="29">
        <v>58</v>
      </c>
      <c r="T150" s="43">
        <v>0.12473118279569892</v>
      </c>
      <c r="U150" s="29">
        <v>573</v>
      </c>
      <c r="V150" s="30">
        <v>5.9993717935294733E-2</v>
      </c>
      <c r="W150" s="29">
        <v>50</v>
      </c>
      <c r="X150" s="43">
        <v>9.5602294455066919E-2</v>
      </c>
    </row>
    <row r="151" spans="2:24">
      <c r="B151" s="295"/>
      <c r="C151" s="222" t="s">
        <v>82</v>
      </c>
      <c r="D151" s="295"/>
      <c r="E151" s="29">
        <v>194954</v>
      </c>
      <c r="F151" s="30">
        <v>1</v>
      </c>
      <c r="G151" s="29"/>
      <c r="H151" s="43"/>
      <c r="I151" s="29">
        <v>191568</v>
      </c>
      <c r="J151" s="30">
        <v>1</v>
      </c>
      <c r="K151" s="29">
        <v>-3386</v>
      </c>
      <c r="L151" s="43">
        <v>-1.7368199677872728E-2</v>
      </c>
      <c r="M151" s="29">
        <v>190399</v>
      </c>
      <c r="N151" s="30">
        <v>1</v>
      </c>
      <c r="O151" s="29">
        <v>-1169</v>
      </c>
      <c r="P151" s="43">
        <v>-6.1022717781675437E-3</v>
      </c>
      <c r="Q151" s="29">
        <v>199448</v>
      </c>
      <c r="R151" s="30">
        <v>1</v>
      </c>
      <c r="S151" s="29">
        <v>9049</v>
      </c>
      <c r="T151" s="43">
        <v>4.752651011822541E-2</v>
      </c>
      <c r="U151" s="29">
        <v>205617</v>
      </c>
      <c r="V151" s="30">
        <v>1</v>
      </c>
      <c r="W151" s="29">
        <v>6169</v>
      </c>
      <c r="X151" s="43">
        <v>3.0930367815169869E-2</v>
      </c>
    </row>
    <row r="152" spans="2:24">
      <c r="B152" s="222" t="s">
        <v>188</v>
      </c>
      <c r="C152" s="222" t="s">
        <v>149</v>
      </c>
      <c r="D152" s="146" t="s">
        <v>191</v>
      </c>
      <c r="E152" s="29">
        <v>23408</v>
      </c>
      <c r="F152" s="30">
        <v>0.41218524388096495</v>
      </c>
      <c r="G152" s="29"/>
      <c r="H152" s="43"/>
      <c r="I152" s="29">
        <v>23544</v>
      </c>
      <c r="J152" s="30">
        <v>0.43260326326620607</v>
      </c>
      <c r="K152" s="29">
        <v>136</v>
      </c>
      <c r="L152" s="43">
        <v>5.8099794941900203E-3</v>
      </c>
      <c r="M152" s="29">
        <v>22898</v>
      </c>
      <c r="N152" s="30">
        <v>0.42852063254421258</v>
      </c>
      <c r="O152" s="29">
        <v>-646</v>
      </c>
      <c r="P152" s="43">
        <v>-2.7437988447162758E-2</v>
      </c>
      <c r="Q152" s="29">
        <v>23344</v>
      </c>
      <c r="R152" s="30">
        <v>0.42595430990438654</v>
      </c>
      <c r="S152" s="29">
        <v>446</v>
      </c>
      <c r="T152" s="43">
        <v>1.947768364049262E-2</v>
      </c>
      <c r="U152" s="29">
        <v>23452</v>
      </c>
      <c r="V152" s="30">
        <v>0.42217061799067523</v>
      </c>
      <c r="W152" s="29">
        <v>108</v>
      </c>
      <c r="X152" s="43">
        <v>4.6264564770390681E-3</v>
      </c>
    </row>
    <row r="153" spans="2:24">
      <c r="B153" s="295"/>
      <c r="C153" s="295"/>
      <c r="D153" s="146" t="s">
        <v>160</v>
      </c>
      <c r="E153" s="29">
        <v>12747</v>
      </c>
      <c r="F153" s="30">
        <v>0.22445853143159006</v>
      </c>
      <c r="G153" s="29"/>
      <c r="H153" s="43"/>
      <c r="I153" s="29">
        <v>11855</v>
      </c>
      <c r="J153" s="30">
        <v>0.21782669410554167</v>
      </c>
      <c r="K153" s="29">
        <v>-892</v>
      </c>
      <c r="L153" s="43">
        <v>-6.9977249548913475E-2</v>
      </c>
      <c r="M153" s="29">
        <v>11305</v>
      </c>
      <c r="N153" s="30">
        <v>0.21156545335454291</v>
      </c>
      <c r="O153" s="29">
        <v>-550</v>
      </c>
      <c r="P153" s="43">
        <v>-4.6393926613243354E-2</v>
      </c>
      <c r="Q153" s="29">
        <v>11246</v>
      </c>
      <c r="R153" s="30">
        <v>0.20520399970805051</v>
      </c>
      <c r="S153" s="29">
        <v>-59</v>
      </c>
      <c r="T153" s="43">
        <v>-5.2189296771340118E-3</v>
      </c>
      <c r="U153" s="29">
        <v>11490</v>
      </c>
      <c r="V153" s="30">
        <v>0.20683696063077173</v>
      </c>
      <c r="W153" s="29">
        <v>244</v>
      </c>
      <c r="X153" s="43">
        <v>2.1696603236706385E-2</v>
      </c>
    </row>
    <row r="154" spans="2:24">
      <c r="B154" s="295"/>
      <c r="C154" s="295"/>
      <c r="D154" s="146" t="s">
        <v>161</v>
      </c>
      <c r="E154" s="29">
        <v>8282</v>
      </c>
      <c r="F154" s="30">
        <v>0.14583553442507483</v>
      </c>
      <c r="G154" s="29"/>
      <c r="H154" s="43"/>
      <c r="I154" s="29">
        <v>7376</v>
      </c>
      <c r="J154" s="30">
        <v>0.1355284433338233</v>
      </c>
      <c r="K154" s="29">
        <v>-906</v>
      </c>
      <c r="L154" s="43">
        <v>-0.10939386621588988</v>
      </c>
      <c r="M154" s="29">
        <v>7179</v>
      </c>
      <c r="N154" s="30">
        <v>0.13435014503602508</v>
      </c>
      <c r="O154" s="29">
        <v>-197</v>
      </c>
      <c r="P154" s="43">
        <v>-2.6708242950108461E-2</v>
      </c>
      <c r="Q154" s="29">
        <v>7068</v>
      </c>
      <c r="R154" s="30">
        <v>0.12896868841690387</v>
      </c>
      <c r="S154" s="29">
        <v>-111</v>
      </c>
      <c r="T154" s="43">
        <v>-1.5461763476807356E-2</v>
      </c>
      <c r="U154" s="29">
        <v>7204</v>
      </c>
      <c r="V154" s="30">
        <v>0.12968263397598603</v>
      </c>
      <c r="W154" s="29">
        <v>136</v>
      </c>
      <c r="X154" s="43">
        <v>1.9241652518392757E-2</v>
      </c>
    </row>
    <row r="155" spans="2:24">
      <c r="B155" s="295"/>
      <c r="C155" s="295"/>
      <c r="D155" s="146" t="s">
        <v>162</v>
      </c>
      <c r="E155" s="29">
        <v>8189</v>
      </c>
      <c r="F155" s="30">
        <v>0.14419792216939603</v>
      </c>
      <c r="G155" s="29"/>
      <c r="H155" s="43"/>
      <c r="I155" s="29">
        <v>7664</v>
      </c>
      <c r="J155" s="30">
        <v>0.14082022637071881</v>
      </c>
      <c r="K155" s="29">
        <v>-525</v>
      </c>
      <c r="L155" s="43">
        <v>-6.4110391989253876E-2</v>
      </c>
      <c r="M155" s="29">
        <v>7858</v>
      </c>
      <c r="N155" s="30">
        <v>0.14705717226536913</v>
      </c>
      <c r="O155" s="29">
        <v>194</v>
      </c>
      <c r="P155" s="43">
        <v>2.5313152400835072E-2</v>
      </c>
      <c r="Q155" s="29">
        <v>8503</v>
      </c>
      <c r="R155" s="30">
        <v>0.1551529085468214</v>
      </c>
      <c r="S155" s="29">
        <v>645</v>
      </c>
      <c r="T155" s="43">
        <v>8.2081954695851361E-2</v>
      </c>
      <c r="U155" s="29">
        <v>8796</v>
      </c>
      <c r="V155" s="30">
        <v>0.15834098396068477</v>
      </c>
      <c r="W155" s="29">
        <v>293</v>
      </c>
      <c r="X155" s="43">
        <v>3.4458426437727861E-2</v>
      </c>
    </row>
    <row r="156" spans="2:24">
      <c r="B156" s="295"/>
      <c r="C156" s="295"/>
      <c r="D156" s="146" t="s">
        <v>192</v>
      </c>
      <c r="E156" s="29">
        <v>4153</v>
      </c>
      <c r="F156" s="30">
        <v>7.3129072019721783E-2</v>
      </c>
      <c r="G156" s="29"/>
      <c r="H156" s="43"/>
      <c r="I156" s="29">
        <v>3974</v>
      </c>
      <c r="J156" s="30">
        <v>7.3019256210495376E-2</v>
      </c>
      <c r="K156" s="29">
        <v>-179</v>
      </c>
      <c r="L156" s="43">
        <v>-4.3101372501805922E-2</v>
      </c>
      <c r="M156" s="29">
        <v>4182</v>
      </c>
      <c r="N156" s="30">
        <v>7.8263310564236924E-2</v>
      </c>
      <c r="O156" s="29">
        <v>208</v>
      </c>
      <c r="P156" s="43">
        <v>5.2340211373930551E-2</v>
      </c>
      <c r="Q156" s="29">
        <v>4628</v>
      </c>
      <c r="R156" s="30">
        <v>8.444639077439603E-2</v>
      </c>
      <c r="S156" s="29">
        <v>446</v>
      </c>
      <c r="T156" s="43">
        <v>0.10664753706360593</v>
      </c>
      <c r="U156" s="29">
        <v>4601</v>
      </c>
      <c r="V156" s="30">
        <v>8.2824791632913897E-2</v>
      </c>
      <c r="W156" s="29">
        <v>-27</v>
      </c>
      <c r="X156" s="43">
        <v>-5.8340535868625755E-3</v>
      </c>
    </row>
    <row r="157" spans="2:24">
      <c r="B157" s="295"/>
      <c r="C157" s="222" t="s">
        <v>150</v>
      </c>
      <c r="D157" s="146" t="s">
        <v>191</v>
      </c>
      <c r="E157" s="29">
        <v>3876</v>
      </c>
      <c r="F157" s="30">
        <v>0.34077721118340076</v>
      </c>
      <c r="G157" s="29"/>
      <c r="H157" s="43"/>
      <c r="I157" s="29">
        <v>4121</v>
      </c>
      <c r="J157" s="30">
        <v>0.35565720203676532</v>
      </c>
      <c r="K157" s="29">
        <v>245</v>
      </c>
      <c r="L157" s="43">
        <v>6.3209494324045407E-2</v>
      </c>
      <c r="M157" s="29">
        <v>3976</v>
      </c>
      <c r="N157" s="30">
        <v>0.3401779603011636</v>
      </c>
      <c r="O157" s="29">
        <v>-145</v>
      </c>
      <c r="P157" s="43">
        <v>-3.5185634554719729E-2</v>
      </c>
      <c r="Q157" s="29">
        <v>4461</v>
      </c>
      <c r="R157" s="30">
        <v>0.34426609044605649</v>
      </c>
      <c r="S157" s="29">
        <v>485</v>
      </c>
      <c r="T157" s="43">
        <v>0.12198189134808853</v>
      </c>
      <c r="U157" s="29">
        <v>5010</v>
      </c>
      <c r="V157" s="30">
        <v>0.35015376013419064</v>
      </c>
      <c r="W157" s="29">
        <v>549</v>
      </c>
      <c r="X157" s="43">
        <v>0.1230665770006725</v>
      </c>
    </row>
    <row r="158" spans="2:24">
      <c r="B158" s="295"/>
      <c r="C158" s="295"/>
      <c r="D158" s="146" t="s">
        <v>160</v>
      </c>
      <c r="E158" s="29">
        <v>3389</v>
      </c>
      <c r="F158" s="30">
        <v>0.2979602602426587</v>
      </c>
      <c r="G158" s="29"/>
      <c r="H158" s="43"/>
      <c r="I158" s="29">
        <v>3360</v>
      </c>
      <c r="J158" s="30">
        <v>0.28998015016829204</v>
      </c>
      <c r="K158" s="29">
        <v>-29</v>
      </c>
      <c r="L158" s="43">
        <v>-8.5570964886397174E-3</v>
      </c>
      <c r="M158" s="29">
        <v>3359</v>
      </c>
      <c r="N158" s="30">
        <v>0.28738877481177277</v>
      </c>
      <c r="O158" s="29">
        <v>-1</v>
      </c>
      <c r="P158" s="43">
        <v>-2.9761904761904765E-4</v>
      </c>
      <c r="Q158" s="29">
        <v>3573</v>
      </c>
      <c r="R158" s="30">
        <v>0.27573699645006944</v>
      </c>
      <c r="S158" s="29">
        <v>214</v>
      </c>
      <c r="T158" s="43">
        <v>6.3709437332539448E-2</v>
      </c>
      <c r="U158" s="29">
        <v>3920</v>
      </c>
      <c r="V158" s="30">
        <v>0.27397260273972601</v>
      </c>
      <c r="W158" s="29">
        <v>347</v>
      </c>
      <c r="X158" s="43">
        <v>9.7117268401903156E-2</v>
      </c>
    </row>
    <row r="159" spans="2:24">
      <c r="B159" s="295"/>
      <c r="C159" s="295"/>
      <c r="D159" s="146" t="s">
        <v>161</v>
      </c>
      <c r="E159" s="29">
        <v>1974</v>
      </c>
      <c r="F159" s="30">
        <v>0.17355371900826447</v>
      </c>
      <c r="G159" s="29"/>
      <c r="H159" s="43"/>
      <c r="I159" s="29">
        <v>1912</v>
      </c>
      <c r="J159" s="30">
        <v>0.16501251402433761</v>
      </c>
      <c r="K159" s="29">
        <v>-62</v>
      </c>
      <c r="L159" s="43">
        <v>-3.1408308004052685E-2</v>
      </c>
      <c r="M159" s="29">
        <v>1904</v>
      </c>
      <c r="N159" s="30">
        <v>0.16290212183436004</v>
      </c>
      <c r="O159" s="29">
        <v>-8</v>
      </c>
      <c r="P159" s="43">
        <v>-4.1841004184100415E-3</v>
      </c>
      <c r="Q159" s="29">
        <v>2163</v>
      </c>
      <c r="R159" s="30">
        <v>0.16692390801049545</v>
      </c>
      <c r="S159" s="29">
        <v>259</v>
      </c>
      <c r="T159" s="43">
        <v>0.13602941176470587</v>
      </c>
      <c r="U159" s="29">
        <v>2451</v>
      </c>
      <c r="V159" s="30">
        <v>0.17130276768241542</v>
      </c>
      <c r="W159" s="29">
        <v>288</v>
      </c>
      <c r="X159" s="43">
        <v>0.13314840499306518</v>
      </c>
    </row>
    <row r="160" spans="2:24">
      <c r="B160" s="295"/>
      <c r="C160" s="295"/>
      <c r="D160" s="146" t="s">
        <v>162</v>
      </c>
      <c r="E160" s="29">
        <v>1551</v>
      </c>
      <c r="F160" s="30">
        <v>0.13636363636363635</v>
      </c>
      <c r="G160" s="29"/>
      <c r="H160" s="43"/>
      <c r="I160" s="29">
        <v>1593</v>
      </c>
      <c r="J160" s="30">
        <v>0.13748166048157417</v>
      </c>
      <c r="K160" s="29">
        <v>42</v>
      </c>
      <c r="L160" s="43">
        <v>2.7079303675048357E-2</v>
      </c>
      <c r="M160" s="29">
        <v>1737</v>
      </c>
      <c r="N160" s="30">
        <v>0.14861396303901436</v>
      </c>
      <c r="O160" s="29">
        <v>144</v>
      </c>
      <c r="P160" s="43">
        <v>9.03954802259887E-2</v>
      </c>
      <c r="Q160" s="29">
        <v>1885</v>
      </c>
      <c r="R160" s="30">
        <v>0.14546997993517519</v>
      </c>
      <c r="S160" s="29">
        <v>148</v>
      </c>
      <c r="T160" s="43">
        <v>8.5204375359815773E-2</v>
      </c>
      <c r="U160" s="29">
        <v>2112</v>
      </c>
      <c r="V160" s="30">
        <v>0.14760972882303605</v>
      </c>
      <c r="W160" s="29">
        <v>227</v>
      </c>
      <c r="X160" s="43">
        <v>0.12042440318302387</v>
      </c>
    </row>
    <row r="161" spans="1:24">
      <c r="B161" s="295"/>
      <c r="C161" s="295"/>
      <c r="D161" s="146" t="s">
        <v>192</v>
      </c>
      <c r="E161" s="29">
        <v>581</v>
      </c>
      <c r="F161" s="30">
        <v>5.1081413750659402E-2</v>
      </c>
      <c r="G161" s="29"/>
      <c r="H161" s="43"/>
      <c r="I161" s="29">
        <v>598</v>
      </c>
      <c r="J161" s="30">
        <v>5.1609562440666265E-2</v>
      </c>
      <c r="K161" s="29">
        <v>17</v>
      </c>
      <c r="L161" s="43">
        <v>2.9259896729776247E-2</v>
      </c>
      <c r="M161" s="29">
        <v>709</v>
      </c>
      <c r="N161" s="30">
        <v>6.0660506502395621E-2</v>
      </c>
      <c r="O161" s="29">
        <v>111</v>
      </c>
      <c r="P161" s="43">
        <v>0.18561872909698995</v>
      </c>
      <c r="Q161" s="29">
        <v>876</v>
      </c>
      <c r="R161" s="30">
        <v>6.760302515820342E-2</v>
      </c>
      <c r="S161" s="29">
        <v>167</v>
      </c>
      <c r="T161" s="43">
        <v>0.23554301833568406</v>
      </c>
      <c r="U161" s="29">
        <v>815</v>
      </c>
      <c r="V161" s="30">
        <v>5.6961140620631817E-2</v>
      </c>
      <c r="W161" s="29">
        <v>-61</v>
      </c>
      <c r="X161" s="43">
        <v>-6.9634703196347028E-2</v>
      </c>
    </row>
    <row r="162" spans="1:24">
      <c r="B162" s="295"/>
      <c r="C162" s="222" t="s">
        <v>151</v>
      </c>
      <c r="D162" s="146" t="s">
        <v>191</v>
      </c>
      <c r="E162" s="29">
        <v>3906</v>
      </c>
      <c r="F162" s="30">
        <v>0.24550597108736644</v>
      </c>
      <c r="G162" s="29"/>
      <c r="H162" s="43"/>
      <c r="I162" s="29">
        <v>3656</v>
      </c>
      <c r="J162" s="30">
        <v>0.23861114736979508</v>
      </c>
      <c r="K162" s="29">
        <v>-250</v>
      </c>
      <c r="L162" s="43">
        <v>-6.4004096262160776E-2</v>
      </c>
      <c r="M162" s="29">
        <v>3446</v>
      </c>
      <c r="N162" s="30">
        <v>0.21182689943447258</v>
      </c>
      <c r="O162" s="29">
        <v>-210</v>
      </c>
      <c r="P162" s="43">
        <v>-5.7439824945295405E-2</v>
      </c>
      <c r="Q162" s="29">
        <v>3782</v>
      </c>
      <c r="R162" s="30">
        <v>0.20381547747359344</v>
      </c>
      <c r="S162" s="29">
        <v>336</v>
      </c>
      <c r="T162" s="43">
        <v>9.7504352872896105E-2</v>
      </c>
      <c r="U162" s="29">
        <v>4101</v>
      </c>
      <c r="V162" s="30">
        <v>0.20122669283611383</v>
      </c>
      <c r="W162" s="29">
        <v>319</v>
      </c>
      <c r="X162" s="43">
        <v>8.4346906398730825E-2</v>
      </c>
    </row>
    <row r="163" spans="1:24">
      <c r="B163" s="295"/>
      <c r="C163" s="295"/>
      <c r="D163" s="146" t="s">
        <v>160</v>
      </c>
      <c r="E163" s="29">
        <v>3364</v>
      </c>
      <c r="F163" s="30">
        <v>0.21143934632306724</v>
      </c>
      <c r="G163" s="29"/>
      <c r="H163" s="43"/>
      <c r="I163" s="29">
        <v>3316</v>
      </c>
      <c r="J163" s="30">
        <v>0.21642083278945307</v>
      </c>
      <c r="K163" s="29">
        <v>-48</v>
      </c>
      <c r="L163" s="43">
        <v>-1.4268727705112961E-2</v>
      </c>
      <c r="M163" s="29">
        <v>3466</v>
      </c>
      <c r="N163" s="30">
        <v>0.21305630686009344</v>
      </c>
      <c r="O163" s="29">
        <v>150</v>
      </c>
      <c r="P163" s="43">
        <v>4.5235223160434261E-2</v>
      </c>
      <c r="Q163" s="29">
        <v>3723</v>
      </c>
      <c r="R163" s="30">
        <v>0.20063591291226557</v>
      </c>
      <c r="S163" s="29">
        <v>257</v>
      </c>
      <c r="T163" s="43">
        <v>7.4148874783612234E-2</v>
      </c>
      <c r="U163" s="29">
        <v>3938</v>
      </c>
      <c r="V163" s="30">
        <v>0.19322865554465163</v>
      </c>
      <c r="W163" s="29">
        <v>215</v>
      </c>
      <c r="X163" s="43">
        <v>5.7749127048079503E-2</v>
      </c>
    </row>
    <row r="164" spans="1:24">
      <c r="B164" s="295"/>
      <c r="C164" s="295"/>
      <c r="D164" s="146" t="s">
        <v>161</v>
      </c>
      <c r="E164" s="29">
        <v>3168</v>
      </c>
      <c r="F164" s="30">
        <v>0.19912005028284099</v>
      </c>
      <c r="G164" s="29"/>
      <c r="H164" s="43"/>
      <c r="I164" s="29">
        <v>2807</v>
      </c>
      <c r="J164" s="30">
        <v>0.18320062655005873</v>
      </c>
      <c r="K164" s="29">
        <v>-361</v>
      </c>
      <c r="L164" s="43">
        <v>-0.11395202020202021</v>
      </c>
      <c r="M164" s="29">
        <v>3212</v>
      </c>
      <c r="N164" s="30">
        <v>0.19744283255470862</v>
      </c>
      <c r="O164" s="29">
        <v>405</v>
      </c>
      <c r="P164" s="43">
        <v>0.14428215176344852</v>
      </c>
      <c r="Q164" s="29">
        <v>3619</v>
      </c>
      <c r="R164" s="30">
        <v>0.19503125673636559</v>
      </c>
      <c r="S164" s="29">
        <v>407</v>
      </c>
      <c r="T164" s="43">
        <v>0.12671232876712329</v>
      </c>
      <c r="U164" s="29">
        <v>3948</v>
      </c>
      <c r="V164" s="30">
        <v>0.19371933267909716</v>
      </c>
      <c r="W164" s="29">
        <v>329</v>
      </c>
      <c r="X164" s="43">
        <v>9.0909090909090912E-2</v>
      </c>
    </row>
    <row r="165" spans="1:24">
      <c r="B165" s="295"/>
      <c r="C165" s="295"/>
      <c r="D165" s="146" t="s">
        <v>162</v>
      </c>
      <c r="E165" s="29">
        <v>3390</v>
      </c>
      <c r="F165" s="30">
        <v>0.213073538654934</v>
      </c>
      <c r="G165" s="29"/>
      <c r="H165" s="43"/>
      <c r="I165" s="29">
        <v>3461</v>
      </c>
      <c r="J165" s="30">
        <v>0.22588434930165774</v>
      </c>
      <c r="K165" s="29">
        <v>71</v>
      </c>
      <c r="L165" s="43">
        <v>2.0943952802359882E-2</v>
      </c>
      <c r="M165" s="29">
        <v>3935</v>
      </c>
      <c r="N165" s="30">
        <v>0.2418859109909024</v>
      </c>
      <c r="O165" s="29">
        <v>474</v>
      </c>
      <c r="P165" s="43">
        <v>0.13695463738803815</v>
      </c>
      <c r="Q165" s="29">
        <v>4788</v>
      </c>
      <c r="R165" s="30">
        <v>0.25802974779047211</v>
      </c>
      <c r="S165" s="29">
        <v>853</v>
      </c>
      <c r="T165" s="43">
        <v>0.21677255400254131</v>
      </c>
      <c r="U165" s="29">
        <v>5519</v>
      </c>
      <c r="V165" s="30">
        <v>0.27080471050049065</v>
      </c>
      <c r="W165" s="29">
        <v>731</v>
      </c>
      <c r="X165" s="43">
        <v>0.1526733500417711</v>
      </c>
    </row>
    <row r="166" spans="1:24">
      <c r="B166" s="295"/>
      <c r="C166" s="295"/>
      <c r="D166" s="146" t="s">
        <v>192</v>
      </c>
      <c r="E166" s="29">
        <v>2075</v>
      </c>
      <c r="F166" s="30">
        <v>0.1304211187932118</v>
      </c>
      <c r="G166" s="29"/>
      <c r="H166" s="43"/>
      <c r="I166" s="29">
        <v>2078</v>
      </c>
      <c r="J166" s="30">
        <v>0.13562198146456075</v>
      </c>
      <c r="K166" s="29">
        <v>3</v>
      </c>
      <c r="L166" s="43">
        <v>1.4457831325301205E-3</v>
      </c>
      <c r="M166" s="29">
        <v>2206</v>
      </c>
      <c r="N166" s="30">
        <v>0.13560363904597983</v>
      </c>
      <c r="O166" s="29">
        <v>128</v>
      </c>
      <c r="P166" s="43">
        <v>6.1597690086621755E-2</v>
      </c>
      <c r="Q166" s="29">
        <v>2644</v>
      </c>
      <c r="R166" s="30">
        <v>0.14248760508730329</v>
      </c>
      <c r="S166" s="29">
        <v>438</v>
      </c>
      <c r="T166" s="43">
        <v>0.19854941069809609</v>
      </c>
      <c r="U166" s="29">
        <v>2872</v>
      </c>
      <c r="V166" s="30">
        <v>0.14092247301275759</v>
      </c>
      <c r="W166" s="29">
        <v>228</v>
      </c>
      <c r="X166" s="43">
        <v>8.6232980332829043E-2</v>
      </c>
    </row>
    <row r="167" spans="1:24">
      <c r="B167" s="295"/>
      <c r="C167" s="222" t="s">
        <v>152</v>
      </c>
      <c r="D167" s="146" t="s">
        <v>191</v>
      </c>
      <c r="E167" s="29">
        <v>1122</v>
      </c>
      <c r="F167" s="30">
        <v>0.39688715953307391</v>
      </c>
      <c r="G167" s="29"/>
      <c r="H167" s="43"/>
      <c r="I167" s="29">
        <v>1227</v>
      </c>
      <c r="J167" s="30">
        <v>0.4272284122562674</v>
      </c>
      <c r="K167" s="29">
        <v>105</v>
      </c>
      <c r="L167" s="43">
        <v>9.3582887700534759E-2</v>
      </c>
      <c r="M167" s="29">
        <v>1211</v>
      </c>
      <c r="N167" s="30">
        <v>0.42670894996476394</v>
      </c>
      <c r="O167" s="29">
        <v>-16</v>
      </c>
      <c r="P167" s="43">
        <v>-1.3039934800325998E-2</v>
      </c>
      <c r="Q167" s="29">
        <v>1205</v>
      </c>
      <c r="R167" s="30">
        <v>0.41942220675252351</v>
      </c>
      <c r="S167" s="29">
        <v>-6</v>
      </c>
      <c r="T167" s="43">
        <v>-4.9545829892650699E-3</v>
      </c>
      <c r="U167" s="29">
        <v>1497</v>
      </c>
      <c r="V167" s="30">
        <v>0.46418604651162793</v>
      </c>
      <c r="W167" s="29">
        <v>292</v>
      </c>
      <c r="X167" s="43">
        <v>0.24232365145228216</v>
      </c>
    </row>
    <row r="168" spans="1:24">
      <c r="B168" s="295"/>
      <c r="C168" s="295"/>
      <c r="D168" s="146" t="s">
        <v>160</v>
      </c>
      <c r="E168" s="29">
        <v>832</v>
      </c>
      <c r="F168" s="30">
        <v>0.29430491687301025</v>
      </c>
      <c r="G168" s="29"/>
      <c r="H168" s="43"/>
      <c r="I168" s="29">
        <v>805</v>
      </c>
      <c r="J168" s="30">
        <v>0.28029247910863508</v>
      </c>
      <c r="K168" s="29">
        <v>-27</v>
      </c>
      <c r="L168" s="43">
        <v>-3.245192307692308E-2</v>
      </c>
      <c r="M168" s="29">
        <v>803</v>
      </c>
      <c r="N168" s="30">
        <v>0.28294573643410853</v>
      </c>
      <c r="O168" s="29">
        <v>-2</v>
      </c>
      <c r="P168" s="43">
        <v>-2.4844720496894411E-3</v>
      </c>
      <c r="Q168" s="29">
        <v>812</v>
      </c>
      <c r="R168" s="30">
        <v>0.28263139575356772</v>
      </c>
      <c r="S168" s="29">
        <v>9</v>
      </c>
      <c r="T168" s="43">
        <v>1.1207970112079701E-2</v>
      </c>
      <c r="U168" s="29">
        <v>833</v>
      </c>
      <c r="V168" s="30">
        <v>0.25829457364341085</v>
      </c>
      <c r="W168" s="29">
        <v>21</v>
      </c>
      <c r="X168" s="43">
        <v>2.5862068965517241E-2</v>
      </c>
    </row>
    <row r="169" spans="1:24">
      <c r="B169" s="295"/>
      <c r="C169" s="295"/>
      <c r="D169" s="146" t="s">
        <v>161</v>
      </c>
      <c r="E169" s="29">
        <v>393</v>
      </c>
      <c r="F169" s="30">
        <v>0.13901662539794835</v>
      </c>
      <c r="G169" s="29"/>
      <c r="H169" s="43"/>
      <c r="I169" s="29">
        <v>376</v>
      </c>
      <c r="J169" s="30">
        <v>0.1309192200557103</v>
      </c>
      <c r="K169" s="29">
        <v>-17</v>
      </c>
      <c r="L169" s="43">
        <v>-4.3256997455470736E-2</v>
      </c>
      <c r="M169" s="29">
        <v>365</v>
      </c>
      <c r="N169" s="30">
        <v>0.12861169837914024</v>
      </c>
      <c r="O169" s="29">
        <v>-11</v>
      </c>
      <c r="P169" s="43">
        <v>-2.9255319148936171E-2</v>
      </c>
      <c r="Q169" s="29">
        <v>375</v>
      </c>
      <c r="R169" s="30">
        <v>0.13052558301427081</v>
      </c>
      <c r="S169" s="29">
        <v>10</v>
      </c>
      <c r="T169" s="43">
        <v>2.7397260273972601E-2</v>
      </c>
      <c r="U169" s="29">
        <v>374</v>
      </c>
      <c r="V169" s="30">
        <v>0.11596899224806202</v>
      </c>
      <c r="W169" s="29">
        <v>-1</v>
      </c>
      <c r="X169" s="43">
        <v>-2.6666666666666666E-3</v>
      </c>
    </row>
    <row r="170" spans="1:24">
      <c r="B170" s="295"/>
      <c r="C170" s="295"/>
      <c r="D170" s="146" t="s">
        <v>162</v>
      </c>
      <c r="E170" s="29">
        <v>342</v>
      </c>
      <c r="F170" s="30">
        <v>0.12097629996462682</v>
      </c>
      <c r="G170" s="29"/>
      <c r="H170" s="43"/>
      <c r="I170" s="29">
        <v>318</v>
      </c>
      <c r="J170" s="30">
        <v>0.1107242339832869</v>
      </c>
      <c r="K170" s="29">
        <v>-24</v>
      </c>
      <c r="L170" s="43">
        <v>-7.0175438596491224E-2</v>
      </c>
      <c r="M170" s="29">
        <v>299</v>
      </c>
      <c r="N170" s="30">
        <v>0.10535588442565187</v>
      </c>
      <c r="O170" s="29">
        <v>-19</v>
      </c>
      <c r="P170" s="43">
        <v>-5.9748427672955975E-2</v>
      </c>
      <c r="Q170" s="29">
        <v>314</v>
      </c>
      <c r="R170" s="30">
        <v>0.10929342151061608</v>
      </c>
      <c r="S170" s="29">
        <v>15</v>
      </c>
      <c r="T170" s="43">
        <v>5.016722408026756E-2</v>
      </c>
      <c r="U170" s="29">
        <v>346</v>
      </c>
      <c r="V170" s="30">
        <v>0.10728682170542636</v>
      </c>
      <c r="W170" s="29">
        <v>32</v>
      </c>
      <c r="X170" s="43">
        <v>0.10191082802547771</v>
      </c>
    </row>
    <row r="171" spans="1:24">
      <c r="B171" s="295"/>
      <c r="C171" s="295"/>
      <c r="D171" s="146" t="s">
        <v>192</v>
      </c>
      <c r="E171" s="29">
        <v>137</v>
      </c>
      <c r="F171" s="30">
        <v>4.8461266360099044E-2</v>
      </c>
      <c r="G171" s="29"/>
      <c r="H171" s="43"/>
      <c r="I171" s="29">
        <v>146</v>
      </c>
      <c r="J171" s="30">
        <v>5.0835654596100281E-2</v>
      </c>
      <c r="K171" s="29">
        <v>9</v>
      </c>
      <c r="L171" s="43">
        <v>6.569343065693431E-2</v>
      </c>
      <c r="M171" s="29">
        <v>160</v>
      </c>
      <c r="N171" s="30">
        <v>5.637773079633545E-2</v>
      </c>
      <c r="O171" s="29">
        <v>14</v>
      </c>
      <c r="P171" s="43">
        <v>9.5890410958904104E-2</v>
      </c>
      <c r="Q171" s="29">
        <v>167</v>
      </c>
      <c r="R171" s="30">
        <v>5.8127392969021925E-2</v>
      </c>
      <c r="S171" s="29">
        <v>7</v>
      </c>
      <c r="T171" s="43">
        <v>4.3749999999999997E-2</v>
      </c>
      <c r="U171" s="29">
        <v>175</v>
      </c>
      <c r="V171" s="30">
        <v>5.4263565891472867E-2</v>
      </c>
      <c r="W171" s="29">
        <v>8</v>
      </c>
      <c r="X171" s="43">
        <v>4.790419161676647E-2</v>
      </c>
    </row>
    <row r="172" spans="1:24">
      <c r="B172" s="295"/>
      <c r="C172" s="222" t="s">
        <v>82</v>
      </c>
      <c r="D172" s="295"/>
      <c r="E172" s="29">
        <v>98967</v>
      </c>
      <c r="F172" s="30">
        <v>1</v>
      </c>
      <c r="G172" s="29"/>
      <c r="H172" s="43"/>
      <c r="I172" s="29">
        <v>95911</v>
      </c>
      <c r="J172" s="30">
        <v>1</v>
      </c>
      <c r="K172" s="29">
        <v>-3056</v>
      </c>
      <c r="L172" s="43">
        <v>-3.0878979861974194E-2</v>
      </c>
      <c r="M172" s="29">
        <v>96397</v>
      </c>
      <c r="N172" s="30">
        <v>1</v>
      </c>
      <c r="O172" s="29">
        <v>486</v>
      </c>
      <c r="P172" s="43">
        <v>5.0671977145478617E-3</v>
      </c>
      <c r="Q172" s="29">
        <v>102667</v>
      </c>
      <c r="R172" s="30">
        <v>1</v>
      </c>
      <c r="S172" s="29">
        <v>6270</v>
      </c>
      <c r="T172" s="43">
        <v>6.5043517951803478E-2</v>
      </c>
      <c r="U172" s="29">
        <v>109405</v>
      </c>
      <c r="V172" s="30">
        <v>1</v>
      </c>
      <c r="W172" s="29">
        <v>6738</v>
      </c>
      <c r="X172" s="43">
        <v>6.5629657046568035E-2</v>
      </c>
    </row>
    <row r="173" spans="1:24">
      <c r="A173" s="6" t="s">
        <v>158</v>
      </c>
      <c r="B173" s="132"/>
      <c r="C173" s="132"/>
      <c r="E173" s="29"/>
      <c r="F173" s="30"/>
      <c r="G173" s="29"/>
      <c r="H173" s="43"/>
      <c r="I173" s="29"/>
      <c r="J173" s="30"/>
      <c r="K173" s="29"/>
      <c r="L173" s="43"/>
      <c r="M173" s="29"/>
      <c r="N173" s="30"/>
      <c r="O173" s="29"/>
      <c r="P173" s="43"/>
      <c r="Q173" s="29"/>
      <c r="R173" s="30"/>
      <c r="S173" s="29"/>
      <c r="T173" s="43"/>
      <c r="U173" s="29"/>
      <c r="V173" s="30"/>
      <c r="W173" s="29"/>
      <c r="X173" s="43"/>
    </row>
    <row r="174" spans="1:24">
      <c r="B174" s="132"/>
      <c r="C174" s="132"/>
      <c r="E174" s="29"/>
      <c r="F174" s="30"/>
      <c r="G174" s="29"/>
      <c r="H174" s="43"/>
      <c r="I174" s="29"/>
      <c r="J174" s="30"/>
      <c r="K174" s="29"/>
      <c r="L174" s="43"/>
      <c r="M174" s="29"/>
      <c r="N174" s="30"/>
      <c r="O174" s="29"/>
      <c r="P174" s="43"/>
      <c r="Q174" s="29"/>
      <c r="R174" s="30"/>
      <c r="S174" s="29"/>
      <c r="T174" s="43"/>
      <c r="U174" s="29"/>
      <c r="V174" s="30"/>
      <c r="W174" s="29"/>
      <c r="X174" s="43"/>
    </row>
    <row r="175" spans="1:24">
      <c r="A175" s="262" t="s">
        <v>193</v>
      </c>
      <c r="B175" s="262"/>
      <c r="C175" s="262"/>
      <c r="D175" s="263"/>
      <c r="E175" s="198"/>
      <c r="F175" s="198"/>
      <c r="G175" s="198"/>
      <c r="H175" s="202"/>
      <c r="I175" s="198"/>
      <c r="J175" s="198"/>
      <c r="K175" s="198"/>
      <c r="L175" s="202"/>
      <c r="M175" s="198"/>
      <c r="N175" s="198"/>
      <c r="O175" s="198"/>
      <c r="P175" s="202"/>
      <c r="Q175" s="198"/>
      <c r="R175" s="198"/>
      <c r="S175" s="198"/>
      <c r="T175" s="202"/>
      <c r="U175" s="198"/>
      <c r="V175" s="198"/>
      <c r="W175" s="198"/>
      <c r="X175" s="202"/>
    </row>
    <row r="176" spans="1:24">
      <c r="A176" s="196"/>
      <c r="B176" s="237" t="s">
        <v>132</v>
      </c>
      <c r="C176" s="237" t="s">
        <v>115</v>
      </c>
      <c r="D176" s="197" t="s">
        <v>194</v>
      </c>
      <c r="E176" s="29">
        <v>415087</v>
      </c>
      <c r="F176" s="30">
        <v>0.82712851281581223</v>
      </c>
      <c r="G176" s="29"/>
      <c r="H176" s="43"/>
      <c r="I176" s="29">
        <v>398386</v>
      </c>
      <c r="J176" s="30">
        <v>0.83209093168635917</v>
      </c>
      <c r="K176" s="29">
        <v>-16701</v>
      </c>
      <c r="L176" s="43">
        <v>-4.0234938699597912E-2</v>
      </c>
      <c r="M176" s="29">
        <v>387722</v>
      </c>
      <c r="N176" s="30">
        <v>0.83498691705520678</v>
      </c>
      <c r="O176" s="29">
        <v>-10664</v>
      </c>
      <c r="P176" s="43">
        <v>-2.6768008915975965E-2</v>
      </c>
      <c r="Q176" s="29">
        <v>405266</v>
      </c>
      <c r="R176" s="30">
        <v>0.8367697523548383</v>
      </c>
      <c r="S176" s="29">
        <v>17544</v>
      </c>
      <c r="T176" s="43">
        <v>4.5248915460046113E-2</v>
      </c>
      <c r="U176" s="29">
        <v>416913</v>
      </c>
      <c r="V176" s="30">
        <v>0.83458380209229976</v>
      </c>
      <c r="W176" s="29">
        <v>11647</v>
      </c>
      <c r="X176" s="43">
        <v>2.8739149102071232E-2</v>
      </c>
    </row>
    <row r="177" spans="1:26">
      <c r="A177" s="196"/>
      <c r="B177" s="237"/>
      <c r="C177" s="237"/>
      <c r="D177" s="197" t="s">
        <v>195</v>
      </c>
      <c r="E177" s="29">
        <v>79733</v>
      </c>
      <c r="F177" s="30">
        <v>0.15888100015742038</v>
      </c>
      <c r="G177" s="29"/>
      <c r="H177" s="43"/>
      <c r="I177" s="29">
        <v>73973</v>
      </c>
      <c r="J177" s="30">
        <v>0.15450408018764478</v>
      </c>
      <c r="K177" s="29">
        <v>-5760</v>
      </c>
      <c r="L177" s="43">
        <v>-7.2241104686892502E-2</v>
      </c>
      <c r="M177" s="29">
        <v>69359</v>
      </c>
      <c r="N177" s="30">
        <v>0.14936954204309297</v>
      </c>
      <c r="O177" s="29">
        <v>-4614</v>
      </c>
      <c r="P177" s="43">
        <v>-6.2374109472375053E-2</v>
      </c>
      <c r="Q177" s="29">
        <v>70346</v>
      </c>
      <c r="R177" s="30">
        <v>0.14524634437419734</v>
      </c>
      <c r="S177" s="29">
        <v>987</v>
      </c>
      <c r="T177" s="43">
        <v>1.4230308972159345E-2</v>
      </c>
      <c r="U177" s="29">
        <v>73476</v>
      </c>
      <c r="V177" s="30">
        <v>0.14708555368274392</v>
      </c>
      <c r="W177" s="29">
        <v>3130</v>
      </c>
      <c r="X177" s="43">
        <v>4.4494356466607911E-2</v>
      </c>
    </row>
    <row r="178" spans="1:26">
      <c r="A178" s="196"/>
      <c r="B178" s="237"/>
      <c r="C178" s="264" t="s">
        <v>116</v>
      </c>
      <c r="D178" s="265"/>
      <c r="E178" s="29">
        <v>7021</v>
      </c>
      <c r="F178" s="30">
        <v>1.3990487026767442E-2</v>
      </c>
      <c r="G178" s="29"/>
      <c r="H178" s="43"/>
      <c r="I178" s="29">
        <v>6418</v>
      </c>
      <c r="J178" s="30">
        <v>1.3404988125996027E-2</v>
      </c>
      <c r="K178" s="29">
        <v>-603</v>
      </c>
      <c r="L178" s="43">
        <v>-8.5885201538242417E-2</v>
      </c>
      <c r="M178" s="29">
        <v>7264</v>
      </c>
      <c r="N178" s="30">
        <v>1.5643540901700243E-2</v>
      </c>
      <c r="O178" s="29">
        <v>846</v>
      </c>
      <c r="P178" s="43">
        <v>0.13181676534746026</v>
      </c>
      <c r="Q178" s="29">
        <v>8710</v>
      </c>
      <c r="R178" s="30">
        <v>1.7983903270964358E-2</v>
      </c>
      <c r="S178" s="29">
        <v>1446</v>
      </c>
      <c r="T178" s="43">
        <v>0.19906387665198239</v>
      </c>
      <c r="U178" s="29">
        <v>9157</v>
      </c>
      <c r="V178" s="30">
        <v>1.8330644224956259E-2</v>
      </c>
      <c r="W178" s="29">
        <v>447</v>
      </c>
      <c r="X178" s="43">
        <v>5.13203214695752E-2</v>
      </c>
    </row>
    <row r="179" spans="1:26">
      <c r="A179" s="196"/>
      <c r="B179" s="237"/>
      <c r="C179" s="264" t="s">
        <v>101</v>
      </c>
      <c r="D179" s="265"/>
      <c r="E179" s="29">
        <v>501841</v>
      </c>
      <c r="F179" s="30">
        <v>1</v>
      </c>
      <c r="G179" s="29"/>
      <c r="H179" s="43"/>
      <c r="I179" s="29">
        <v>478777</v>
      </c>
      <c r="J179" s="30">
        <v>1</v>
      </c>
      <c r="K179" s="29">
        <v>-23064</v>
      </c>
      <c r="L179" s="43">
        <v>-4.5958779772876268E-2</v>
      </c>
      <c r="M179" s="29">
        <v>464345</v>
      </c>
      <c r="N179" s="30">
        <v>1</v>
      </c>
      <c r="O179" s="29">
        <v>-14432</v>
      </c>
      <c r="P179" s="43">
        <v>-3.0143469715546069E-2</v>
      </c>
      <c r="Q179" s="29">
        <v>484322</v>
      </c>
      <c r="R179" s="30">
        <v>1</v>
      </c>
      <c r="S179" s="29">
        <v>19977</v>
      </c>
      <c r="T179" s="43">
        <v>4.3021891050835044E-2</v>
      </c>
      <c r="U179" s="29">
        <v>499546</v>
      </c>
      <c r="V179" s="30">
        <v>1</v>
      </c>
      <c r="W179" s="29">
        <v>15224</v>
      </c>
      <c r="X179" s="43">
        <v>3.1433632996229782E-2</v>
      </c>
    </row>
    <row r="180" spans="1:26">
      <c r="B180" s="237" t="s">
        <v>138</v>
      </c>
      <c r="C180" s="237" t="s">
        <v>115</v>
      </c>
      <c r="D180" s="197" t="s">
        <v>194</v>
      </c>
      <c r="E180" s="29">
        <v>256364</v>
      </c>
      <c r="F180" s="30">
        <v>0.83052780261503967</v>
      </c>
      <c r="G180" s="29"/>
      <c r="H180" s="43"/>
      <c r="I180" s="29">
        <v>249240</v>
      </c>
      <c r="J180" s="30">
        <v>0.83487138947601136</v>
      </c>
      <c r="K180" s="29">
        <v>-7124</v>
      </c>
      <c r="L180" s="43">
        <v>-2.7788613065797069E-2</v>
      </c>
      <c r="M180" s="29">
        <v>233880</v>
      </c>
      <c r="N180" s="30">
        <v>0.84167947227690343</v>
      </c>
      <c r="O180" s="29">
        <v>-15360</v>
      </c>
      <c r="P180" s="43">
        <v>-6.1627347135291284E-2</v>
      </c>
      <c r="Q180" s="29">
        <v>238752</v>
      </c>
      <c r="R180" s="30">
        <v>0.8482807137223134</v>
      </c>
      <c r="S180" s="29">
        <v>4872</v>
      </c>
      <c r="T180" s="43">
        <v>2.0831195484864031E-2</v>
      </c>
      <c r="U180" s="29">
        <v>244907</v>
      </c>
      <c r="V180" s="30">
        <v>0.84551860329428663</v>
      </c>
      <c r="W180" s="29">
        <v>6155</v>
      </c>
      <c r="X180" s="43">
        <v>2.5779888754858597E-2</v>
      </c>
    </row>
    <row r="181" spans="1:26">
      <c r="B181" s="237"/>
      <c r="C181" s="237"/>
      <c r="D181" s="197" t="s">
        <v>195</v>
      </c>
      <c r="E181" s="29">
        <v>50424</v>
      </c>
      <c r="F181" s="30">
        <v>0.16335575166193678</v>
      </c>
      <c r="G181" s="29"/>
      <c r="H181" s="43"/>
      <c r="I181" s="29">
        <v>47434</v>
      </c>
      <c r="J181" s="30">
        <v>0.15888817801478544</v>
      </c>
      <c r="K181" s="29">
        <v>-2990</v>
      </c>
      <c r="L181" s="43">
        <v>-5.9297160082500397E-2</v>
      </c>
      <c r="M181" s="29">
        <v>42087</v>
      </c>
      <c r="N181" s="30">
        <v>0.1514612790735336</v>
      </c>
      <c r="O181" s="29">
        <v>-5347</v>
      </c>
      <c r="P181" s="43">
        <v>-0.11272504954252224</v>
      </c>
      <c r="Q181" s="29">
        <v>40663</v>
      </c>
      <c r="R181" s="30">
        <v>0.14447476319398553</v>
      </c>
      <c r="S181" s="29">
        <v>-1424</v>
      </c>
      <c r="T181" s="43">
        <v>-3.3834675790624186E-2</v>
      </c>
      <c r="U181" s="29">
        <v>42487</v>
      </c>
      <c r="V181" s="30">
        <v>0.14668240964188184</v>
      </c>
      <c r="W181" s="29">
        <v>1824</v>
      </c>
      <c r="X181" s="43">
        <v>4.4856503455229568E-2</v>
      </c>
    </row>
    <row r="182" spans="1:26">
      <c r="B182" s="237"/>
      <c r="C182" s="264" t="s">
        <v>116</v>
      </c>
      <c r="D182" s="265"/>
      <c r="E182" s="29">
        <v>1888</v>
      </c>
      <c r="F182" s="30">
        <v>6.1164457230234942E-3</v>
      </c>
      <c r="G182" s="29"/>
      <c r="H182" s="43"/>
      <c r="I182" s="29">
        <v>1863</v>
      </c>
      <c r="J182" s="30">
        <v>6.2404325092032141E-3</v>
      </c>
      <c r="K182" s="29">
        <v>-25</v>
      </c>
      <c r="L182" s="43">
        <v>-1.3241525423728813E-2</v>
      </c>
      <c r="M182" s="29">
        <v>1906</v>
      </c>
      <c r="N182" s="30">
        <v>6.8592486495629296E-3</v>
      </c>
      <c r="O182" s="29">
        <v>43</v>
      </c>
      <c r="P182" s="43">
        <v>2.3081052066559311E-2</v>
      </c>
      <c r="Q182" s="29">
        <v>2039</v>
      </c>
      <c r="R182" s="30">
        <v>7.244523083701067E-3</v>
      </c>
      <c r="S182" s="29">
        <v>133</v>
      </c>
      <c r="T182" s="43">
        <v>6.9779643231899266E-2</v>
      </c>
      <c r="U182" s="29">
        <v>2259</v>
      </c>
      <c r="V182" s="30">
        <v>7.7989870638315506E-3</v>
      </c>
      <c r="W182" s="29">
        <v>220</v>
      </c>
      <c r="X182" s="43">
        <v>0.10789602746444335</v>
      </c>
    </row>
    <row r="183" spans="1:26">
      <c r="B183" s="237"/>
      <c r="C183" s="264" t="s">
        <v>101</v>
      </c>
      <c r="D183" s="265"/>
      <c r="E183" s="29">
        <v>308676</v>
      </c>
      <c r="F183" s="30">
        <v>1</v>
      </c>
      <c r="G183" s="29"/>
      <c r="H183" s="43"/>
      <c r="I183" s="29">
        <v>298537</v>
      </c>
      <c r="J183" s="30">
        <v>1</v>
      </c>
      <c r="K183" s="29">
        <v>-10139</v>
      </c>
      <c r="L183" s="43">
        <v>-3.2846738975495345E-2</v>
      </c>
      <c r="M183" s="29">
        <v>277873</v>
      </c>
      <c r="N183" s="30">
        <v>1</v>
      </c>
      <c r="O183" s="29">
        <v>-20664</v>
      </c>
      <c r="P183" s="43">
        <v>-6.9217550923336132E-2</v>
      </c>
      <c r="Q183" s="29">
        <v>281454</v>
      </c>
      <c r="R183" s="30">
        <v>1</v>
      </c>
      <c r="S183" s="29">
        <v>3581</v>
      </c>
      <c r="T183" s="43">
        <v>1.2887182273916501E-2</v>
      </c>
      <c r="U183" s="29">
        <v>289653</v>
      </c>
      <c r="V183" s="30">
        <v>1</v>
      </c>
      <c r="W183" s="29">
        <v>8199</v>
      </c>
      <c r="X183" s="43">
        <v>2.9130870408663582E-2</v>
      </c>
    </row>
    <row r="184" spans="1:26">
      <c r="B184" s="237" t="s">
        <v>139</v>
      </c>
      <c r="C184" s="237" t="s">
        <v>115</v>
      </c>
      <c r="D184" s="197" t="s">
        <v>194</v>
      </c>
      <c r="E184" s="29">
        <v>158723</v>
      </c>
      <c r="F184" s="30">
        <v>0.82169647710506566</v>
      </c>
      <c r="G184" s="29"/>
      <c r="H184" s="43"/>
      <c r="I184" s="29">
        <v>149146</v>
      </c>
      <c r="J184" s="30">
        <v>0.82748557478916995</v>
      </c>
      <c r="K184" s="29">
        <v>-9577</v>
      </c>
      <c r="L184" s="43">
        <v>-6.0337821235737735E-2</v>
      </c>
      <c r="M184" s="29">
        <v>153842</v>
      </c>
      <c r="N184" s="30">
        <v>0.82501394311210263</v>
      </c>
      <c r="O184" s="29">
        <v>4696</v>
      </c>
      <c r="P184" s="43">
        <v>3.1485926541777856E-2</v>
      </c>
      <c r="Q184" s="29">
        <v>166514</v>
      </c>
      <c r="R184" s="30">
        <v>0.82079973184533783</v>
      </c>
      <c r="S184" s="29">
        <v>12672</v>
      </c>
      <c r="T184" s="43">
        <v>8.2370223996047889E-2</v>
      </c>
      <c r="U184" s="29">
        <v>172006</v>
      </c>
      <c r="V184" s="30">
        <v>0.81949374204952052</v>
      </c>
      <c r="W184" s="29">
        <v>5492</v>
      </c>
      <c r="X184" s="43">
        <v>3.2982211705922623E-2</v>
      </c>
    </row>
    <row r="185" spans="1:26">
      <c r="B185" s="237"/>
      <c r="C185" s="237"/>
      <c r="D185" s="197" t="s">
        <v>195</v>
      </c>
      <c r="E185" s="29">
        <v>29309</v>
      </c>
      <c r="F185" s="30">
        <v>0.15173038593948179</v>
      </c>
      <c r="G185" s="29"/>
      <c r="H185" s="43"/>
      <c r="I185" s="29">
        <v>26539</v>
      </c>
      <c r="J185" s="30">
        <v>0.14724256546826453</v>
      </c>
      <c r="K185" s="29">
        <v>-2770</v>
      </c>
      <c r="L185" s="43">
        <v>-9.4510218704152313E-2</v>
      </c>
      <c r="M185" s="29">
        <v>27272</v>
      </c>
      <c r="N185" s="30">
        <v>0.14625252048564932</v>
      </c>
      <c r="O185" s="29">
        <v>733</v>
      </c>
      <c r="P185" s="43">
        <v>2.7619729454764687E-2</v>
      </c>
      <c r="Q185" s="29">
        <v>29683</v>
      </c>
      <c r="R185" s="30">
        <v>0.14631681684642231</v>
      </c>
      <c r="S185" s="29">
        <v>2411</v>
      </c>
      <c r="T185" s="43">
        <v>8.8405690818421825E-2</v>
      </c>
      <c r="U185" s="29">
        <v>30989</v>
      </c>
      <c r="V185" s="30">
        <v>0.14764189372680367</v>
      </c>
      <c r="W185" s="29">
        <v>1306</v>
      </c>
      <c r="X185" s="43">
        <v>4.3998248155509886E-2</v>
      </c>
    </row>
    <row r="186" spans="1:26">
      <c r="B186" s="237"/>
      <c r="C186" s="264" t="s">
        <v>116</v>
      </c>
      <c r="D186" s="265"/>
      <c r="E186" s="29">
        <v>5133</v>
      </c>
      <c r="F186" s="30">
        <v>2.6573136955452593E-2</v>
      </c>
      <c r="G186" s="29"/>
      <c r="H186" s="43"/>
      <c r="I186" s="29">
        <v>4555</v>
      </c>
      <c r="J186" s="30">
        <v>2.5271859742565468E-2</v>
      </c>
      <c r="K186" s="29">
        <v>-578</v>
      </c>
      <c r="L186" s="43">
        <v>-0.11260471459185661</v>
      </c>
      <c r="M186" s="29">
        <v>5358</v>
      </c>
      <c r="N186" s="30">
        <v>2.8733536402248058E-2</v>
      </c>
      <c r="O186" s="29">
        <v>803</v>
      </c>
      <c r="P186" s="43">
        <v>0.17628979143798024</v>
      </c>
      <c r="Q186" s="29">
        <v>6671</v>
      </c>
      <c r="R186" s="30">
        <v>3.2883451308239837E-2</v>
      </c>
      <c r="S186" s="29">
        <v>1313</v>
      </c>
      <c r="T186" s="43">
        <v>0.24505412467338558</v>
      </c>
      <c r="U186" s="29">
        <v>6898</v>
      </c>
      <c r="V186" s="30">
        <v>3.286436422367587E-2</v>
      </c>
      <c r="W186" s="29">
        <v>227</v>
      </c>
      <c r="X186" s="43">
        <v>3.4027881876780096E-2</v>
      </c>
    </row>
    <row r="187" spans="1:26">
      <c r="B187" s="237"/>
      <c r="C187" s="264" t="s">
        <v>101</v>
      </c>
      <c r="D187" s="265"/>
      <c r="E187" s="29">
        <v>193165</v>
      </c>
      <c r="F187" s="30">
        <v>1</v>
      </c>
      <c r="G187" s="29"/>
      <c r="H187" s="43"/>
      <c r="I187" s="29">
        <v>180240</v>
      </c>
      <c r="J187" s="30">
        <v>1</v>
      </c>
      <c r="K187" s="29">
        <v>-12925</v>
      </c>
      <c r="L187" s="43">
        <v>-6.6911707607485826E-2</v>
      </c>
      <c r="M187" s="29">
        <v>186472</v>
      </c>
      <c r="N187" s="30">
        <v>1</v>
      </c>
      <c r="O187" s="29">
        <v>6232</v>
      </c>
      <c r="P187" s="43">
        <v>3.4576120727918332E-2</v>
      </c>
      <c r="Q187" s="29">
        <v>202868</v>
      </c>
      <c r="R187" s="30">
        <v>1</v>
      </c>
      <c r="S187" s="29">
        <v>16396</v>
      </c>
      <c r="T187" s="43">
        <v>8.7927410013299581E-2</v>
      </c>
      <c r="U187" s="29">
        <v>209893</v>
      </c>
      <c r="V187" s="30">
        <v>1</v>
      </c>
      <c r="W187" s="29">
        <v>7025</v>
      </c>
      <c r="X187" s="43">
        <v>3.4628428337638267E-2</v>
      </c>
    </row>
    <row r="189" spans="1:26">
      <c r="A189" s="220" t="s">
        <v>196</v>
      </c>
      <c r="B189" s="220"/>
      <c r="C189" s="220"/>
      <c r="D189" s="220"/>
      <c r="E189" s="83"/>
      <c r="F189" s="83"/>
      <c r="G189" s="83"/>
      <c r="H189" s="126"/>
      <c r="I189" s="83"/>
      <c r="J189" s="83"/>
      <c r="K189" s="83"/>
      <c r="L189" s="126"/>
      <c r="M189" s="152"/>
      <c r="N189" s="153"/>
      <c r="O189" s="153"/>
      <c r="P189" s="108"/>
      <c r="Q189" s="152"/>
      <c r="R189" s="153"/>
      <c r="S189" s="153"/>
      <c r="T189" s="108"/>
      <c r="U189" s="152"/>
      <c r="V189" s="153"/>
      <c r="W189" s="153"/>
      <c r="X189" s="108"/>
    </row>
    <row r="190" spans="1:26">
      <c r="A190" s="1"/>
      <c r="B190" s="154"/>
      <c r="C190" s="251" t="s">
        <v>132</v>
      </c>
      <c r="D190" s="71" t="s">
        <v>197</v>
      </c>
      <c r="E190" s="29">
        <v>193214</v>
      </c>
      <c r="F190" s="30">
        <v>0.38501039173762208</v>
      </c>
      <c r="G190" s="29"/>
      <c r="H190" s="43"/>
      <c r="I190" s="29">
        <v>184572</v>
      </c>
      <c r="J190" s="30">
        <v>0.38550724032273898</v>
      </c>
      <c r="K190" s="29">
        <v>-8642</v>
      </c>
      <c r="L190" s="43">
        <v>-4.4727607730288693E-2</v>
      </c>
      <c r="M190" s="29">
        <v>172375</v>
      </c>
      <c r="N190" s="30">
        <v>0.37122182859727143</v>
      </c>
      <c r="O190" s="29">
        <v>-12197</v>
      </c>
      <c r="P190" s="43">
        <v>-6.6082612747328962E-2</v>
      </c>
      <c r="Q190" s="29">
        <v>176681</v>
      </c>
      <c r="R190" s="30">
        <v>0.36480069044974212</v>
      </c>
      <c r="S190" s="29">
        <v>4306</v>
      </c>
      <c r="T190" s="43">
        <v>2.4980420594633793E-2</v>
      </c>
      <c r="U190" s="29">
        <v>176751</v>
      </c>
      <c r="V190" s="30">
        <v>0.35382327153054977</v>
      </c>
      <c r="W190" s="29">
        <v>70</v>
      </c>
      <c r="X190" s="43">
        <v>3.9619427103084089E-4</v>
      </c>
      <c r="Y190" s="21"/>
      <c r="Z190" s="18"/>
    </row>
    <row r="191" spans="1:26">
      <c r="A191" s="1"/>
      <c r="B191" s="154"/>
      <c r="C191" s="251"/>
      <c r="D191" s="71" t="s">
        <v>198</v>
      </c>
      <c r="E191" s="29">
        <v>15724</v>
      </c>
      <c r="F191" s="30">
        <v>3.1332633244394142E-2</v>
      </c>
      <c r="G191" s="29"/>
      <c r="H191" s="43"/>
      <c r="I191" s="29">
        <v>15446</v>
      </c>
      <c r="J191" s="30">
        <v>3.2261365938631138E-2</v>
      </c>
      <c r="K191" s="29">
        <v>-278</v>
      </c>
      <c r="L191" s="43">
        <v>-1.7679979648944289E-2</v>
      </c>
      <c r="M191" s="29">
        <v>16189</v>
      </c>
      <c r="N191" s="30">
        <v>3.4864163499122421E-2</v>
      </c>
      <c r="O191" s="29">
        <v>743</v>
      </c>
      <c r="P191" s="43">
        <v>4.8103068755664898E-2</v>
      </c>
      <c r="Q191" s="29">
        <v>18115</v>
      </c>
      <c r="R191" s="30">
        <v>3.740280226791267E-2</v>
      </c>
      <c r="S191" s="29">
        <v>1926</v>
      </c>
      <c r="T191" s="43">
        <v>0.11896967076409908</v>
      </c>
      <c r="U191" s="29">
        <v>19380</v>
      </c>
      <c r="V191" s="30">
        <v>3.8795226065267266E-2</v>
      </c>
      <c r="W191" s="29">
        <v>1265</v>
      </c>
      <c r="X191" s="43">
        <v>6.9831631244824735E-2</v>
      </c>
      <c r="Y191" s="21"/>
      <c r="Z191" s="18"/>
    </row>
    <row r="192" spans="1:26">
      <c r="A192" s="1"/>
      <c r="B192" s="154"/>
      <c r="C192" s="251"/>
      <c r="D192" s="71" t="s">
        <v>199</v>
      </c>
      <c r="E192" s="29">
        <v>292903</v>
      </c>
      <c r="F192" s="30">
        <v>0.58365697501798375</v>
      </c>
      <c r="G192" s="29"/>
      <c r="H192" s="43"/>
      <c r="I192" s="29">
        <v>278759</v>
      </c>
      <c r="J192" s="30">
        <v>0.58223139373862987</v>
      </c>
      <c r="K192" s="29">
        <v>-14144</v>
      </c>
      <c r="L192" s="43">
        <v>-4.8289024011362126E-2</v>
      </c>
      <c r="M192" s="29">
        <v>275781</v>
      </c>
      <c r="N192" s="30">
        <v>0.59391400790360616</v>
      </c>
      <c r="O192" s="29">
        <v>-2978</v>
      </c>
      <c r="P192" s="43">
        <v>-1.0683063147736933E-2</v>
      </c>
      <c r="Q192" s="29">
        <v>289526</v>
      </c>
      <c r="R192" s="30">
        <v>0.59779650728234524</v>
      </c>
      <c r="S192" s="29">
        <v>13745</v>
      </c>
      <c r="T192" s="43">
        <v>4.9840271809878128E-2</v>
      </c>
      <c r="U192" s="29">
        <v>303415</v>
      </c>
      <c r="V192" s="30">
        <v>0.60738150240418298</v>
      </c>
      <c r="W192" s="29">
        <v>13889</v>
      </c>
      <c r="X192" s="43">
        <v>4.797151205763904E-2</v>
      </c>
    </row>
    <row r="193" spans="1:24">
      <c r="A193" s="1"/>
      <c r="B193" s="154"/>
      <c r="C193" s="251"/>
      <c r="D193" s="71" t="s">
        <v>82</v>
      </c>
      <c r="E193" s="29">
        <v>501841</v>
      </c>
      <c r="F193" s="30">
        <v>1</v>
      </c>
      <c r="G193" s="29"/>
      <c r="H193" s="43"/>
      <c r="I193" s="29">
        <v>478777</v>
      </c>
      <c r="J193" s="30">
        <v>1</v>
      </c>
      <c r="K193" s="29">
        <v>-23064</v>
      </c>
      <c r="L193" s="43">
        <v>-4.5958779772876268E-2</v>
      </c>
      <c r="M193" s="29">
        <v>464345</v>
      </c>
      <c r="N193" s="30">
        <v>1</v>
      </c>
      <c r="O193" s="29">
        <v>-14432</v>
      </c>
      <c r="P193" s="43">
        <v>-3.0143469715546069E-2</v>
      </c>
      <c r="Q193" s="29">
        <v>484322</v>
      </c>
      <c r="R193" s="30">
        <v>1</v>
      </c>
      <c r="S193" s="29">
        <v>19977</v>
      </c>
      <c r="T193" s="43">
        <v>4.3021891050835044E-2</v>
      </c>
      <c r="U193" s="29">
        <v>499546</v>
      </c>
      <c r="V193" s="30">
        <v>1</v>
      </c>
      <c r="W193" s="29">
        <v>15224</v>
      </c>
      <c r="X193" s="43">
        <v>3.1433632996229782E-2</v>
      </c>
    </row>
    <row r="194" spans="1:24">
      <c r="A194" s="1"/>
      <c r="B194" s="154"/>
      <c r="C194" s="251" t="s">
        <v>138</v>
      </c>
      <c r="D194" s="71" t="s">
        <v>197</v>
      </c>
      <c r="E194" s="29">
        <v>120472</v>
      </c>
      <c r="F194" s="30">
        <v>0.39028625484326607</v>
      </c>
      <c r="G194" s="29"/>
      <c r="H194" s="43"/>
      <c r="I194" s="29">
        <v>116481</v>
      </c>
      <c r="J194" s="30">
        <v>0.39017274240713884</v>
      </c>
      <c r="K194" s="29">
        <v>-3991</v>
      </c>
      <c r="L194" s="43">
        <v>-3.3128029749651372E-2</v>
      </c>
      <c r="M194" s="29">
        <v>104216</v>
      </c>
      <c r="N194" s="30">
        <v>0.37504903319142197</v>
      </c>
      <c r="O194" s="29">
        <v>-12265</v>
      </c>
      <c r="P194" s="43">
        <v>-0.10529614271855496</v>
      </c>
      <c r="Q194" s="29">
        <v>105499</v>
      </c>
      <c r="R194" s="30">
        <v>0.37483567474613971</v>
      </c>
      <c r="S194" s="29">
        <v>1283</v>
      </c>
      <c r="T194" s="43">
        <v>1.231096952483304E-2</v>
      </c>
      <c r="U194" s="29">
        <v>104999</v>
      </c>
      <c r="V194" s="30">
        <v>0.36249926636354535</v>
      </c>
      <c r="W194" s="29">
        <v>-500</v>
      </c>
      <c r="X194" s="43">
        <v>-4.7393814159375916E-3</v>
      </c>
    </row>
    <row r="195" spans="1:24">
      <c r="A195" s="1"/>
      <c r="B195" s="154"/>
      <c r="C195" s="251"/>
      <c r="D195" s="71" t="s">
        <v>198</v>
      </c>
      <c r="E195" s="29">
        <v>7512</v>
      </c>
      <c r="F195" s="30">
        <v>2.4336197177623139E-2</v>
      </c>
      <c r="G195" s="29"/>
      <c r="H195" s="43"/>
      <c r="I195" s="29">
        <v>7802</v>
      </c>
      <c r="J195" s="30">
        <v>2.6134114029416788E-2</v>
      </c>
      <c r="K195" s="29">
        <v>290</v>
      </c>
      <c r="L195" s="43">
        <v>3.8604898828540998E-2</v>
      </c>
      <c r="M195" s="29">
        <v>7760</v>
      </c>
      <c r="N195" s="30">
        <v>2.7926426820885801E-2</v>
      </c>
      <c r="O195" s="29">
        <v>-42</v>
      </c>
      <c r="P195" s="43">
        <v>-5.3832350679312996E-3</v>
      </c>
      <c r="Q195" s="29">
        <v>8173</v>
      </c>
      <c r="R195" s="30">
        <v>2.9038492968655624E-2</v>
      </c>
      <c r="S195" s="29">
        <v>413</v>
      </c>
      <c r="T195" s="43">
        <v>5.3221649484536081E-2</v>
      </c>
      <c r="U195" s="29">
        <v>8903</v>
      </c>
      <c r="V195" s="30">
        <v>3.0736778144883705E-2</v>
      </c>
      <c r="W195" s="29">
        <v>730</v>
      </c>
      <c r="X195" s="43">
        <v>8.9318487703413676E-2</v>
      </c>
    </row>
    <row r="196" spans="1:24">
      <c r="A196" s="1"/>
      <c r="B196" s="154"/>
      <c r="C196" s="251"/>
      <c r="D196" s="71" t="s">
        <v>199</v>
      </c>
      <c r="E196" s="29">
        <v>180692</v>
      </c>
      <c r="F196" s="30">
        <v>0.58537754797911079</v>
      </c>
      <c r="G196" s="29"/>
      <c r="H196" s="43"/>
      <c r="I196" s="29">
        <v>174254</v>
      </c>
      <c r="J196" s="30">
        <v>0.58369314356344437</v>
      </c>
      <c r="K196" s="29">
        <v>-6438</v>
      </c>
      <c r="L196" s="43">
        <v>-3.5629690301728911E-2</v>
      </c>
      <c r="M196" s="29">
        <v>165897</v>
      </c>
      <c r="N196" s="30">
        <v>0.59702453998769223</v>
      </c>
      <c r="O196" s="29">
        <v>-8357</v>
      </c>
      <c r="P196" s="43">
        <v>-4.7958726915881413E-2</v>
      </c>
      <c r="Q196" s="29">
        <v>167782</v>
      </c>
      <c r="R196" s="30">
        <v>0.59612583228520466</v>
      </c>
      <c r="S196" s="29">
        <v>1885</v>
      </c>
      <c r="T196" s="43">
        <v>1.1362471895212089E-2</v>
      </c>
      <c r="U196" s="29">
        <v>175751</v>
      </c>
      <c r="V196" s="30">
        <v>0.60676395549157092</v>
      </c>
      <c r="W196" s="29">
        <v>7969</v>
      </c>
      <c r="X196" s="43">
        <v>4.7496155725882394E-2</v>
      </c>
    </row>
    <row r="197" spans="1:24">
      <c r="A197" s="1"/>
      <c r="B197" s="154"/>
      <c r="C197" s="251"/>
      <c r="D197" s="71" t="s">
        <v>82</v>
      </c>
      <c r="E197" s="29">
        <v>308676</v>
      </c>
      <c r="F197" s="30">
        <v>1</v>
      </c>
      <c r="G197" s="29"/>
      <c r="H197" s="43"/>
      <c r="I197" s="29">
        <v>298537</v>
      </c>
      <c r="J197" s="30">
        <v>1</v>
      </c>
      <c r="K197" s="29">
        <v>-10139</v>
      </c>
      <c r="L197" s="43">
        <v>-3.2846738975495345E-2</v>
      </c>
      <c r="M197" s="29">
        <v>277873</v>
      </c>
      <c r="N197" s="30">
        <v>1</v>
      </c>
      <c r="O197" s="29">
        <v>-20664</v>
      </c>
      <c r="P197" s="43">
        <v>-6.9217550923336132E-2</v>
      </c>
      <c r="Q197" s="29">
        <v>281454</v>
      </c>
      <c r="R197" s="30">
        <v>1</v>
      </c>
      <c r="S197" s="29">
        <v>3581</v>
      </c>
      <c r="T197" s="43">
        <v>1.2887182273916501E-2</v>
      </c>
      <c r="U197" s="29">
        <v>289653</v>
      </c>
      <c r="V197" s="30">
        <v>1</v>
      </c>
      <c r="W197" s="29">
        <v>8199</v>
      </c>
      <c r="X197" s="43">
        <v>2.9130870408663582E-2</v>
      </c>
    </row>
    <row r="198" spans="1:24">
      <c r="B198" s="116"/>
      <c r="C198" s="237" t="s">
        <v>139</v>
      </c>
      <c r="D198" s="71" t="s">
        <v>197</v>
      </c>
      <c r="E198" s="29">
        <v>72742</v>
      </c>
      <c r="F198" s="30">
        <v>0.37657960810705871</v>
      </c>
      <c r="G198" s="29"/>
      <c r="H198" s="43"/>
      <c r="I198" s="29">
        <v>68091</v>
      </c>
      <c r="J198" s="30">
        <v>0.37777962716378161</v>
      </c>
      <c r="K198" s="29">
        <v>-4651</v>
      </c>
      <c r="L198" s="43">
        <v>-6.393830249374502E-2</v>
      </c>
      <c r="M198" s="29">
        <v>68159</v>
      </c>
      <c r="N198" s="30">
        <v>0.36551868377021751</v>
      </c>
      <c r="O198" s="29">
        <v>68</v>
      </c>
      <c r="P198" s="43">
        <v>9.9866355318617732E-4</v>
      </c>
      <c r="Q198" s="29">
        <v>71182</v>
      </c>
      <c r="R198" s="30">
        <v>0.35087840369107004</v>
      </c>
      <c r="S198" s="29">
        <v>3023</v>
      </c>
      <c r="T198" s="43">
        <v>4.4352176528411509E-2</v>
      </c>
      <c r="U198" s="29">
        <v>71752</v>
      </c>
      <c r="V198" s="30">
        <v>0.34185037137970298</v>
      </c>
      <c r="W198" s="29">
        <v>570</v>
      </c>
      <c r="X198" s="43">
        <v>8.0076423815009408E-3</v>
      </c>
    </row>
    <row r="199" spans="1:24">
      <c r="B199" s="116"/>
      <c r="C199" s="237"/>
      <c r="D199" s="71" t="s">
        <v>198</v>
      </c>
      <c r="E199" s="29">
        <v>8212</v>
      </c>
      <c r="F199" s="30">
        <v>4.2512877591696217E-2</v>
      </c>
      <c r="G199" s="29"/>
      <c r="H199" s="43"/>
      <c r="I199" s="29">
        <v>7644</v>
      </c>
      <c r="J199" s="30">
        <v>4.2410119840213048E-2</v>
      </c>
      <c r="K199" s="29">
        <v>-568</v>
      </c>
      <c r="L199" s="43">
        <v>-6.9167072576717004E-2</v>
      </c>
      <c r="M199" s="29">
        <v>8429</v>
      </c>
      <c r="N199" s="30">
        <v>4.5202496889613454E-2</v>
      </c>
      <c r="O199" s="29">
        <v>785</v>
      </c>
      <c r="P199" s="43">
        <v>0.10269492412349555</v>
      </c>
      <c r="Q199" s="29">
        <v>9942</v>
      </c>
      <c r="R199" s="30">
        <v>4.9007236232426997E-2</v>
      </c>
      <c r="S199" s="29">
        <v>1513</v>
      </c>
      <c r="T199" s="43">
        <v>0.17949934749080554</v>
      </c>
      <c r="U199" s="29">
        <v>10477</v>
      </c>
      <c r="V199" s="30">
        <v>4.9915909534858235E-2</v>
      </c>
      <c r="W199" s="29">
        <v>535</v>
      </c>
      <c r="X199" s="43">
        <v>5.381211023938845E-2</v>
      </c>
    </row>
    <row r="200" spans="1:24">
      <c r="B200" s="116"/>
      <c r="C200" s="237"/>
      <c r="D200" s="71" t="s">
        <v>199</v>
      </c>
      <c r="E200" s="29">
        <v>112211</v>
      </c>
      <c r="F200" s="30">
        <v>0.5809075143012451</v>
      </c>
      <c r="G200" s="29"/>
      <c r="H200" s="43"/>
      <c r="I200" s="29">
        <v>104505</v>
      </c>
      <c r="J200" s="30">
        <v>0.5798102529960053</v>
      </c>
      <c r="K200" s="29">
        <v>-7706</v>
      </c>
      <c r="L200" s="43">
        <v>-6.8674194152088475E-2</v>
      </c>
      <c r="M200" s="29">
        <v>109884</v>
      </c>
      <c r="N200" s="30">
        <v>0.58927881934016901</v>
      </c>
      <c r="O200" s="29">
        <v>5379</v>
      </c>
      <c r="P200" s="43">
        <v>5.1471221472656814E-2</v>
      </c>
      <c r="Q200" s="29">
        <v>121744</v>
      </c>
      <c r="R200" s="30">
        <v>0.60011436007650298</v>
      </c>
      <c r="S200" s="29">
        <v>11860</v>
      </c>
      <c r="T200" s="43">
        <v>0.10793200101925667</v>
      </c>
      <c r="U200" s="29">
        <v>127664</v>
      </c>
      <c r="V200" s="30">
        <v>0.60823371908543877</v>
      </c>
      <c r="W200" s="29">
        <v>5920</v>
      </c>
      <c r="X200" s="43">
        <v>4.8626626363516889E-2</v>
      </c>
    </row>
    <row r="201" spans="1:24">
      <c r="B201" s="116"/>
      <c r="C201" s="237"/>
      <c r="D201" s="71" t="s">
        <v>82</v>
      </c>
      <c r="E201" s="29">
        <v>193165</v>
      </c>
      <c r="F201" s="30">
        <v>1</v>
      </c>
      <c r="G201" s="29"/>
      <c r="H201" s="43"/>
      <c r="I201" s="29">
        <v>180240</v>
      </c>
      <c r="J201" s="30">
        <v>1</v>
      </c>
      <c r="K201" s="29">
        <v>-12925</v>
      </c>
      <c r="L201" s="43">
        <v>-6.6911707607485826E-2</v>
      </c>
      <c r="M201" s="29">
        <v>186472</v>
      </c>
      <c r="N201" s="30">
        <v>1</v>
      </c>
      <c r="O201" s="29">
        <v>6232</v>
      </c>
      <c r="P201" s="43">
        <v>3.4576120727918332E-2</v>
      </c>
      <c r="Q201" s="29">
        <v>202868</v>
      </c>
      <c r="R201" s="30">
        <v>1</v>
      </c>
      <c r="S201" s="29">
        <v>16396</v>
      </c>
      <c r="T201" s="43">
        <v>8.7927410013299581E-2</v>
      </c>
      <c r="U201" s="29">
        <v>209893</v>
      </c>
      <c r="V201" s="30">
        <v>1</v>
      </c>
      <c r="W201" s="29">
        <v>7025</v>
      </c>
      <c r="X201" s="43">
        <v>3.4628428337638267E-2</v>
      </c>
    </row>
    <row r="203" spans="1:24">
      <c r="A203" s="198" t="s">
        <v>200</v>
      </c>
      <c r="B203" s="198"/>
      <c r="C203" s="198"/>
      <c r="D203" s="202"/>
      <c r="E203" s="198"/>
      <c r="F203" s="198"/>
      <c r="G203" s="198"/>
      <c r="H203" s="202"/>
      <c r="I203" s="198"/>
      <c r="J203" s="198"/>
      <c r="K203" s="198"/>
      <c r="L203" s="202"/>
      <c r="M203" s="198"/>
      <c r="N203" s="198"/>
      <c r="O203" s="198"/>
      <c r="P203" s="202"/>
      <c r="Q203" s="198"/>
      <c r="R203" s="198"/>
      <c r="S203" s="198"/>
      <c r="T203" s="202"/>
      <c r="U203" s="198"/>
      <c r="V203" s="198"/>
      <c r="W203" s="198"/>
      <c r="X203" s="202"/>
    </row>
    <row r="204" spans="1:24">
      <c r="C204" s="261" t="s">
        <v>197</v>
      </c>
      <c r="D204" s="146" t="s">
        <v>149</v>
      </c>
      <c r="E204" s="29">
        <v>88145</v>
      </c>
      <c r="F204" s="30">
        <v>0.45620400178040926</v>
      </c>
      <c r="G204" s="29"/>
      <c r="H204" s="43"/>
      <c r="I204" s="29">
        <v>82866</v>
      </c>
      <c r="J204" s="30">
        <v>0.448963006306482</v>
      </c>
      <c r="K204" s="29">
        <v>-5279</v>
      </c>
      <c r="L204" s="43">
        <v>-5.9889954052980886E-2</v>
      </c>
      <c r="M204" s="29">
        <v>76855</v>
      </c>
      <c r="N204" s="30">
        <v>0.44585931834662801</v>
      </c>
      <c r="O204" s="29">
        <v>-6011</v>
      </c>
      <c r="P204" s="43">
        <v>-7.2538797576810754E-2</v>
      </c>
      <c r="Q204" s="29">
        <v>77365</v>
      </c>
      <c r="R204" s="30">
        <v>0.43787956826144292</v>
      </c>
      <c r="S204" s="29">
        <v>510</v>
      </c>
      <c r="T204" s="43">
        <v>6.6358727473814329E-3</v>
      </c>
      <c r="U204" s="29">
        <v>74980</v>
      </c>
      <c r="V204" s="30">
        <v>0.4242125928566175</v>
      </c>
      <c r="W204" s="29">
        <v>-2385</v>
      </c>
      <c r="X204" s="43">
        <v>-3.0827893750403929E-2</v>
      </c>
    </row>
    <row r="205" spans="1:24">
      <c r="C205" s="237"/>
      <c r="D205" s="146" t="s">
        <v>150</v>
      </c>
      <c r="E205" s="29">
        <v>45229</v>
      </c>
      <c r="F205" s="30">
        <v>0.23408759199643919</v>
      </c>
      <c r="G205" s="29"/>
      <c r="H205" s="43"/>
      <c r="I205" s="29">
        <v>44920</v>
      </c>
      <c r="J205" s="30">
        <v>0.24337385952365473</v>
      </c>
      <c r="K205" s="29">
        <v>-309</v>
      </c>
      <c r="L205" s="43">
        <v>-6.8318998872404875E-3</v>
      </c>
      <c r="M205" s="29">
        <v>41541</v>
      </c>
      <c r="N205" s="30">
        <v>0.24099202320522117</v>
      </c>
      <c r="O205" s="29">
        <v>-3379</v>
      </c>
      <c r="P205" s="43">
        <v>-7.5222617987533394E-2</v>
      </c>
      <c r="Q205" s="29">
        <v>42688</v>
      </c>
      <c r="R205" s="30">
        <v>0.24161058631092194</v>
      </c>
      <c r="S205" s="29">
        <v>1147</v>
      </c>
      <c r="T205" s="43">
        <v>2.7611275607231409E-2</v>
      </c>
      <c r="U205" s="29">
        <v>42403</v>
      </c>
      <c r="V205" s="30">
        <v>0.23990246165509671</v>
      </c>
      <c r="W205" s="29">
        <v>-285</v>
      </c>
      <c r="X205" s="43">
        <v>-6.6763493253373316E-3</v>
      </c>
    </row>
    <row r="206" spans="1:24">
      <c r="C206" s="237"/>
      <c r="D206" s="146" t="s">
        <v>151</v>
      </c>
      <c r="E206" s="29">
        <v>20830</v>
      </c>
      <c r="F206" s="30">
        <v>0.10780792282132765</v>
      </c>
      <c r="G206" s="29"/>
      <c r="H206" s="43"/>
      <c r="I206" s="29">
        <v>19766</v>
      </c>
      <c r="J206" s="30">
        <v>0.10709099971826713</v>
      </c>
      <c r="K206" s="29">
        <v>-1064</v>
      </c>
      <c r="L206" s="43">
        <v>-5.1080172827652426E-2</v>
      </c>
      <c r="M206" s="29">
        <v>19079</v>
      </c>
      <c r="N206" s="30">
        <v>0.11068310369833212</v>
      </c>
      <c r="O206" s="29">
        <v>-687</v>
      </c>
      <c r="P206" s="43">
        <v>-3.4756652838207024E-2</v>
      </c>
      <c r="Q206" s="29">
        <v>20065</v>
      </c>
      <c r="R206" s="30">
        <v>0.11356625783191175</v>
      </c>
      <c r="S206" s="29">
        <v>986</v>
      </c>
      <c r="T206" s="43">
        <v>5.1679857434876041E-2</v>
      </c>
      <c r="U206" s="29">
        <v>21066</v>
      </c>
      <c r="V206" s="30">
        <v>0.11918461564573891</v>
      </c>
      <c r="W206" s="29">
        <v>1001</v>
      </c>
      <c r="X206" s="43">
        <v>4.9887864440568155E-2</v>
      </c>
    </row>
    <row r="207" spans="1:24">
      <c r="C207" s="237"/>
      <c r="D207" s="146" t="s">
        <v>152</v>
      </c>
      <c r="E207" s="29">
        <v>11416</v>
      </c>
      <c r="F207" s="30">
        <v>5.908474541182316E-2</v>
      </c>
      <c r="G207" s="29"/>
      <c r="H207" s="43"/>
      <c r="I207" s="29">
        <v>11462</v>
      </c>
      <c r="J207" s="30">
        <v>6.2100426933662745E-2</v>
      </c>
      <c r="K207" s="29">
        <v>46</v>
      </c>
      <c r="L207" s="43">
        <v>4.0294323756131746E-3</v>
      </c>
      <c r="M207" s="29">
        <v>10868</v>
      </c>
      <c r="N207" s="30">
        <v>6.3048585931834669E-2</v>
      </c>
      <c r="O207" s="29">
        <v>-594</v>
      </c>
      <c r="P207" s="43">
        <v>-5.1823416506717852E-2</v>
      </c>
      <c r="Q207" s="29">
        <v>10767</v>
      </c>
      <c r="R207" s="30">
        <v>6.0940338802700916E-2</v>
      </c>
      <c r="S207" s="29">
        <v>-101</v>
      </c>
      <c r="T207" s="43">
        <v>-9.2933382407066611E-3</v>
      </c>
      <c r="U207" s="29">
        <v>10516</v>
      </c>
      <c r="V207" s="30">
        <v>5.9496127320354621E-2</v>
      </c>
      <c r="W207" s="29">
        <v>-251</v>
      </c>
      <c r="X207" s="43">
        <v>-2.3311971765580013E-2</v>
      </c>
    </row>
    <row r="208" spans="1:24">
      <c r="C208" s="237"/>
      <c r="D208" s="146" t="s">
        <v>153</v>
      </c>
      <c r="E208" s="29">
        <v>1475</v>
      </c>
      <c r="F208" s="30">
        <v>7.63402237933069E-3</v>
      </c>
      <c r="G208" s="29"/>
      <c r="H208" s="43"/>
      <c r="I208" s="29">
        <v>1375</v>
      </c>
      <c r="J208" s="30">
        <v>7.4496673384912117E-3</v>
      </c>
      <c r="K208" s="29">
        <v>-100</v>
      </c>
      <c r="L208" s="43">
        <v>-6.7796610169491525E-2</v>
      </c>
      <c r="M208" s="29">
        <v>1244</v>
      </c>
      <c r="N208" s="30">
        <v>7.2168237853517045E-3</v>
      </c>
      <c r="O208" s="29">
        <v>-131</v>
      </c>
      <c r="P208" s="43">
        <v>-9.5272727272727273E-2</v>
      </c>
      <c r="Q208" s="29">
        <v>1313</v>
      </c>
      <c r="R208" s="30">
        <v>7.4314725409070585E-3</v>
      </c>
      <c r="S208" s="29">
        <v>69</v>
      </c>
      <c r="T208" s="43">
        <v>5.5466237942122187E-2</v>
      </c>
      <c r="U208" s="29">
        <v>1314</v>
      </c>
      <c r="V208" s="30">
        <v>7.434187076735068E-3</v>
      </c>
      <c r="W208" s="29">
        <v>1</v>
      </c>
      <c r="X208" s="43">
        <v>7.6161462300076163E-4</v>
      </c>
    </row>
    <row r="209" spans="3:24">
      <c r="C209" s="237"/>
      <c r="D209" s="146" t="s">
        <v>186</v>
      </c>
      <c r="E209" s="29">
        <v>11047</v>
      </c>
      <c r="F209" s="30">
        <v>5.7174945914892299E-2</v>
      </c>
      <c r="G209" s="29"/>
      <c r="H209" s="43"/>
      <c r="I209" s="29">
        <v>10705</v>
      </c>
      <c r="J209" s="30">
        <v>5.7999046442580672E-2</v>
      </c>
      <c r="K209" s="29">
        <v>-342</v>
      </c>
      <c r="L209" s="43">
        <v>-3.0958631302616096E-2</v>
      </c>
      <c r="M209" s="29">
        <v>10051</v>
      </c>
      <c r="N209" s="30">
        <v>5.8308919506889052E-2</v>
      </c>
      <c r="O209" s="29">
        <v>-654</v>
      </c>
      <c r="P209" s="43">
        <v>-6.1092947220924801E-2</v>
      </c>
      <c r="Q209" s="29">
        <v>10573</v>
      </c>
      <c r="R209" s="30">
        <v>5.9842314680129724E-2</v>
      </c>
      <c r="S209" s="29">
        <v>522</v>
      </c>
      <c r="T209" s="43">
        <v>5.193513083275296E-2</v>
      </c>
      <c r="U209" s="29">
        <v>10764</v>
      </c>
      <c r="V209" s="30">
        <v>6.0899231121747541E-2</v>
      </c>
      <c r="W209" s="29">
        <v>191</v>
      </c>
      <c r="X209" s="43">
        <v>1.8064882247233519E-2</v>
      </c>
    </row>
    <row r="210" spans="3:24">
      <c r="C210" s="237"/>
      <c r="D210" s="146" t="s">
        <v>155</v>
      </c>
      <c r="E210" s="29">
        <v>15072</v>
      </c>
      <c r="F210" s="30">
        <v>7.8006769695777745E-2</v>
      </c>
      <c r="G210" s="29"/>
      <c r="H210" s="43"/>
      <c r="I210" s="29">
        <v>13478</v>
      </c>
      <c r="J210" s="30">
        <v>7.3022993736861497E-2</v>
      </c>
      <c r="K210" s="29">
        <v>-1594</v>
      </c>
      <c r="L210" s="43">
        <v>-0.10575902335456476</v>
      </c>
      <c r="M210" s="29">
        <v>12737</v>
      </c>
      <c r="N210" s="30">
        <v>7.3891225525743287E-2</v>
      </c>
      <c r="O210" s="29">
        <v>-741</v>
      </c>
      <c r="P210" s="43">
        <v>-5.4978483454518473E-2</v>
      </c>
      <c r="Q210" s="29">
        <v>13910</v>
      </c>
      <c r="R210" s="30">
        <v>7.8729461571985668E-2</v>
      </c>
      <c r="S210" s="29">
        <v>1173</v>
      </c>
      <c r="T210" s="43">
        <v>9.2093899662400877E-2</v>
      </c>
      <c r="U210" s="29">
        <v>15708</v>
      </c>
      <c r="V210" s="30">
        <v>8.8870784323709623E-2</v>
      </c>
      <c r="W210" s="29">
        <v>1798</v>
      </c>
      <c r="X210" s="43">
        <v>0.12925952552120776</v>
      </c>
    </row>
    <row r="211" spans="3:24">
      <c r="C211" s="237"/>
      <c r="D211" s="146" t="s">
        <v>82</v>
      </c>
      <c r="E211" s="29">
        <v>193214</v>
      </c>
      <c r="F211" s="30">
        <v>1</v>
      </c>
      <c r="G211" s="29"/>
      <c r="H211" s="43"/>
      <c r="I211" s="29">
        <v>184572</v>
      </c>
      <c r="J211" s="30">
        <v>1</v>
      </c>
      <c r="K211" s="29">
        <v>-8642</v>
      </c>
      <c r="L211" s="43">
        <v>-4.4727607730288693E-2</v>
      </c>
      <c r="M211" s="29">
        <v>172375</v>
      </c>
      <c r="N211" s="30">
        <v>1</v>
      </c>
      <c r="O211" s="29">
        <v>-12197</v>
      </c>
      <c r="P211" s="43">
        <v>-6.6082612747328962E-2</v>
      </c>
      <c r="Q211" s="29">
        <v>176681</v>
      </c>
      <c r="R211" s="30">
        <v>1</v>
      </c>
      <c r="S211" s="29">
        <v>4306</v>
      </c>
      <c r="T211" s="43">
        <v>2.4980420594633793E-2</v>
      </c>
      <c r="U211" s="29">
        <v>176751</v>
      </c>
      <c r="V211" s="30">
        <v>1</v>
      </c>
      <c r="W211" s="29">
        <v>70</v>
      </c>
      <c r="X211" s="43">
        <v>3.9619427103084089E-4</v>
      </c>
    </row>
    <row r="212" spans="3:24">
      <c r="C212" s="261" t="s">
        <v>198</v>
      </c>
      <c r="D212" s="146" t="s">
        <v>149</v>
      </c>
      <c r="E212" s="29">
        <v>7429</v>
      </c>
      <c r="F212" s="30">
        <v>0.47246247774103284</v>
      </c>
      <c r="G212" s="29"/>
      <c r="H212" s="43"/>
      <c r="I212" s="29">
        <v>7406</v>
      </c>
      <c r="J212" s="30">
        <v>0.47947688721999221</v>
      </c>
      <c r="K212" s="29">
        <v>-23</v>
      </c>
      <c r="L212" s="43">
        <v>-3.0959752321981426E-3</v>
      </c>
      <c r="M212" s="29">
        <v>7584</v>
      </c>
      <c r="N212" s="30">
        <v>0.46846624251034652</v>
      </c>
      <c r="O212" s="29">
        <v>178</v>
      </c>
      <c r="P212" s="43">
        <v>2.4034566567647853E-2</v>
      </c>
      <c r="Q212" s="29">
        <v>8226</v>
      </c>
      <c r="R212" s="30">
        <v>0.45409881313828321</v>
      </c>
      <c r="S212" s="29">
        <v>642</v>
      </c>
      <c r="T212" s="43">
        <v>8.4651898734177208E-2</v>
      </c>
      <c r="U212" s="29">
        <v>8365</v>
      </c>
      <c r="V212" s="30">
        <v>0.43163054695562436</v>
      </c>
      <c r="W212" s="29">
        <v>139</v>
      </c>
      <c r="X212" s="43">
        <v>1.6897641624118647E-2</v>
      </c>
    </row>
    <row r="213" spans="3:24">
      <c r="C213" s="237"/>
      <c r="D213" s="146" t="s">
        <v>150</v>
      </c>
      <c r="E213" s="29">
        <v>2544</v>
      </c>
      <c r="F213" s="30">
        <v>0.16179089290256932</v>
      </c>
      <c r="G213" s="29"/>
      <c r="H213" s="43"/>
      <c r="I213" s="29">
        <v>2471</v>
      </c>
      <c r="J213" s="30">
        <v>0.15997669299495015</v>
      </c>
      <c r="K213" s="29">
        <v>-73</v>
      </c>
      <c r="L213" s="43">
        <v>-2.869496855345912E-2</v>
      </c>
      <c r="M213" s="29">
        <v>2609</v>
      </c>
      <c r="N213" s="30">
        <v>0.16115881153869913</v>
      </c>
      <c r="O213" s="29">
        <v>138</v>
      </c>
      <c r="P213" s="43">
        <v>5.5847834884662079E-2</v>
      </c>
      <c r="Q213" s="29">
        <v>3027</v>
      </c>
      <c r="R213" s="30">
        <v>0.16709908915263594</v>
      </c>
      <c r="S213" s="29">
        <v>418</v>
      </c>
      <c r="T213" s="43">
        <v>0.16021464162514373</v>
      </c>
      <c r="U213" s="29">
        <v>3222</v>
      </c>
      <c r="V213" s="30">
        <v>0.16625386996904024</v>
      </c>
      <c r="W213" s="29">
        <v>195</v>
      </c>
      <c r="X213" s="43">
        <v>6.4420218037661056E-2</v>
      </c>
    </row>
    <row r="214" spans="3:24">
      <c r="C214" s="237"/>
      <c r="D214" s="146" t="s">
        <v>151</v>
      </c>
      <c r="E214" s="29">
        <v>2513</v>
      </c>
      <c r="F214" s="30">
        <v>0.15981938438056476</v>
      </c>
      <c r="G214" s="29"/>
      <c r="H214" s="43"/>
      <c r="I214" s="29">
        <v>2437</v>
      </c>
      <c r="J214" s="30">
        <v>0.1577754758513531</v>
      </c>
      <c r="K214" s="29">
        <v>-76</v>
      </c>
      <c r="L214" s="43">
        <v>-3.0242737763629127E-2</v>
      </c>
      <c r="M214" s="29">
        <v>2725</v>
      </c>
      <c r="N214" s="30">
        <v>0.1683241707332139</v>
      </c>
      <c r="O214" s="29">
        <v>288</v>
      </c>
      <c r="P214" s="43">
        <v>0.11817808781288469</v>
      </c>
      <c r="Q214" s="29">
        <v>3206</v>
      </c>
      <c r="R214" s="30">
        <v>0.17698040298095502</v>
      </c>
      <c r="S214" s="29">
        <v>481</v>
      </c>
      <c r="T214" s="43">
        <v>0.17651376146788991</v>
      </c>
      <c r="U214" s="29">
        <v>3579</v>
      </c>
      <c r="V214" s="30">
        <v>0.18467492260061918</v>
      </c>
      <c r="W214" s="29">
        <v>373</v>
      </c>
      <c r="X214" s="43">
        <v>0.11634435433562071</v>
      </c>
    </row>
    <row r="215" spans="3:24">
      <c r="C215" s="237"/>
      <c r="D215" s="146" t="s">
        <v>152</v>
      </c>
      <c r="E215" s="29">
        <v>724</v>
      </c>
      <c r="F215" s="30">
        <v>4.6044263546171457E-2</v>
      </c>
      <c r="G215" s="29"/>
      <c r="H215" s="43"/>
      <c r="I215" s="29">
        <v>785</v>
      </c>
      <c r="J215" s="30">
        <v>5.0822219344814193E-2</v>
      </c>
      <c r="K215" s="29">
        <v>61</v>
      </c>
      <c r="L215" s="43">
        <v>8.4254143646408847E-2</v>
      </c>
      <c r="M215" s="29">
        <v>798</v>
      </c>
      <c r="N215" s="30">
        <v>4.9292729631231082E-2</v>
      </c>
      <c r="O215" s="29">
        <v>13</v>
      </c>
      <c r="P215" s="43">
        <v>1.6560509554140127E-2</v>
      </c>
      <c r="Q215" s="29">
        <v>839</v>
      </c>
      <c r="R215" s="30">
        <v>4.6315208390836325E-2</v>
      </c>
      <c r="S215" s="29">
        <v>41</v>
      </c>
      <c r="T215" s="43">
        <v>5.1378446115288218E-2</v>
      </c>
      <c r="U215" s="29">
        <v>926</v>
      </c>
      <c r="V215" s="30">
        <v>4.7781217750257995E-2</v>
      </c>
      <c r="W215" s="29">
        <v>87</v>
      </c>
      <c r="X215" s="43">
        <v>0.10369487485101311</v>
      </c>
    </row>
    <row r="216" spans="3:24">
      <c r="C216" s="237"/>
      <c r="D216" s="146" t="s">
        <v>153</v>
      </c>
      <c r="E216" s="29">
        <v>145</v>
      </c>
      <c r="F216" s="30">
        <v>9.2215721190536757E-3</v>
      </c>
      <c r="G216" s="29"/>
      <c r="H216" s="43"/>
      <c r="I216" s="29">
        <v>163</v>
      </c>
      <c r="J216" s="30">
        <v>1.0552893953127022E-2</v>
      </c>
      <c r="K216" s="29">
        <v>18</v>
      </c>
      <c r="L216" s="43">
        <v>0.12413793103448276</v>
      </c>
      <c r="M216" s="29">
        <v>160</v>
      </c>
      <c r="N216" s="30">
        <v>9.8832540613997162E-3</v>
      </c>
      <c r="O216" s="29">
        <v>-3</v>
      </c>
      <c r="P216" s="43">
        <v>-1.8404907975460124E-2</v>
      </c>
      <c r="Q216" s="29">
        <v>181</v>
      </c>
      <c r="R216" s="30">
        <v>9.9917195694176099E-3</v>
      </c>
      <c r="S216" s="29">
        <v>21</v>
      </c>
      <c r="T216" s="43">
        <v>0.13125000000000001</v>
      </c>
      <c r="U216" s="29">
        <v>173</v>
      </c>
      <c r="V216" s="30">
        <v>8.9267285861713112E-3</v>
      </c>
      <c r="W216" s="29">
        <v>-8</v>
      </c>
      <c r="X216" s="43">
        <v>-4.4198895027624308E-2</v>
      </c>
    </row>
    <row r="217" spans="3:24">
      <c r="C217" s="237"/>
      <c r="D217" s="146" t="s">
        <v>186</v>
      </c>
      <c r="E217" s="29">
        <v>865</v>
      </c>
      <c r="F217" s="30">
        <v>5.5011447468837446E-2</v>
      </c>
      <c r="G217" s="29"/>
      <c r="H217" s="43"/>
      <c r="I217" s="29">
        <v>804</v>
      </c>
      <c r="J217" s="30">
        <v>5.2052311278000779E-2</v>
      </c>
      <c r="K217" s="29">
        <v>-61</v>
      </c>
      <c r="L217" s="43">
        <v>-7.0520231213872839E-2</v>
      </c>
      <c r="M217" s="29">
        <v>940</v>
      </c>
      <c r="N217" s="30">
        <v>5.8064117610723331E-2</v>
      </c>
      <c r="O217" s="29">
        <v>136</v>
      </c>
      <c r="P217" s="43">
        <v>0.1691542288557214</v>
      </c>
      <c r="Q217" s="29">
        <v>1032</v>
      </c>
      <c r="R217" s="30">
        <v>5.6969362406845157E-2</v>
      </c>
      <c r="S217" s="29">
        <v>92</v>
      </c>
      <c r="T217" s="43">
        <v>9.7872340425531917E-2</v>
      </c>
      <c r="U217" s="29">
        <v>1059</v>
      </c>
      <c r="V217" s="30">
        <v>5.4643962848297215E-2</v>
      </c>
      <c r="W217" s="29">
        <v>27</v>
      </c>
      <c r="X217" s="43">
        <v>2.616279069767442E-2</v>
      </c>
    </row>
    <row r="218" spans="3:24">
      <c r="C218" s="237"/>
      <c r="D218" s="146" t="s">
        <v>155</v>
      </c>
      <c r="E218" s="29">
        <v>1504</v>
      </c>
      <c r="F218" s="30">
        <v>9.5649961841770548E-2</v>
      </c>
      <c r="G218" s="29"/>
      <c r="H218" s="43"/>
      <c r="I218" s="29">
        <v>1380</v>
      </c>
      <c r="J218" s="30">
        <v>8.9343519357762524E-2</v>
      </c>
      <c r="K218" s="29">
        <v>-124</v>
      </c>
      <c r="L218" s="43">
        <v>-8.2446808510638292E-2</v>
      </c>
      <c r="M218" s="29">
        <v>1373</v>
      </c>
      <c r="N218" s="30">
        <v>8.4810673914386306E-2</v>
      </c>
      <c r="O218" s="29">
        <v>-7</v>
      </c>
      <c r="P218" s="43">
        <v>-5.0724637681159417E-3</v>
      </c>
      <c r="Q218" s="29">
        <v>1604</v>
      </c>
      <c r="R218" s="30">
        <v>8.8545404361026772E-2</v>
      </c>
      <c r="S218" s="29">
        <v>231</v>
      </c>
      <c r="T218" s="43">
        <v>0.16824471959213402</v>
      </c>
      <c r="U218" s="29">
        <v>2056</v>
      </c>
      <c r="V218" s="30">
        <v>0.10608875128998968</v>
      </c>
      <c r="W218" s="29">
        <v>452</v>
      </c>
      <c r="X218" s="43">
        <v>0.28179551122194513</v>
      </c>
    </row>
    <row r="219" spans="3:24">
      <c r="C219" s="237"/>
      <c r="D219" s="146" t="s">
        <v>82</v>
      </c>
      <c r="E219" s="29">
        <v>15724</v>
      </c>
      <c r="F219" s="30">
        <v>1</v>
      </c>
      <c r="G219" s="29"/>
      <c r="H219" s="43"/>
      <c r="I219" s="29">
        <v>15446</v>
      </c>
      <c r="J219" s="30">
        <v>1</v>
      </c>
      <c r="K219" s="29">
        <v>-278</v>
      </c>
      <c r="L219" s="43">
        <v>-1.7679979648944289E-2</v>
      </c>
      <c r="M219" s="29">
        <v>16189</v>
      </c>
      <c r="N219" s="30">
        <v>1</v>
      </c>
      <c r="O219" s="29">
        <v>743</v>
      </c>
      <c r="P219" s="43">
        <v>4.8103068755664898E-2</v>
      </c>
      <c r="Q219" s="29">
        <v>18115</v>
      </c>
      <c r="R219" s="30">
        <v>1</v>
      </c>
      <c r="S219" s="29">
        <v>1926</v>
      </c>
      <c r="T219" s="43">
        <v>0.11896967076409908</v>
      </c>
      <c r="U219" s="29">
        <v>19380</v>
      </c>
      <c r="V219" s="30">
        <v>1</v>
      </c>
      <c r="W219" s="29">
        <v>1265</v>
      </c>
      <c r="X219" s="43">
        <v>6.9831631244824735E-2</v>
      </c>
    </row>
    <row r="220" spans="3:24">
      <c r="C220" s="261" t="s">
        <v>199</v>
      </c>
      <c r="D220" s="146" t="s">
        <v>149</v>
      </c>
      <c r="E220" s="29">
        <v>144759</v>
      </c>
      <c r="F220" s="30">
        <v>0.49422163651447748</v>
      </c>
      <c r="G220" s="29"/>
      <c r="H220" s="43"/>
      <c r="I220" s="29">
        <v>140608</v>
      </c>
      <c r="J220" s="30">
        <v>0.50440703259805064</v>
      </c>
      <c r="K220" s="29">
        <v>-4151</v>
      </c>
      <c r="L220" s="43">
        <v>-2.8675246444089832E-2</v>
      </c>
      <c r="M220" s="29">
        <v>134781</v>
      </c>
      <c r="N220" s="30">
        <v>0.48872474898560814</v>
      </c>
      <c r="O220" s="29">
        <v>-5827</v>
      </c>
      <c r="P220" s="43">
        <v>-4.1441454255803367E-2</v>
      </c>
      <c r="Q220" s="29">
        <v>137155</v>
      </c>
      <c r="R220" s="30">
        <v>0.47372256723057687</v>
      </c>
      <c r="S220" s="29">
        <v>2374</v>
      </c>
      <c r="T220" s="43">
        <v>1.7613758615828642E-2</v>
      </c>
      <c r="U220" s="29">
        <v>134042</v>
      </c>
      <c r="V220" s="30">
        <v>0.44177776312970685</v>
      </c>
      <c r="W220" s="29">
        <v>-3113</v>
      </c>
      <c r="X220" s="43">
        <v>-2.269694870766651E-2</v>
      </c>
    </row>
    <row r="221" spans="3:24">
      <c r="C221" s="237"/>
      <c r="D221" s="146" t="s">
        <v>150</v>
      </c>
      <c r="E221" s="29">
        <v>47957</v>
      </c>
      <c r="F221" s="30">
        <v>0.16372997203852471</v>
      </c>
      <c r="G221" s="29"/>
      <c r="H221" s="43"/>
      <c r="I221" s="29">
        <v>44185</v>
      </c>
      <c r="J221" s="30">
        <v>0.15850609307681546</v>
      </c>
      <c r="K221" s="29">
        <v>-3772</v>
      </c>
      <c r="L221" s="43">
        <v>-7.8653794023812992E-2</v>
      </c>
      <c r="M221" s="29">
        <v>43914</v>
      </c>
      <c r="N221" s="30">
        <v>0.15923504519890783</v>
      </c>
      <c r="O221" s="29">
        <v>-271</v>
      </c>
      <c r="P221" s="43">
        <v>-6.1333031571800386E-3</v>
      </c>
      <c r="Q221" s="29">
        <v>46603</v>
      </c>
      <c r="R221" s="30">
        <v>0.16096309139766377</v>
      </c>
      <c r="S221" s="29">
        <v>2689</v>
      </c>
      <c r="T221" s="43">
        <v>6.1233319670264609E-2</v>
      </c>
      <c r="U221" s="29">
        <v>49761</v>
      </c>
      <c r="V221" s="30">
        <v>0.16400309806700394</v>
      </c>
      <c r="W221" s="29">
        <v>3158</v>
      </c>
      <c r="X221" s="43">
        <v>6.7763877861940214E-2</v>
      </c>
    </row>
    <row r="222" spans="3:24">
      <c r="C222" s="237"/>
      <c r="D222" s="146" t="s">
        <v>151</v>
      </c>
      <c r="E222" s="29">
        <v>37422</v>
      </c>
      <c r="F222" s="30">
        <v>0.12776243329703008</v>
      </c>
      <c r="G222" s="29"/>
      <c r="H222" s="43"/>
      <c r="I222" s="29">
        <v>33949</v>
      </c>
      <c r="J222" s="30">
        <v>0.12178620241857661</v>
      </c>
      <c r="K222" s="29">
        <v>-3473</v>
      </c>
      <c r="L222" s="43">
        <v>-9.2806370584148368E-2</v>
      </c>
      <c r="M222" s="29">
        <v>36086</v>
      </c>
      <c r="N222" s="30">
        <v>0.13085020360358401</v>
      </c>
      <c r="O222" s="29">
        <v>2137</v>
      </c>
      <c r="P222" s="43">
        <v>6.2947362219800282E-2</v>
      </c>
      <c r="Q222" s="29">
        <v>41065</v>
      </c>
      <c r="R222" s="30">
        <v>0.14183527558837547</v>
      </c>
      <c r="S222" s="29">
        <v>4979</v>
      </c>
      <c r="T222" s="43">
        <v>0.13797594635038518</v>
      </c>
      <c r="U222" s="29">
        <v>43783</v>
      </c>
      <c r="V222" s="30">
        <v>0.14430071024833974</v>
      </c>
      <c r="W222" s="29">
        <v>2718</v>
      </c>
      <c r="X222" s="43">
        <v>6.6187751126263239E-2</v>
      </c>
    </row>
    <row r="223" spans="3:24">
      <c r="C223" s="237"/>
      <c r="D223" s="146" t="s">
        <v>152</v>
      </c>
      <c r="E223" s="29">
        <v>17346</v>
      </c>
      <c r="F223" s="30">
        <v>5.9220970765065571E-2</v>
      </c>
      <c r="G223" s="29"/>
      <c r="H223" s="43"/>
      <c r="I223" s="29">
        <v>17007</v>
      </c>
      <c r="J223" s="30">
        <v>6.1009689373257903E-2</v>
      </c>
      <c r="K223" s="29">
        <v>-339</v>
      </c>
      <c r="L223" s="43">
        <v>-1.9543410584572811E-2</v>
      </c>
      <c r="M223" s="29">
        <v>16455</v>
      </c>
      <c r="N223" s="30">
        <v>5.9666909613062535E-2</v>
      </c>
      <c r="O223" s="29">
        <v>-552</v>
      </c>
      <c r="P223" s="43">
        <v>-3.2457223496207444E-2</v>
      </c>
      <c r="Q223" s="29">
        <v>16696</v>
      </c>
      <c r="R223" s="30">
        <v>5.7666668969280827E-2</v>
      </c>
      <c r="S223" s="29">
        <v>241</v>
      </c>
      <c r="T223" s="43">
        <v>1.4646004254026132E-2</v>
      </c>
      <c r="U223" s="29">
        <v>17070</v>
      </c>
      <c r="V223" s="30">
        <v>5.6259578465138509E-2</v>
      </c>
      <c r="W223" s="29">
        <v>374</v>
      </c>
      <c r="X223" s="43">
        <v>2.2400574988021085E-2</v>
      </c>
    </row>
    <row r="224" spans="3:24">
      <c r="C224" s="237"/>
      <c r="D224" s="146" t="s">
        <v>153</v>
      </c>
      <c r="E224" s="29">
        <v>2339</v>
      </c>
      <c r="F224" s="30">
        <v>7.9855788435079181E-3</v>
      </c>
      <c r="G224" s="29"/>
      <c r="H224" s="43"/>
      <c r="I224" s="29">
        <v>2195</v>
      </c>
      <c r="J224" s="30">
        <v>7.874185228100258E-3</v>
      </c>
      <c r="K224" s="29">
        <v>-144</v>
      </c>
      <c r="L224" s="43">
        <v>-6.1564771269773409E-2</v>
      </c>
      <c r="M224" s="29">
        <v>2288</v>
      </c>
      <c r="N224" s="30">
        <v>8.2964381157512659E-3</v>
      </c>
      <c r="O224" s="29">
        <v>93</v>
      </c>
      <c r="P224" s="43">
        <v>4.236902050113895E-2</v>
      </c>
      <c r="Q224" s="29">
        <v>2335</v>
      </c>
      <c r="R224" s="30">
        <v>8.064906087881572E-3</v>
      </c>
      <c r="S224" s="29">
        <v>47</v>
      </c>
      <c r="T224" s="43">
        <v>2.054195804195804E-2</v>
      </c>
      <c r="U224" s="29">
        <v>2284</v>
      </c>
      <c r="V224" s="30">
        <v>7.5276436563782275E-3</v>
      </c>
      <c r="W224" s="29">
        <v>-51</v>
      </c>
      <c r="X224" s="43">
        <v>-2.1841541755888649E-2</v>
      </c>
    </row>
    <row r="225" spans="1:24">
      <c r="C225" s="237"/>
      <c r="D225" s="146" t="s">
        <v>186</v>
      </c>
      <c r="E225" s="29">
        <v>17952</v>
      </c>
      <c r="F225" s="30">
        <v>6.1289915091344231E-2</v>
      </c>
      <c r="G225" s="29"/>
      <c r="H225" s="43"/>
      <c r="I225" s="29">
        <v>17427</v>
      </c>
      <c r="J225" s="30">
        <v>6.2516367184557275E-2</v>
      </c>
      <c r="K225" s="29">
        <v>-525</v>
      </c>
      <c r="L225" s="43">
        <v>-2.9244652406417111E-2</v>
      </c>
      <c r="M225" s="29">
        <v>17696</v>
      </c>
      <c r="N225" s="30">
        <v>6.4166857035111199E-2</v>
      </c>
      <c r="O225" s="29">
        <v>269</v>
      </c>
      <c r="P225" s="43">
        <v>1.5435817983588684E-2</v>
      </c>
      <c r="Q225" s="29">
        <v>18661</v>
      </c>
      <c r="R225" s="30">
        <v>6.445362419955375E-2</v>
      </c>
      <c r="S225" s="29">
        <v>965</v>
      </c>
      <c r="T225" s="43">
        <v>5.4532097649186255E-2</v>
      </c>
      <c r="U225" s="29">
        <v>19180</v>
      </c>
      <c r="V225" s="30">
        <v>6.3213750144191949E-2</v>
      </c>
      <c r="W225" s="29">
        <v>519</v>
      </c>
      <c r="X225" s="43">
        <v>2.7812014361502598E-2</v>
      </c>
    </row>
    <row r="226" spans="1:24">
      <c r="C226" s="237"/>
      <c r="D226" s="146" t="s">
        <v>155</v>
      </c>
      <c r="E226" s="29">
        <v>25128</v>
      </c>
      <c r="F226" s="30">
        <v>8.5789493450050019E-2</v>
      </c>
      <c r="G226" s="29"/>
      <c r="H226" s="43"/>
      <c r="I226" s="29">
        <v>23388</v>
      </c>
      <c r="J226" s="30">
        <v>8.3900430120641842E-2</v>
      </c>
      <c r="K226" s="29">
        <v>-1740</v>
      </c>
      <c r="L226" s="43">
        <v>-6.9245463228271256E-2</v>
      </c>
      <c r="M226" s="29">
        <v>24561</v>
      </c>
      <c r="N226" s="30">
        <v>8.9059797447975028E-2</v>
      </c>
      <c r="O226" s="29">
        <v>1173</v>
      </c>
      <c r="P226" s="43">
        <v>5.0153925089789636E-2</v>
      </c>
      <c r="Q226" s="29">
        <v>27011</v>
      </c>
      <c r="R226" s="30">
        <v>9.3293866526667726E-2</v>
      </c>
      <c r="S226" s="29">
        <v>2450</v>
      </c>
      <c r="T226" s="43">
        <v>9.9751638776922766E-2</v>
      </c>
      <c r="U226" s="29">
        <v>37295</v>
      </c>
      <c r="V226" s="30">
        <v>0.12291745628924081</v>
      </c>
      <c r="W226" s="29">
        <v>10284</v>
      </c>
      <c r="X226" s="43">
        <v>0.38073377512865131</v>
      </c>
    </row>
    <row r="227" spans="1:24">
      <c r="C227" s="237"/>
      <c r="D227" s="146" t="s">
        <v>82</v>
      </c>
      <c r="E227" s="29">
        <v>292903</v>
      </c>
      <c r="F227" s="30">
        <v>1</v>
      </c>
      <c r="G227" s="29"/>
      <c r="H227" s="43"/>
      <c r="I227" s="29">
        <v>278759</v>
      </c>
      <c r="J227" s="30">
        <v>1</v>
      </c>
      <c r="K227" s="29">
        <v>-14144</v>
      </c>
      <c r="L227" s="43">
        <v>-4.8289024011362126E-2</v>
      </c>
      <c r="M227" s="29">
        <v>275781</v>
      </c>
      <c r="N227" s="30">
        <v>1</v>
      </c>
      <c r="O227" s="29">
        <v>-2978</v>
      </c>
      <c r="P227" s="43">
        <v>-1.0683063147736933E-2</v>
      </c>
      <c r="Q227" s="29">
        <v>289526</v>
      </c>
      <c r="R227" s="30">
        <v>1</v>
      </c>
      <c r="S227" s="29">
        <v>13745</v>
      </c>
      <c r="T227" s="43">
        <v>4.9840271809878128E-2</v>
      </c>
      <c r="U227" s="29">
        <v>303415</v>
      </c>
      <c r="V227" s="30">
        <v>1</v>
      </c>
      <c r="W227" s="29">
        <v>13889</v>
      </c>
      <c r="X227" s="43">
        <v>4.797151205763904E-2</v>
      </c>
    </row>
    <row r="229" spans="1:24">
      <c r="A229" s="198" t="s">
        <v>201</v>
      </c>
      <c r="B229" s="198"/>
      <c r="C229" s="198"/>
      <c r="D229" s="202"/>
      <c r="E229" s="198"/>
      <c r="F229" s="198"/>
      <c r="G229" s="198"/>
      <c r="H229" s="202"/>
      <c r="I229" s="198"/>
      <c r="J229" s="198"/>
      <c r="K229" s="198"/>
      <c r="L229" s="202"/>
      <c r="M229" s="198"/>
      <c r="N229" s="198"/>
      <c r="O229" s="198"/>
      <c r="P229" s="202"/>
      <c r="Q229" s="198"/>
      <c r="R229" s="198"/>
      <c r="S229" s="198"/>
      <c r="T229" s="202"/>
      <c r="U229" s="198"/>
      <c r="V229" s="198"/>
      <c r="W229" s="198"/>
      <c r="X229" s="202"/>
    </row>
    <row r="230" spans="1:24">
      <c r="B230" s="259" t="s">
        <v>197</v>
      </c>
      <c r="C230" s="222" t="s">
        <v>149</v>
      </c>
      <c r="D230" s="146" t="s">
        <v>189</v>
      </c>
      <c r="E230" s="29">
        <v>32797</v>
      </c>
      <c r="F230" s="30">
        <v>0.37208009529752112</v>
      </c>
      <c r="G230" s="29"/>
      <c r="H230" s="43"/>
      <c r="I230" s="29">
        <v>30719</v>
      </c>
      <c r="J230" s="30">
        <v>0.37070692443221587</v>
      </c>
      <c r="K230" s="29">
        <v>-2078</v>
      </c>
      <c r="L230" s="43">
        <v>-6.3359453608561753E-2</v>
      </c>
      <c r="M230" s="29">
        <v>28915</v>
      </c>
      <c r="N230" s="30">
        <v>0.37622796174614531</v>
      </c>
      <c r="O230" s="29">
        <v>-1804</v>
      </c>
      <c r="P230" s="43">
        <v>-5.8725869982746835E-2</v>
      </c>
      <c r="Q230" s="29">
        <v>29023</v>
      </c>
      <c r="R230" s="30">
        <v>0.37514379887546045</v>
      </c>
      <c r="S230" s="29">
        <v>108</v>
      </c>
      <c r="T230" s="43">
        <v>3.7350855957115686E-3</v>
      </c>
      <c r="U230" s="29">
        <v>28278</v>
      </c>
      <c r="V230" s="30">
        <v>0.37714057081888502</v>
      </c>
      <c r="W230" s="29">
        <v>-745</v>
      </c>
      <c r="X230" s="43">
        <v>-2.5669296764634943E-2</v>
      </c>
    </row>
    <row r="231" spans="1:24">
      <c r="B231" s="260"/>
      <c r="C231" s="295"/>
      <c r="D231" s="146" t="s">
        <v>190</v>
      </c>
      <c r="E231" s="29">
        <v>54180</v>
      </c>
      <c r="F231" s="30">
        <v>0.61466901128821827</v>
      </c>
      <c r="G231" s="29"/>
      <c r="H231" s="43"/>
      <c r="I231" s="29">
        <v>50939</v>
      </c>
      <c r="J231" s="30">
        <v>0.61471532353438085</v>
      </c>
      <c r="K231" s="29">
        <v>-3241</v>
      </c>
      <c r="L231" s="43">
        <v>-5.9819121447028424E-2</v>
      </c>
      <c r="M231" s="29">
        <v>46660</v>
      </c>
      <c r="N231" s="30">
        <v>0.60711729880944632</v>
      </c>
      <c r="O231" s="29">
        <v>-4279</v>
      </c>
      <c r="P231" s="43">
        <v>-8.4002434284143779E-2</v>
      </c>
      <c r="Q231" s="29">
        <v>46850</v>
      </c>
      <c r="R231" s="30">
        <v>0.60557099463581721</v>
      </c>
      <c r="S231" s="29">
        <v>190</v>
      </c>
      <c r="T231" s="43">
        <v>4.0720102871838835E-3</v>
      </c>
      <c r="U231" s="29">
        <v>44651</v>
      </c>
      <c r="V231" s="30">
        <v>0.59550546812483329</v>
      </c>
      <c r="W231" s="29">
        <v>-2199</v>
      </c>
      <c r="X231" s="43">
        <v>-4.693703308431163E-2</v>
      </c>
    </row>
    <row r="232" spans="1:24">
      <c r="B232" s="260"/>
      <c r="C232" s="295"/>
      <c r="D232" s="146" t="s">
        <v>155</v>
      </c>
      <c r="E232" s="29">
        <v>1168</v>
      </c>
      <c r="F232" s="30">
        <v>1.3250893414260593E-2</v>
      </c>
      <c r="G232" s="29"/>
      <c r="H232" s="43"/>
      <c r="I232" s="29">
        <v>1208</v>
      </c>
      <c r="J232" s="30">
        <v>1.4577752033403326E-2</v>
      </c>
      <c r="K232" s="29">
        <v>40</v>
      </c>
      <c r="L232" s="43">
        <v>3.4246575342465752E-2</v>
      </c>
      <c r="M232" s="29">
        <v>1280</v>
      </c>
      <c r="N232" s="30">
        <v>1.66547394444083E-2</v>
      </c>
      <c r="O232" s="29">
        <v>72</v>
      </c>
      <c r="P232" s="43">
        <v>5.9602649006622516E-2</v>
      </c>
      <c r="Q232" s="29">
        <v>1492</v>
      </c>
      <c r="R232" s="30">
        <v>1.9285206488722291E-2</v>
      </c>
      <c r="S232" s="29">
        <v>212</v>
      </c>
      <c r="T232" s="43">
        <v>0.16562499999999999</v>
      </c>
      <c r="U232" s="29">
        <v>2051</v>
      </c>
      <c r="V232" s="30">
        <v>2.7353961056281677E-2</v>
      </c>
      <c r="W232" s="29">
        <v>559</v>
      </c>
      <c r="X232" s="43">
        <v>0.37466487935656839</v>
      </c>
    </row>
    <row r="233" spans="1:24">
      <c r="B233" s="260"/>
      <c r="C233" s="295"/>
      <c r="D233" s="146" t="s">
        <v>82</v>
      </c>
      <c r="E233" s="29">
        <v>88145</v>
      </c>
      <c r="F233" s="30">
        <v>1</v>
      </c>
      <c r="G233" s="29"/>
      <c r="H233" s="43"/>
      <c r="I233" s="29">
        <v>82866</v>
      </c>
      <c r="J233" s="30">
        <v>1</v>
      </c>
      <c r="K233" s="29">
        <v>-5279</v>
      </c>
      <c r="L233" s="43">
        <v>-5.9889954052980886E-2</v>
      </c>
      <c r="M233" s="29">
        <v>76855</v>
      </c>
      <c r="N233" s="30">
        <v>1</v>
      </c>
      <c r="O233" s="29">
        <v>-6011</v>
      </c>
      <c r="P233" s="43">
        <v>-7.2538797576810754E-2</v>
      </c>
      <c r="Q233" s="29">
        <v>77365</v>
      </c>
      <c r="R233" s="30">
        <v>1</v>
      </c>
      <c r="S233" s="29">
        <v>510</v>
      </c>
      <c r="T233" s="43">
        <v>6.6358727473814329E-3</v>
      </c>
      <c r="U233" s="29">
        <v>74980</v>
      </c>
      <c r="V233" s="30">
        <v>1</v>
      </c>
      <c r="W233" s="29">
        <v>-2385</v>
      </c>
      <c r="X233" s="43">
        <v>-3.0827893750403929E-2</v>
      </c>
    </row>
    <row r="234" spans="1:24">
      <c r="B234" s="260"/>
      <c r="C234" s="222" t="s">
        <v>150</v>
      </c>
      <c r="D234" s="146" t="s">
        <v>189</v>
      </c>
      <c r="E234" s="29">
        <v>15437</v>
      </c>
      <c r="F234" s="30">
        <v>0.34130756815317603</v>
      </c>
      <c r="G234" s="29"/>
      <c r="H234" s="43"/>
      <c r="I234" s="29">
        <v>14801</v>
      </c>
      <c r="J234" s="30">
        <v>0.32949688334817451</v>
      </c>
      <c r="K234" s="29">
        <v>-636</v>
      </c>
      <c r="L234" s="43">
        <v>-4.119971497052536E-2</v>
      </c>
      <c r="M234" s="29">
        <v>14052</v>
      </c>
      <c r="N234" s="30">
        <v>0.33826821694229797</v>
      </c>
      <c r="O234" s="29">
        <v>-749</v>
      </c>
      <c r="P234" s="43">
        <v>-5.0604688872373488E-2</v>
      </c>
      <c r="Q234" s="29">
        <v>14761</v>
      </c>
      <c r="R234" s="30">
        <v>0.34578804347826086</v>
      </c>
      <c r="S234" s="29">
        <v>709</v>
      </c>
      <c r="T234" s="43">
        <v>5.0455451181326501E-2</v>
      </c>
      <c r="U234" s="29">
        <v>14630</v>
      </c>
      <c r="V234" s="30">
        <v>0.34502275782373887</v>
      </c>
      <c r="W234" s="29">
        <v>-131</v>
      </c>
      <c r="X234" s="43">
        <v>-8.8747374839103048E-3</v>
      </c>
    </row>
    <row r="235" spans="1:24">
      <c r="B235" s="260"/>
      <c r="C235" s="295"/>
      <c r="D235" s="146" t="s">
        <v>190</v>
      </c>
      <c r="E235" s="29">
        <v>29075</v>
      </c>
      <c r="F235" s="30">
        <v>0.64283977094342126</v>
      </c>
      <c r="G235" s="29"/>
      <c r="H235" s="43"/>
      <c r="I235" s="29">
        <v>29251</v>
      </c>
      <c r="J235" s="30">
        <v>0.65117987533392696</v>
      </c>
      <c r="K235" s="29">
        <v>176</v>
      </c>
      <c r="L235" s="43">
        <v>6.0533104041272569E-3</v>
      </c>
      <c r="M235" s="29">
        <v>26519</v>
      </c>
      <c r="N235" s="30">
        <v>0.63838135817625963</v>
      </c>
      <c r="O235" s="29">
        <v>-2732</v>
      </c>
      <c r="P235" s="43">
        <v>-9.3398516290041367E-2</v>
      </c>
      <c r="Q235" s="29">
        <v>26817</v>
      </c>
      <c r="R235" s="30">
        <v>0.62820933283358316</v>
      </c>
      <c r="S235" s="29">
        <v>298</v>
      </c>
      <c r="T235" s="43">
        <v>1.123722613974886E-2</v>
      </c>
      <c r="U235" s="29">
        <v>26430</v>
      </c>
      <c r="V235" s="30">
        <v>0.62330495483810111</v>
      </c>
      <c r="W235" s="29">
        <v>-387</v>
      </c>
      <c r="X235" s="43">
        <v>-1.443114442331357E-2</v>
      </c>
    </row>
    <row r="236" spans="1:24">
      <c r="B236" s="260"/>
      <c r="C236" s="295"/>
      <c r="D236" s="146" t="s">
        <v>155</v>
      </c>
      <c r="E236" s="29">
        <v>717</v>
      </c>
      <c r="F236" s="30">
        <v>1.5852660903402684E-2</v>
      </c>
      <c r="G236" s="29"/>
      <c r="H236" s="43"/>
      <c r="I236" s="29">
        <v>868</v>
      </c>
      <c r="J236" s="30">
        <v>1.9323241317898487E-2</v>
      </c>
      <c r="K236" s="29">
        <v>151</v>
      </c>
      <c r="L236" s="43">
        <v>0.2105997210599721</v>
      </c>
      <c r="M236" s="29">
        <v>970</v>
      </c>
      <c r="N236" s="30">
        <v>2.3350424881442431E-2</v>
      </c>
      <c r="O236" s="29">
        <v>102</v>
      </c>
      <c r="P236" s="43">
        <v>0.11751152073732719</v>
      </c>
      <c r="Q236" s="29">
        <v>1110</v>
      </c>
      <c r="R236" s="30">
        <v>2.6002623688155924E-2</v>
      </c>
      <c r="S236" s="29">
        <v>140</v>
      </c>
      <c r="T236" s="43">
        <v>0.14432989690721648</v>
      </c>
      <c r="U236" s="29">
        <v>1343</v>
      </c>
      <c r="V236" s="30">
        <v>3.1672287338160035E-2</v>
      </c>
      <c r="W236" s="29">
        <v>233</v>
      </c>
      <c r="X236" s="43">
        <v>0.2099099099099099</v>
      </c>
    </row>
    <row r="237" spans="1:24">
      <c r="B237" s="260"/>
      <c r="C237" s="295"/>
      <c r="D237" s="146" t="s">
        <v>82</v>
      </c>
      <c r="E237" s="29">
        <v>45229</v>
      </c>
      <c r="F237" s="30">
        <v>1</v>
      </c>
      <c r="G237" s="29"/>
      <c r="H237" s="43"/>
      <c r="I237" s="29">
        <v>44920</v>
      </c>
      <c r="J237" s="30">
        <v>1</v>
      </c>
      <c r="K237" s="29">
        <v>-309</v>
      </c>
      <c r="L237" s="43">
        <v>-6.8318998872404875E-3</v>
      </c>
      <c r="M237" s="29">
        <v>41541</v>
      </c>
      <c r="N237" s="30">
        <v>1</v>
      </c>
      <c r="O237" s="29">
        <v>-3379</v>
      </c>
      <c r="P237" s="43">
        <v>-7.5222617987533394E-2</v>
      </c>
      <c r="Q237" s="29">
        <v>42688</v>
      </c>
      <c r="R237" s="30">
        <v>1</v>
      </c>
      <c r="S237" s="29">
        <v>1147</v>
      </c>
      <c r="T237" s="43">
        <v>2.7611275607231409E-2</v>
      </c>
      <c r="U237" s="29">
        <v>42403</v>
      </c>
      <c r="V237" s="30">
        <v>1</v>
      </c>
      <c r="W237" s="29">
        <v>-285</v>
      </c>
      <c r="X237" s="43">
        <v>-6.6763493253373316E-3</v>
      </c>
    </row>
    <row r="238" spans="1:24">
      <c r="B238" s="260"/>
      <c r="C238" s="222" t="s">
        <v>151</v>
      </c>
      <c r="D238" s="146" t="s">
        <v>189</v>
      </c>
      <c r="E238" s="29">
        <v>6178</v>
      </c>
      <c r="F238" s="30">
        <v>0.29659145463274122</v>
      </c>
      <c r="G238" s="29"/>
      <c r="H238" s="43"/>
      <c r="I238" s="29">
        <v>5918</v>
      </c>
      <c r="J238" s="30">
        <v>0.29940301527876151</v>
      </c>
      <c r="K238" s="29">
        <v>-260</v>
      </c>
      <c r="L238" s="43">
        <v>-4.2084817092910329E-2</v>
      </c>
      <c r="M238" s="29">
        <v>5741</v>
      </c>
      <c r="N238" s="30">
        <v>0.30090675611929346</v>
      </c>
      <c r="O238" s="29">
        <v>-177</v>
      </c>
      <c r="P238" s="43">
        <v>-2.9908752957080096E-2</v>
      </c>
      <c r="Q238" s="29">
        <v>5991</v>
      </c>
      <c r="R238" s="30">
        <v>0.29857961624719659</v>
      </c>
      <c r="S238" s="29">
        <v>250</v>
      </c>
      <c r="T238" s="43">
        <v>4.3546420484236195E-2</v>
      </c>
      <c r="U238" s="29">
        <v>6111</v>
      </c>
      <c r="V238" s="30">
        <v>0.29008829393335234</v>
      </c>
      <c r="W238" s="29">
        <v>120</v>
      </c>
      <c r="X238" s="43">
        <v>2.0030045067601403E-2</v>
      </c>
    </row>
    <row r="239" spans="1:24">
      <c r="B239" s="260"/>
      <c r="C239" s="295"/>
      <c r="D239" s="146" t="s">
        <v>190</v>
      </c>
      <c r="E239" s="29">
        <v>14251</v>
      </c>
      <c r="F239" s="30">
        <v>0.6841574651944311</v>
      </c>
      <c r="G239" s="29"/>
      <c r="H239" s="43"/>
      <c r="I239" s="29">
        <v>13410</v>
      </c>
      <c r="J239" s="30">
        <v>0.67843772133967417</v>
      </c>
      <c r="K239" s="29">
        <v>-841</v>
      </c>
      <c r="L239" s="43">
        <v>-5.9013402568240822E-2</v>
      </c>
      <c r="M239" s="29">
        <v>12920</v>
      </c>
      <c r="N239" s="30">
        <v>0.67718433880182405</v>
      </c>
      <c r="O239" s="29">
        <v>-490</v>
      </c>
      <c r="P239" s="43">
        <v>-3.6539895600298286E-2</v>
      </c>
      <c r="Q239" s="29">
        <v>13558</v>
      </c>
      <c r="R239" s="30">
        <v>0.67570396212309991</v>
      </c>
      <c r="S239" s="29">
        <v>638</v>
      </c>
      <c r="T239" s="43">
        <v>4.938080495356037E-2</v>
      </c>
      <c r="U239" s="29">
        <v>14235</v>
      </c>
      <c r="V239" s="30">
        <v>0.67573340928510395</v>
      </c>
      <c r="W239" s="29">
        <v>677</v>
      </c>
      <c r="X239" s="43">
        <v>4.9933618527806464E-2</v>
      </c>
    </row>
    <row r="240" spans="1:24">
      <c r="B240" s="260"/>
      <c r="C240" s="295"/>
      <c r="D240" s="146" t="s">
        <v>155</v>
      </c>
      <c r="E240" s="29">
        <v>401</v>
      </c>
      <c r="F240" s="30">
        <v>1.9251080172827652E-2</v>
      </c>
      <c r="G240" s="29"/>
      <c r="H240" s="43"/>
      <c r="I240" s="29">
        <v>438</v>
      </c>
      <c r="J240" s="30">
        <v>2.2159263381564303E-2</v>
      </c>
      <c r="K240" s="29">
        <v>37</v>
      </c>
      <c r="L240" s="43">
        <v>9.2269326683291769E-2</v>
      </c>
      <c r="M240" s="29">
        <v>418</v>
      </c>
      <c r="N240" s="30">
        <v>2.1908905078882542E-2</v>
      </c>
      <c r="O240" s="29">
        <v>-20</v>
      </c>
      <c r="P240" s="43">
        <v>-4.5662100456621002E-2</v>
      </c>
      <c r="Q240" s="29">
        <v>516</v>
      </c>
      <c r="R240" s="30">
        <v>2.5716421629703463E-2</v>
      </c>
      <c r="S240" s="29">
        <v>98</v>
      </c>
      <c r="T240" s="43">
        <v>0.23444976076555024</v>
      </c>
      <c r="U240" s="29">
        <v>720</v>
      </c>
      <c r="V240" s="30">
        <v>3.4178296781543722E-2</v>
      </c>
      <c r="W240" s="29">
        <v>204</v>
      </c>
      <c r="X240" s="43">
        <v>0.39534883720930231</v>
      </c>
    </row>
    <row r="241" spans="2:24">
      <c r="B241" s="260"/>
      <c r="C241" s="295"/>
      <c r="D241" s="146" t="s">
        <v>82</v>
      </c>
      <c r="E241" s="29">
        <v>20830</v>
      </c>
      <c r="F241" s="30">
        <v>1</v>
      </c>
      <c r="G241" s="29"/>
      <c r="H241" s="43"/>
      <c r="I241" s="29">
        <v>19766</v>
      </c>
      <c r="J241" s="30">
        <v>1</v>
      </c>
      <c r="K241" s="29">
        <v>-1064</v>
      </c>
      <c r="L241" s="43">
        <v>-5.1080172827652426E-2</v>
      </c>
      <c r="M241" s="29">
        <v>19079</v>
      </c>
      <c r="N241" s="30">
        <v>1</v>
      </c>
      <c r="O241" s="29">
        <v>-687</v>
      </c>
      <c r="P241" s="43">
        <v>-3.4756652838207024E-2</v>
      </c>
      <c r="Q241" s="29">
        <v>20065</v>
      </c>
      <c r="R241" s="30">
        <v>1</v>
      </c>
      <c r="S241" s="29">
        <v>986</v>
      </c>
      <c r="T241" s="43">
        <v>5.1679857434876041E-2</v>
      </c>
      <c r="U241" s="29">
        <v>21066</v>
      </c>
      <c r="V241" s="30">
        <v>1</v>
      </c>
      <c r="W241" s="29">
        <v>1001</v>
      </c>
      <c r="X241" s="43">
        <v>4.9887864440568155E-2</v>
      </c>
    </row>
    <row r="242" spans="2:24">
      <c r="B242" s="260"/>
      <c r="C242" s="222" t="s">
        <v>152</v>
      </c>
      <c r="D242" s="146" t="s">
        <v>189</v>
      </c>
      <c r="E242" s="29">
        <v>4598</v>
      </c>
      <c r="F242" s="30">
        <v>0.40276804484933426</v>
      </c>
      <c r="G242" s="29"/>
      <c r="H242" s="43"/>
      <c r="I242" s="29">
        <v>4711</v>
      </c>
      <c r="J242" s="30">
        <v>0.41101029488745422</v>
      </c>
      <c r="K242" s="29">
        <v>113</v>
      </c>
      <c r="L242" s="43">
        <v>2.4575902566333189E-2</v>
      </c>
      <c r="M242" s="29">
        <v>4404</v>
      </c>
      <c r="N242" s="30">
        <v>0.40522635259477363</v>
      </c>
      <c r="O242" s="29">
        <v>-307</v>
      </c>
      <c r="P242" s="43">
        <v>-6.5166631288473789E-2</v>
      </c>
      <c r="Q242" s="29">
        <v>4403</v>
      </c>
      <c r="R242" s="30">
        <v>0.40893470790378006</v>
      </c>
      <c r="S242" s="29">
        <v>-1</v>
      </c>
      <c r="T242" s="43">
        <v>-2.2706630336058128E-4</v>
      </c>
      <c r="U242" s="29">
        <v>4186</v>
      </c>
      <c r="V242" s="30">
        <v>0.39806009889691896</v>
      </c>
      <c r="W242" s="29">
        <v>-217</v>
      </c>
      <c r="X242" s="43">
        <v>-4.9284578696343402E-2</v>
      </c>
    </row>
    <row r="243" spans="2:24">
      <c r="B243" s="260"/>
      <c r="C243" s="295"/>
      <c r="D243" s="146" t="s">
        <v>190</v>
      </c>
      <c r="E243" s="29">
        <v>6281</v>
      </c>
      <c r="F243" s="30">
        <v>0.55019271198318154</v>
      </c>
      <c r="G243" s="29"/>
      <c r="H243" s="43"/>
      <c r="I243" s="29">
        <v>6176</v>
      </c>
      <c r="J243" s="30">
        <v>0.53882393997557143</v>
      </c>
      <c r="K243" s="29">
        <v>-105</v>
      </c>
      <c r="L243" s="43">
        <v>-1.67170832669957E-2</v>
      </c>
      <c r="M243" s="29">
        <v>5878</v>
      </c>
      <c r="N243" s="30">
        <v>0.54085388295914616</v>
      </c>
      <c r="O243" s="29">
        <v>-298</v>
      </c>
      <c r="P243" s="43">
        <v>-4.8251295336787563E-2</v>
      </c>
      <c r="Q243" s="29">
        <v>5804</v>
      </c>
      <c r="R243" s="30">
        <v>0.53905451843596175</v>
      </c>
      <c r="S243" s="29">
        <v>-74</v>
      </c>
      <c r="T243" s="43">
        <v>-1.2589316093909493E-2</v>
      </c>
      <c r="U243" s="29">
        <v>5675</v>
      </c>
      <c r="V243" s="30">
        <v>0.53965386078356792</v>
      </c>
      <c r="W243" s="29">
        <v>-129</v>
      </c>
      <c r="X243" s="43">
        <v>-2.2226050999310819E-2</v>
      </c>
    </row>
    <row r="244" spans="2:24">
      <c r="B244" s="260"/>
      <c r="C244" s="295"/>
      <c r="D244" s="146" t="s">
        <v>155</v>
      </c>
      <c r="E244" s="29">
        <v>537</v>
      </c>
      <c r="F244" s="30">
        <v>4.7039243167484229E-2</v>
      </c>
      <c r="G244" s="29"/>
      <c r="H244" s="43"/>
      <c r="I244" s="29">
        <v>575</v>
      </c>
      <c r="J244" s="30">
        <v>5.016576513697435E-2</v>
      </c>
      <c r="K244" s="29">
        <v>38</v>
      </c>
      <c r="L244" s="43">
        <v>7.0763500931098691E-2</v>
      </c>
      <c r="M244" s="29">
        <v>586</v>
      </c>
      <c r="N244" s="30">
        <v>5.3919764446080237E-2</v>
      </c>
      <c r="O244" s="29">
        <v>11</v>
      </c>
      <c r="P244" s="43">
        <v>1.9130434782608695E-2</v>
      </c>
      <c r="Q244" s="29">
        <v>560</v>
      </c>
      <c r="R244" s="30">
        <v>5.2010773660258199E-2</v>
      </c>
      <c r="S244" s="29">
        <v>-26</v>
      </c>
      <c r="T244" s="43">
        <v>-4.4368600682593858E-2</v>
      </c>
      <c r="U244" s="29">
        <v>655</v>
      </c>
      <c r="V244" s="30">
        <v>6.2286040319513125E-2</v>
      </c>
      <c r="W244" s="29">
        <v>95</v>
      </c>
      <c r="X244" s="43">
        <v>0.16964285714285715</v>
      </c>
    </row>
    <row r="245" spans="2:24">
      <c r="B245" s="260"/>
      <c r="C245" s="295"/>
      <c r="D245" s="146" t="s">
        <v>82</v>
      </c>
      <c r="E245" s="29">
        <v>11416</v>
      </c>
      <c r="F245" s="30">
        <v>1</v>
      </c>
      <c r="G245" s="29"/>
      <c r="H245" s="43"/>
      <c r="I245" s="29">
        <v>11462</v>
      </c>
      <c r="J245" s="30">
        <v>1</v>
      </c>
      <c r="K245" s="29">
        <v>46</v>
      </c>
      <c r="L245" s="43">
        <v>4.0294323756131746E-3</v>
      </c>
      <c r="M245" s="29">
        <v>10868</v>
      </c>
      <c r="N245" s="30">
        <v>1</v>
      </c>
      <c r="O245" s="29">
        <v>-594</v>
      </c>
      <c r="P245" s="43">
        <v>-5.1823416506717852E-2</v>
      </c>
      <c r="Q245" s="29">
        <v>10767</v>
      </c>
      <c r="R245" s="30">
        <v>1</v>
      </c>
      <c r="S245" s="29">
        <v>-101</v>
      </c>
      <c r="T245" s="43">
        <v>-9.2933382407066611E-3</v>
      </c>
      <c r="U245" s="29">
        <v>10516</v>
      </c>
      <c r="V245" s="30">
        <v>1</v>
      </c>
      <c r="W245" s="29">
        <v>-251</v>
      </c>
      <c r="X245" s="43">
        <v>-2.3311971765580013E-2</v>
      </c>
    </row>
    <row r="246" spans="2:24">
      <c r="B246" s="260"/>
      <c r="C246" s="222" t="s">
        <v>82</v>
      </c>
      <c r="D246" s="295"/>
      <c r="E246" s="29">
        <v>193214</v>
      </c>
      <c r="F246" s="30">
        <v>1</v>
      </c>
      <c r="G246" s="29"/>
      <c r="H246" s="43"/>
      <c r="I246" s="29">
        <v>184572</v>
      </c>
      <c r="J246" s="30">
        <v>1</v>
      </c>
      <c r="K246" s="29">
        <v>-8642</v>
      </c>
      <c r="L246" s="43">
        <v>-4.4727607730288693E-2</v>
      </c>
      <c r="M246" s="29">
        <v>172375</v>
      </c>
      <c r="N246" s="30">
        <v>1</v>
      </c>
      <c r="O246" s="29">
        <v>-12197</v>
      </c>
      <c r="P246" s="43">
        <v>-6.6082612747328962E-2</v>
      </c>
      <c r="Q246" s="29">
        <v>176681</v>
      </c>
      <c r="R246" s="30">
        <v>1</v>
      </c>
      <c r="S246" s="29">
        <v>4306</v>
      </c>
      <c r="T246" s="43">
        <v>2.4980420594633793E-2</v>
      </c>
      <c r="U246" s="29">
        <v>176751</v>
      </c>
      <c r="V246" s="30">
        <v>1</v>
      </c>
      <c r="W246" s="29">
        <v>70</v>
      </c>
      <c r="X246" s="43">
        <v>3.9619427103084089E-4</v>
      </c>
    </row>
    <row r="247" spans="2:24">
      <c r="B247" s="259" t="s">
        <v>198</v>
      </c>
      <c r="C247" s="222" t="s">
        <v>149</v>
      </c>
      <c r="D247" s="146" t="s">
        <v>189</v>
      </c>
      <c r="E247" s="29">
        <v>2905</v>
      </c>
      <c r="F247" s="30">
        <v>0.39103513258850453</v>
      </c>
      <c r="G247" s="29"/>
      <c r="H247" s="43"/>
      <c r="I247" s="29">
        <v>2884</v>
      </c>
      <c r="J247" s="30">
        <v>0.38941398865784499</v>
      </c>
      <c r="K247" s="29">
        <v>-21</v>
      </c>
      <c r="L247" s="43">
        <v>-7.2289156626506026E-3</v>
      </c>
      <c r="M247" s="29">
        <v>2959</v>
      </c>
      <c r="N247" s="30">
        <v>0.39016350210970463</v>
      </c>
      <c r="O247" s="29">
        <v>75</v>
      </c>
      <c r="P247" s="43">
        <v>2.6005547850208043E-2</v>
      </c>
      <c r="Q247" s="29">
        <v>3252</v>
      </c>
      <c r="R247" s="30">
        <v>0.39533187454412838</v>
      </c>
      <c r="S247" s="29">
        <v>293</v>
      </c>
      <c r="T247" s="43">
        <v>9.9019939168638049E-2</v>
      </c>
      <c r="U247" s="29">
        <v>3270</v>
      </c>
      <c r="V247" s="30">
        <v>0.39091452480573818</v>
      </c>
      <c r="W247" s="29">
        <v>18</v>
      </c>
      <c r="X247" s="43">
        <v>5.5350553505535052E-3</v>
      </c>
    </row>
    <row r="248" spans="2:24">
      <c r="B248" s="260"/>
      <c r="C248" s="295"/>
      <c r="D248" s="146" t="s">
        <v>190</v>
      </c>
      <c r="E248" s="29">
        <v>4448</v>
      </c>
      <c r="F248" s="30">
        <v>0.59873468838336252</v>
      </c>
      <c r="G248" s="29"/>
      <c r="H248" s="43"/>
      <c r="I248" s="29">
        <v>4423</v>
      </c>
      <c r="J248" s="30">
        <v>0.59721847150958685</v>
      </c>
      <c r="K248" s="29">
        <v>-25</v>
      </c>
      <c r="L248" s="43">
        <v>-5.6205035971223019E-3</v>
      </c>
      <c r="M248" s="29">
        <v>4503</v>
      </c>
      <c r="N248" s="30">
        <v>0.59375</v>
      </c>
      <c r="O248" s="29">
        <v>80</v>
      </c>
      <c r="P248" s="43">
        <v>1.8087271082975358E-2</v>
      </c>
      <c r="Q248" s="29">
        <v>4828</v>
      </c>
      <c r="R248" s="30">
        <v>0.586919523462193</v>
      </c>
      <c r="S248" s="29">
        <v>325</v>
      </c>
      <c r="T248" s="43">
        <v>7.2174106151454587E-2</v>
      </c>
      <c r="U248" s="29">
        <v>4912</v>
      </c>
      <c r="V248" s="30">
        <v>0.5872086072922893</v>
      </c>
      <c r="W248" s="29">
        <v>84</v>
      </c>
      <c r="X248" s="43">
        <v>1.7398508699254349E-2</v>
      </c>
    </row>
    <row r="249" spans="2:24">
      <c r="B249" s="260"/>
      <c r="C249" s="295"/>
      <c r="D249" s="146" t="s">
        <v>155</v>
      </c>
      <c r="E249" s="29">
        <v>76</v>
      </c>
      <c r="F249" s="30">
        <v>1.0230179028132993E-2</v>
      </c>
      <c r="G249" s="29"/>
      <c r="H249" s="43"/>
      <c r="I249" s="29">
        <v>99</v>
      </c>
      <c r="J249" s="30">
        <v>1.3367539832568187E-2</v>
      </c>
      <c r="K249" s="29">
        <v>23</v>
      </c>
      <c r="L249" s="43">
        <v>0.30263157894736842</v>
      </c>
      <c r="M249" s="29">
        <v>122</v>
      </c>
      <c r="N249" s="30">
        <v>1.608649789029536E-2</v>
      </c>
      <c r="O249" s="29">
        <v>23</v>
      </c>
      <c r="P249" s="43">
        <v>0.23232323232323232</v>
      </c>
      <c r="Q249" s="29">
        <v>146</v>
      </c>
      <c r="R249" s="30">
        <v>1.774860199367858E-2</v>
      </c>
      <c r="S249" s="29">
        <v>24</v>
      </c>
      <c r="T249" s="43">
        <v>0.19672131147540983</v>
      </c>
      <c r="U249" s="29">
        <v>183</v>
      </c>
      <c r="V249" s="30">
        <v>2.1876867901972505E-2</v>
      </c>
      <c r="W249" s="29">
        <v>37</v>
      </c>
      <c r="X249" s="43">
        <v>0.25342465753424659</v>
      </c>
    </row>
    <row r="250" spans="2:24">
      <c r="B250" s="260"/>
      <c r="C250" s="295"/>
      <c r="D250" s="146" t="s">
        <v>82</v>
      </c>
      <c r="E250" s="29">
        <v>7429</v>
      </c>
      <c r="F250" s="30">
        <v>1</v>
      </c>
      <c r="G250" s="29"/>
      <c r="H250" s="43"/>
      <c r="I250" s="29">
        <v>7406</v>
      </c>
      <c r="J250" s="30">
        <v>1</v>
      </c>
      <c r="K250" s="29">
        <v>-23</v>
      </c>
      <c r="L250" s="43">
        <v>-3.0959752321981426E-3</v>
      </c>
      <c r="M250" s="29">
        <v>7584</v>
      </c>
      <c r="N250" s="30">
        <v>1</v>
      </c>
      <c r="O250" s="29">
        <v>178</v>
      </c>
      <c r="P250" s="43">
        <v>2.4034566567647853E-2</v>
      </c>
      <c r="Q250" s="29">
        <v>8226</v>
      </c>
      <c r="R250" s="30">
        <v>1</v>
      </c>
      <c r="S250" s="29">
        <v>642</v>
      </c>
      <c r="T250" s="43">
        <v>8.4651898734177208E-2</v>
      </c>
      <c r="U250" s="29">
        <v>8365</v>
      </c>
      <c r="V250" s="30">
        <v>1</v>
      </c>
      <c r="W250" s="29">
        <v>139</v>
      </c>
      <c r="X250" s="43">
        <v>1.6897641624118647E-2</v>
      </c>
    </row>
    <row r="251" spans="2:24">
      <c r="B251" s="260"/>
      <c r="C251" s="222" t="s">
        <v>150</v>
      </c>
      <c r="D251" s="146" t="s">
        <v>189</v>
      </c>
      <c r="E251" s="29">
        <v>926</v>
      </c>
      <c r="F251" s="30">
        <v>0.3639937106918239</v>
      </c>
      <c r="G251" s="29"/>
      <c r="H251" s="43"/>
      <c r="I251" s="29">
        <v>859</v>
      </c>
      <c r="J251" s="30">
        <v>0.34763253743423717</v>
      </c>
      <c r="K251" s="29">
        <v>-67</v>
      </c>
      <c r="L251" s="43">
        <v>-7.235421166306695E-2</v>
      </c>
      <c r="M251" s="29">
        <v>968</v>
      </c>
      <c r="N251" s="30">
        <v>0.37102338060559603</v>
      </c>
      <c r="O251" s="29">
        <v>109</v>
      </c>
      <c r="P251" s="43">
        <v>0.12689173457508732</v>
      </c>
      <c r="Q251" s="29">
        <v>1133</v>
      </c>
      <c r="R251" s="30">
        <v>0.37429798480343573</v>
      </c>
      <c r="S251" s="29">
        <v>165</v>
      </c>
      <c r="T251" s="43">
        <v>0.17045454545454544</v>
      </c>
      <c r="U251" s="29">
        <v>1161</v>
      </c>
      <c r="V251" s="30">
        <v>0.36033519553072624</v>
      </c>
      <c r="W251" s="29">
        <v>28</v>
      </c>
      <c r="X251" s="43">
        <v>2.4713150926743161E-2</v>
      </c>
    </row>
    <row r="252" spans="2:24">
      <c r="B252" s="260"/>
      <c r="C252" s="295"/>
      <c r="D252" s="146" t="s">
        <v>190</v>
      </c>
      <c r="E252" s="29">
        <v>1589</v>
      </c>
      <c r="F252" s="30">
        <v>0.62460691823899372</v>
      </c>
      <c r="G252" s="29"/>
      <c r="H252" s="43"/>
      <c r="I252" s="29">
        <v>1566</v>
      </c>
      <c r="J252" s="30">
        <v>0.63375151760420878</v>
      </c>
      <c r="K252" s="29">
        <v>-23</v>
      </c>
      <c r="L252" s="43">
        <v>-1.44745122718691E-2</v>
      </c>
      <c r="M252" s="29">
        <v>1601</v>
      </c>
      <c r="N252" s="30">
        <v>0.61364507474128016</v>
      </c>
      <c r="O252" s="29">
        <v>35</v>
      </c>
      <c r="P252" s="43">
        <v>2.2349936143039591E-2</v>
      </c>
      <c r="Q252" s="29">
        <v>1834</v>
      </c>
      <c r="R252" s="30">
        <v>0.60588040964651468</v>
      </c>
      <c r="S252" s="29">
        <v>233</v>
      </c>
      <c r="T252" s="43">
        <v>0.14553404122423486</v>
      </c>
      <c r="U252" s="29">
        <v>1960</v>
      </c>
      <c r="V252" s="30">
        <v>0.60831781502172566</v>
      </c>
      <c r="W252" s="29">
        <v>126</v>
      </c>
      <c r="X252" s="43">
        <v>6.8702290076335881E-2</v>
      </c>
    </row>
    <row r="253" spans="2:24">
      <c r="B253" s="260"/>
      <c r="C253" s="295"/>
      <c r="D253" s="146" t="s">
        <v>155</v>
      </c>
      <c r="E253" s="29">
        <v>29</v>
      </c>
      <c r="F253" s="30">
        <v>1.1399371069182389E-2</v>
      </c>
      <c r="G253" s="29"/>
      <c r="H253" s="43"/>
      <c r="I253" s="29">
        <v>46</v>
      </c>
      <c r="J253" s="30">
        <v>1.8615944961554026E-2</v>
      </c>
      <c r="K253" s="29">
        <v>17</v>
      </c>
      <c r="L253" s="43">
        <v>0.58620689655172409</v>
      </c>
      <c r="M253" s="29">
        <v>40</v>
      </c>
      <c r="N253" s="30">
        <v>1.5331544653123802E-2</v>
      </c>
      <c r="O253" s="29">
        <v>-6</v>
      </c>
      <c r="P253" s="43">
        <v>-0.13043478260869565</v>
      </c>
      <c r="Q253" s="29">
        <v>60</v>
      </c>
      <c r="R253" s="30">
        <v>1.9821605550049554E-2</v>
      </c>
      <c r="S253" s="29">
        <v>20</v>
      </c>
      <c r="T253" s="43">
        <v>0.5</v>
      </c>
      <c r="U253" s="29">
        <v>101</v>
      </c>
      <c r="V253" s="30">
        <v>3.1346989447548108E-2</v>
      </c>
      <c r="W253" s="29">
        <v>41</v>
      </c>
      <c r="X253" s="43">
        <v>0.68333333333333335</v>
      </c>
    </row>
    <row r="254" spans="2:24">
      <c r="B254" s="260"/>
      <c r="C254" s="295"/>
      <c r="D254" s="146" t="s">
        <v>82</v>
      </c>
      <c r="E254" s="29">
        <v>2544</v>
      </c>
      <c r="F254" s="30">
        <v>1</v>
      </c>
      <c r="G254" s="29"/>
      <c r="H254" s="43"/>
      <c r="I254" s="29">
        <v>2471</v>
      </c>
      <c r="J254" s="30">
        <v>1</v>
      </c>
      <c r="K254" s="29">
        <v>-73</v>
      </c>
      <c r="L254" s="43">
        <v>-2.869496855345912E-2</v>
      </c>
      <c r="M254" s="29">
        <v>2609</v>
      </c>
      <c r="N254" s="30">
        <v>1</v>
      </c>
      <c r="O254" s="29">
        <v>138</v>
      </c>
      <c r="P254" s="43">
        <v>5.5847834884662079E-2</v>
      </c>
      <c r="Q254" s="29">
        <v>3027</v>
      </c>
      <c r="R254" s="30">
        <v>1</v>
      </c>
      <c r="S254" s="29">
        <v>418</v>
      </c>
      <c r="T254" s="43">
        <v>0.16021464162514373</v>
      </c>
      <c r="U254" s="29">
        <v>3222</v>
      </c>
      <c r="V254" s="30">
        <v>1</v>
      </c>
      <c r="W254" s="29">
        <v>195</v>
      </c>
      <c r="X254" s="43">
        <v>6.4420218037661056E-2</v>
      </c>
    </row>
    <row r="255" spans="2:24">
      <c r="B255" s="260"/>
      <c r="C255" s="222" t="s">
        <v>151</v>
      </c>
      <c r="D255" s="146" t="s">
        <v>189</v>
      </c>
      <c r="E255" s="29">
        <v>699</v>
      </c>
      <c r="F255" s="30">
        <v>0.27815360127337846</v>
      </c>
      <c r="G255" s="29"/>
      <c r="H255" s="43"/>
      <c r="I255" s="29">
        <v>660</v>
      </c>
      <c r="J255" s="30">
        <v>0.27082478457119408</v>
      </c>
      <c r="K255" s="29">
        <v>-39</v>
      </c>
      <c r="L255" s="43">
        <v>-5.5793991416309016E-2</v>
      </c>
      <c r="M255" s="29">
        <v>743</v>
      </c>
      <c r="N255" s="30">
        <v>0.27266055045871562</v>
      </c>
      <c r="O255" s="29">
        <v>83</v>
      </c>
      <c r="P255" s="43">
        <v>0.12575757575757576</v>
      </c>
      <c r="Q255" s="29">
        <v>889</v>
      </c>
      <c r="R255" s="30">
        <v>0.27729257641921395</v>
      </c>
      <c r="S255" s="29">
        <v>146</v>
      </c>
      <c r="T255" s="43">
        <v>0.19650067294751009</v>
      </c>
      <c r="U255" s="29">
        <v>958</v>
      </c>
      <c r="V255" s="30">
        <v>0.26767253422743781</v>
      </c>
      <c r="W255" s="29">
        <v>69</v>
      </c>
      <c r="X255" s="43">
        <v>7.7615298087739037E-2</v>
      </c>
    </row>
    <row r="256" spans="2:24">
      <c r="B256" s="260"/>
      <c r="C256" s="295"/>
      <c r="D256" s="146" t="s">
        <v>190</v>
      </c>
      <c r="E256" s="29">
        <v>1773</v>
      </c>
      <c r="F256" s="30">
        <v>0.70553123756466374</v>
      </c>
      <c r="G256" s="29"/>
      <c r="H256" s="43"/>
      <c r="I256" s="29">
        <v>1747</v>
      </c>
      <c r="J256" s="30">
        <v>0.71686499794829706</v>
      </c>
      <c r="K256" s="29">
        <v>-26</v>
      </c>
      <c r="L256" s="43">
        <v>-1.4664410603496898E-2</v>
      </c>
      <c r="M256" s="29">
        <v>1939</v>
      </c>
      <c r="N256" s="30">
        <v>0.7115596330275229</v>
      </c>
      <c r="O256" s="29">
        <v>192</v>
      </c>
      <c r="P256" s="43">
        <v>0.10990269032627362</v>
      </c>
      <c r="Q256" s="29">
        <v>2242</v>
      </c>
      <c r="R256" s="30">
        <v>0.69931378665003119</v>
      </c>
      <c r="S256" s="29">
        <v>303</v>
      </c>
      <c r="T256" s="43">
        <v>0.15626611655492523</v>
      </c>
      <c r="U256" s="29">
        <v>2525</v>
      </c>
      <c r="V256" s="30">
        <v>0.70550433081866448</v>
      </c>
      <c r="W256" s="29">
        <v>283</v>
      </c>
      <c r="X256" s="43">
        <v>0.12622658340767173</v>
      </c>
    </row>
    <row r="257" spans="2:24">
      <c r="B257" s="260"/>
      <c r="C257" s="295"/>
      <c r="D257" s="146" t="s">
        <v>155</v>
      </c>
      <c r="E257" s="29">
        <v>41</v>
      </c>
      <c r="F257" s="30">
        <v>1.631516116195782E-2</v>
      </c>
      <c r="G257" s="29"/>
      <c r="H257" s="43"/>
      <c r="I257" s="29">
        <v>30</v>
      </c>
      <c r="J257" s="30">
        <v>1.2310217480508822E-2</v>
      </c>
      <c r="K257" s="29">
        <v>-11</v>
      </c>
      <c r="L257" s="43">
        <v>-0.26829268292682928</v>
      </c>
      <c r="M257" s="29">
        <v>43</v>
      </c>
      <c r="N257" s="30">
        <v>1.5779816513761469E-2</v>
      </c>
      <c r="O257" s="29">
        <v>13</v>
      </c>
      <c r="P257" s="43">
        <v>0.43333333333333335</v>
      </c>
      <c r="Q257" s="29">
        <v>75</v>
      </c>
      <c r="R257" s="30">
        <v>2.3393636930754833E-2</v>
      </c>
      <c r="S257" s="29">
        <v>32</v>
      </c>
      <c r="T257" s="43">
        <v>0.7441860465116279</v>
      </c>
      <c r="U257" s="29">
        <v>96</v>
      </c>
      <c r="V257" s="30">
        <v>2.6823134953897737E-2</v>
      </c>
      <c r="W257" s="29">
        <v>21</v>
      </c>
      <c r="X257" s="43">
        <v>0.28000000000000003</v>
      </c>
    </row>
    <row r="258" spans="2:24">
      <c r="B258" s="260"/>
      <c r="C258" s="295"/>
      <c r="D258" s="146" t="s">
        <v>82</v>
      </c>
      <c r="E258" s="29">
        <v>2513</v>
      </c>
      <c r="F258" s="30">
        <v>1</v>
      </c>
      <c r="G258" s="29"/>
      <c r="H258" s="43"/>
      <c r="I258" s="29">
        <v>2437</v>
      </c>
      <c r="J258" s="30">
        <v>1</v>
      </c>
      <c r="K258" s="29">
        <v>-76</v>
      </c>
      <c r="L258" s="43">
        <v>-3.0242737763629127E-2</v>
      </c>
      <c r="M258" s="29">
        <v>2725</v>
      </c>
      <c r="N258" s="30">
        <v>1</v>
      </c>
      <c r="O258" s="29">
        <v>288</v>
      </c>
      <c r="P258" s="43">
        <v>0.11817808781288469</v>
      </c>
      <c r="Q258" s="29">
        <v>3206</v>
      </c>
      <c r="R258" s="30">
        <v>1</v>
      </c>
      <c r="S258" s="29">
        <v>481</v>
      </c>
      <c r="T258" s="43">
        <v>0.17651376146788991</v>
      </c>
      <c r="U258" s="29">
        <v>3579</v>
      </c>
      <c r="V258" s="30">
        <v>1</v>
      </c>
      <c r="W258" s="29">
        <v>373</v>
      </c>
      <c r="X258" s="43">
        <v>0.11634435433562071</v>
      </c>
    </row>
    <row r="259" spans="2:24">
      <c r="B259" s="260"/>
      <c r="C259" s="222" t="s">
        <v>152</v>
      </c>
      <c r="D259" s="146" t="s">
        <v>189</v>
      </c>
      <c r="E259" s="29">
        <v>306</v>
      </c>
      <c r="F259" s="30">
        <v>0.42265193370165743</v>
      </c>
      <c r="G259" s="29"/>
      <c r="H259" s="43"/>
      <c r="I259" s="29">
        <v>308</v>
      </c>
      <c r="J259" s="30">
        <v>0.3923566878980892</v>
      </c>
      <c r="K259" s="29">
        <v>2</v>
      </c>
      <c r="L259" s="43">
        <v>6.5359477124183009E-3</v>
      </c>
      <c r="M259" s="29">
        <v>337</v>
      </c>
      <c r="N259" s="30">
        <v>0.42230576441102757</v>
      </c>
      <c r="O259" s="29">
        <v>29</v>
      </c>
      <c r="P259" s="43">
        <v>9.4155844155844159E-2</v>
      </c>
      <c r="Q259" s="29">
        <v>349</v>
      </c>
      <c r="R259" s="30">
        <v>0.41597139451728249</v>
      </c>
      <c r="S259" s="29">
        <v>12</v>
      </c>
      <c r="T259" s="43">
        <v>3.5608308605341248E-2</v>
      </c>
      <c r="U259" s="29">
        <v>400</v>
      </c>
      <c r="V259" s="30">
        <v>0.43196544276457882</v>
      </c>
      <c r="W259" s="29">
        <v>51</v>
      </c>
      <c r="X259" s="43">
        <v>0.14613180515759314</v>
      </c>
    </row>
    <row r="260" spans="2:24">
      <c r="B260" s="260"/>
      <c r="C260" s="295"/>
      <c r="D260" s="146" t="s">
        <v>190</v>
      </c>
      <c r="E260" s="29">
        <v>390</v>
      </c>
      <c r="F260" s="30">
        <v>0.53867403314917128</v>
      </c>
      <c r="G260" s="29"/>
      <c r="H260" s="43"/>
      <c r="I260" s="29">
        <v>438</v>
      </c>
      <c r="J260" s="30">
        <v>0.55796178343949043</v>
      </c>
      <c r="K260" s="29">
        <v>48</v>
      </c>
      <c r="L260" s="43">
        <v>0.12307692307692308</v>
      </c>
      <c r="M260" s="29">
        <v>428</v>
      </c>
      <c r="N260" s="30">
        <v>0.53634085213032578</v>
      </c>
      <c r="O260" s="29">
        <v>-10</v>
      </c>
      <c r="P260" s="43">
        <v>-2.2831050228310501E-2</v>
      </c>
      <c r="Q260" s="29">
        <v>456</v>
      </c>
      <c r="R260" s="30">
        <v>0.54350417163289633</v>
      </c>
      <c r="S260" s="29">
        <v>28</v>
      </c>
      <c r="T260" s="43">
        <v>6.5420560747663545E-2</v>
      </c>
      <c r="U260" s="29">
        <v>473</v>
      </c>
      <c r="V260" s="30">
        <v>0.51079913606911442</v>
      </c>
      <c r="W260" s="29">
        <v>17</v>
      </c>
      <c r="X260" s="43">
        <v>3.7280701754385963E-2</v>
      </c>
    </row>
    <row r="261" spans="2:24">
      <c r="B261" s="260"/>
      <c r="C261" s="295"/>
      <c r="D261" s="146" t="s">
        <v>155</v>
      </c>
      <c r="E261" s="29">
        <v>28</v>
      </c>
      <c r="F261" s="30">
        <v>3.8674033149171269E-2</v>
      </c>
      <c r="G261" s="29"/>
      <c r="H261" s="43"/>
      <c r="I261" s="29">
        <v>39</v>
      </c>
      <c r="J261" s="30">
        <v>4.9681528662420385E-2</v>
      </c>
      <c r="K261" s="29">
        <v>11</v>
      </c>
      <c r="L261" s="43">
        <v>0.39285714285714285</v>
      </c>
      <c r="M261" s="29">
        <v>33</v>
      </c>
      <c r="N261" s="30">
        <v>4.1353383458646614E-2</v>
      </c>
      <c r="O261" s="29">
        <v>-6</v>
      </c>
      <c r="P261" s="43">
        <v>-0.15384615384615385</v>
      </c>
      <c r="Q261" s="29">
        <v>34</v>
      </c>
      <c r="R261" s="30">
        <v>4.0524433849821219E-2</v>
      </c>
      <c r="S261" s="29">
        <v>1</v>
      </c>
      <c r="T261" s="43">
        <v>3.0303030303030304E-2</v>
      </c>
      <c r="U261" s="29">
        <v>53</v>
      </c>
      <c r="V261" s="30">
        <v>5.7235421166306692E-2</v>
      </c>
      <c r="W261" s="29">
        <v>19</v>
      </c>
      <c r="X261" s="43">
        <v>0.55882352941176472</v>
      </c>
    </row>
    <row r="262" spans="2:24">
      <c r="B262" s="260"/>
      <c r="C262" s="295"/>
      <c r="D262" s="146" t="s">
        <v>82</v>
      </c>
      <c r="E262" s="29">
        <v>724</v>
      </c>
      <c r="F262" s="30">
        <v>1</v>
      </c>
      <c r="G262" s="29"/>
      <c r="H262" s="43"/>
      <c r="I262" s="29">
        <v>785</v>
      </c>
      <c r="J262" s="30">
        <v>1</v>
      </c>
      <c r="K262" s="29">
        <v>61</v>
      </c>
      <c r="L262" s="43">
        <v>8.4254143646408847E-2</v>
      </c>
      <c r="M262" s="29">
        <v>798</v>
      </c>
      <c r="N262" s="30">
        <v>1</v>
      </c>
      <c r="O262" s="29">
        <v>13</v>
      </c>
      <c r="P262" s="43">
        <v>1.6560509554140127E-2</v>
      </c>
      <c r="Q262" s="29">
        <v>839</v>
      </c>
      <c r="R262" s="30">
        <v>1</v>
      </c>
      <c r="S262" s="29">
        <v>41</v>
      </c>
      <c r="T262" s="43">
        <v>5.1378446115288218E-2</v>
      </c>
      <c r="U262" s="29">
        <v>926</v>
      </c>
      <c r="V262" s="30">
        <v>1</v>
      </c>
      <c r="W262" s="29">
        <v>87</v>
      </c>
      <c r="X262" s="43">
        <v>0.10369487485101311</v>
      </c>
    </row>
    <row r="263" spans="2:24">
      <c r="B263" s="260"/>
      <c r="C263" s="222" t="s">
        <v>82</v>
      </c>
      <c r="D263" s="295"/>
      <c r="E263" s="29">
        <v>15724</v>
      </c>
      <c r="F263" s="30">
        <v>1</v>
      </c>
      <c r="G263" s="29"/>
      <c r="H263" s="43"/>
      <c r="I263" s="29">
        <v>15446</v>
      </c>
      <c r="J263" s="30">
        <v>1</v>
      </c>
      <c r="K263" s="29">
        <v>-278</v>
      </c>
      <c r="L263" s="43">
        <v>-1.7679979648944289E-2</v>
      </c>
      <c r="M263" s="29">
        <v>16189</v>
      </c>
      <c r="N263" s="30">
        <v>1</v>
      </c>
      <c r="O263" s="29">
        <v>743</v>
      </c>
      <c r="P263" s="43">
        <v>4.8103068755664898E-2</v>
      </c>
      <c r="Q263" s="29">
        <v>18115</v>
      </c>
      <c r="R263" s="30">
        <v>1</v>
      </c>
      <c r="S263" s="29">
        <v>1926</v>
      </c>
      <c r="T263" s="43">
        <v>0.11896967076409908</v>
      </c>
      <c r="U263" s="29">
        <v>19380</v>
      </c>
      <c r="V263" s="30">
        <v>1</v>
      </c>
      <c r="W263" s="29">
        <v>1265</v>
      </c>
      <c r="X263" s="43">
        <v>6.9831631244824735E-2</v>
      </c>
    </row>
    <row r="264" spans="2:24">
      <c r="B264" s="259" t="s">
        <v>199</v>
      </c>
      <c r="C264" s="222" t="s">
        <v>149</v>
      </c>
      <c r="D264" s="146" t="s">
        <v>189</v>
      </c>
      <c r="E264" s="29">
        <v>66409</v>
      </c>
      <c r="F264" s="30">
        <v>0.45875558687197343</v>
      </c>
      <c r="G264" s="29"/>
      <c r="H264" s="43"/>
      <c r="I264" s="29">
        <v>64159</v>
      </c>
      <c r="J264" s="30">
        <v>0.45629693900773782</v>
      </c>
      <c r="K264" s="29">
        <v>-2250</v>
      </c>
      <c r="L264" s="43">
        <v>-3.388094987125239E-2</v>
      </c>
      <c r="M264" s="29">
        <v>61000</v>
      </c>
      <c r="N264" s="30">
        <v>0.45258604699475447</v>
      </c>
      <c r="O264" s="29">
        <v>-3159</v>
      </c>
      <c r="P264" s="43">
        <v>-4.92370516996836E-2</v>
      </c>
      <c r="Q264" s="29">
        <v>61714</v>
      </c>
      <c r="R264" s="30">
        <v>0.44995807662863185</v>
      </c>
      <c r="S264" s="29">
        <v>714</v>
      </c>
      <c r="T264" s="43">
        <v>1.1704918032786886E-2</v>
      </c>
      <c r="U264" s="29">
        <v>60437</v>
      </c>
      <c r="V264" s="30">
        <v>0.45088106712821352</v>
      </c>
      <c r="W264" s="29">
        <v>-1277</v>
      </c>
      <c r="X264" s="43">
        <v>-2.0692225426969569E-2</v>
      </c>
    </row>
    <row r="265" spans="2:24">
      <c r="B265" s="260"/>
      <c r="C265" s="295"/>
      <c r="D265" s="146" t="s">
        <v>190</v>
      </c>
      <c r="E265" s="29">
        <v>76638</v>
      </c>
      <c r="F265" s="30">
        <v>0.52941786002942826</v>
      </c>
      <c r="G265" s="29"/>
      <c r="H265" s="43"/>
      <c r="I265" s="29">
        <v>74638</v>
      </c>
      <c r="J265" s="30">
        <v>0.53082328174783799</v>
      </c>
      <c r="K265" s="29">
        <v>-2000</v>
      </c>
      <c r="L265" s="43">
        <v>-2.6096714423654063E-2</v>
      </c>
      <c r="M265" s="29">
        <v>71904</v>
      </c>
      <c r="N265" s="30">
        <v>0.53348765775591511</v>
      </c>
      <c r="O265" s="29">
        <v>-2734</v>
      </c>
      <c r="P265" s="43">
        <v>-3.6630134783890246E-2</v>
      </c>
      <c r="Q265" s="29">
        <v>73141</v>
      </c>
      <c r="R265" s="30">
        <v>0.53327257482410406</v>
      </c>
      <c r="S265" s="29">
        <v>1237</v>
      </c>
      <c r="T265" s="43">
        <v>1.7203493546951491E-2</v>
      </c>
      <c r="U265" s="29">
        <v>70375</v>
      </c>
      <c r="V265" s="30">
        <v>0.52502200802733467</v>
      </c>
      <c r="W265" s="29">
        <v>-2766</v>
      </c>
      <c r="X265" s="43">
        <v>-3.7817366456570189E-2</v>
      </c>
    </row>
    <row r="266" spans="2:24">
      <c r="B266" s="260"/>
      <c r="C266" s="295"/>
      <c r="D266" s="146" t="s">
        <v>155</v>
      </c>
      <c r="E266" s="29">
        <v>1712</v>
      </c>
      <c r="F266" s="30">
        <v>1.182655309859836E-2</v>
      </c>
      <c r="G266" s="29"/>
      <c r="H266" s="43"/>
      <c r="I266" s="29">
        <v>1811</v>
      </c>
      <c r="J266" s="30">
        <v>1.2879779244424214E-2</v>
      </c>
      <c r="K266" s="29">
        <v>99</v>
      </c>
      <c r="L266" s="43">
        <v>5.7827102803738317E-2</v>
      </c>
      <c r="M266" s="29">
        <v>1877</v>
      </c>
      <c r="N266" s="30">
        <v>1.3926295249330395E-2</v>
      </c>
      <c r="O266" s="29">
        <v>66</v>
      </c>
      <c r="P266" s="43">
        <v>3.6443953616786304E-2</v>
      </c>
      <c r="Q266" s="29">
        <v>2300</v>
      </c>
      <c r="R266" s="30">
        <v>1.6769348547264043E-2</v>
      </c>
      <c r="S266" s="29">
        <v>423</v>
      </c>
      <c r="T266" s="43">
        <v>0.22535961640916355</v>
      </c>
      <c r="U266" s="29">
        <v>3230</v>
      </c>
      <c r="V266" s="30">
        <v>2.409692484445174E-2</v>
      </c>
      <c r="W266" s="29">
        <v>930</v>
      </c>
      <c r="X266" s="43">
        <v>0.40434782608695652</v>
      </c>
    </row>
    <row r="267" spans="2:24">
      <c r="B267" s="260"/>
      <c r="C267" s="295"/>
      <c r="D267" s="146" t="s">
        <v>82</v>
      </c>
      <c r="E267" s="29">
        <v>144759</v>
      </c>
      <c r="F267" s="30">
        <v>1</v>
      </c>
      <c r="G267" s="29"/>
      <c r="H267" s="43"/>
      <c r="I267" s="29">
        <v>140608</v>
      </c>
      <c r="J267" s="30">
        <v>1</v>
      </c>
      <c r="K267" s="29">
        <v>-4151</v>
      </c>
      <c r="L267" s="43">
        <v>-2.8675246444089832E-2</v>
      </c>
      <c r="M267" s="29">
        <v>134781</v>
      </c>
      <c r="N267" s="30">
        <v>1</v>
      </c>
      <c r="O267" s="29">
        <v>-5827</v>
      </c>
      <c r="P267" s="43">
        <v>-4.1441454255803367E-2</v>
      </c>
      <c r="Q267" s="29">
        <v>137155</v>
      </c>
      <c r="R267" s="30">
        <v>1</v>
      </c>
      <c r="S267" s="29">
        <v>2374</v>
      </c>
      <c r="T267" s="43">
        <v>1.7613758615828642E-2</v>
      </c>
      <c r="U267" s="29">
        <v>134042</v>
      </c>
      <c r="V267" s="30">
        <v>1</v>
      </c>
      <c r="W267" s="29">
        <v>-3113</v>
      </c>
      <c r="X267" s="43">
        <v>-2.269694870766651E-2</v>
      </c>
    </row>
    <row r="268" spans="2:24">
      <c r="B268" s="260"/>
      <c r="C268" s="222" t="s">
        <v>150</v>
      </c>
      <c r="D268" s="146" t="s">
        <v>189</v>
      </c>
      <c r="E268" s="29">
        <v>20125</v>
      </c>
      <c r="F268" s="30">
        <v>0.41964676689534375</v>
      </c>
      <c r="G268" s="29"/>
      <c r="H268" s="43"/>
      <c r="I268" s="29">
        <v>18172</v>
      </c>
      <c r="J268" s="30">
        <v>0.41127079325562976</v>
      </c>
      <c r="K268" s="29">
        <v>-1953</v>
      </c>
      <c r="L268" s="43">
        <v>-9.7043478260869565E-2</v>
      </c>
      <c r="M268" s="29">
        <v>17964</v>
      </c>
      <c r="N268" s="30">
        <v>0.40907227763355647</v>
      </c>
      <c r="O268" s="29">
        <v>-208</v>
      </c>
      <c r="P268" s="43">
        <v>-1.1446180937706361E-2</v>
      </c>
      <c r="Q268" s="29">
        <v>19320</v>
      </c>
      <c r="R268" s="30">
        <v>0.41456558590648673</v>
      </c>
      <c r="S268" s="29">
        <v>1356</v>
      </c>
      <c r="T268" s="43">
        <v>7.5484301937207746E-2</v>
      </c>
      <c r="U268" s="29">
        <v>20136</v>
      </c>
      <c r="V268" s="30">
        <v>0.40465424730210403</v>
      </c>
      <c r="W268" s="29">
        <v>816</v>
      </c>
      <c r="X268" s="43">
        <v>4.2236024844720499E-2</v>
      </c>
    </row>
    <row r="269" spans="2:24">
      <c r="B269" s="260"/>
      <c r="C269" s="295"/>
      <c r="D269" s="146" t="s">
        <v>190</v>
      </c>
      <c r="E269" s="29">
        <v>27167</v>
      </c>
      <c r="F269" s="30">
        <v>0.56648664428550577</v>
      </c>
      <c r="G269" s="29"/>
      <c r="H269" s="43"/>
      <c r="I269" s="29">
        <v>25357</v>
      </c>
      <c r="J269" s="30">
        <v>0.5738825393232998</v>
      </c>
      <c r="K269" s="29">
        <v>-1810</v>
      </c>
      <c r="L269" s="43">
        <v>-6.6624949387124086E-2</v>
      </c>
      <c r="M269" s="29">
        <v>25170</v>
      </c>
      <c r="N269" s="30">
        <v>0.57316573302363716</v>
      </c>
      <c r="O269" s="29">
        <v>-187</v>
      </c>
      <c r="P269" s="43">
        <v>-7.374689434870056E-3</v>
      </c>
      <c r="Q269" s="29">
        <v>26252</v>
      </c>
      <c r="R269" s="30">
        <v>0.56331137480419713</v>
      </c>
      <c r="S269" s="29">
        <v>1082</v>
      </c>
      <c r="T269" s="43">
        <v>4.2987683750496622E-2</v>
      </c>
      <c r="U269" s="29">
        <v>28217</v>
      </c>
      <c r="V269" s="30">
        <v>0.56705050139667612</v>
      </c>
      <c r="W269" s="29">
        <v>1965</v>
      </c>
      <c r="X269" s="43">
        <v>7.4851439890294066E-2</v>
      </c>
    </row>
    <row r="270" spans="2:24">
      <c r="B270" s="260"/>
      <c r="C270" s="295"/>
      <c r="D270" s="146" t="s">
        <v>155</v>
      </c>
      <c r="E270" s="29">
        <v>665</v>
      </c>
      <c r="F270" s="30">
        <v>1.386658881915049E-2</v>
      </c>
      <c r="G270" s="29"/>
      <c r="H270" s="43"/>
      <c r="I270" s="29">
        <v>656</v>
      </c>
      <c r="J270" s="30">
        <v>1.4846667421070499E-2</v>
      </c>
      <c r="K270" s="29">
        <v>-9</v>
      </c>
      <c r="L270" s="43">
        <v>-1.3533834586466165E-2</v>
      </c>
      <c r="M270" s="29">
        <v>780</v>
      </c>
      <c r="N270" s="30">
        <v>1.7761989342806393E-2</v>
      </c>
      <c r="O270" s="29">
        <v>124</v>
      </c>
      <c r="P270" s="43">
        <v>0.18902439024390244</v>
      </c>
      <c r="Q270" s="29">
        <v>1031</v>
      </c>
      <c r="R270" s="30">
        <v>2.2123039289316138E-2</v>
      </c>
      <c r="S270" s="29">
        <v>251</v>
      </c>
      <c r="T270" s="43">
        <v>0.32179487179487182</v>
      </c>
      <c r="U270" s="29">
        <v>1408</v>
      </c>
      <c r="V270" s="30">
        <v>2.8295251301219831E-2</v>
      </c>
      <c r="W270" s="29">
        <v>377</v>
      </c>
      <c r="X270" s="43">
        <v>0.36566440349175555</v>
      </c>
    </row>
    <row r="271" spans="2:24">
      <c r="B271" s="260"/>
      <c r="C271" s="295"/>
      <c r="D271" s="146" t="s">
        <v>82</v>
      </c>
      <c r="E271" s="29">
        <v>47957</v>
      </c>
      <c r="F271" s="30">
        <v>1</v>
      </c>
      <c r="G271" s="29"/>
      <c r="H271" s="43"/>
      <c r="I271" s="29">
        <v>44185</v>
      </c>
      <c r="J271" s="30">
        <v>1</v>
      </c>
      <c r="K271" s="29">
        <v>-3772</v>
      </c>
      <c r="L271" s="43">
        <v>-7.8653794023812992E-2</v>
      </c>
      <c r="M271" s="29">
        <v>43914</v>
      </c>
      <c r="N271" s="30">
        <v>1</v>
      </c>
      <c r="O271" s="29">
        <v>-271</v>
      </c>
      <c r="P271" s="43">
        <v>-6.1333031571800386E-3</v>
      </c>
      <c r="Q271" s="29">
        <v>46603</v>
      </c>
      <c r="R271" s="30">
        <v>1</v>
      </c>
      <c r="S271" s="29">
        <v>2689</v>
      </c>
      <c r="T271" s="43">
        <v>6.1233319670264609E-2</v>
      </c>
      <c r="U271" s="29">
        <v>49761</v>
      </c>
      <c r="V271" s="30">
        <v>1</v>
      </c>
      <c r="W271" s="29">
        <v>3158</v>
      </c>
      <c r="X271" s="43">
        <v>6.7763877861940214E-2</v>
      </c>
    </row>
    <row r="272" spans="2:24">
      <c r="B272" s="260"/>
      <c r="C272" s="222" t="s">
        <v>151</v>
      </c>
      <c r="D272" s="146" t="s">
        <v>189</v>
      </c>
      <c r="E272" s="29">
        <v>13818</v>
      </c>
      <c r="F272" s="30">
        <v>0.36924803591470257</v>
      </c>
      <c r="G272" s="29"/>
      <c r="H272" s="43"/>
      <c r="I272" s="29">
        <v>12475</v>
      </c>
      <c r="J272" s="30">
        <v>0.36746295914459925</v>
      </c>
      <c r="K272" s="29">
        <v>-1343</v>
      </c>
      <c r="L272" s="43">
        <v>-9.7192068316688376E-2</v>
      </c>
      <c r="M272" s="29">
        <v>13138</v>
      </c>
      <c r="N272" s="30">
        <v>0.36407471041401096</v>
      </c>
      <c r="O272" s="29">
        <v>663</v>
      </c>
      <c r="P272" s="43">
        <v>5.314629258517034E-2</v>
      </c>
      <c r="Q272" s="29">
        <v>14482</v>
      </c>
      <c r="R272" s="30">
        <v>0.35266041641300377</v>
      </c>
      <c r="S272" s="29">
        <v>1344</v>
      </c>
      <c r="T272" s="43">
        <v>0.10229867559750343</v>
      </c>
      <c r="U272" s="29">
        <v>14801</v>
      </c>
      <c r="V272" s="30">
        <v>0.33805358244067329</v>
      </c>
      <c r="W272" s="29">
        <v>319</v>
      </c>
      <c r="X272" s="43">
        <v>2.2027344289462781E-2</v>
      </c>
    </row>
    <row r="273" spans="1:24">
      <c r="B273" s="260"/>
      <c r="C273" s="295"/>
      <c r="D273" s="146" t="s">
        <v>190</v>
      </c>
      <c r="E273" s="29">
        <v>22929</v>
      </c>
      <c r="F273" s="30">
        <v>0.61271444604777936</v>
      </c>
      <c r="G273" s="29"/>
      <c r="H273" s="43"/>
      <c r="I273" s="29">
        <v>20796</v>
      </c>
      <c r="J273" s="30">
        <v>0.61256590768505703</v>
      </c>
      <c r="K273" s="29">
        <v>-2133</v>
      </c>
      <c r="L273" s="43">
        <v>-9.3026298573858426E-2</v>
      </c>
      <c r="M273" s="29">
        <v>22163</v>
      </c>
      <c r="N273" s="30">
        <v>0.6141717009366513</v>
      </c>
      <c r="O273" s="29">
        <v>1367</v>
      </c>
      <c r="P273" s="43">
        <v>6.5733794960569344E-2</v>
      </c>
      <c r="Q273" s="29">
        <v>25519</v>
      </c>
      <c r="R273" s="30">
        <v>0.62142944112991594</v>
      </c>
      <c r="S273" s="29">
        <v>3356</v>
      </c>
      <c r="T273" s="43">
        <v>0.15142354374407796</v>
      </c>
      <c r="U273" s="29">
        <v>27545</v>
      </c>
      <c r="V273" s="30">
        <v>0.62912545965329014</v>
      </c>
      <c r="W273" s="29">
        <v>2026</v>
      </c>
      <c r="X273" s="43">
        <v>7.939182569849916E-2</v>
      </c>
    </row>
    <row r="274" spans="1:24">
      <c r="B274" s="260"/>
      <c r="C274" s="295"/>
      <c r="D274" s="146" t="s">
        <v>155</v>
      </c>
      <c r="E274" s="29">
        <v>675</v>
      </c>
      <c r="F274" s="30">
        <v>1.8037518037518036E-2</v>
      </c>
      <c r="G274" s="29"/>
      <c r="H274" s="43"/>
      <c r="I274" s="29">
        <v>678</v>
      </c>
      <c r="J274" s="30">
        <v>1.9971133170343752E-2</v>
      </c>
      <c r="K274" s="29">
        <v>3</v>
      </c>
      <c r="L274" s="43">
        <v>4.4444444444444444E-3</v>
      </c>
      <c r="M274" s="29">
        <v>785</v>
      </c>
      <c r="N274" s="30">
        <v>2.1753588649337692E-2</v>
      </c>
      <c r="O274" s="29">
        <v>107</v>
      </c>
      <c r="P274" s="43">
        <v>0.15781710914454278</v>
      </c>
      <c r="Q274" s="29">
        <v>1064</v>
      </c>
      <c r="R274" s="30">
        <v>2.5910142457080239E-2</v>
      </c>
      <c r="S274" s="29">
        <v>279</v>
      </c>
      <c r="T274" s="43">
        <v>0.35541401273885348</v>
      </c>
      <c r="U274" s="29">
        <v>1437</v>
      </c>
      <c r="V274" s="30">
        <v>3.2820957906036591E-2</v>
      </c>
      <c r="W274" s="29">
        <v>373</v>
      </c>
      <c r="X274" s="43">
        <v>0.35056390977443608</v>
      </c>
    </row>
    <row r="275" spans="1:24">
      <c r="B275" s="260"/>
      <c r="C275" s="295"/>
      <c r="D275" s="146" t="s">
        <v>82</v>
      </c>
      <c r="E275" s="29">
        <v>37422</v>
      </c>
      <c r="F275" s="30">
        <v>1</v>
      </c>
      <c r="G275" s="29"/>
      <c r="H275" s="43"/>
      <c r="I275" s="29">
        <v>33949</v>
      </c>
      <c r="J275" s="30">
        <v>1</v>
      </c>
      <c r="K275" s="29">
        <v>-3473</v>
      </c>
      <c r="L275" s="43">
        <v>-9.2806370584148368E-2</v>
      </c>
      <c r="M275" s="29">
        <v>36086</v>
      </c>
      <c r="N275" s="30">
        <v>1</v>
      </c>
      <c r="O275" s="29">
        <v>2137</v>
      </c>
      <c r="P275" s="43">
        <v>6.2947362219800282E-2</v>
      </c>
      <c r="Q275" s="29">
        <v>41065</v>
      </c>
      <c r="R275" s="30">
        <v>1</v>
      </c>
      <c r="S275" s="29">
        <v>4979</v>
      </c>
      <c r="T275" s="43">
        <v>0.13797594635038518</v>
      </c>
      <c r="U275" s="29">
        <v>43783</v>
      </c>
      <c r="V275" s="30">
        <v>1</v>
      </c>
      <c r="W275" s="29">
        <v>2718</v>
      </c>
      <c r="X275" s="43">
        <v>6.6187751126263239E-2</v>
      </c>
    </row>
    <row r="276" spans="1:24">
      <c r="B276" s="260"/>
      <c r="C276" s="222" t="s">
        <v>152</v>
      </c>
      <c r="D276" s="146" t="s">
        <v>189</v>
      </c>
      <c r="E276" s="29">
        <v>8496</v>
      </c>
      <c r="F276" s="30">
        <v>0.48979591836734693</v>
      </c>
      <c r="G276" s="29"/>
      <c r="H276" s="43"/>
      <c r="I276" s="29">
        <v>8090</v>
      </c>
      <c r="J276" s="30">
        <v>0.47568648203680836</v>
      </c>
      <c r="K276" s="29">
        <v>-406</v>
      </c>
      <c r="L276" s="43">
        <v>-4.7787193973634651E-2</v>
      </c>
      <c r="M276" s="29">
        <v>7835</v>
      </c>
      <c r="N276" s="30">
        <v>0.4761470677605591</v>
      </c>
      <c r="O276" s="29">
        <v>-255</v>
      </c>
      <c r="P276" s="43">
        <v>-3.1520395550061801E-2</v>
      </c>
      <c r="Q276" s="29">
        <v>8069</v>
      </c>
      <c r="R276" s="30">
        <v>0.48328941063727837</v>
      </c>
      <c r="S276" s="29">
        <v>234</v>
      </c>
      <c r="T276" s="43">
        <v>2.9865985960433949E-2</v>
      </c>
      <c r="U276" s="29">
        <v>8248</v>
      </c>
      <c r="V276" s="30">
        <v>0.48318687756297596</v>
      </c>
      <c r="W276" s="29">
        <v>179</v>
      </c>
      <c r="X276" s="43">
        <v>2.2183665881769735E-2</v>
      </c>
    </row>
    <row r="277" spans="1:24">
      <c r="B277" s="260"/>
      <c r="C277" s="295"/>
      <c r="D277" s="146" t="s">
        <v>190</v>
      </c>
      <c r="E277" s="29">
        <v>8171</v>
      </c>
      <c r="F277" s="30">
        <v>0.47105961028479187</v>
      </c>
      <c r="G277" s="29"/>
      <c r="H277" s="43"/>
      <c r="I277" s="29">
        <v>8235</v>
      </c>
      <c r="J277" s="30">
        <v>0.48421238313635562</v>
      </c>
      <c r="K277" s="29">
        <v>64</v>
      </c>
      <c r="L277" s="43">
        <v>7.8325786317464206E-3</v>
      </c>
      <c r="M277" s="29">
        <v>7873</v>
      </c>
      <c r="N277" s="30">
        <v>0.47845639623214831</v>
      </c>
      <c r="O277" s="29">
        <v>-362</v>
      </c>
      <c r="P277" s="43">
        <v>-4.3958712811171828E-2</v>
      </c>
      <c r="Q277" s="29">
        <v>7880</v>
      </c>
      <c r="R277" s="30">
        <v>0.47196933397220892</v>
      </c>
      <c r="S277" s="29">
        <v>7</v>
      </c>
      <c r="T277" s="43">
        <v>8.8911469579575769E-4</v>
      </c>
      <c r="U277" s="29">
        <v>7955</v>
      </c>
      <c r="V277" s="30">
        <v>0.46602226127709434</v>
      </c>
      <c r="W277" s="29">
        <v>75</v>
      </c>
      <c r="X277" s="43">
        <v>9.5177664974619297E-3</v>
      </c>
    </row>
    <row r="278" spans="1:24">
      <c r="B278" s="260"/>
      <c r="C278" s="295"/>
      <c r="D278" s="146" t="s">
        <v>155</v>
      </c>
      <c r="E278" s="29">
        <v>679</v>
      </c>
      <c r="F278" s="30">
        <v>3.9144471347861177E-2</v>
      </c>
      <c r="G278" s="29"/>
      <c r="H278" s="43"/>
      <c r="I278" s="29">
        <v>682</v>
      </c>
      <c r="J278" s="30">
        <v>4.0101134826836006E-2</v>
      </c>
      <c r="K278" s="29">
        <v>3</v>
      </c>
      <c r="L278" s="43">
        <v>4.418262150220913E-3</v>
      </c>
      <c r="M278" s="29">
        <v>747</v>
      </c>
      <c r="N278" s="30">
        <v>4.5396536007292619E-2</v>
      </c>
      <c r="O278" s="29">
        <v>65</v>
      </c>
      <c r="P278" s="43">
        <v>9.5307917888563048E-2</v>
      </c>
      <c r="Q278" s="29">
        <v>747</v>
      </c>
      <c r="R278" s="30">
        <v>4.4741255390512699E-2</v>
      </c>
      <c r="S278" s="29">
        <v>0</v>
      </c>
      <c r="T278" s="43">
        <v>0</v>
      </c>
      <c r="U278" s="29">
        <v>867</v>
      </c>
      <c r="V278" s="30">
        <v>5.0790861159929701E-2</v>
      </c>
      <c r="W278" s="29">
        <v>120</v>
      </c>
      <c r="X278" s="43">
        <v>0.1606425702811245</v>
      </c>
    </row>
    <row r="279" spans="1:24">
      <c r="B279" s="260"/>
      <c r="C279" s="295"/>
      <c r="D279" s="146" t="s">
        <v>82</v>
      </c>
      <c r="E279" s="29">
        <v>17346</v>
      </c>
      <c r="F279" s="30">
        <v>1</v>
      </c>
      <c r="G279" s="29"/>
      <c r="H279" s="43"/>
      <c r="I279" s="29">
        <v>17007</v>
      </c>
      <c r="J279" s="30">
        <v>1</v>
      </c>
      <c r="K279" s="29">
        <v>-339</v>
      </c>
      <c r="L279" s="43">
        <v>-1.9543410584572811E-2</v>
      </c>
      <c r="M279" s="29">
        <v>16455</v>
      </c>
      <c r="N279" s="30">
        <v>1</v>
      </c>
      <c r="O279" s="29">
        <v>-552</v>
      </c>
      <c r="P279" s="43">
        <v>-3.2457223496207444E-2</v>
      </c>
      <c r="Q279" s="29">
        <v>16696</v>
      </c>
      <c r="R279" s="30">
        <v>1</v>
      </c>
      <c r="S279" s="29">
        <v>241</v>
      </c>
      <c r="T279" s="43">
        <v>1.4646004254026132E-2</v>
      </c>
      <c r="U279" s="29">
        <v>17070</v>
      </c>
      <c r="V279" s="30">
        <v>1</v>
      </c>
      <c r="W279" s="29">
        <v>374</v>
      </c>
      <c r="X279" s="43">
        <v>2.2400574988021085E-2</v>
      </c>
    </row>
    <row r="280" spans="1:24">
      <c r="B280" s="260"/>
      <c r="C280" s="222" t="s">
        <v>82</v>
      </c>
      <c r="D280" s="295"/>
      <c r="E280" s="29">
        <v>292903</v>
      </c>
      <c r="F280" s="30">
        <v>1</v>
      </c>
      <c r="G280" s="29"/>
      <c r="H280" s="43"/>
      <c r="I280" s="29">
        <v>278759</v>
      </c>
      <c r="J280" s="30">
        <v>1</v>
      </c>
      <c r="K280" s="29">
        <v>-14144</v>
      </c>
      <c r="L280" s="43">
        <v>-4.8289024011362126E-2</v>
      </c>
      <c r="M280" s="29">
        <v>275781</v>
      </c>
      <c r="N280" s="30">
        <v>1</v>
      </c>
      <c r="O280" s="29">
        <v>-2978</v>
      </c>
      <c r="P280" s="43">
        <v>-1.0683063147736933E-2</v>
      </c>
      <c r="Q280" s="29">
        <v>289526</v>
      </c>
      <c r="R280" s="30">
        <v>1</v>
      </c>
      <c r="S280" s="29">
        <v>13745</v>
      </c>
      <c r="T280" s="43">
        <v>4.9840271809878128E-2</v>
      </c>
      <c r="U280" s="29">
        <v>303415</v>
      </c>
      <c r="V280" s="30">
        <v>1</v>
      </c>
      <c r="W280" s="29">
        <v>13889</v>
      </c>
      <c r="X280" s="43">
        <v>4.797151205763904E-2</v>
      </c>
    </row>
    <row r="281" spans="1:24">
      <c r="A281" s="6" t="s">
        <v>158</v>
      </c>
    </row>
    <row r="283" spans="1:24">
      <c r="A283" s="198" t="s">
        <v>202</v>
      </c>
      <c r="B283" s="198"/>
      <c r="C283" s="198"/>
      <c r="D283" s="202"/>
      <c r="E283" s="198"/>
      <c r="F283" s="198"/>
      <c r="G283" s="198"/>
      <c r="H283" s="202"/>
      <c r="I283" s="198"/>
      <c r="J283" s="198"/>
      <c r="K283" s="198"/>
      <c r="L283" s="202"/>
      <c r="M283" s="198"/>
      <c r="N283" s="198"/>
      <c r="O283" s="198"/>
      <c r="P283" s="202"/>
      <c r="Q283" s="198"/>
      <c r="R283" s="198"/>
      <c r="S283" s="198"/>
      <c r="T283" s="202"/>
      <c r="U283" s="198"/>
      <c r="V283" s="198"/>
      <c r="W283" s="198"/>
      <c r="X283" s="202"/>
    </row>
    <row r="284" spans="1:24">
      <c r="B284" s="222" t="s">
        <v>183</v>
      </c>
      <c r="C284" s="222" t="s">
        <v>149</v>
      </c>
      <c r="D284" s="146" t="s">
        <v>191</v>
      </c>
      <c r="E284" s="29">
        <v>22752</v>
      </c>
      <c r="F284" s="30">
        <v>0.25812014294628172</v>
      </c>
      <c r="G284" s="29"/>
      <c r="H284" s="43"/>
      <c r="I284" s="29">
        <v>23474</v>
      </c>
      <c r="J284" s="30">
        <v>0.28327661525836895</v>
      </c>
      <c r="K284" s="29">
        <v>722</v>
      </c>
      <c r="L284" s="43">
        <v>3.1733473980309422E-2</v>
      </c>
      <c r="M284" s="29">
        <v>21903</v>
      </c>
      <c r="N284" s="30">
        <v>0.28499121722724613</v>
      </c>
      <c r="O284" s="29">
        <v>-1571</v>
      </c>
      <c r="P284" s="43">
        <v>-6.6925108630825597E-2</v>
      </c>
      <c r="Q284" s="29">
        <v>22346</v>
      </c>
      <c r="R284" s="30">
        <v>0.28883862211594391</v>
      </c>
      <c r="S284" s="29">
        <v>443</v>
      </c>
      <c r="T284" s="43">
        <v>2.0225539880381681E-2</v>
      </c>
      <c r="U284" s="29">
        <v>21471</v>
      </c>
      <c r="V284" s="30">
        <v>0.2863563616964524</v>
      </c>
      <c r="W284" s="29">
        <v>-875</v>
      </c>
      <c r="X284" s="43">
        <v>-3.9156896088785462E-2</v>
      </c>
    </row>
    <row r="285" spans="1:24">
      <c r="B285" s="295"/>
      <c r="C285" s="295"/>
      <c r="D285" s="146" t="s">
        <v>160</v>
      </c>
      <c r="E285" s="29">
        <v>29367</v>
      </c>
      <c r="F285" s="30">
        <v>0.33316694083612231</v>
      </c>
      <c r="G285" s="29"/>
      <c r="H285" s="43"/>
      <c r="I285" s="29">
        <v>27245</v>
      </c>
      <c r="J285" s="30">
        <v>0.32878381966065695</v>
      </c>
      <c r="K285" s="29">
        <v>-2122</v>
      </c>
      <c r="L285" s="43">
        <v>-7.2257976640446767E-2</v>
      </c>
      <c r="M285" s="29">
        <v>25061</v>
      </c>
      <c r="N285" s="30">
        <v>0.32608158220024724</v>
      </c>
      <c r="O285" s="29">
        <v>-2184</v>
      </c>
      <c r="P285" s="43">
        <v>-8.0161497522481195E-2</v>
      </c>
      <c r="Q285" s="29">
        <v>24449</v>
      </c>
      <c r="R285" s="30">
        <v>0.31602145673107995</v>
      </c>
      <c r="S285" s="29">
        <v>-612</v>
      </c>
      <c r="T285" s="43">
        <v>-2.4420414189377918E-2</v>
      </c>
      <c r="U285" s="29">
        <v>23337</v>
      </c>
      <c r="V285" s="30">
        <v>0.3112429981328354</v>
      </c>
      <c r="W285" s="29">
        <v>-1112</v>
      </c>
      <c r="X285" s="43">
        <v>-4.5482432819338212E-2</v>
      </c>
    </row>
    <row r="286" spans="1:24">
      <c r="B286" s="295"/>
      <c r="C286" s="295"/>
      <c r="D286" s="146" t="s">
        <v>161</v>
      </c>
      <c r="E286" s="29">
        <v>14467</v>
      </c>
      <c r="F286" s="30">
        <v>0.16412729026036643</v>
      </c>
      <c r="G286" s="29"/>
      <c r="H286" s="43"/>
      <c r="I286" s="29">
        <v>12588</v>
      </c>
      <c r="J286" s="30">
        <v>0.15190789950039824</v>
      </c>
      <c r="K286" s="29">
        <v>-1879</v>
      </c>
      <c r="L286" s="43">
        <v>-0.12988179995852631</v>
      </c>
      <c r="M286" s="29">
        <v>11210</v>
      </c>
      <c r="N286" s="30">
        <v>0.14585908529048208</v>
      </c>
      <c r="O286" s="29">
        <v>-1378</v>
      </c>
      <c r="P286" s="43">
        <v>-0.10946933587543692</v>
      </c>
      <c r="Q286" s="29">
        <v>11153</v>
      </c>
      <c r="R286" s="30">
        <v>0.14416079622568345</v>
      </c>
      <c r="S286" s="29">
        <v>-57</v>
      </c>
      <c r="T286" s="43">
        <v>-5.084745762711864E-3</v>
      </c>
      <c r="U286" s="29">
        <v>10940</v>
      </c>
      <c r="V286" s="30">
        <v>0.14590557481995198</v>
      </c>
      <c r="W286" s="29">
        <v>-213</v>
      </c>
      <c r="X286" s="43">
        <v>-1.9098000537971845E-2</v>
      </c>
    </row>
    <row r="287" spans="1:24">
      <c r="B287" s="295"/>
      <c r="C287" s="295"/>
      <c r="D287" s="146" t="s">
        <v>162</v>
      </c>
      <c r="E287" s="29">
        <v>14200</v>
      </c>
      <c r="F287" s="30">
        <v>0.16109819048159282</v>
      </c>
      <c r="G287" s="29"/>
      <c r="H287" s="43"/>
      <c r="I287" s="29">
        <v>12876</v>
      </c>
      <c r="J287" s="30">
        <v>0.1553833900514083</v>
      </c>
      <c r="K287" s="29">
        <v>-1324</v>
      </c>
      <c r="L287" s="43">
        <v>-9.3239436619718313E-2</v>
      </c>
      <c r="M287" s="29">
        <v>12173</v>
      </c>
      <c r="N287" s="30">
        <v>0.15838917441936112</v>
      </c>
      <c r="O287" s="29">
        <v>-703</v>
      </c>
      <c r="P287" s="43">
        <v>-5.459770114942529E-2</v>
      </c>
      <c r="Q287" s="29">
        <v>12465</v>
      </c>
      <c r="R287" s="30">
        <v>0.16111936922380921</v>
      </c>
      <c r="S287" s="29">
        <v>292</v>
      </c>
      <c r="T287" s="43">
        <v>2.3987513349215478E-2</v>
      </c>
      <c r="U287" s="29">
        <v>12254</v>
      </c>
      <c r="V287" s="30">
        <v>0.16343024806615097</v>
      </c>
      <c r="W287" s="29">
        <v>-211</v>
      </c>
      <c r="X287" s="43">
        <v>-1.6927396710790212E-2</v>
      </c>
    </row>
    <row r="288" spans="1:24">
      <c r="B288" s="295"/>
      <c r="C288" s="295"/>
      <c r="D288" s="146" t="s">
        <v>192</v>
      </c>
      <c r="E288" s="29">
        <v>7343</v>
      </c>
      <c r="F288" s="30">
        <v>8.3305916387770157E-2</v>
      </c>
      <c r="G288" s="29"/>
      <c r="H288" s="43"/>
      <c r="I288" s="29">
        <v>6677</v>
      </c>
      <c r="J288" s="30">
        <v>8.0575869476021522E-2</v>
      </c>
      <c r="K288" s="29">
        <v>-666</v>
      </c>
      <c r="L288" s="43">
        <v>-9.0698624540378595E-2</v>
      </c>
      <c r="M288" s="29">
        <v>6501</v>
      </c>
      <c r="N288" s="30">
        <v>8.4587860256326849E-2</v>
      </c>
      <c r="O288" s="29">
        <v>-176</v>
      </c>
      <c r="P288" s="43">
        <v>-2.6359143327841845E-2</v>
      </c>
      <c r="Q288" s="29">
        <v>6947</v>
      </c>
      <c r="R288" s="30">
        <v>8.9795126995411367E-2</v>
      </c>
      <c r="S288" s="29">
        <v>446</v>
      </c>
      <c r="T288" s="43">
        <v>6.8604830026149824E-2</v>
      </c>
      <c r="U288" s="29">
        <v>6972</v>
      </c>
      <c r="V288" s="30">
        <v>9.2984795945585494E-2</v>
      </c>
      <c r="W288" s="29">
        <v>25</v>
      </c>
      <c r="X288" s="43">
        <v>3.5986756873470564E-3</v>
      </c>
    </row>
    <row r="289" spans="2:24">
      <c r="B289" s="295"/>
      <c r="C289" s="222" t="s">
        <v>150</v>
      </c>
      <c r="D289" s="146" t="s">
        <v>191</v>
      </c>
      <c r="E289" s="29">
        <v>9663</v>
      </c>
      <c r="F289" s="30">
        <v>0.21364611200778261</v>
      </c>
      <c r="G289" s="29"/>
      <c r="H289" s="43"/>
      <c r="I289" s="29">
        <v>10812</v>
      </c>
      <c r="J289" s="30">
        <v>0.24069456812110418</v>
      </c>
      <c r="K289" s="29">
        <v>1149</v>
      </c>
      <c r="L289" s="43">
        <v>0.11890717168581186</v>
      </c>
      <c r="M289" s="29">
        <v>10099</v>
      </c>
      <c r="N289" s="30">
        <v>0.24310921739967742</v>
      </c>
      <c r="O289" s="29">
        <v>-713</v>
      </c>
      <c r="P289" s="43">
        <v>-6.594524602293747E-2</v>
      </c>
      <c r="Q289" s="29">
        <v>10562</v>
      </c>
      <c r="R289" s="30">
        <v>0.24742316341829085</v>
      </c>
      <c r="S289" s="29">
        <v>463</v>
      </c>
      <c r="T289" s="43">
        <v>4.5846123378552331E-2</v>
      </c>
      <c r="U289" s="29">
        <v>10683</v>
      </c>
      <c r="V289" s="30">
        <v>0.25193972124613823</v>
      </c>
      <c r="W289" s="29">
        <v>121</v>
      </c>
      <c r="X289" s="43">
        <v>1.1456163605377769E-2</v>
      </c>
    </row>
    <row r="290" spans="2:24">
      <c r="B290" s="295"/>
      <c r="C290" s="295"/>
      <c r="D290" s="146" t="s">
        <v>160</v>
      </c>
      <c r="E290" s="29">
        <v>19427</v>
      </c>
      <c r="F290" s="30">
        <v>0.42952530456123283</v>
      </c>
      <c r="G290" s="29"/>
      <c r="H290" s="43"/>
      <c r="I290" s="29">
        <v>18194</v>
      </c>
      <c r="J290" s="30">
        <v>0.40503116651825466</v>
      </c>
      <c r="K290" s="29">
        <v>-1233</v>
      </c>
      <c r="L290" s="43">
        <v>-6.3468368765120714E-2</v>
      </c>
      <c r="M290" s="29">
        <v>16577</v>
      </c>
      <c r="N290" s="30">
        <v>0.39905153944295996</v>
      </c>
      <c r="O290" s="29">
        <v>-1617</v>
      </c>
      <c r="P290" s="43">
        <v>-8.8875453446191049E-2</v>
      </c>
      <c r="Q290" s="29">
        <v>16799</v>
      </c>
      <c r="R290" s="30">
        <v>0.39352979760119938</v>
      </c>
      <c r="S290" s="29">
        <v>222</v>
      </c>
      <c r="T290" s="43">
        <v>1.3392049224829583E-2</v>
      </c>
      <c r="U290" s="29">
        <v>15921</v>
      </c>
      <c r="V290" s="30">
        <v>0.37546871683607291</v>
      </c>
      <c r="W290" s="29">
        <v>-878</v>
      </c>
      <c r="X290" s="43">
        <v>-5.2265015774748499E-2</v>
      </c>
    </row>
    <row r="291" spans="2:24">
      <c r="B291" s="295"/>
      <c r="C291" s="295"/>
      <c r="D291" s="146" t="s">
        <v>161</v>
      </c>
      <c r="E291" s="29">
        <v>8584</v>
      </c>
      <c r="F291" s="30">
        <v>0.18978973667337329</v>
      </c>
      <c r="G291" s="29"/>
      <c r="H291" s="43"/>
      <c r="I291" s="29">
        <v>8170</v>
      </c>
      <c r="J291" s="30">
        <v>0.18187889581478184</v>
      </c>
      <c r="K291" s="29">
        <v>-414</v>
      </c>
      <c r="L291" s="43">
        <v>-4.8229263746505123E-2</v>
      </c>
      <c r="M291" s="29">
        <v>7309</v>
      </c>
      <c r="N291" s="30">
        <v>0.17594665511181723</v>
      </c>
      <c r="O291" s="29">
        <v>-861</v>
      </c>
      <c r="P291" s="43">
        <v>-0.10538555691554467</v>
      </c>
      <c r="Q291" s="29">
        <v>7364</v>
      </c>
      <c r="R291" s="30">
        <v>0.17250749625187406</v>
      </c>
      <c r="S291" s="29">
        <v>55</v>
      </c>
      <c r="T291" s="43">
        <v>7.5249692160350252E-3</v>
      </c>
      <c r="U291" s="29">
        <v>7535</v>
      </c>
      <c r="V291" s="30">
        <v>0.17769969105959485</v>
      </c>
      <c r="W291" s="29">
        <v>171</v>
      </c>
      <c r="X291" s="43">
        <v>2.3221075502444323E-2</v>
      </c>
    </row>
    <row r="292" spans="2:24">
      <c r="B292" s="295"/>
      <c r="C292" s="295"/>
      <c r="D292" s="146" t="s">
        <v>162</v>
      </c>
      <c r="E292" s="29">
        <v>5598</v>
      </c>
      <c r="F292" s="30">
        <v>0.12377014747175485</v>
      </c>
      <c r="G292" s="29"/>
      <c r="H292" s="43"/>
      <c r="I292" s="29">
        <v>5785</v>
      </c>
      <c r="J292" s="30">
        <v>0.12878450578806769</v>
      </c>
      <c r="K292" s="29">
        <v>187</v>
      </c>
      <c r="L292" s="43">
        <v>3.3404787424080026E-2</v>
      </c>
      <c r="M292" s="29">
        <v>5586</v>
      </c>
      <c r="N292" s="30">
        <v>0.13446956019354372</v>
      </c>
      <c r="O292" s="29">
        <v>-199</v>
      </c>
      <c r="P292" s="43">
        <v>-3.4399308556611927E-2</v>
      </c>
      <c r="Q292" s="29">
        <v>5827</v>
      </c>
      <c r="R292" s="30">
        <v>0.13650206146926536</v>
      </c>
      <c r="S292" s="29">
        <v>241</v>
      </c>
      <c r="T292" s="43">
        <v>4.3143573218761187E-2</v>
      </c>
      <c r="U292" s="29">
        <v>5978</v>
      </c>
      <c r="V292" s="30">
        <v>0.14098059099592011</v>
      </c>
      <c r="W292" s="29">
        <v>151</v>
      </c>
      <c r="X292" s="43">
        <v>2.5913849322121159E-2</v>
      </c>
    </row>
    <row r="293" spans="2:24">
      <c r="B293" s="295"/>
      <c r="C293" s="295"/>
      <c r="D293" s="146" t="s">
        <v>192</v>
      </c>
      <c r="E293" s="29">
        <v>1952</v>
      </c>
      <c r="F293" s="30">
        <v>4.3158150743991687E-2</v>
      </c>
      <c r="G293" s="29"/>
      <c r="H293" s="43"/>
      <c r="I293" s="29">
        <v>1956</v>
      </c>
      <c r="J293" s="30">
        <v>4.354407836153161E-2</v>
      </c>
      <c r="K293" s="29">
        <v>4</v>
      </c>
      <c r="L293" s="43">
        <v>2.0491803278688526E-3</v>
      </c>
      <c r="M293" s="29">
        <v>1966</v>
      </c>
      <c r="N293" s="30">
        <v>4.73267374401194E-2</v>
      </c>
      <c r="O293" s="29">
        <v>10</v>
      </c>
      <c r="P293" s="43">
        <v>5.1124744376278121E-3</v>
      </c>
      <c r="Q293" s="29">
        <v>2133</v>
      </c>
      <c r="R293" s="30">
        <v>4.9967203898050976E-2</v>
      </c>
      <c r="S293" s="29">
        <v>167</v>
      </c>
      <c r="T293" s="43">
        <v>8.4944048830111904E-2</v>
      </c>
      <c r="U293" s="29">
        <v>2286</v>
      </c>
      <c r="V293" s="30">
        <v>5.3911279862273898E-2</v>
      </c>
      <c r="W293" s="29">
        <v>153</v>
      </c>
      <c r="X293" s="43">
        <v>7.1729957805907171E-2</v>
      </c>
    </row>
    <row r="294" spans="2:24">
      <c r="B294" s="295"/>
      <c r="C294" s="222" t="s">
        <v>151</v>
      </c>
      <c r="D294" s="146" t="s">
        <v>191</v>
      </c>
      <c r="E294" s="29">
        <v>3358</v>
      </c>
      <c r="F294" s="30">
        <v>0.16120979356697071</v>
      </c>
      <c r="G294" s="29"/>
      <c r="H294" s="43"/>
      <c r="I294" s="29">
        <v>3295</v>
      </c>
      <c r="J294" s="30">
        <v>0.16670039461701913</v>
      </c>
      <c r="K294" s="29">
        <v>-63</v>
      </c>
      <c r="L294" s="43">
        <v>-1.8761167361524719E-2</v>
      </c>
      <c r="M294" s="29">
        <v>3033</v>
      </c>
      <c r="N294" s="30">
        <v>0.15897059594318361</v>
      </c>
      <c r="O294" s="29">
        <v>-262</v>
      </c>
      <c r="P294" s="43">
        <v>-7.9514415781487102E-2</v>
      </c>
      <c r="Q294" s="29">
        <v>3008</v>
      </c>
      <c r="R294" s="30">
        <v>0.14991278345377523</v>
      </c>
      <c r="S294" s="29">
        <v>-25</v>
      </c>
      <c r="T294" s="43">
        <v>-8.2426640290141767E-3</v>
      </c>
      <c r="U294" s="29">
        <v>3057</v>
      </c>
      <c r="V294" s="30">
        <v>0.1451153517516377</v>
      </c>
      <c r="W294" s="29">
        <v>49</v>
      </c>
      <c r="X294" s="43">
        <v>1.6289893617021278E-2</v>
      </c>
    </row>
    <row r="295" spans="2:24">
      <c r="B295" s="295"/>
      <c r="C295" s="295"/>
      <c r="D295" s="146" t="s">
        <v>160</v>
      </c>
      <c r="E295" s="29">
        <v>6288</v>
      </c>
      <c r="F295" s="30">
        <v>0.30187229956793088</v>
      </c>
      <c r="G295" s="29"/>
      <c r="H295" s="43"/>
      <c r="I295" s="29">
        <v>5731</v>
      </c>
      <c r="J295" s="30">
        <v>0.28994232520489732</v>
      </c>
      <c r="K295" s="29">
        <v>-557</v>
      </c>
      <c r="L295" s="43">
        <v>-8.8581424936386766E-2</v>
      </c>
      <c r="M295" s="29">
        <v>5574</v>
      </c>
      <c r="N295" s="30">
        <v>0.29215367681744325</v>
      </c>
      <c r="O295" s="29">
        <v>-157</v>
      </c>
      <c r="P295" s="43">
        <v>-2.7394870005234689E-2</v>
      </c>
      <c r="Q295" s="29">
        <v>5568</v>
      </c>
      <c r="R295" s="30">
        <v>0.27749813107400945</v>
      </c>
      <c r="S295" s="29">
        <v>-6</v>
      </c>
      <c r="T295" s="43">
        <v>-1.076426264800861E-3</v>
      </c>
      <c r="U295" s="29">
        <v>5529</v>
      </c>
      <c r="V295" s="30">
        <v>0.26246083736827114</v>
      </c>
      <c r="W295" s="29">
        <v>-39</v>
      </c>
      <c r="X295" s="43">
        <v>-7.0043103448275863E-3</v>
      </c>
    </row>
    <row r="296" spans="2:24">
      <c r="B296" s="295"/>
      <c r="C296" s="295"/>
      <c r="D296" s="146" t="s">
        <v>161</v>
      </c>
      <c r="E296" s="29">
        <v>3721</v>
      </c>
      <c r="F296" s="30">
        <v>0.1786365818530965</v>
      </c>
      <c r="G296" s="29"/>
      <c r="H296" s="43"/>
      <c r="I296" s="29">
        <v>3382</v>
      </c>
      <c r="J296" s="30">
        <v>0.17110189213801477</v>
      </c>
      <c r="K296" s="29">
        <v>-339</v>
      </c>
      <c r="L296" s="43">
        <v>-9.1104541789841439E-2</v>
      </c>
      <c r="M296" s="29">
        <v>3209</v>
      </c>
      <c r="N296" s="30">
        <v>0.16819539808166045</v>
      </c>
      <c r="O296" s="29">
        <v>-173</v>
      </c>
      <c r="P296" s="43">
        <v>-5.1153163808397399E-2</v>
      </c>
      <c r="Q296" s="29">
        <v>3385</v>
      </c>
      <c r="R296" s="30">
        <v>0.16870171941191128</v>
      </c>
      <c r="S296" s="29">
        <v>176</v>
      </c>
      <c r="T296" s="43">
        <v>5.4845746338423186E-2</v>
      </c>
      <c r="U296" s="29">
        <v>3647</v>
      </c>
      <c r="V296" s="30">
        <v>0.17312256716984714</v>
      </c>
      <c r="W296" s="29">
        <v>262</v>
      </c>
      <c r="X296" s="43">
        <v>7.7400295420974888E-2</v>
      </c>
    </row>
    <row r="297" spans="2:24">
      <c r="B297" s="295"/>
      <c r="C297" s="295"/>
      <c r="D297" s="146" t="s">
        <v>162</v>
      </c>
      <c r="E297" s="29">
        <v>4346</v>
      </c>
      <c r="F297" s="30">
        <v>0.2086413826212194</v>
      </c>
      <c r="G297" s="29"/>
      <c r="H297" s="43"/>
      <c r="I297" s="29">
        <v>4301</v>
      </c>
      <c r="J297" s="30">
        <v>0.21759587169887687</v>
      </c>
      <c r="K297" s="29">
        <v>-45</v>
      </c>
      <c r="L297" s="43">
        <v>-1.0354348826507133E-2</v>
      </c>
      <c r="M297" s="29">
        <v>4238</v>
      </c>
      <c r="N297" s="30">
        <v>0.22212904240264164</v>
      </c>
      <c r="O297" s="29">
        <v>-63</v>
      </c>
      <c r="P297" s="43">
        <v>-1.4647756335735876E-2</v>
      </c>
      <c r="Q297" s="29">
        <v>4762</v>
      </c>
      <c r="R297" s="30">
        <v>0.23732868178420136</v>
      </c>
      <c r="S297" s="29">
        <v>524</v>
      </c>
      <c r="T297" s="43">
        <v>0.12364322793770646</v>
      </c>
      <c r="U297" s="29">
        <v>5153</v>
      </c>
      <c r="V297" s="30">
        <v>0.24461217127124277</v>
      </c>
      <c r="W297" s="29">
        <v>391</v>
      </c>
      <c r="X297" s="43">
        <v>8.2108357832843343E-2</v>
      </c>
    </row>
    <row r="298" spans="2:24">
      <c r="B298" s="295"/>
      <c r="C298" s="295"/>
      <c r="D298" s="146" t="s">
        <v>192</v>
      </c>
      <c r="E298" s="29">
        <v>3113</v>
      </c>
      <c r="F298" s="30">
        <v>0.14944791166586655</v>
      </c>
      <c r="G298" s="29"/>
      <c r="H298" s="43"/>
      <c r="I298" s="29">
        <v>3051</v>
      </c>
      <c r="J298" s="30">
        <v>0.15435596478801983</v>
      </c>
      <c r="K298" s="29">
        <v>-62</v>
      </c>
      <c r="L298" s="43">
        <v>-1.9916479280436876E-2</v>
      </c>
      <c r="M298" s="29">
        <v>3024</v>
      </c>
      <c r="N298" s="30">
        <v>0.15849887310655694</v>
      </c>
      <c r="O298" s="29">
        <v>-27</v>
      </c>
      <c r="P298" s="43">
        <v>-8.8495575221238937E-3</v>
      </c>
      <c r="Q298" s="29">
        <v>3339</v>
      </c>
      <c r="R298" s="30">
        <v>0.16640917019686022</v>
      </c>
      <c r="S298" s="29">
        <v>315</v>
      </c>
      <c r="T298" s="43">
        <v>0.10416666666666667</v>
      </c>
      <c r="U298" s="29">
        <v>3677</v>
      </c>
      <c r="V298" s="30">
        <v>0.17454666286907813</v>
      </c>
      <c r="W298" s="29">
        <v>338</v>
      </c>
      <c r="X298" s="43">
        <v>0.10122791254866727</v>
      </c>
    </row>
    <row r="299" spans="2:24">
      <c r="B299" s="295"/>
      <c r="C299" s="222" t="s">
        <v>152</v>
      </c>
      <c r="D299" s="146" t="s">
        <v>191</v>
      </c>
      <c r="E299" s="29">
        <v>2612</v>
      </c>
      <c r="F299" s="30">
        <v>0.22880168185003505</v>
      </c>
      <c r="G299" s="29"/>
      <c r="H299" s="43"/>
      <c r="I299" s="29">
        <v>3197</v>
      </c>
      <c r="J299" s="30">
        <v>0.27892165416157738</v>
      </c>
      <c r="K299" s="29">
        <v>585</v>
      </c>
      <c r="L299" s="43">
        <v>0.22396630934150077</v>
      </c>
      <c r="M299" s="29">
        <v>3249</v>
      </c>
      <c r="N299" s="30">
        <v>0.29895104895104896</v>
      </c>
      <c r="O299" s="29">
        <v>52</v>
      </c>
      <c r="P299" s="43">
        <v>1.6265248670628715E-2</v>
      </c>
      <c r="Q299" s="29">
        <v>3316</v>
      </c>
      <c r="R299" s="30">
        <v>0.30797808117395747</v>
      </c>
      <c r="S299" s="29">
        <v>67</v>
      </c>
      <c r="T299" s="43">
        <v>2.0621729763004002E-2</v>
      </c>
      <c r="U299" s="29">
        <v>3271</v>
      </c>
      <c r="V299" s="30">
        <v>0.31104982883225563</v>
      </c>
      <c r="W299" s="29">
        <v>-45</v>
      </c>
      <c r="X299" s="43">
        <v>-1.3570566948130277E-2</v>
      </c>
    </row>
    <row r="300" spans="2:24">
      <c r="B300" s="295"/>
      <c r="C300" s="295"/>
      <c r="D300" s="146" t="s">
        <v>160</v>
      </c>
      <c r="E300" s="29">
        <v>4958</v>
      </c>
      <c r="F300" s="30">
        <v>0.43430273300630695</v>
      </c>
      <c r="G300" s="29"/>
      <c r="H300" s="43"/>
      <c r="I300" s="29">
        <v>4715</v>
      </c>
      <c r="J300" s="30">
        <v>0.41135927412318968</v>
      </c>
      <c r="K300" s="29">
        <v>-243</v>
      </c>
      <c r="L300" s="43">
        <v>-4.9011698265429608E-2</v>
      </c>
      <c r="M300" s="29">
        <v>4380</v>
      </c>
      <c r="N300" s="30">
        <v>0.40301803459698199</v>
      </c>
      <c r="O300" s="29">
        <v>-335</v>
      </c>
      <c r="P300" s="43">
        <v>-7.1049840933191943E-2</v>
      </c>
      <c r="Q300" s="29">
        <v>4151</v>
      </c>
      <c r="R300" s="30">
        <v>0.38552985975666387</v>
      </c>
      <c r="S300" s="29">
        <v>-229</v>
      </c>
      <c r="T300" s="43">
        <v>-5.2283105022831053E-2</v>
      </c>
      <c r="U300" s="29">
        <v>3997</v>
      </c>
      <c r="V300" s="30">
        <v>0.3800874857360213</v>
      </c>
      <c r="W300" s="29">
        <v>-154</v>
      </c>
      <c r="X300" s="43">
        <v>-3.7099494097807759E-2</v>
      </c>
    </row>
    <row r="301" spans="2:24">
      <c r="B301" s="295"/>
      <c r="C301" s="295"/>
      <c r="D301" s="146" t="s">
        <v>161</v>
      </c>
      <c r="E301" s="29">
        <v>1978</v>
      </c>
      <c r="F301" s="30">
        <v>0.1732655921513665</v>
      </c>
      <c r="G301" s="29"/>
      <c r="H301" s="43"/>
      <c r="I301" s="29">
        <v>1777</v>
      </c>
      <c r="J301" s="30">
        <v>0.1550340254754842</v>
      </c>
      <c r="K301" s="29">
        <v>-201</v>
      </c>
      <c r="L301" s="43">
        <v>-0.10161779575328615</v>
      </c>
      <c r="M301" s="29">
        <v>1609</v>
      </c>
      <c r="N301" s="30">
        <v>0.14804931910195068</v>
      </c>
      <c r="O301" s="29">
        <v>-168</v>
      </c>
      <c r="P301" s="43">
        <v>-9.4541361845807539E-2</v>
      </c>
      <c r="Q301" s="29">
        <v>1606</v>
      </c>
      <c r="R301" s="30">
        <v>0.14915946874709762</v>
      </c>
      <c r="S301" s="29">
        <v>-3</v>
      </c>
      <c r="T301" s="43">
        <v>-1.8645121193287756E-3</v>
      </c>
      <c r="U301" s="29">
        <v>1553</v>
      </c>
      <c r="V301" s="30">
        <v>0.14767972613160898</v>
      </c>
      <c r="W301" s="29">
        <v>-53</v>
      </c>
      <c r="X301" s="43">
        <v>-3.3001245330012453E-2</v>
      </c>
    </row>
    <row r="302" spans="2:24">
      <c r="B302" s="295"/>
      <c r="C302" s="295"/>
      <c r="D302" s="146" t="s">
        <v>162</v>
      </c>
      <c r="E302" s="29">
        <v>1341</v>
      </c>
      <c r="F302" s="30">
        <v>0.1174667133847232</v>
      </c>
      <c r="G302" s="29"/>
      <c r="H302" s="43"/>
      <c r="I302" s="29">
        <v>1255</v>
      </c>
      <c r="J302" s="30">
        <v>0.10949223521200488</v>
      </c>
      <c r="K302" s="29">
        <v>-86</v>
      </c>
      <c r="L302" s="43">
        <v>-6.4131245339299037E-2</v>
      </c>
      <c r="M302" s="29">
        <v>1150</v>
      </c>
      <c r="N302" s="30">
        <v>0.10581523739418476</v>
      </c>
      <c r="O302" s="29">
        <v>-105</v>
      </c>
      <c r="P302" s="43">
        <v>-8.3665338645418322E-2</v>
      </c>
      <c r="Q302" s="29">
        <v>1152</v>
      </c>
      <c r="R302" s="30">
        <v>0.106993591529674</v>
      </c>
      <c r="S302" s="29">
        <v>2</v>
      </c>
      <c r="T302" s="43">
        <v>1.7391304347826088E-3</v>
      </c>
      <c r="U302" s="29">
        <v>1175</v>
      </c>
      <c r="V302" s="30">
        <v>0.11173449980981362</v>
      </c>
      <c r="W302" s="29">
        <v>23</v>
      </c>
      <c r="X302" s="43">
        <v>1.9965277777777776E-2</v>
      </c>
    </row>
    <row r="303" spans="2:24">
      <c r="B303" s="295"/>
      <c r="C303" s="295"/>
      <c r="D303" s="146" t="s">
        <v>192</v>
      </c>
      <c r="E303" s="29">
        <v>522</v>
      </c>
      <c r="F303" s="30">
        <v>4.5725297827610374E-2</v>
      </c>
      <c r="G303" s="29"/>
      <c r="H303" s="43"/>
      <c r="I303" s="29">
        <v>517</v>
      </c>
      <c r="J303" s="30">
        <v>4.5105566218809984E-2</v>
      </c>
      <c r="K303" s="29">
        <v>-5</v>
      </c>
      <c r="L303" s="43">
        <v>-9.5785440613026813E-3</v>
      </c>
      <c r="M303" s="29">
        <v>479</v>
      </c>
      <c r="N303" s="30">
        <v>4.4074346705925652E-2</v>
      </c>
      <c r="O303" s="29">
        <v>-38</v>
      </c>
      <c r="P303" s="43">
        <v>-7.3500967117988397E-2</v>
      </c>
      <c r="Q303" s="29">
        <v>542</v>
      </c>
      <c r="R303" s="30">
        <v>5.0338998792607038E-2</v>
      </c>
      <c r="S303" s="29">
        <v>63</v>
      </c>
      <c r="T303" s="43">
        <v>0.13152400835073069</v>
      </c>
      <c r="U303" s="29">
        <v>520</v>
      </c>
      <c r="V303" s="30">
        <v>4.9448459490300495E-2</v>
      </c>
      <c r="W303" s="29">
        <v>-22</v>
      </c>
      <c r="X303" s="43">
        <v>-4.0590405904059039E-2</v>
      </c>
    </row>
    <row r="304" spans="2:24">
      <c r="B304" s="295"/>
      <c r="C304" s="222" t="s">
        <v>82</v>
      </c>
      <c r="D304" s="295"/>
      <c r="E304" s="29">
        <v>193214</v>
      </c>
      <c r="F304" s="30">
        <v>1</v>
      </c>
      <c r="G304" s="29"/>
      <c r="H304" s="43"/>
      <c r="I304" s="29">
        <v>184572</v>
      </c>
      <c r="J304" s="30">
        <v>1</v>
      </c>
      <c r="K304" s="29">
        <v>-8642</v>
      </c>
      <c r="L304" s="43">
        <v>-4.4727607730288693E-2</v>
      </c>
      <c r="M304" s="29">
        <v>172375</v>
      </c>
      <c r="N304" s="30">
        <v>1</v>
      </c>
      <c r="O304" s="29">
        <v>-12197</v>
      </c>
      <c r="P304" s="43">
        <v>-6.6082612747328962E-2</v>
      </c>
      <c r="Q304" s="29">
        <v>176681</v>
      </c>
      <c r="R304" s="30">
        <v>1</v>
      </c>
      <c r="S304" s="29">
        <v>4306</v>
      </c>
      <c r="T304" s="43">
        <v>2.4980420594633793E-2</v>
      </c>
      <c r="U304" s="29">
        <v>176751</v>
      </c>
      <c r="V304" s="30">
        <v>1</v>
      </c>
      <c r="W304" s="29">
        <v>70</v>
      </c>
      <c r="X304" s="43">
        <v>3.9619427103084089E-4</v>
      </c>
    </row>
    <row r="305" spans="2:24">
      <c r="B305" s="222" t="s">
        <v>187</v>
      </c>
      <c r="C305" s="222" t="s">
        <v>149</v>
      </c>
      <c r="D305" s="146" t="s">
        <v>191</v>
      </c>
      <c r="E305" s="29">
        <v>1985</v>
      </c>
      <c r="F305" s="30">
        <v>0.26719612330057879</v>
      </c>
      <c r="G305" s="29"/>
      <c r="H305" s="43"/>
      <c r="I305" s="29">
        <v>2375</v>
      </c>
      <c r="J305" s="30">
        <v>0.32068593032676207</v>
      </c>
      <c r="K305" s="29">
        <v>390</v>
      </c>
      <c r="L305" s="43">
        <v>0.19647355163727959</v>
      </c>
      <c r="M305" s="29">
        <v>2429</v>
      </c>
      <c r="N305" s="30">
        <v>0.32027953586497893</v>
      </c>
      <c r="O305" s="29">
        <v>54</v>
      </c>
      <c r="P305" s="43">
        <v>2.2736842105263159E-2</v>
      </c>
      <c r="Q305" s="29">
        <v>2605</v>
      </c>
      <c r="R305" s="30">
        <v>0.31667882324337465</v>
      </c>
      <c r="S305" s="29">
        <v>176</v>
      </c>
      <c r="T305" s="43">
        <v>7.2457801564429811E-2</v>
      </c>
      <c r="U305" s="29">
        <v>2590</v>
      </c>
      <c r="V305" s="30">
        <v>0.30962343096234307</v>
      </c>
      <c r="W305" s="29">
        <v>-15</v>
      </c>
      <c r="X305" s="43">
        <v>-5.7581573896353169E-3</v>
      </c>
    </row>
    <row r="306" spans="2:24">
      <c r="B306" s="295"/>
      <c r="C306" s="295"/>
      <c r="D306" s="146" t="s">
        <v>160</v>
      </c>
      <c r="E306" s="29">
        <v>1888</v>
      </c>
      <c r="F306" s="30">
        <v>0.25413918427783011</v>
      </c>
      <c r="G306" s="29"/>
      <c r="H306" s="43"/>
      <c r="I306" s="29">
        <v>1691</v>
      </c>
      <c r="J306" s="30">
        <v>0.2283283823926546</v>
      </c>
      <c r="K306" s="29">
        <v>-197</v>
      </c>
      <c r="L306" s="43">
        <v>-0.10434322033898305</v>
      </c>
      <c r="M306" s="29">
        <v>1722</v>
      </c>
      <c r="N306" s="30">
        <v>0.22705696202531644</v>
      </c>
      <c r="O306" s="29">
        <v>31</v>
      </c>
      <c r="P306" s="43">
        <v>1.8332347723240685E-2</v>
      </c>
      <c r="Q306" s="29">
        <v>1745</v>
      </c>
      <c r="R306" s="30">
        <v>0.21213226355458303</v>
      </c>
      <c r="S306" s="29">
        <v>23</v>
      </c>
      <c r="T306" s="43">
        <v>1.3356562137049941E-2</v>
      </c>
      <c r="U306" s="29">
        <v>1796</v>
      </c>
      <c r="V306" s="30">
        <v>0.21470412432755528</v>
      </c>
      <c r="W306" s="29">
        <v>51</v>
      </c>
      <c r="X306" s="43">
        <v>2.9226361031518624E-2</v>
      </c>
    </row>
    <row r="307" spans="2:24">
      <c r="B307" s="295"/>
      <c r="C307" s="295"/>
      <c r="D307" s="146" t="s">
        <v>161</v>
      </c>
      <c r="E307" s="29">
        <v>1355</v>
      </c>
      <c r="F307" s="30">
        <v>0.18239332346210796</v>
      </c>
      <c r="G307" s="29"/>
      <c r="H307" s="43"/>
      <c r="I307" s="29">
        <v>1263</v>
      </c>
      <c r="J307" s="30">
        <v>0.17053740210640023</v>
      </c>
      <c r="K307" s="29">
        <v>-92</v>
      </c>
      <c r="L307" s="43">
        <v>-6.7896678966789664E-2</v>
      </c>
      <c r="M307" s="29">
        <v>1207</v>
      </c>
      <c r="N307" s="30">
        <v>0.15915084388185655</v>
      </c>
      <c r="O307" s="29">
        <v>-56</v>
      </c>
      <c r="P307" s="43">
        <v>-4.4338875692794932E-2</v>
      </c>
      <c r="Q307" s="29">
        <v>1293</v>
      </c>
      <c r="R307" s="30">
        <v>0.15718453683442743</v>
      </c>
      <c r="S307" s="29">
        <v>86</v>
      </c>
      <c r="T307" s="43">
        <v>7.1251035625517808E-2</v>
      </c>
      <c r="U307" s="29">
        <v>1292</v>
      </c>
      <c r="V307" s="30">
        <v>0.1544530783024507</v>
      </c>
      <c r="W307" s="29">
        <v>-1</v>
      </c>
      <c r="X307" s="43">
        <v>-7.7339520494972935E-4</v>
      </c>
    </row>
    <row r="308" spans="2:24">
      <c r="B308" s="295"/>
      <c r="C308" s="295"/>
      <c r="D308" s="146" t="s">
        <v>162</v>
      </c>
      <c r="E308" s="29">
        <v>1421</v>
      </c>
      <c r="F308" s="30">
        <v>0.19127742630232872</v>
      </c>
      <c r="G308" s="29"/>
      <c r="H308" s="43"/>
      <c r="I308" s="29">
        <v>1377</v>
      </c>
      <c r="J308" s="30">
        <v>0.18593032676208479</v>
      </c>
      <c r="K308" s="29">
        <v>-44</v>
      </c>
      <c r="L308" s="43">
        <v>-3.096410978184377E-2</v>
      </c>
      <c r="M308" s="29">
        <v>1453</v>
      </c>
      <c r="N308" s="30">
        <v>0.19158755274261605</v>
      </c>
      <c r="O308" s="29">
        <v>76</v>
      </c>
      <c r="P308" s="43">
        <v>5.5192447349310093E-2</v>
      </c>
      <c r="Q308" s="29">
        <v>1659</v>
      </c>
      <c r="R308" s="30">
        <v>0.20167760758570386</v>
      </c>
      <c r="S308" s="29">
        <v>206</v>
      </c>
      <c r="T308" s="43">
        <v>0.14177563661390227</v>
      </c>
      <c r="U308" s="29">
        <v>1740</v>
      </c>
      <c r="V308" s="30">
        <v>0.20800956365809922</v>
      </c>
      <c r="W308" s="29">
        <v>81</v>
      </c>
      <c r="X308" s="43">
        <v>4.8824593128390596E-2</v>
      </c>
    </row>
    <row r="309" spans="2:24">
      <c r="B309" s="295"/>
      <c r="C309" s="295"/>
      <c r="D309" s="146" t="s">
        <v>192</v>
      </c>
      <c r="E309" s="29">
        <v>779</v>
      </c>
      <c r="F309" s="30">
        <v>0.10485933503836317</v>
      </c>
      <c r="G309" s="29"/>
      <c r="H309" s="43"/>
      <c r="I309" s="29">
        <v>698</v>
      </c>
      <c r="J309" s="30">
        <v>9.424790710234944E-2</v>
      </c>
      <c r="K309" s="29">
        <v>-81</v>
      </c>
      <c r="L309" s="43">
        <v>-0.10397946084724005</v>
      </c>
      <c r="M309" s="29">
        <v>771</v>
      </c>
      <c r="N309" s="30">
        <v>0.10166139240506329</v>
      </c>
      <c r="O309" s="29">
        <v>73</v>
      </c>
      <c r="P309" s="43">
        <v>0.10458452722063037</v>
      </c>
      <c r="Q309" s="29">
        <v>924</v>
      </c>
      <c r="R309" s="30">
        <v>0.11232676878191102</v>
      </c>
      <c r="S309" s="29">
        <v>153</v>
      </c>
      <c r="T309" s="43">
        <v>0.19844357976653695</v>
      </c>
      <c r="U309" s="29">
        <v>947</v>
      </c>
      <c r="V309" s="30">
        <v>0.1132098027495517</v>
      </c>
      <c r="W309" s="29">
        <v>23</v>
      </c>
      <c r="X309" s="43">
        <v>2.4891774891774892E-2</v>
      </c>
    </row>
    <row r="310" spans="2:24">
      <c r="B310" s="295"/>
      <c r="C310" s="222" t="s">
        <v>150</v>
      </c>
      <c r="D310" s="146" t="s">
        <v>191</v>
      </c>
      <c r="E310" s="29">
        <v>610</v>
      </c>
      <c r="F310" s="30">
        <v>0.23977987421383648</v>
      </c>
      <c r="G310" s="29"/>
      <c r="H310" s="43"/>
      <c r="I310" s="29">
        <v>668</v>
      </c>
      <c r="J310" s="30">
        <v>0.27033589639821937</v>
      </c>
      <c r="K310" s="29">
        <v>58</v>
      </c>
      <c r="L310" s="43">
        <v>9.5081967213114751E-2</v>
      </c>
      <c r="M310" s="29">
        <v>727</v>
      </c>
      <c r="N310" s="30">
        <v>0.2786508240705251</v>
      </c>
      <c r="O310" s="29">
        <v>59</v>
      </c>
      <c r="P310" s="43">
        <v>8.8323353293413176E-2</v>
      </c>
      <c r="Q310" s="29">
        <v>846</v>
      </c>
      <c r="R310" s="30">
        <v>0.27948463825569869</v>
      </c>
      <c r="S310" s="29">
        <v>119</v>
      </c>
      <c r="T310" s="43">
        <v>0.16368638239339753</v>
      </c>
      <c r="U310" s="29">
        <v>927</v>
      </c>
      <c r="V310" s="30">
        <v>0.28770949720670391</v>
      </c>
      <c r="W310" s="29">
        <v>81</v>
      </c>
      <c r="X310" s="43">
        <v>9.5744680851063829E-2</v>
      </c>
    </row>
    <row r="311" spans="2:24">
      <c r="B311" s="295"/>
      <c r="C311" s="295"/>
      <c r="D311" s="146" t="s">
        <v>160</v>
      </c>
      <c r="E311" s="29">
        <v>757</v>
      </c>
      <c r="F311" s="30">
        <v>0.29756289308176098</v>
      </c>
      <c r="G311" s="29"/>
      <c r="H311" s="43"/>
      <c r="I311" s="29">
        <v>723</v>
      </c>
      <c r="J311" s="30">
        <v>0.292594091460947</v>
      </c>
      <c r="K311" s="29">
        <v>-34</v>
      </c>
      <c r="L311" s="43">
        <v>-4.491413474240423E-2</v>
      </c>
      <c r="M311" s="29">
        <v>755</v>
      </c>
      <c r="N311" s="30">
        <v>0.28938290532771177</v>
      </c>
      <c r="O311" s="29">
        <v>32</v>
      </c>
      <c r="P311" s="43">
        <v>4.4260027662517291E-2</v>
      </c>
      <c r="Q311" s="29">
        <v>818</v>
      </c>
      <c r="R311" s="30">
        <v>0.27023455566567561</v>
      </c>
      <c r="S311" s="29">
        <v>63</v>
      </c>
      <c r="T311" s="43">
        <v>8.3443708609271527E-2</v>
      </c>
      <c r="U311" s="29">
        <v>858</v>
      </c>
      <c r="V311" s="30">
        <v>0.26629422718808193</v>
      </c>
      <c r="W311" s="29">
        <v>40</v>
      </c>
      <c r="X311" s="43">
        <v>4.8899755501222497E-2</v>
      </c>
    </row>
    <row r="312" spans="2:24">
      <c r="B312" s="295"/>
      <c r="C312" s="295"/>
      <c r="D312" s="146" t="s">
        <v>161</v>
      </c>
      <c r="E312" s="29">
        <v>503</v>
      </c>
      <c r="F312" s="30">
        <v>0.19772012578616352</v>
      </c>
      <c r="G312" s="29"/>
      <c r="H312" s="43"/>
      <c r="I312" s="29">
        <v>455</v>
      </c>
      <c r="J312" s="30">
        <v>0.18413597733711048</v>
      </c>
      <c r="K312" s="29">
        <v>-48</v>
      </c>
      <c r="L312" s="43">
        <v>-9.5427435387673953E-2</v>
      </c>
      <c r="M312" s="29">
        <v>463</v>
      </c>
      <c r="N312" s="30">
        <v>0.177462629359908</v>
      </c>
      <c r="O312" s="29">
        <v>8</v>
      </c>
      <c r="P312" s="43">
        <v>1.7582417582417582E-2</v>
      </c>
      <c r="Q312" s="29">
        <v>526</v>
      </c>
      <c r="R312" s="30">
        <v>0.17376940865543442</v>
      </c>
      <c r="S312" s="29">
        <v>63</v>
      </c>
      <c r="T312" s="43">
        <v>0.13606911447084233</v>
      </c>
      <c r="U312" s="29">
        <v>561</v>
      </c>
      <c r="V312" s="30">
        <v>0.17411545623836128</v>
      </c>
      <c r="W312" s="29">
        <v>35</v>
      </c>
      <c r="X312" s="43">
        <v>6.6539923954372623E-2</v>
      </c>
    </row>
    <row r="313" spans="2:24">
      <c r="B313" s="295"/>
      <c r="C313" s="295"/>
      <c r="D313" s="146" t="s">
        <v>162</v>
      </c>
      <c r="E313" s="29">
        <v>459</v>
      </c>
      <c r="F313" s="30">
        <v>0.18042452830188679</v>
      </c>
      <c r="G313" s="29"/>
      <c r="H313" s="43"/>
      <c r="I313" s="29">
        <v>446</v>
      </c>
      <c r="J313" s="30">
        <v>0.18049372723593687</v>
      </c>
      <c r="K313" s="29">
        <v>-13</v>
      </c>
      <c r="L313" s="43">
        <v>-2.8322440087145968E-2</v>
      </c>
      <c r="M313" s="29">
        <v>448</v>
      </c>
      <c r="N313" s="30">
        <v>0.17171330011498659</v>
      </c>
      <c r="O313" s="29">
        <v>2</v>
      </c>
      <c r="P313" s="43">
        <v>4.4843049327354259E-3</v>
      </c>
      <c r="Q313" s="29">
        <v>571</v>
      </c>
      <c r="R313" s="30">
        <v>0.18863561281797159</v>
      </c>
      <c r="S313" s="29">
        <v>123</v>
      </c>
      <c r="T313" s="43">
        <v>0.27455357142857145</v>
      </c>
      <c r="U313" s="29">
        <v>622</v>
      </c>
      <c r="V313" s="30">
        <v>0.1930477963997517</v>
      </c>
      <c r="W313" s="29">
        <v>51</v>
      </c>
      <c r="X313" s="43">
        <v>8.9316987740805598E-2</v>
      </c>
    </row>
    <row r="314" spans="2:24">
      <c r="B314" s="295"/>
      <c r="C314" s="295"/>
      <c r="D314" s="146" t="s">
        <v>192</v>
      </c>
      <c r="E314" s="29">
        <v>215</v>
      </c>
      <c r="F314" s="30">
        <v>8.4512578616352196E-2</v>
      </c>
      <c r="G314" s="29"/>
      <c r="H314" s="43"/>
      <c r="I314" s="29">
        <v>179</v>
      </c>
      <c r="J314" s="30">
        <v>7.2440307567786327E-2</v>
      </c>
      <c r="K314" s="29">
        <v>-36</v>
      </c>
      <c r="L314" s="43">
        <v>-0.16744186046511628</v>
      </c>
      <c r="M314" s="29">
        <v>215</v>
      </c>
      <c r="N314" s="30">
        <v>8.2407052510540438E-2</v>
      </c>
      <c r="O314" s="29">
        <v>36</v>
      </c>
      <c r="P314" s="43">
        <v>0.2011173184357542</v>
      </c>
      <c r="Q314" s="29">
        <v>266</v>
      </c>
      <c r="R314" s="30">
        <v>8.7875784605219692E-2</v>
      </c>
      <c r="S314" s="29">
        <v>51</v>
      </c>
      <c r="T314" s="43">
        <v>0.23720930232558141</v>
      </c>
      <c r="U314" s="29">
        <v>254</v>
      </c>
      <c r="V314" s="30">
        <v>7.883302296710118E-2</v>
      </c>
      <c r="W314" s="29">
        <v>-12</v>
      </c>
      <c r="X314" s="43">
        <v>-4.5112781954887216E-2</v>
      </c>
    </row>
    <row r="315" spans="2:24">
      <c r="B315" s="295"/>
      <c r="C315" s="222" t="s">
        <v>151</v>
      </c>
      <c r="D315" s="146" t="s">
        <v>191</v>
      </c>
      <c r="E315" s="29">
        <v>437</v>
      </c>
      <c r="F315" s="30">
        <v>0.17389574214086748</v>
      </c>
      <c r="G315" s="29"/>
      <c r="H315" s="43"/>
      <c r="I315" s="29">
        <v>482</v>
      </c>
      <c r="J315" s="30">
        <v>0.19778416085350842</v>
      </c>
      <c r="K315" s="29">
        <v>45</v>
      </c>
      <c r="L315" s="43">
        <v>0.10297482837528604</v>
      </c>
      <c r="M315" s="29">
        <v>510</v>
      </c>
      <c r="N315" s="30">
        <v>0.1871559633027523</v>
      </c>
      <c r="O315" s="29">
        <v>28</v>
      </c>
      <c r="P315" s="43">
        <v>5.8091286307053944E-2</v>
      </c>
      <c r="Q315" s="29">
        <v>545</v>
      </c>
      <c r="R315" s="30">
        <v>0.16999376169681846</v>
      </c>
      <c r="S315" s="29">
        <v>35</v>
      </c>
      <c r="T315" s="43">
        <v>6.8627450980392163E-2</v>
      </c>
      <c r="U315" s="29">
        <v>636</v>
      </c>
      <c r="V315" s="30">
        <v>0.17770326906957251</v>
      </c>
      <c r="W315" s="29">
        <v>91</v>
      </c>
      <c r="X315" s="43">
        <v>0.16697247706422019</v>
      </c>
    </row>
    <row r="316" spans="2:24">
      <c r="B316" s="295"/>
      <c r="C316" s="295"/>
      <c r="D316" s="146" t="s">
        <v>160</v>
      </c>
      <c r="E316" s="29">
        <v>387</v>
      </c>
      <c r="F316" s="30">
        <v>0.15399920413847989</v>
      </c>
      <c r="G316" s="29"/>
      <c r="H316" s="43"/>
      <c r="I316" s="29">
        <v>413</v>
      </c>
      <c r="J316" s="30">
        <v>0.16947066064833813</v>
      </c>
      <c r="K316" s="29">
        <v>26</v>
      </c>
      <c r="L316" s="43">
        <v>6.7183462532299745E-2</v>
      </c>
      <c r="M316" s="29">
        <v>430</v>
      </c>
      <c r="N316" s="30">
        <v>0.15779816513761469</v>
      </c>
      <c r="O316" s="29">
        <v>17</v>
      </c>
      <c r="P316" s="43">
        <v>4.1162227602905568E-2</v>
      </c>
      <c r="Q316" s="29">
        <v>522</v>
      </c>
      <c r="R316" s="30">
        <v>0.16281971303805365</v>
      </c>
      <c r="S316" s="29">
        <v>92</v>
      </c>
      <c r="T316" s="43">
        <v>0.21395348837209302</v>
      </c>
      <c r="U316" s="29">
        <v>544</v>
      </c>
      <c r="V316" s="30">
        <v>0.15199776473875384</v>
      </c>
      <c r="W316" s="29">
        <v>22</v>
      </c>
      <c r="X316" s="43">
        <v>4.2145593869731802E-2</v>
      </c>
    </row>
    <row r="317" spans="2:24">
      <c r="B317" s="295"/>
      <c r="C317" s="295"/>
      <c r="D317" s="146" t="s">
        <v>161</v>
      </c>
      <c r="E317" s="29">
        <v>457</v>
      </c>
      <c r="F317" s="30">
        <v>0.18185435734182254</v>
      </c>
      <c r="G317" s="29"/>
      <c r="H317" s="43"/>
      <c r="I317" s="29">
        <v>381</v>
      </c>
      <c r="J317" s="30">
        <v>0.15633976200246205</v>
      </c>
      <c r="K317" s="29">
        <v>-76</v>
      </c>
      <c r="L317" s="43">
        <v>-0.16630196936542668</v>
      </c>
      <c r="M317" s="29">
        <v>496</v>
      </c>
      <c r="N317" s="30">
        <v>0.18201834862385322</v>
      </c>
      <c r="O317" s="29">
        <v>115</v>
      </c>
      <c r="P317" s="43">
        <v>0.30183727034120733</v>
      </c>
      <c r="Q317" s="29">
        <v>565</v>
      </c>
      <c r="R317" s="30">
        <v>0.17623206487835308</v>
      </c>
      <c r="S317" s="29">
        <v>69</v>
      </c>
      <c r="T317" s="43">
        <v>0.13911290322580644</v>
      </c>
      <c r="U317" s="29">
        <v>603</v>
      </c>
      <c r="V317" s="30">
        <v>0.16848281642917015</v>
      </c>
      <c r="W317" s="29">
        <v>38</v>
      </c>
      <c r="X317" s="43">
        <v>6.7256637168141592E-2</v>
      </c>
    </row>
    <row r="318" spans="2:24">
      <c r="B318" s="295"/>
      <c r="C318" s="295"/>
      <c r="D318" s="146" t="s">
        <v>162</v>
      </c>
      <c r="E318" s="29">
        <v>719</v>
      </c>
      <c r="F318" s="30">
        <v>0.28611221647433349</v>
      </c>
      <c r="G318" s="29"/>
      <c r="H318" s="43"/>
      <c r="I318" s="29">
        <v>652</v>
      </c>
      <c r="J318" s="30">
        <v>0.26754205990972507</v>
      </c>
      <c r="K318" s="29">
        <v>-67</v>
      </c>
      <c r="L318" s="43">
        <v>-9.3184979137691235E-2</v>
      </c>
      <c r="M318" s="29">
        <v>693</v>
      </c>
      <c r="N318" s="30">
        <v>0.25431192660550461</v>
      </c>
      <c r="O318" s="29">
        <v>41</v>
      </c>
      <c r="P318" s="43">
        <v>6.2883435582822084E-2</v>
      </c>
      <c r="Q318" s="29">
        <v>908</v>
      </c>
      <c r="R318" s="30">
        <v>0.28321896444167188</v>
      </c>
      <c r="S318" s="29">
        <v>215</v>
      </c>
      <c r="T318" s="43">
        <v>0.31024531024531027</v>
      </c>
      <c r="U318" s="29">
        <v>1053</v>
      </c>
      <c r="V318" s="30">
        <v>0.29421626152556579</v>
      </c>
      <c r="W318" s="29">
        <v>145</v>
      </c>
      <c r="X318" s="43">
        <v>0.15969162995594713</v>
      </c>
    </row>
    <row r="319" spans="2:24">
      <c r="B319" s="295"/>
      <c r="C319" s="295"/>
      <c r="D319" s="146" t="s">
        <v>192</v>
      </c>
      <c r="E319" s="29">
        <v>512</v>
      </c>
      <c r="F319" s="30">
        <v>0.20374054914444886</v>
      </c>
      <c r="G319" s="29"/>
      <c r="H319" s="43"/>
      <c r="I319" s="29">
        <v>504</v>
      </c>
      <c r="J319" s="30">
        <v>0.20681165367254822</v>
      </c>
      <c r="K319" s="29">
        <v>-8</v>
      </c>
      <c r="L319" s="43">
        <v>-1.5625E-2</v>
      </c>
      <c r="M319" s="29">
        <v>596</v>
      </c>
      <c r="N319" s="30">
        <v>0.21871559633027524</v>
      </c>
      <c r="O319" s="29">
        <v>92</v>
      </c>
      <c r="P319" s="43">
        <v>0.18253968253968253</v>
      </c>
      <c r="Q319" s="29">
        <v>666</v>
      </c>
      <c r="R319" s="30">
        <v>0.20773549594510293</v>
      </c>
      <c r="S319" s="29">
        <v>70</v>
      </c>
      <c r="T319" s="43">
        <v>0.1174496644295302</v>
      </c>
      <c r="U319" s="29">
        <v>743</v>
      </c>
      <c r="V319" s="30">
        <v>0.2075998882369377</v>
      </c>
      <c r="W319" s="29">
        <v>77</v>
      </c>
      <c r="X319" s="43">
        <v>0.11561561561561562</v>
      </c>
    </row>
    <row r="320" spans="2:24">
      <c r="B320" s="295"/>
      <c r="C320" s="222" t="s">
        <v>152</v>
      </c>
      <c r="D320" s="146" t="s">
        <v>191</v>
      </c>
      <c r="E320" s="29">
        <v>211</v>
      </c>
      <c r="F320" s="30">
        <v>0.2914364640883978</v>
      </c>
      <c r="G320" s="29"/>
      <c r="H320" s="43"/>
      <c r="I320" s="29">
        <v>262</v>
      </c>
      <c r="J320" s="30">
        <v>0.33375796178343947</v>
      </c>
      <c r="K320" s="29">
        <v>51</v>
      </c>
      <c r="L320" s="43">
        <v>0.24170616113744076</v>
      </c>
      <c r="M320" s="29">
        <v>292</v>
      </c>
      <c r="N320" s="30">
        <v>0.36591478696741853</v>
      </c>
      <c r="O320" s="29">
        <v>30</v>
      </c>
      <c r="P320" s="43">
        <v>0.11450381679389313</v>
      </c>
      <c r="Q320" s="29">
        <v>320</v>
      </c>
      <c r="R320" s="30">
        <v>0.38140643623361142</v>
      </c>
      <c r="S320" s="29">
        <v>28</v>
      </c>
      <c r="T320" s="43">
        <v>9.5890410958904104E-2</v>
      </c>
      <c r="U320" s="29">
        <v>395</v>
      </c>
      <c r="V320" s="30">
        <v>0.42656587473002161</v>
      </c>
      <c r="W320" s="29">
        <v>75</v>
      </c>
      <c r="X320" s="43">
        <v>0.234375</v>
      </c>
    </row>
    <row r="321" spans="2:24">
      <c r="B321" s="295"/>
      <c r="C321" s="295"/>
      <c r="D321" s="146" t="s">
        <v>160</v>
      </c>
      <c r="E321" s="29">
        <v>254</v>
      </c>
      <c r="F321" s="30">
        <v>0.35082872928176795</v>
      </c>
      <c r="G321" s="29"/>
      <c r="H321" s="43"/>
      <c r="I321" s="29">
        <v>268</v>
      </c>
      <c r="J321" s="30">
        <v>0.3414012738853503</v>
      </c>
      <c r="K321" s="29">
        <v>14</v>
      </c>
      <c r="L321" s="43">
        <v>5.5118110236220472E-2</v>
      </c>
      <c r="M321" s="29">
        <v>261</v>
      </c>
      <c r="N321" s="30">
        <v>0.32706766917293234</v>
      </c>
      <c r="O321" s="29">
        <v>-7</v>
      </c>
      <c r="P321" s="43">
        <v>-2.6119402985074626E-2</v>
      </c>
      <c r="Q321" s="29">
        <v>263</v>
      </c>
      <c r="R321" s="30">
        <v>0.31346841477949938</v>
      </c>
      <c r="S321" s="29">
        <v>2</v>
      </c>
      <c r="T321" s="43">
        <v>7.6628352490421452E-3</v>
      </c>
      <c r="U321" s="29">
        <v>268</v>
      </c>
      <c r="V321" s="30">
        <v>0.2894168466522678</v>
      </c>
      <c r="W321" s="29">
        <v>5</v>
      </c>
      <c r="X321" s="43">
        <v>1.9011406844106463E-2</v>
      </c>
    </row>
    <row r="322" spans="2:24">
      <c r="B322" s="295"/>
      <c r="C322" s="295"/>
      <c r="D322" s="146" t="s">
        <v>161</v>
      </c>
      <c r="E322" s="29">
        <v>131</v>
      </c>
      <c r="F322" s="30">
        <v>0.18093922651933703</v>
      </c>
      <c r="G322" s="29"/>
      <c r="H322" s="43"/>
      <c r="I322" s="29">
        <v>116</v>
      </c>
      <c r="J322" s="30">
        <v>0.14777070063694267</v>
      </c>
      <c r="K322" s="29">
        <v>-15</v>
      </c>
      <c r="L322" s="43">
        <v>-0.11450381679389313</v>
      </c>
      <c r="M322" s="29">
        <v>97</v>
      </c>
      <c r="N322" s="30">
        <v>0.12155388471177944</v>
      </c>
      <c r="O322" s="29">
        <v>-19</v>
      </c>
      <c r="P322" s="43">
        <v>-0.16379310344827586</v>
      </c>
      <c r="Q322" s="29">
        <v>115</v>
      </c>
      <c r="R322" s="30">
        <v>0.13706793802145412</v>
      </c>
      <c r="S322" s="29">
        <v>18</v>
      </c>
      <c r="T322" s="43">
        <v>0.18556701030927836</v>
      </c>
      <c r="U322" s="29">
        <v>113</v>
      </c>
      <c r="V322" s="30">
        <v>0.12203023758099352</v>
      </c>
      <c r="W322" s="29">
        <v>-2</v>
      </c>
      <c r="X322" s="43">
        <v>-1.7391304347826087E-2</v>
      </c>
    </row>
    <row r="323" spans="2:24">
      <c r="B323" s="295"/>
      <c r="C323" s="295"/>
      <c r="D323" s="146" t="s">
        <v>162</v>
      </c>
      <c r="E323" s="29">
        <v>83</v>
      </c>
      <c r="F323" s="30">
        <v>0.11464088397790055</v>
      </c>
      <c r="G323" s="29"/>
      <c r="H323" s="43"/>
      <c r="I323" s="29">
        <v>103</v>
      </c>
      <c r="J323" s="30">
        <v>0.13121019108280255</v>
      </c>
      <c r="K323" s="29">
        <v>20</v>
      </c>
      <c r="L323" s="43">
        <v>0.24096385542168675</v>
      </c>
      <c r="M323" s="29">
        <v>83</v>
      </c>
      <c r="N323" s="30">
        <v>0.10401002506265664</v>
      </c>
      <c r="O323" s="29">
        <v>-20</v>
      </c>
      <c r="P323" s="43">
        <v>-0.1941747572815534</v>
      </c>
      <c r="Q323" s="29">
        <v>105</v>
      </c>
      <c r="R323" s="30">
        <v>0.12514898688915377</v>
      </c>
      <c r="S323" s="29">
        <v>22</v>
      </c>
      <c r="T323" s="43">
        <v>0.26506024096385544</v>
      </c>
      <c r="U323" s="29">
        <v>98</v>
      </c>
      <c r="V323" s="30">
        <v>0.10583153347732181</v>
      </c>
      <c r="W323" s="29">
        <v>-7</v>
      </c>
      <c r="X323" s="43">
        <v>-6.6666666666666666E-2</v>
      </c>
    </row>
    <row r="324" spans="2:24">
      <c r="B324" s="295"/>
      <c r="C324" s="295"/>
      <c r="D324" s="146" t="s">
        <v>192</v>
      </c>
      <c r="E324" s="29">
        <v>45</v>
      </c>
      <c r="F324" s="30">
        <v>6.2154696132596686E-2</v>
      </c>
      <c r="G324" s="29"/>
      <c r="H324" s="43"/>
      <c r="I324" s="29">
        <v>36</v>
      </c>
      <c r="J324" s="30">
        <v>4.5859872611464965E-2</v>
      </c>
      <c r="K324" s="29">
        <v>-9</v>
      </c>
      <c r="L324" s="43">
        <v>-0.2</v>
      </c>
      <c r="M324" s="29">
        <v>64</v>
      </c>
      <c r="N324" s="30">
        <v>8.0200501253132828E-2</v>
      </c>
      <c r="O324" s="29">
        <v>28</v>
      </c>
      <c r="P324" s="43">
        <v>0.77777777777777779</v>
      </c>
      <c r="Q324" s="29">
        <v>36</v>
      </c>
      <c r="R324" s="30">
        <v>4.2908224076281289E-2</v>
      </c>
      <c r="S324" s="29">
        <v>-28</v>
      </c>
      <c r="T324" s="43">
        <v>-0.4375</v>
      </c>
      <c r="U324" s="29">
        <v>52</v>
      </c>
      <c r="V324" s="30">
        <v>5.6155507559395246E-2</v>
      </c>
      <c r="W324" s="29">
        <v>16</v>
      </c>
      <c r="X324" s="43">
        <v>0.44444444444444442</v>
      </c>
    </row>
    <row r="325" spans="2:24">
      <c r="B325" s="295"/>
      <c r="C325" s="222" t="s">
        <v>82</v>
      </c>
      <c r="D325" s="295"/>
      <c r="E325" s="29">
        <v>15724</v>
      </c>
      <c r="F325" s="30">
        <v>1</v>
      </c>
      <c r="G325" s="29"/>
      <c r="H325" s="43"/>
      <c r="I325" s="29">
        <v>15446</v>
      </c>
      <c r="J325" s="30">
        <v>1</v>
      </c>
      <c r="K325" s="29">
        <v>-278</v>
      </c>
      <c r="L325" s="43">
        <v>-1.7679979648944289E-2</v>
      </c>
      <c r="M325" s="29">
        <v>16189</v>
      </c>
      <c r="N325" s="30">
        <v>1</v>
      </c>
      <c r="O325" s="29">
        <v>743</v>
      </c>
      <c r="P325" s="43">
        <v>4.8103068755664898E-2</v>
      </c>
      <c r="Q325" s="29">
        <v>18115</v>
      </c>
      <c r="R325" s="30">
        <v>1</v>
      </c>
      <c r="S325" s="29">
        <v>1926</v>
      </c>
      <c r="T325" s="43">
        <v>0.11896967076409908</v>
      </c>
      <c r="U325" s="29">
        <v>19380</v>
      </c>
      <c r="V325" s="30">
        <v>1</v>
      </c>
      <c r="W325" s="29">
        <v>1265</v>
      </c>
      <c r="X325" s="43">
        <v>6.9831631244824735E-2</v>
      </c>
    </row>
    <row r="326" spans="2:24">
      <c r="B326" s="222" t="s">
        <v>188</v>
      </c>
      <c r="C326" s="222" t="s">
        <v>149</v>
      </c>
      <c r="D326" s="146" t="s">
        <v>191</v>
      </c>
      <c r="E326" s="29">
        <v>77621</v>
      </c>
      <c r="F326" s="30">
        <v>0.53620845681442952</v>
      </c>
      <c r="G326" s="29"/>
      <c r="H326" s="43"/>
      <c r="I326" s="29">
        <v>81038</v>
      </c>
      <c r="J326" s="30">
        <v>0.57633989531178875</v>
      </c>
      <c r="K326" s="29">
        <v>3417</v>
      </c>
      <c r="L326" s="43">
        <v>4.4021592094922762E-2</v>
      </c>
      <c r="M326" s="29">
        <v>77044</v>
      </c>
      <c r="N326" s="30">
        <v>0.5716235967977682</v>
      </c>
      <c r="O326" s="29">
        <v>-3994</v>
      </c>
      <c r="P326" s="43">
        <v>-4.9285520373158274E-2</v>
      </c>
      <c r="Q326" s="29">
        <v>77267</v>
      </c>
      <c r="R326" s="30">
        <v>0.56335532791367426</v>
      </c>
      <c r="S326" s="29">
        <v>223</v>
      </c>
      <c r="T326" s="43">
        <v>2.8944499247183426E-3</v>
      </c>
      <c r="U326" s="29">
        <v>74894</v>
      </c>
      <c r="V326" s="30">
        <v>0.55873532176481999</v>
      </c>
      <c r="W326" s="29">
        <v>-2373</v>
      </c>
      <c r="X326" s="43">
        <v>-3.0711688042760817E-2</v>
      </c>
    </row>
    <row r="327" spans="2:24">
      <c r="B327" s="295"/>
      <c r="C327" s="295"/>
      <c r="D327" s="146" t="s">
        <v>160</v>
      </c>
      <c r="E327" s="29">
        <v>32851</v>
      </c>
      <c r="F327" s="30">
        <v>0.22693580364606</v>
      </c>
      <c r="G327" s="29"/>
      <c r="H327" s="43"/>
      <c r="I327" s="29">
        <v>29348</v>
      </c>
      <c r="J327" s="30">
        <v>0.20872212107419208</v>
      </c>
      <c r="K327" s="29">
        <v>-3503</v>
      </c>
      <c r="L327" s="43">
        <v>-0.1066329792091565</v>
      </c>
      <c r="M327" s="29">
        <v>26833</v>
      </c>
      <c r="N327" s="30">
        <v>0.19908592457393845</v>
      </c>
      <c r="O327" s="29">
        <v>-2515</v>
      </c>
      <c r="P327" s="43">
        <v>-8.5695788469401665E-2</v>
      </c>
      <c r="Q327" s="29">
        <v>26468</v>
      </c>
      <c r="R327" s="30">
        <v>0.19297874667347162</v>
      </c>
      <c r="S327" s="29">
        <v>-365</v>
      </c>
      <c r="T327" s="43">
        <v>-1.3602653449111169E-2</v>
      </c>
      <c r="U327" s="29">
        <v>26336</v>
      </c>
      <c r="V327" s="30">
        <v>0.19647573148714581</v>
      </c>
      <c r="W327" s="29">
        <v>-132</v>
      </c>
      <c r="X327" s="43">
        <v>-4.9871542995315096E-3</v>
      </c>
    </row>
    <row r="328" spans="2:24">
      <c r="B328" s="295"/>
      <c r="C328" s="295"/>
      <c r="D328" s="146" t="s">
        <v>161</v>
      </c>
      <c r="E328" s="29">
        <v>15307</v>
      </c>
      <c r="F328" s="30">
        <v>0.10574126651883475</v>
      </c>
      <c r="G328" s="29"/>
      <c r="H328" s="43"/>
      <c r="I328" s="29">
        <v>13067</v>
      </c>
      <c r="J328" s="30">
        <v>9.2932123350022752E-2</v>
      </c>
      <c r="K328" s="29">
        <v>-2240</v>
      </c>
      <c r="L328" s="43">
        <v>-0.14633827660547463</v>
      </c>
      <c r="M328" s="29">
        <v>12534</v>
      </c>
      <c r="N328" s="30">
        <v>9.299530349233201E-2</v>
      </c>
      <c r="O328" s="29">
        <v>-533</v>
      </c>
      <c r="P328" s="43">
        <v>-4.078977577102625E-2</v>
      </c>
      <c r="Q328" s="29">
        <v>12792</v>
      </c>
      <c r="R328" s="30">
        <v>9.3266742007218115E-2</v>
      </c>
      <c r="S328" s="29">
        <v>258</v>
      </c>
      <c r="T328" s="43">
        <v>2.0584011488750598E-2</v>
      </c>
      <c r="U328" s="29">
        <v>12572</v>
      </c>
      <c r="V328" s="30">
        <v>9.3791498187135378E-2</v>
      </c>
      <c r="W328" s="29">
        <v>-220</v>
      </c>
      <c r="X328" s="43">
        <v>-1.7198248905565979E-2</v>
      </c>
    </row>
    <row r="329" spans="2:24">
      <c r="B329" s="295"/>
      <c r="C329" s="295"/>
      <c r="D329" s="146" t="s">
        <v>162</v>
      </c>
      <c r="E329" s="29">
        <v>13030</v>
      </c>
      <c r="F329" s="30">
        <v>9.0011674576364858E-2</v>
      </c>
      <c r="G329" s="29"/>
      <c r="H329" s="43"/>
      <c r="I329" s="29">
        <v>11760</v>
      </c>
      <c r="J329" s="30">
        <v>8.3636777423759676E-2</v>
      </c>
      <c r="K329" s="29">
        <v>-1270</v>
      </c>
      <c r="L329" s="43">
        <v>-9.7467382962394475E-2</v>
      </c>
      <c r="M329" s="29">
        <v>12438</v>
      </c>
      <c r="N329" s="30">
        <v>9.2283036926569764E-2</v>
      </c>
      <c r="O329" s="29">
        <v>678</v>
      </c>
      <c r="P329" s="43">
        <v>5.7653061224489793E-2</v>
      </c>
      <c r="Q329" s="29">
        <v>13787</v>
      </c>
      <c r="R329" s="30">
        <v>0.10052130800918668</v>
      </c>
      <c r="S329" s="29">
        <v>1349</v>
      </c>
      <c r="T329" s="43">
        <v>0.10845795143913813</v>
      </c>
      <c r="U329" s="29">
        <v>13856</v>
      </c>
      <c r="V329" s="30">
        <v>0.10337058533892363</v>
      </c>
      <c r="W329" s="29">
        <v>69</v>
      </c>
      <c r="X329" s="43">
        <v>5.0047145862043953E-3</v>
      </c>
    </row>
    <row r="330" spans="2:24">
      <c r="B330" s="295"/>
      <c r="C330" s="295"/>
      <c r="D330" s="146" t="s">
        <v>192</v>
      </c>
      <c r="E330" s="29">
        <v>5873</v>
      </c>
      <c r="F330" s="30">
        <v>4.0570879876208041E-2</v>
      </c>
      <c r="G330" s="29"/>
      <c r="H330" s="43"/>
      <c r="I330" s="29">
        <v>5383</v>
      </c>
      <c r="J330" s="30">
        <v>3.8283739189804281E-2</v>
      </c>
      <c r="K330" s="29">
        <v>-490</v>
      </c>
      <c r="L330" s="43">
        <v>-8.3432657926102508E-2</v>
      </c>
      <c r="M330" s="29">
        <v>5925</v>
      </c>
      <c r="N330" s="30">
        <v>4.3960202105638037E-2</v>
      </c>
      <c r="O330" s="29">
        <v>542</v>
      </c>
      <c r="P330" s="43">
        <v>0.10068734906186141</v>
      </c>
      <c r="Q330" s="29">
        <v>6833</v>
      </c>
      <c r="R330" s="30">
        <v>4.9819547227589224E-2</v>
      </c>
      <c r="S330" s="29">
        <v>908</v>
      </c>
      <c r="T330" s="43">
        <v>0.15324894514767934</v>
      </c>
      <c r="U330" s="29">
        <v>6380</v>
      </c>
      <c r="V330" s="30">
        <v>4.7597021828978979E-2</v>
      </c>
      <c r="W330" s="29">
        <v>-453</v>
      </c>
      <c r="X330" s="43">
        <v>-6.629591687399386E-2</v>
      </c>
    </row>
    <row r="331" spans="2:24">
      <c r="B331" s="295"/>
      <c r="C331" s="222" t="s">
        <v>150</v>
      </c>
      <c r="D331" s="146" t="s">
        <v>191</v>
      </c>
      <c r="E331" s="29">
        <v>19252</v>
      </c>
      <c r="F331" s="30">
        <v>0.40144295931772211</v>
      </c>
      <c r="G331" s="29"/>
      <c r="H331" s="43"/>
      <c r="I331" s="29">
        <v>19478</v>
      </c>
      <c r="J331" s="30">
        <v>0.44082833540794386</v>
      </c>
      <c r="K331" s="29">
        <v>226</v>
      </c>
      <c r="L331" s="43">
        <v>1.1739040099729899E-2</v>
      </c>
      <c r="M331" s="29">
        <v>18721</v>
      </c>
      <c r="N331" s="30">
        <v>0.42631051600856218</v>
      </c>
      <c r="O331" s="29">
        <v>-757</v>
      </c>
      <c r="P331" s="43">
        <v>-3.8864359790532911E-2</v>
      </c>
      <c r="Q331" s="29">
        <v>19857</v>
      </c>
      <c r="R331" s="30">
        <v>0.42608844924146516</v>
      </c>
      <c r="S331" s="29">
        <v>1136</v>
      </c>
      <c r="T331" s="43">
        <v>6.0680519203034029E-2</v>
      </c>
      <c r="U331" s="29">
        <v>20987</v>
      </c>
      <c r="V331" s="30">
        <v>0.42175599364964528</v>
      </c>
      <c r="W331" s="29">
        <v>1130</v>
      </c>
      <c r="X331" s="43">
        <v>5.6906884222188647E-2</v>
      </c>
    </row>
    <row r="332" spans="2:24">
      <c r="B332" s="295"/>
      <c r="C332" s="295"/>
      <c r="D332" s="146" t="s">
        <v>160</v>
      </c>
      <c r="E332" s="29">
        <v>14985</v>
      </c>
      <c r="F332" s="30">
        <v>0.3124674187292783</v>
      </c>
      <c r="G332" s="29"/>
      <c r="H332" s="43"/>
      <c r="I332" s="29">
        <v>12937</v>
      </c>
      <c r="J332" s="30">
        <v>0.2927916713816906</v>
      </c>
      <c r="K332" s="29">
        <v>-2048</v>
      </c>
      <c r="L332" s="43">
        <v>-0.13667000333667001</v>
      </c>
      <c r="M332" s="29">
        <v>12509</v>
      </c>
      <c r="N332" s="30">
        <v>0.28485221113995535</v>
      </c>
      <c r="O332" s="29">
        <v>-428</v>
      </c>
      <c r="P332" s="43">
        <v>-3.3083404189533892E-2</v>
      </c>
      <c r="Q332" s="29">
        <v>12532</v>
      </c>
      <c r="R332" s="30">
        <v>0.26890972684161962</v>
      </c>
      <c r="S332" s="29">
        <v>23</v>
      </c>
      <c r="T332" s="43">
        <v>1.8386761531697178E-3</v>
      </c>
      <c r="U332" s="29">
        <v>13469</v>
      </c>
      <c r="V332" s="30">
        <v>0.2706738208637286</v>
      </c>
      <c r="W332" s="29">
        <v>937</v>
      </c>
      <c r="X332" s="43">
        <v>7.4768592403447173E-2</v>
      </c>
    </row>
    <row r="333" spans="2:24">
      <c r="B333" s="295"/>
      <c r="C333" s="295"/>
      <c r="D333" s="146" t="s">
        <v>161</v>
      </c>
      <c r="E333" s="29">
        <v>7364</v>
      </c>
      <c r="F333" s="30">
        <v>0.15355422566048751</v>
      </c>
      <c r="G333" s="29"/>
      <c r="H333" s="43"/>
      <c r="I333" s="29">
        <v>6073</v>
      </c>
      <c r="J333" s="30">
        <v>0.13744483421975784</v>
      </c>
      <c r="K333" s="29">
        <v>-1291</v>
      </c>
      <c r="L333" s="43">
        <v>-0.17531233025529602</v>
      </c>
      <c r="M333" s="29">
        <v>6204</v>
      </c>
      <c r="N333" s="30">
        <v>0.14127613061893701</v>
      </c>
      <c r="O333" s="29">
        <v>131</v>
      </c>
      <c r="P333" s="43">
        <v>2.1570887534990944E-2</v>
      </c>
      <c r="Q333" s="29">
        <v>6656</v>
      </c>
      <c r="R333" s="30">
        <v>0.14282342338476064</v>
      </c>
      <c r="S333" s="29">
        <v>452</v>
      </c>
      <c r="T333" s="43">
        <v>7.2856221792392012E-2</v>
      </c>
      <c r="U333" s="29">
        <v>7237</v>
      </c>
      <c r="V333" s="30">
        <v>0.14543518016117041</v>
      </c>
      <c r="W333" s="29">
        <v>581</v>
      </c>
      <c r="X333" s="43">
        <v>8.7289663461538464E-2</v>
      </c>
    </row>
    <row r="334" spans="2:24">
      <c r="B334" s="295"/>
      <c r="C334" s="295"/>
      <c r="D334" s="146" t="s">
        <v>162</v>
      </c>
      <c r="E334" s="29">
        <v>4706</v>
      </c>
      <c r="F334" s="30">
        <v>9.8129574410409329E-2</v>
      </c>
      <c r="G334" s="29"/>
      <c r="H334" s="43"/>
      <c r="I334" s="29">
        <v>4179</v>
      </c>
      <c r="J334" s="30">
        <v>9.4579608464411005E-2</v>
      </c>
      <c r="K334" s="29">
        <v>-527</v>
      </c>
      <c r="L334" s="43">
        <v>-0.11198470038249043</v>
      </c>
      <c r="M334" s="29">
        <v>4859</v>
      </c>
      <c r="N334" s="30">
        <v>0.11064808489320034</v>
      </c>
      <c r="O334" s="29">
        <v>680</v>
      </c>
      <c r="P334" s="43">
        <v>0.16271835367312754</v>
      </c>
      <c r="Q334" s="29">
        <v>5586</v>
      </c>
      <c r="R334" s="30">
        <v>0.11986352809904942</v>
      </c>
      <c r="S334" s="29">
        <v>727</v>
      </c>
      <c r="T334" s="43">
        <v>0.14961926322288538</v>
      </c>
      <c r="U334" s="29">
        <v>6131</v>
      </c>
      <c r="V334" s="30">
        <v>0.12320893872711561</v>
      </c>
      <c r="W334" s="29">
        <v>545</v>
      </c>
      <c r="X334" s="43">
        <v>9.7565341926244178E-2</v>
      </c>
    </row>
    <row r="335" spans="2:24">
      <c r="B335" s="295"/>
      <c r="C335" s="295"/>
      <c r="D335" s="146" t="s">
        <v>192</v>
      </c>
      <c r="E335" s="29">
        <v>1595</v>
      </c>
      <c r="F335" s="30">
        <v>3.3258961152699294E-2</v>
      </c>
      <c r="G335" s="29"/>
      <c r="H335" s="43"/>
      <c r="I335" s="29">
        <v>1514</v>
      </c>
      <c r="J335" s="30">
        <v>3.4265022066312094E-2</v>
      </c>
      <c r="K335" s="29">
        <v>-81</v>
      </c>
      <c r="L335" s="43">
        <v>-5.0783699059561128E-2</v>
      </c>
      <c r="M335" s="29">
        <v>1620</v>
      </c>
      <c r="N335" s="30">
        <v>3.6890285558136358E-2</v>
      </c>
      <c r="O335" s="29">
        <v>106</v>
      </c>
      <c r="P335" s="43">
        <v>7.0013210039630125E-2</v>
      </c>
      <c r="Q335" s="29">
        <v>1971</v>
      </c>
      <c r="R335" s="30">
        <v>4.2293414587043755E-2</v>
      </c>
      <c r="S335" s="29">
        <v>351</v>
      </c>
      <c r="T335" s="43">
        <v>0.21666666666666667</v>
      </c>
      <c r="U335" s="29">
        <v>1935</v>
      </c>
      <c r="V335" s="30">
        <v>3.8885874480014467E-2</v>
      </c>
      <c r="W335" s="29">
        <v>-36</v>
      </c>
      <c r="X335" s="43">
        <v>-1.8264840182648401E-2</v>
      </c>
    </row>
    <row r="336" spans="2:24">
      <c r="B336" s="295"/>
      <c r="C336" s="222" t="s">
        <v>151</v>
      </c>
      <c r="D336" s="146" t="s">
        <v>191</v>
      </c>
      <c r="E336" s="29">
        <v>11284</v>
      </c>
      <c r="F336" s="30">
        <v>0.30153385708941266</v>
      </c>
      <c r="G336" s="29"/>
      <c r="H336" s="43"/>
      <c r="I336" s="29">
        <v>11036</v>
      </c>
      <c r="J336" s="30">
        <v>0.32507584906771925</v>
      </c>
      <c r="K336" s="29">
        <v>-248</v>
      </c>
      <c r="L336" s="43">
        <v>-2.197802197802198E-2</v>
      </c>
      <c r="M336" s="29">
        <v>10441</v>
      </c>
      <c r="N336" s="30">
        <v>0.28933658482513996</v>
      </c>
      <c r="O336" s="29">
        <v>-595</v>
      </c>
      <c r="P336" s="43">
        <v>-5.3914461761507791E-2</v>
      </c>
      <c r="Q336" s="29">
        <v>11112</v>
      </c>
      <c r="R336" s="30">
        <v>0.27059539754048462</v>
      </c>
      <c r="S336" s="29">
        <v>671</v>
      </c>
      <c r="T336" s="43">
        <v>6.4265874916195773E-2</v>
      </c>
      <c r="U336" s="29">
        <v>11571</v>
      </c>
      <c r="V336" s="30">
        <v>0.26428065687595642</v>
      </c>
      <c r="W336" s="29">
        <v>459</v>
      </c>
      <c r="X336" s="43">
        <v>4.1306695464362851E-2</v>
      </c>
    </row>
    <row r="337" spans="1:24">
      <c r="B337" s="295"/>
      <c r="C337" s="295"/>
      <c r="D337" s="146" t="s">
        <v>160</v>
      </c>
      <c r="E337" s="29">
        <v>8990</v>
      </c>
      <c r="F337" s="30">
        <v>0.2402330180107958</v>
      </c>
      <c r="G337" s="29"/>
      <c r="H337" s="43"/>
      <c r="I337" s="29">
        <v>7907</v>
      </c>
      <c r="J337" s="30">
        <v>0.23290818580812395</v>
      </c>
      <c r="K337" s="29">
        <v>-1083</v>
      </c>
      <c r="L337" s="43">
        <v>-0.12046718576195774</v>
      </c>
      <c r="M337" s="29">
        <v>8357</v>
      </c>
      <c r="N337" s="30">
        <v>0.23158565648728038</v>
      </c>
      <c r="O337" s="29">
        <v>450</v>
      </c>
      <c r="P337" s="43">
        <v>5.6911597318831414E-2</v>
      </c>
      <c r="Q337" s="29">
        <v>8700</v>
      </c>
      <c r="R337" s="30">
        <v>0.21185924753439669</v>
      </c>
      <c r="S337" s="29">
        <v>343</v>
      </c>
      <c r="T337" s="43">
        <v>4.104343663994256E-2</v>
      </c>
      <c r="U337" s="29">
        <v>8862</v>
      </c>
      <c r="V337" s="30">
        <v>0.2024073270447434</v>
      </c>
      <c r="W337" s="29">
        <v>162</v>
      </c>
      <c r="X337" s="43">
        <v>1.8620689655172412E-2</v>
      </c>
    </row>
    <row r="338" spans="1:24">
      <c r="B338" s="295"/>
      <c r="C338" s="295"/>
      <c r="D338" s="146" t="s">
        <v>161</v>
      </c>
      <c r="E338" s="29">
        <v>6731</v>
      </c>
      <c r="F338" s="30">
        <v>0.17986745764523543</v>
      </c>
      <c r="G338" s="29"/>
      <c r="H338" s="43"/>
      <c r="I338" s="29">
        <v>5762</v>
      </c>
      <c r="J338" s="30">
        <v>0.16972517599929307</v>
      </c>
      <c r="K338" s="29">
        <v>-969</v>
      </c>
      <c r="L338" s="43">
        <v>-0.1439607784875947</v>
      </c>
      <c r="M338" s="29">
        <v>6292</v>
      </c>
      <c r="N338" s="30">
        <v>0.17436124812946849</v>
      </c>
      <c r="O338" s="29">
        <v>530</v>
      </c>
      <c r="P338" s="43">
        <v>9.1981950711558486E-2</v>
      </c>
      <c r="Q338" s="29">
        <v>7488</v>
      </c>
      <c r="R338" s="30">
        <v>0.18234506270546694</v>
      </c>
      <c r="S338" s="29">
        <v>1196</v>
      </c>
      <c r="T338" s="43">
        <v>0.19008264462809918</v>
      </c>
      <c r="U338" s="29">
        <v>7932</v>
      </c>
      <c r="V338" s="30">
        <v>0.18116620606171346</v>
      </c>
      <c r="W338" s="29">
        <v>444</v>
      </c>
      <c r="X338" s="43">
        <v>5.9294871794871792E-2</v>
      </c>
    </row>
    <row r="339" spans="1:24">
      <c r="B339" s="295"/>
      <c r="C339" s="295"/>
      <c r="D339" s="146" t="s">
        <v>162</v>
      </c>
      <c r="E339" s="29">
        <v>6806</v>
      </c>
      <c r="F339" s="30">
        <v>0.18187162631607076</v>
      </c>
      <c r="G339" s="29"/>
      <c r="H339" s="43"/>
      <c r="I339" s="29">
        <v>5969</v>
      </c>
      <c r="J339" s="30">
        <v>0.17582255736545996</v>
      </c>
      <c r="K339" s="29">
        <v>-837</v>
      </c>
      <c r="L339" s="43">
        <v>-0.12297972377314134</v>
      </c>
      <c r="M339" s="29">
        <v>7279</v>
      </c>
      <c r="N339" s="30">
        <v>0.20171257551404978</v>
      </c>
      <c r="O339" s="29">
        <v>1310</v>
      </c>
      <c r="P339" s="43">
        <v>0.21946724744513318</v>
      </c>
      <c r="Q339" s="29">
        <v>9245</v>
      </c>
      <c r="R339" s="30">
        <v>0.22513089005235601</v>
      </c>
      <c r="S339" s="29">
        <v>1966</v>
      </c>
      <c r="T339" s="43">
        <v>0.2700920456106608</v>
      </c>
      <c r="U339" s="29">
        <v>10520</v>
      </c>
      <c r="V339" s="30">
        <v>0.24027590617362904</v>
      </c>
      <c r="W339" s="29">
        <v>1275</v>
      </c>
      <c r="X339" s="43">
        <v>0.13791238507301243</v>
      </c>
    </row>
    <row r="340" spans="1:24">
      <c r="B340" s="295"/>
      <c r="C340" s="295"/>
      <c r="D340" s="146" t="s">
        <v>192</v>
      </c>
      <c r="E340" s="29">
        <v>3588</v>
      </c>
      <c r="F340" s="30">
        <v>9.5879429212762546E-2</v>
      </c>
      <c r="G340" s="29"/>
      <c r="H340" s="43"/>
      <c r="I340" s="29">
        <v>3262</v>
      </c>
      <c r="J340" s="30">
        <v>9.6085304427229082E-2</v>
      </c>
      <c r="K340" s="29">
        <v>-326</v>
      </c>
      <c r="L340" s="43">
        <v>-9.0858416945373471E-2</v>
      </c>
      <c r="M340" s="29">
        <v>3708</v>
      </c>
      <c r="N340" s="30">
        <v>0.10275453084298621</v>
      </c>
      <c r="O340" s="29">
        <v>446</v>
      </c>
      <c r="P340" s="43">
        <v>0.1367259350091968</v>
      </c>
      <c r="Q340" s="29">
        <v>4519</v>
      </c>
      <c r="R340" s="30">
        <v>0.11004505052964812</v>
      </c>
      <c r="S340" s="29">
        <v>811</v>
      </c>
      <c r="T340" s="43">
        <v>0.21871628910463861</v>
      </c>
      <c r="U340" s="29">
        <v>4895</v>
      </c>
      <c r="V340" s="30">
        <v>0.11180138409885115</v>
      </c>
      <c r="W340" s="29">
        <v>376</v>
      </c>
      <c r="X340" s="43">
        <v>8.3204248727594604E-2</v>
      </c>
    </row>
    <row r="341" spans="1:24">
      <c r="B341" s="295"/>
      <c r="C341" s="222" t="s">
        <v>152</v>
      </c>
      <c r="D341" s="146" t="s">
        <v>191</v>
      </c>
      <c r="E341" s="29">
        <v>8588</v>
      </c>
      <c r="F341" s="30">
        <v>0.4950997348091779</v>
      </c>
      <c r="G341" s="29"/>
      <c r="H341" s="43"/>
      <c r="I341" s="29">
        <v>9092</v>
      </c>
      <c r="J341" s="30">
        <v>0.53460339860057626</v>
      </c>
      <c r="K341" s="29">
        <v>504</v>
      </c>
      <c r="L341" s="43">
        <v>5.8686539357242662E-2</v>
      </c>
      <c r="M341" s="29">
        <v>9033</v>
      </c>
      <c r="N341" s="30">
        <v>0.54895168641750225</v>
      </c>
      <c r="O341" s="29">
        <v>-59</v>
      </c>
      <c r="P341" s="43">
        <v>-6.4892212934447866E-3</v>
      </c>
      <c r="Q341" s="29">
        <v>9266</v>
      </c>
      <c r="R341" s="30">
        <v>0.55498322951605172</v>
      </c>
      <c r="S341" s="29">
        <v>233</v>
      </c>
      <c r="T341" s="43">
        <v>2.5794309753127423E-2</v>
      </c>
      <c r="U341" s="29">
        <v>9418</v>
      </c>
      <c r="V341" s="30">
        <v>0.55172817809021679</v>
      </c>
      <c r="W341" s="29">
        <v>152</v>
      </c>
      <c r="X341" s="43">
        <v>1.6404057845888192E-2</v>
      </c>
    </row>
    <row r="342" spans="1:24">
      <c r="B342" s="295"/>
      <c r="C342" s="295"/>
      <c r="D342" s="146" t="s">
        <v>160</v>
      </c>
      <c r="E342" s="29">
        <v>5653</v>
      </c>
      <c r="F342" s="30">
        <v>0.32589646027902686</v>
      </c>
      <c r="G342" s="29"/>
      <c r="H342" s="43"/>
      <c r="I342" s="29">
        <v>5166</v>
      </c>
      <c r="J342" s="30">
        <v>0.30375727641559358</v>
      </c>
      <c r="K342" s="29">
        <v>-487</v>
      </c>
      <c r="L342" s="43">
        <v>-8.614894746152485E-2</v>
      </c>
      <c r="M342" s="29">
        <v>4679</v>
      </c>
      <c r="N342" s="30">
        <v>0.28435126101488911</v>
      </c>
      <c r="O342" s="29">
        <v>-487</v>
      </c>
      <c r="P342" s="43">
        <v>-9.4270228416569873E-2</v>
      </c>
      <c r="Q342" s="29">
        <v>4564</v>
      </c>
      <c r="R342" s="30">
        <v>0.27335888835649258</v>
      </c>
      <c r="S342" s="29">
        <v>-115</v>
      </c>
      <c r="T342" s="43">
        <v>-2.4577901260953196E-2</v>
      </c>
      <c r="U342" s="29">
        <v>4769</v>
      </c>
      <c r="V342" s="30">
        <v>0.27937902753368482</v>
      </c>
      <c r="W342" s="29">
        <v>205</v>
      </c>
      <c r="X342" s="43">
        <v>4.4916739702015776E-2</v>
      </c>
    </row>
    <row r="343" spans="1:24">
      <c r="B343" s="295"/>
      <c r="C343" s="295"/>
      <c r="D343" s="146" t="s">
        <v>161</v>
      </c>
      <c r="E343" s="29">
        <v>1782</v>
      </c>
      <c r="F343" s="30">
        <v>0.10273261847111725</v>
      </c>
      <c r="G343" s="29"/>
      <c r="H343" s="43"/>
      <c r="I343" s="29">
        <v>1536</v>
      </c>
      <c r="J343" s="30">
        <v>9.0315752337272889E-2</v>
      </c>
      <c r="K343" s="29">
        <v>-246</v>
      </c>
      <c r="L343" s="43">
        <v>-0.13804713804713806</v>
      </c>
      <c r="M343" s="29">
        <v>1481</v>
      </c>
      <c r="N343" s="30">
        <v>9.0003038590094203E-2</v>
      </c>
      <c r="O343" s="29">
        <v>-55</v>
      </c>
      <c r="P343" s="43">
        <v>-3.5807291666666664E-2</v>
      </c>
      <c r="Q343" s="29">
        <v>1517</v>
      </c>
      <c r="R343" s="30">
        <v>9.0860086248203159E-2</v>
      </c>
      <c r="S343" s="29">
        <v>36</v>
      </c>
      <c r="T343" s="43">
        <v>2.4307900067521943E-2</v>
      </c>
      <c r="U343" s="29">
        <v>1461</v>
      </c>
      <c r="V343" s="30">
        <v>8.5588752196836551E-2</v>
      </c>
      <c r="W343" s="29">
        <v>-56</v>
      </c>
      <c r="X343" s="43">
        <v>-3.6914963744232039E-2</v>
      </c>
    </row>
    <row r="344" spans="1:24">
      <c r="B344" s="295"/>
      <c r="C344" s="295"/>
      <c r="D344" s="146" t="s">
        <v>162</v>
      </c>
      <c r="E344" s="29">
        <v>990</v>
      </c>
      <c r="F344" s="30">
        <v>5.707367692839848E-2</v>
      </c>
      <c r="G344" s="29"/>
      <c r="H344" s="43"/>
      <c r="I344" s="29">
        <v>899</v>
      </c>
      <c r="J344" s="30">
        <v>5.2860586817192919E-2</v>
      </c>
      <c r="K344" s="29">
        <v>-91</v>
      </c>
      <c r="L344" s="43">
        <v>-9.1919191919191914E-2</v>
      </c>
      <c r="M344" s="29">
        <v>941</v>
      </c>
      <c r="N344" s="30">
        <v>5.7186265572774231E-2</v>
      </c>
      <c r="O344" s="29">
        <v>42</v>
      </c>
      <c r="P344" s="43">
        <v>4.6718576195773083E-2</v>
      </c>
      <c r="Q344" s="29">
        <v>989</v>
      </c>
      <c r="R344" s="30">
        <v>5.9235745088643987E-2</v>
      </c>
      <c r="S344" s="29">
        <v>48</v>
      </c>
      <c r="T344" s="43">
        <v>5.1009564293304992E-2</v>
      </c>
      <c r="U344" s="29">
        <v>1008</v>
      </c>
      <c r="V344" s="30">
        <v>5.9050966608084357E-2</v>
      </c>
      <c r="W344" s="29">
        <v>19</v>
      </c>
      <c r="X344" s="43">
        <v>1.9211324570273004E-2</v>
      </c>
    </row>
    <row r="345" spans="1:24">
      <c r="B345" s="295"/>
      <c r="C345" s="295"/>
      <c r="D345" s="146" t="s">
        <v>192</v>
      </c>
      <c r="E345" s="29">
        <v>331</v>
      </c>
      <c r="F345" s="30">
        <v>1.908220915484838E-2</v>
      </c>
      <c r="G345" s="29"/>
      <c r="H345" s="43"/>
      <c r="I345" s="29">
        <v>314</v>
      </c>
      <c r="J345" s="30">
        <v>1.846298582936438E-2</v>
      </c>
      <c r="K345" s="29">
        <v>-17</v>
      </c>
      <c r="L345" s="43">
        <v>-5.1359516616314202E-2</v>
      </c>
      <c r="M345" s="29">
        <v>321</v>
      </c>
      <c r="N345" s="30">
        <v>1.9507748404740202E-2</v>
      </c>
      <c r="O345" s="29">
        <v>7</v>
      </c>
      <c r="P345" s="43">
        <v>2.2292993630573247E-2</v>
      </c>
      <c r="Q345" s="29">
        <v>359</v>
      </c>
      <c r="R345" s="30">
        <v>2.1502156205079059E-2</v>
      </c>
      <c r="S345" s="29">
        <v>38</v>
      </c>
      <c r="T345" s="43">
        <v>0.11838006230529595</v>
      </c>
      <c r="U345" s="29">
        <v>414</v>
      </c>
      <c r="V345" s="30">
        <v>2.4253075571177504E-2</v>
      </c>
      <c r="W345" s="29">
        <v>55</v>
      </c>
      <c r="X345" s="43">
        <v>0.15320334261838439</v>
      </c>
    </row>
    <row r="346" spans="1:24">
      <c r="B346" s="295"/>
      <c r="C346" s="222" t="s">
        <v>82</v>
      </c>
      <c r="D346" s="295"/>
      <c r="E346" s="29">
        <v>292903</v>
      </c>
      <c r="F346" s="30">
        <v>1</v>
      </c>
      <c r="G346" s="29"/>
      <c r="H346" s="43"/>
      <c r="I346" s="29">
        <v>278759</v>
      </c>
      <c r="J346" s="30">
        <v>1</v>
      </c>
      <c r="K346" s="29">
        <v>-14144</v>
      </c>
      <c r="L346" s="43">
        <v>-4.8289024011362126E-2</v>
      </c>
      <c r="M346" s="29">
        <v>275781</v>
      </c>
      <c r="N346" s="30">
        <v>1</v>
      </c>
      <c r="O346" s="29">
        <v>-2978</v>
      </c>
      <c r="P346" s="43">
        <v>-1.0683063147736933E-2</v>
      </c>
      <c r="Q346" s="29">
        <v>289526</v>
      </c>
      <c r="R346" s="30">
        <v>1</v>
      </c>
      <c r="S346" s="29">
        <v>13745</v>
      </c>
      <c r="T346" s="43">
        <v>4.9840271809878128E-2</v>
      </c>
      <c r="U346" s="29">
        <v>303415</v>
      </c>
      <c r="V346" s="30">
        <v>1</v>
      </c>
      <c r="W346" s="29">
        <v>13889</v>
      </c>
      <c r="X346" s="43">
        <v>4.797151205763904E-2</v>
      </c>
    </row>
    <row r="347" spans="1:24">
      <c r="A347" s="6" t="s">
        <v>158</v>
      </c>
      <c r="B347" s="132"/>
      <c r="C347" s="132"/>
    </row>
  </sheetData>
  <mergeCells count="110">
    <mergeCell ref="C30:C37"/>
    <mergeCell ref="C38:C45"/>
    <mergeCell ref="U1:X1"/>
    <mergeCell ref="C190:C193"/>
    <mergeCell ref="C194:C197"/>
    <mergeCell ref="C46:C53"/>
    <mergeCell ref="C90:C93"/>
    <mergeCell ref="C94:C97"/>
    <mergeCell ref="C98:C101"/>
    <mergeCell ref="C102:C105"/>
    <mergeCell ref="C106:D106"/>
    <mergeCell ref="C56:C59"/>
    <mergeCell ref="C60:C63"/>
    <mergeCell ref="C64:C67"/>
    <mergeCell ref="C68:C71"/>
    <mergeCell ref="C72:D72"/>
    <mergeCell ref="A1:D2"/>
    <mergeCell ref="E1:H1"/>
    <mergeCell ref="I1:L1"/>
    <mergeCell ref="M1:P1"/>
    <mergeCell ref="Q1:T1"/>
    <mergeCell ref="C176:C177"/>
    <mergeCell ref="B176:B179"/>
    <mergeCell ref="B180:B183"/>
    <mergeCell ref="B20:B27"/>
    <mergeCell ref="C4:C7"/>
    <mergeCell ref="C8:C11"/>
    <mergeCell ref="C12:C15"/>
    <mergeCell ref="C16:C19"/>
    <mergeCell ref="B4:B11"/>
    <mergeCell ref="B12:B19"/>
    <mergeCell ref="C24:C27"/>
    <mergeCell ref="C20:C23"/>
    <mergeCell ref="B56:B72"/>
    <mergeCell ref="C152:C156"/>
    <mergeCell ref="C157:C161"/>
    <mergeCell ref="C162:C166"/>
    <mergeCell ref="C167:C171"/>
    <mergeCell ref="C110:C114"/>
    <mergeCell ref="C115:C119"/>
    <mergeCell ref="C120:C124"/>
    <mergeCell ref="C125:C129"/>
    <mergeCell ref="C130:D130"/>
    <mergeCell ref="B110:B130"/>
    <mergeCell ref="B90:B106"/>
    <mergeCell ref="C73:C76"/>
    <mergeCell ref="C77:C80"/>
    <mergeCell ref="C81:C84"/>
    <mergeCell ref="C85:C88"/>
    <mergeCell ref="C89:D89"/>
    <mergeCell ref="B73:B89"/>
    <mergeCell ref="C204:C211"/>
    <mergeCell ref="C212:C219"/>
    <mergeCell ref="C220:C227"/>
    <mergeCell ref="C172:D172"/>
    <mergeCell ref="B152:B172"/>
    <mergeCell ref="C131:C135"/>
    <mergeCell ref="C136:C140"/>
    <mergeCell ref="C141:C145"/>
    <mergeCell ref="C146:C150"/>
    <mergeCell ref="C151:D151"/>
    <mergeCell ref="B131:B151"/>
    <mergeCell ref="C198:C201"/>
    <mergeCell ref="A189:D189"/>
    <mergeCell ref="A175:D175"/>
    <mergeCell ref="C180:C181"/>
    <mergeCell ref="C182:D182"/>
    <mergeCell ref="C183:D183"/>
    <mergeCell ref="B184:B187"/>
    <mergeCell ref="C184:C185"/>
    <mergeCell ref="C186:D186"/>
    <mergeCell ref="C187:D187"/>
    <mergeCell ref="C178:D178"/>
    <mergeCell ref="C179:D179"/>
    <mergeCell ref="B247:B263"/>
    <mergeCell ref="C247:C250"/>
    <mergeCell ref="C251:C254"/>
    <mergeCell ref="C255:C258"/>
    <mergeCell ref="C259:C262"/>
    <mergeCell ref="C263:D263"/>
    <mergeCell ref="B230:B246"/>
    <mergeCell ref="C230:C233"/>
    <mergeCell ref="C234:C237"/>
    <mergeCell ref="C238:C241"/>
    <mergeCell ref="C242:C245"/>
    <mergeCell ref="C246:D246"/>
    <mergeCell ref="B284:B304"/>
    <mergeCell ref="C284:C288"/>
    <mergeCell ref="C289:C293"/>
    <mergeCell ref="C294:C298"/>
    <mergeCell ref="C299:C303"/>
    <mergeCell ref="C304:D304"/>
    <mergeCell ref="B264:B280"/>
    <mergeCell ref="C264:C267"/>
    <mergeCell ref="C268:C271"/>
    <mergeCell ref="C272:C275"/>
    <mergeCell ref="C276:C279"/>
    <mergeCell ref="C280:D280"/>
    <mergeCell ref="B326:B346"/>
    <mergeCell ref="C326:C330"/>
    <mergeCell ref="C331:C335"/>
    <mergeCell ref="C336:C340"/>
    <mergeCell ref="C341:C345"/>
    <mergeCell ref="C346:D346"/>
    <mergeCell ref="B305:B325"/>
    <mergeCell ref="C305:C309"/>
    <mergeCell ref="C310:C314"/>
    <mergeCell ref="C315:C319"/>
    <mergeCell ref="C320:C324"/>
    <mergeCell ref="C325:D3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4A53-8815-4D17-AFC6-F6EFA2D8FD51}">
  <dimension ref="A1:X215"/>
  <sheetViews>
    <sheetView workbookViewId="0">
      <pane xSplit="4" ySplit="2" topLeftCell="E3" activePane="bottomRight" state="frozen"/>
      <selection pane="bottomRight" sqref="A1:D2"/>
      <selection pane="bottomLeft" activeCell="A3" sqref="A3"/>
      <selection pane="topRight" activeCell="E1" sqref="E1"/>
    </sheetView>
  </sheetViews>
  <sheetFormatPr defaultRowHeight="14.45"/>
  <cols>
    <col min="1" max="3" width="15.7109375" customWidth="1"/>
    <col min="4" max="4" width="23.7109375" style="17" bestFit="1" customWidth="1"/>
    <col min="5" max="7" width="13" customWidth="1"/>
    <col min="8" max="8" width="13" style="17" customWidth="1"/>
    <col min="9" max="11" width="13" customWidth="1"/>
    <col min="12" max="12" width="13" style="17" customWidth="1"/>
    <col min="13" max="15" width="13" customWidth="1"/>
    <col min="16" max="16" width="13" style="17" customWidth="1"/>
    <col min="17" max="19" width="13" customWidth="1"/>
    <col min="20" max="20" width="13" style="17" customWidth="1"/>
    <col min="21" max="23" width="13" customWidth="1"/>
    <col min="24" max="24" width="13" style="17" customWidth="1"/>
  </cols>
  <sheetData>
    <row r="1" spans="1:24">
      <c r="A1" s="233" t="s">
        <v>203</v>
      </c>
      <c r="B1" s="233"/>
      <c r="C1" s="233"/>
      <c r="D1" s="234"/>
      <c r="E1" s="228" t="s">
        <v>69</v>
      </c>
      <c r="F1" s="228"/>
      <c r="G1" s="228"/>
      <c r="H1" s="229"/>
      <c r="I1" s="243" t="s">
        <v>70</v>
      </c>
      <c r="J1" s="228"/>
      <c r="K1" s="228"/>
      <c r="L1" s="229"/>
      <c r="M1" s="266" t="s">
        <v>71</v>
      </c>
      <c r="N1" s="254"/>
      <c r="O1" s="254"/>
      <c r="P1" s="267"/>
      <c r="Q1" s="266" t="s">
        <v>72</v>
      </c>
      <c r="R1" s="255"/>
      <c r="S1" s="255"/>
      <c r="T1" s="268"/>
      <c r="U1" s="266" t="s">
        <v>73</v>
      </c>
      <c r="V1" s="254"/>
      <c r="W1" s="254"/>
      <c r="X1" s="267"/>
    </row>
    <row r="2" spans="1:24" ht="43.15">
      <c r="A2" s="233"/>
      <c r="B2" s="233"/>
      <c r="C2" s="233"/>
      <c r="D2" s="234"/>
      <c r="E2" s="150" t="s">
        <v>74</v>
      </c>
      <c r="F2" s="15" t="s">
        <v>75</v>
      </c>
      <c r="G2" s="14" t="s">
        <v>76</v>
      </c>
      <c r="H2" s="16" t="s">
        <v>77</v>
      </c>
      <c r="I2" s="150" t="s">
        <v>74</v>
      </c>
      <c r="J2" s="15" t="s">
        <v>75</v>
      </c>
      <c r="K2" s="14" t="s">
        <v>76</v>
      </c>
      <c r="L2" s="16" t="s">
        <v>77</v>
      </c>
      <c r="M2" s="150" t="s">
        <v>74</v>
      </c>
      <c r="N2" s="15" t="s">
        <v>75</v>
      </c>
      <c r="O2" s="14" t="s">
        <v>76</v>
      </c>
      <c r="P2" s="16" t="s">
        <v>77</v>
      </c>
      <c r="Q2" s="150" t="s">
        <v>74</v>
      </c>
      <c r="R2" s="15" t="s">
        <v>75</v>
      </c>
      <c r="S2" s="14" t="s">
        <v>76</v>
      </c>
      <c r="T2" s="16" t="s">
        <v>77</v>
      </c>
      <c r="U2" s="150" t="s">
        <v>74</v>
      </c>
      <c r="V2" s="15" t="s">
        <v>75</v>
      </c>
      <c r="W2" s="14" t="s">
        <v>76</v>
      </c>
      <c r="X2" s="16" t="s">
        <v>77</v>
      </c>
    </row>
    <row r="3" spans="1:24">
      <c r="A3" s="215" t="s">
        <v>49</v>
      </c>
      <c r="B3" s="215"/>
      <c r="C3" s="215"/>
      <c r="D3" s="215"/>
      <c r="E3" s="84"/>
      <c r="F3" s="84"/>
      <c r="G3" s="84"/>
      <c r="H3" s="128"/>
      <c r="I3" s="84"/>
      <c r="J3" s="84"/>
      <c r="K3" s="84"/>
      <c r="L3" s="128"/>
      <c r="M3" s="163"/>
      <c r="N3" s="166"/>
      <c r="O3" s="166"/>
      <c r="P3" s="112"/>
      <c r="Q3" s="163"/>
      <c r="R3" s="166"/>
      <c r="S3" s="166"/>
      <c r="T3" s="112"/>
      <c r="U3" s="163"/>
      <c r="V3" s="166"/>
      <c r="W3" s="166"/>
      <c r="X3" s="112"/>
    </row>
    <row r="4" spans="1:24">
      <c r="A4" s="1"/>
      <c r="B4" s="251" t="s">
        <v>132</v>
      </c>
      <c r="C4" s="249" t="s">
        <v>170</v>
      </c>
      <c r="D4" s="71" t="s">
        <v>120</v>
      </c>
      <c r="E4" s="29">
        <v>43132</v>
      </c>
      <c r="F4" s="30">
        <v>0.6058120426422462</v>
      </c>
      <c r="G4" s="29"/>
      <c r="H4" s="43"/>
      <c r="I4" s="29">
        <v>43500</v>
      </c>
      <c r="J4" s="30">
        <v>0.61313374772717666</v>
      </c>
      <c r="K4" s="29">
        <v>368</v>
      </c>
      <c r="L4" s="43">
        <v>8.5319484373550959E-3</v>
      </c>
      <c r="M4" s="29">
        <v>40892</v>
      </c>
      <c r="N4" s="30">
        <v>0.59645847311765221</v>
      </c>
      <c r="O4" s="29">
        <v>-2608</v>
      </c>
      <c r="P4" s="43">
        <v>-5.9954022988505745E-2</v>
      </c>
      <c r="Q4" s="29">
        <v>40934</v>
      </c>
      <c r="R4" s="30">
        <v>0.58037714447752731</v>
      </c>
      <c r="S4" s="29">
        <v>42</v>
      </c>
      <c r="T4" s="43">
        <v>1.0270957644527047E-3</v>
      </c>
      <c r="U4" s="29">
        <v>42754</v>
      </c>
      <c r="V4" s="30">
        <v>0.57417977196116088</v>
      </c>
      <c r="W4" s="29">
        <v>1820</v>
      </c>
      <c r="X4" s="43">
        <v>4.4461816582791809E-2</v>
      </c>
    </row>
    <row r="5" spans="1:24">
      <c r="A5" s="1"/>
      <c r="B5" s="251"/>
      <c r="C5" s="250"/>
      <c r="D5" s="71" t="s">
        <v>121</v>
      </c>
      <c r="E5" s="29">
        <v>28065</v>
      </c>
      <c r="F5" s="30">
        <v>0.39418795735775386</v>
      </c>
      <c r="G5" s="29"/>
      <c r="H5" s="43"/>
      <c r="I5" s="29">
        <v>27447</v>
      </c>
      <c r="J5" s="30">
        <v>0.3868662522728234</v>
      </c>
      <c r="K5" s="29">
        <v>-618</v>
      </c>
      <c r="L5" s="43">
        <v>-2.2020309994655266E-2</v>
      </c>
      <c r="M5" s="29">
        <v>27666</v>
      </c>
      <c r="N5" s="30">
        <v>0.40354152688234779</v>
      </c>
      <c r="O5" s="29">
        <v>219</v>
      </c>
      <c r="P5" s="43">
        <v>7.9790140999016282E-3</v>
      </c>
      <c r="Q5" s="29">
        <v>29596</v>
      </c>
      <c r="R5" s="30">
        <v>0.41962285552247269</v>
      </c>
      <c r="S5" s="29">
        <v>1930</v>
      </c>
      <c r="T5" s="43">
        <v>6.976071712571387E-2</v>
      </c>
      <c r="U5" s="29">
        <v>31707</v>
      </c>
      <c r="V5" s="30">
        <v>0.42582022803883912</v>
      </c>
      <c r="W5" s="29">
        <v>2111</v>
      </c>
      <c r="X5" s="43">
        <v>7.1327206379240435E-2</v>
      </c>
    </row>
    <row r="6" spans="1:24">
      <c r="A6" s="1"/>
      <c r="B6" s="251"/>
      <c r="C6" s="250"/>
      <c r="D6" s="71" t="s">
        <v>82</v>
      </c>
      <c r="E6" s="29">
        <v>71197</v>
      </c>
      <c r="F6" s="30">
        <v>1</v>
      </c>
      <c r="G6" s="29"/>
      <c r="H6" s="43"/>
      <c r="I6" s="29">
        <v>70947</v>
      </c>
      <c r="J6" s="30">
        <v>1</v>
      </c>
      <c r="K6" s="29">
        <v>-250</v>
      </c>
      <c r="L6" s="43">
        <v>-3.5113839066252791E-3</v>
      </c>
      <c r="M6" s="29">
        <v>68558</v>
      </c>
      <c r="N6" s="30">
        <v>1</v>
      </c>
      <c r="O6" s="29">
        <v>-2389</v>
      </c>
      <c r="P6" s="43">
        <v>-3.3673023524602871E-2</v>
      </c>
      <c r="Q6" s="29">
        <v>70530</v>
      </c>
      <c r="R6" s="30">
        <v>1</v>
      </c>
      <c r="S6" s="29">
        <v>1972</v>
      </c>
      <c r="T6" s="43">
        <v>2.8763966276729194E-2</v>
      </c>
      <c r="U6" s="29">
        <v>74461</v>
      </c>
      <c r="V6" s="30">
        <v>1</v>
      </c>
      <c r="W6" s="29">
        <v>3931</v>
      </c>
      <c r="X6" s="43">
        <v>5.5735148163901883E-2</v>
      </c>
    </row>
    <row r="7" spans="1:24">
      <c r="A7" s="1"/>
      <c r="B7" s="251"/>
      <c r="C7" s="249" t="s">
        <v>171</v>
      </c>
      <c r="D7" s="71" t="s">
        <v>120</v>
      </c>
      <c r="E7" s="29">
        <v>87360</v>
      </c>
      <c r="F7" s="30">
        <v>0.67159187878135596</v>
      </c>
      <c r="G7" s="29"/>
      <c r="H7" s="43"/>
      <c r="I7" s="29">
        <v>88383</v>
      </c>
      <c r="J7" s="30">
        <v>0.67743048103749581</v>
      </c>
      <c r="K7" s="29">
        <v>1023</v>
      </c>
      <c r="L7" s="43">
        <v>1.1710164835164835E-2</v>
      </c>
      <c r="M7" s="29">
        <v>83010</v>
      </c>
      <c r="N7" s="30">
        <v>0.653251699823722</v>
      </c>
      <c r="O7" s="29">
        <v>-5373</v>
      </c>
      <c r="P7" s="43">
        <v>-6.0792233800617768E-2</v>
      </c>
      <c r="Q7" s="29">
        <v>84831</v>
      </c>
      <c r="R7" s="30">
        <v>0.65307866414153082</v>
      </c>
      <c r="S7" s="29">
        <v>1821</v>
      </c>
      <c r="T7" s="43">
        <v>2.1937116010119263E-2</v>
      </c>
      <c r="U7" s="29">
        <v>86310</v>
      </c>
      <c r="V7" s="30">
        <v>0.65003238488303783</v>
      </c>
      <c r="W7" s="29">
        <v>1479</v>
      </c>
      <c r="X7" s="43">
        <v>1.7434664214732821E-2</v>
      </c>
    </row>
    <row r="8" spans="1:24">
      <c r="A8" s="1"/>
      <c r="B8" s="251"/>
      <c r="C8" s="250"/>
      <c r="D8" s="71" t="s">
        <v>121</v>
      </c>
      <c r="E8" s="29">
        <v>42719</v>
      </c>
      <c r="F8" s="30">
        <v>0.32840812121864404</v>
      </c>
      <c r="G8" s="29"/>
      <c r="H8" s="43"/>
      <c r="I8" s="29">
        <v>42085</v>
      </c>
      <c r="J8" s="30">
        <v>0.32256951896250424</v>
      </c>
      <c r="K8" s="29">
        <v>-634</v>
      </c>
      <c r="L8" s="43">
        <v>-1.4841171375734451E-2</v>
      </c>
      <c r="M8" s="29">
        <v>44062</v>
      </c>
      <c r="N8" s="30">
        <v>0.346748300176278</v>
      </c>
      <c r="O8" s="29">
        <v>1977</v>
      </c>
      <c r="P8" s="43">
        <v>4.6976357371985265E-2</v>
      </c>
      <c r="Q8" s="29">
        <v>45063</v>
      </c>
      <c r="R8" s="30">
        <v>0.34692133585846924</v>
      </c>
      <c r="S8" s="29">
        <v>1001</v>
      </c>
      <c r="T8" s="43">
        <v>2.2717988289228812E-2</v>
      </c>
      <c r="U8" s="29">
        <v>46468</v>
      </c>
      <c r="V8" s="30">
        <v>0.34996761511696217</v>
      </c>
      <c r="W8" s="29">
        <v>1405</v>
      </c>
      <c r="X8" s="43">
        <v>3.1178572221112665E-2</v>
      </c>
    </row>
    <row r="9" spans="1:24">
      <c r="A9" s="1"/>
      <c r="B9" s="251"/>
      <c r="C9" s="250"/>
      <c r="D9" s="71" t="s">
        <v>82</v>
      </c>
      <c r="E9" s="29">
        <v>130079</v>
      </c>
      <c r="F9" s="30">
        <v>1</v>
      </c>
      <c r="G9" s="29"/>
      <c r="H9" s="43"/>
      <c r="I9" s="29">
        <v>130468</v>
      </c>
      <c r="J9" s="30">
        <v>1</v>
      </c>
      <c r="K9" s="29">
        <v>389</v>
      </c>
      <c r="L9" s="43">
        <v>2.9904903942988494E-3</v>
      </c>
      <c r="M9" s="29">
        <v>127072</v>
      </c>
      <c r="N9" s="30">
        <v>1</v>
      </c>
      <c r="O9" s="29">
        <v>-3396</v>
      </c>
      <c r="P9" s="43">
        <v>-2.6029371186804429E-2</v>
      </c>
      <c r="Q9" s="29">
        <v>129894</v>
      </c>
      <c r="R9" s="30">
        <v>1</v>
      </c>
      <c r="S9" s="29">
        <v>2822</v>
      </c>
      <c r="T9" s="43">
        <v>2.2207882145555274E-2</v>
      </c>
      <c r="U9" s="29">
        <v>132778</v>
      </c>
      <c r="V9" s="30">
        <v>1</v>
      </c>
      <c r="W9" s="29">
        <v>2884</v>
      </c>
      <c r="X9" s="43">
        <v>2.2202719140222028E-2</v>
      </c>
    </row>
    <row r="10" spans="1:24">
      <c r="A10" s="1"/>
      <c r="B10" s="251"/>
      <c r="C10" s="249" t="s">
        <v>172</v>
      </c>
      <c r="D10" s="71" t="s">
        <v>120</v>
      </c>
      <c r="E10" s="29">
        <v>216887</v>
      </c>
      <c r="F10" s="30">
        <v>0.68924785173132663</v>
      </c>
      <c r="G10" s="29"/>
      <c r="H10" s="43"/>
      <c r="I10" s="29">
        <v>206783</v>
      </c>
      <c r="J10" s="30">
        <v>0.67916614663049402</v>
      </c>
      <c r="K10" s="29">
        <v>-10104</v>
      </c>
      <c r="L10" s="43">
        <v>-4.6586471296112722E-2</v>
      </c>
      <c r="M10" s="29">
        <v>198570</v>
      </c>
      <c r="N10" s="30">
        <v>0.66209862958887666</v>
      </c>
      <c r="O10" s="29">
        <v>-8213</v>
      </c>
      <c r="P10" s="43">
        <v>-3.9717965209906038E-2</v>
      </c>
      <c r="Q10" s="29">
        <v>202098</v>
      </c>
      <c r="R10" s="30">
        <v>0.65758639651452988</v>
      </c>
      <c r="S10" s="29">
        <v>3528</v>
      </c>
      <c r="T10" s="43">
        <v>1.7767034295210756E-2</v>
      </c>
      <c r="U10" s="29">
        <v>210865</v>
      </c>
      <c r="V10" s="30">
        <v>0.64926687481140732</v>
      </c>
      <c r="W10" s="29">
        <v>8767</v>
      </c>
      <c r="X10" s="43">
        <v>4.3379944383417947E-2</v>
      </c>
    </row>
    <row r="11" spans="1:24">
      <c r="A11" s="1"/>
      <c r="B11" s="251"/>
      <c r="C11" s="250"/>
      <c r="D11" s="71" t="s">
        <v>121</v>
      </c>
      <c r="E11" s="29">
        <v>97785</v>
      </c>
      <c r="F11" s="30">
        <v>0.31075214826867342</v>
      </c>
      <c r="G11" s="29"/>
      <c r="H11" s="43"/>
      <c r="I11" s="29">
        <v>97683</v>
      </c>
      <c r="J11" s="30">
        <v>0.32083385336950593</v>
      </c>
      <c r="K11" s="29">
        <v>-102</v>
      </c>
      <c r="L11" s="43">
        <v>-1.0431047706703483E-3</v>
      </c>
      <c r="M11" s="29">
        <v>101340</v>
      </c>
      <c r="N11" s="30">
        <v>0.33790137041112334</v>
      </c>
      <c r="O11" s="29">
        <v>3657</v>
      </c>
      <c r="P11" s="43">
        <v>3.7437425140505513E-2</v>
      </c>
      <c r="Q11" s="29">
        <v>105235</v>
      </c>
      <c r="R11" s="30">
        <v>0.34241360348547017</v>
      </c>
      <c r="S11" s="29">
        <v>3895</v>
      </c>
      <c r="T11" s="43">
        <v>3.8434971383461615E-2</v>
      </c>
      <c r="U11" s="29">
        <v>113909</v>
      </c>
      <c r="V11" s="30">
        <v>0.35073312518859268</v>
      </c>
      <c r="W11" s="29">
        <v>8674</v>
      </c>
      <c r="X11" s="43">
        <v>8.2425048700527387E-2</v>
      </c>
    </row>
    <row r="12" spans="1:24">
      <c r="A12" s="1"/>
      <c r="B12" s="251"/>
      <c r="C12" s="250"/>
      <c r="D12" s="71" t="s">
        <v>82</v>
      </c>
      <c r="E12" s="29">
        <v>314672</v>
      </c>
      <c r="F12" s="30">
        <v>1</v>
      </c>
      <c r="G12" s="29"/>
      <c r="H12" s="43"/>
      <c r="I12" s="29">
        <v>304466</v>
      </c>
      <c r="J12" s="30">
        <v>1</v>
      </c>
      <c r="K12" s="29">
        <v>-10206</v>
      </c>
      <c r="L12" s="43">
        <v>-3.2433772308943919E-2</v>
      </c>
      <c r="M12" s="29">
        <v>299910</v>
      </c>
      <c r="N12" s="30">
        <v>1</v>
      </c>
      <c r="O12" s="29">
        <v>-4556</v>
      </c>
      <c r="P12" s="43">
        <v>-1.4963904015555102E-2</v>
      </c>
      <c r="Q12" s="29">
        <v>307333</v>
      </c>
      <c r="R12" s="30">
        <v>1</v>
      </c>
      <c r="S12" s="29">
        <v>7423</v>
      </c>
      <c r="T12" s="43">
        <v>2.4750758560901604E-2</v>
      </c>
      <c r="U12" s="29">
        <v>324774</v>
      </c>
      <c r="V12" s="30">
        <v>1</v>
      </c>
      <c r="W12" s="29">
        <v>17441</v>
      </c>
      <c r="X12" s="43">
        <v>5.6749519251105475E-2</v>
      </c>
    </row>
    <row r="13" spans="1:24">
      <c r="A13" s="1"/>
      <c r="B13" s="251"/>
      <c r="C13" s="249" t="s">
        <v>173</v>
      </c>
      <c r="D13" s="71" t="s">
        <v>120</v>
      </c>
      <c r="E13" s="29">
        <v>93686</v>
      </c>
      <c r="F13" s="30">
        <v>0.70400372719348348</v>
      </c>
      <c r="G13" s="29"/>
      <c r="H13" s="43"/>
      <c r="I13" s="29">
        <v>87477</v>
      </c>
      <c r="J13" s="30">
        <v>0.6983020810882008</v>
      </c>
      <c r="K13" s="29">
        <v>-6209</v>
      </c>
      <c r="L13" s="43">
        <v>-6.6274576777746938E-2</v>
      </c>
      <c r="M13" s="29">
        <v>83858</v>
      </c>
      <c r="N13" s="30">
        <v>0.67355282286889262</v>
      </c>
      <c r="O13" s="29">
        <v>-3619</v>
      </c>
      <c r="P13" s="43">
        <v>-4.1370874629902715E-2</v>
      </c>
      <c r="Q13" s="29">
        <v>89508</v>
      </c>
      <c r="R13" s="30">
        <v>0.65199149208939133</v>
      </c>
      <c r="S13" s="29">
        <v>5650</v>
      </c>
      <c r="T13" s="43">
        <v>6.7375801950917025E-2</v>
      </c>
      <c r="U13" s="29">
        <v>90524</v>
      </c>
      <c r="V13" s="30">
        <v>0.64952285283777</v>
      </c>
      <c r="W13" s="29">
        <v>1016</v>
      </c>
      <c r="X13" s="43">
        <v>1.1350940698038164E-2</v>
      </c>
    </row>
    <row r="14" spans="1:24">
      <c r="A14" s="1"/>
      <c r="B14" s="251"/>
      <c r="C14" s="250"/>
      <c r="D14" s="71" t="s">
        <v>121</v>
      </c>
      <c r="E14" s="29">
        <v>39390</v>
      </c>
      <c r="F14" s="30">
        <v>0.29599627280651658</v>
      </c>
      <c r="G14" s="29"/>
      <c r="H14" s="43"/>
      <c r="I14" s="29">
        <v>37794</v>
      </c>
      <c r="J14" s="30">
        <v>0.3016979189117992</v>
      </c>
      <c r="K14" s="29">
        <v>-1596</v>
      </c>
      <c r="L14" s="43">
        <v>-4.0517897943640517E-2</v>
      </c>
      <c r="M14" s="29">
        <v>40643</v>
      </c>
      <c r="N14" s="30">
        <v>0.32644717713110738</v>
      </c>
      <c r="O14" s="29">
        <v>2849</v>
      </c>
      <c r="P14" s="43">
        <v>7.5382335820500607E-2</v>
      </c>
      <c r="Q14" s="29">
        <v>47776</v>
      </c>
      <c r="R14" s="30">
        <v>0.34800850791060867</v>
      </c>
      <c r="S14" s="29">
        <v>7133</v>
      </c>
      <c r="T14" s="43">
        <v>0.17550377678813081</v>
      </c>
      <c r="U14" s="29">
        <v>48846</v>
      </c>
      <c r="V14" s="30">
        <v>0.35047714716223005</v>
      </c>
      <c r="W14" s="29">
        <v>1070</v>
      </c>
      <c r="X14" s="43">
        <v>2.2396182183523107E-2</v>
      </c>
    </row>
    <row r="15" spans="1:24">
      <c r="A15" s="1"/>
      <c r="B15" s="251"/>
      <c r="C15" s="250"/>
      <c r="D15" s="71" t="s">
        <v>82</v>
      </c>
      <c r="E15" s="29">
        <v>133076</v>
      </c>
      <c r="F15" s="30">
        <v>1</v>
      </c>
      <c r="G15" s="29"/>
      <c r="H15" s="43"/>
      <c r="I15" s="29">
        <v>125271</v>
      </c>
      <c r="J15" s="30">
        <v>1</v>
      </c>
      <c r="K15" s="29">
        <v>-7805</v>
      </c>
      <c r="L15" s="43">
        <v>-5.8650695842976948E-2</v>
      </c>
      <c r="M15" s="29">
        <v>124501</v>
      </c>
      <c r="N15" s="30">
        <v>1</v>
      </c>
      <c r="O15" s="29">
        <v>-770</v>
      </c>
      <c r="P15" s="43">
        <v>-6.1466740107447059E-3</v>
      </c>
      <c r="Q15" s="29">
        <v>137284</v>
      </c>
      <c r="R15" s="30">
        <v>1</v>
      </c>
      <c r="S15" s="29">
        <v>12783</v>
      </c>
      <c r="T15" s="43">
        <v>0.10267387410542887</v>
      </c>
      <c r="U15" s="29">
        <v>139370</v>
      </c>
      <c r="V15" s="30">
        <v>1</v>
      </c>
      <c r="W15" s="29">
        <v>2086</v>
      </c>
      <c r="X15" s="43">
        <v>1.5194778706914134E-2</v>
      </c>
    </row>
    <row r="16" spans="1:24">
      <c r="A16" s="1"/>
      <c r="B16" s="251" t="s">
        <v>138</v>
      </c>
      <c r="C16" s="249" t="s">
        <v>170</v>
      </c>
      <c r="D16" s="71" t="s">
        <v>120</v>
      </c>
      <c r="E16" s="29">
        <v>35716</v>
      </c>
      <c r="F16" s="30">
        <v>0.61737912914210646</v>
      </c>
      <c r="G16" s="29"/>
      <c r="H16" s="43"/>
      <c r="I16" s="29">
        <v>35815</v>
      </c>
      <c r="J16" s="30">
        <v>0.62778264680105167</v>
      </c>
      <c r="K16" s="29">
        <v>99</v>
      </c>
      <c r="L16" s="43">
        <v>2.7718669503863816E-3</v>
      </c>
      <c r="M16" s="29">
        <v>33767</v>
      </c>
      <c r="N16" s="30">
        <v>0.60577302572566472</v>
      </c>
      <c r="O16" s="29">
        <v>-2048</v>
      </c>
      <c r="P16" s="43">
        <v>-5.7182744660058633E-2</v>
      </c>
      <c r="Q16" s="29">
        <v>33726</v>
      </c>
      <c r="R16" s="30">
        <v>0.59008993246316965</v>
      </c>
      <c r="S16" s="29">
        <v>-41</v>
      </c>
      <c r="T16" s="43">
        <v>-1.2142032161577873E-3</v>
      </c>
      <c r="U16" s="29">
        <v>35425</v>
      </c>
      <c r="V16" s="30">
        <v>0.5812904072724886</v>
      </c>
      <c r="W16" s="29">
        <v>1699</v>
      </c>
      <c r="X16" s="43">
        <v>5.0376564075194211E-2</v>
      </c>
    </row>
    <row r="17" spans="1:24">
      <c r="A17" s="1"/>
      <c r="B17" s="251"/>
      <c r="C17" s="250"/>
      <c r="D17" s="71" t="s">
        <v>121</v>
      </c>
      <c r="E17" s="29">
        <v>22135</v>
      </c>
      <c r="F17" s="30">
        <v>0.38262087085789354</v>
      </c>
      <c r="G17" s="29"/>
      <c r="H17" s="43"/>
      <c r="I17" s="29">
        <v>21235</v>
      </c>
      <c r="J17" s="30">
        <v>0.37221735319894828</v>
      </c>
      <c r="K17" s="29">
        <v>-900</v>
      </c>
      <c r="L17" s="43">
        <v>-4.0659588886379036E-2</v>
      </c>
      <c r="M17" s="29">
        <v>21975</v>
      </c>
      <c r="N17" s="30">
        <v>0.39422697427433534</v>
      </c>
      <c r="O17" s="29">
        <v>740</v>
      </c>
      <c r="P17" s="43">
        <v>3.4848128090416763E-2</v>
      </c>
      <c r="Q17" s="29">
        <v>23428</v>
      </c>
      <c r="R17" s="30">
        <v>0.40991006753683029</v>
      </c>
      <c r="S17" s="29">
        <v>1453</v>
      </c>
      <c r="T17" s="43">
        <v>6.6120591581342439E-2</v>
      </c>
      <c r="U17" s="29">
        <v>25517</v>
      </c>
      <c r="V17" s="30">
        <v>0.4187095927275114</v>
      </c>
      <c r="W17" s="29">
        <v>2089</v>
      </c>
      <c r="X17" s="43">
        <v>8.9166808946559678E-2</v>
      </c>
    </row>
    <row r="18" spans="1:24">
      <c r="A18" s="1"/>
      <c r="B18" s="251"/>
      <c r="C18" s="250"/>
      <c r="D18" s="71" t="s">
        <v>82</v>
      </c>
      <c r="E18" s="29">
        <v>57851</v>
      </c>
      <c r="F18" s="30">
        <v>1</v>
      </c>
      <c r="G18" s="29"/>
      <c r="H18" s="43"/>
      <c r="I18" s="29">
        <v>57050</v>
      </c>
      <c r="J18" s="30">
        <v>1</v>
      </c>
      <c r="K18" s="29">
        <v>-801</v>
      </c>
      <c r="L18" s="43">
        <v>-1.3845914504502947E-2</v>
      </c>
      <c r="M18" s="29">
        <v>55742</v>
      </c>
      <c r="N18" s="30">
        <v>1</v>
      </c>
      <c r="O18" s="29">
        <v>-1308</v>
      </c>
      <c r="P18" s="43">
        <v>-2.2927256792287468E-2</v>
      </c>
      <c r="Q18" s="29">
        <v>57154</v>
      </c>
      <c r="R18" s="30">
        <v>1</v>
      </c>
      <c r="S18" s="29">
        <v>1412</v>
      </c>
      <c r="T18" s="43">
        <v>2.5330989200243983E-2</v>
      </c>
      <c r="U18" s="29">
        <v>60942</v>
      </c>
      <c r="V18" s="30">
        <v>1</v>
      </c>
      <c r="W18" s="29">
        <v>3788</v>
      </c>
      <c r="X18" s="43">
        <v>6.6277075970185811E-2</v>
      </c>
    </row>
    <row r="19" spans="1:24">
      <c r="A19" s="1"/>
      <c r="B19" s="251"/>
      <c r="C19" s="249" t="s">
        <v>171</v>
      </c>
      <c r="D19" s="71" t="s">
        <v>120</v>
      </c>
      <c r="E19" s="29">
        <v>66395</v>
      </c>
      <c r="F19" s="30">
        <v>0.69323212495823583</v>
      </c>
      <c r="G19" s="29"/>
      <c r="H19" s="43"/>
      <c r="I19" s="29">
        <v>67359</v>
      </c>
      <c r="J19" s="30">
        <v>0.69502455734863178</v>
      </c>
      <c r="K19" s="29">
        <v>964</v>
      </c>
      <c r="L19" s="43">
        <v>1.4519165599819264E-2</v>
      </c>
      <c r="M19" s="29">
        <v>62607</v>
      </c>
      <c r="N19" s="30">
        <v>0.66982282706380791</v>
      </c>
      <c r="O19" s="29">
        <v>-4752</v>
      </c>
      <c r="P19" s="43">
        <v>-7.054736560815926E-2</v>
      </c>
      <c r="Q19" s="29">
        <v>64353</v>
      </c>
      <c r="R19" s="30">
        <v>0.67170815719430088</v>
      </c>
      <c r="S19" s="29">
        <v>1746</v>
      </c>
      <c r="T19" s="43">
        <v>2.7888255306914564E-2</v>
      </c>
      <c r="U19" s="29">
        <v>65609</v>
      </c>
      <c r="V19" s="30">
        <v>0.66914501932707116</v>
      </c>
      <c r="W19" s="29">
        <v>1256</v>
      </c>
      <c r="X19" s="43">
        <v>1.9517349618510402E-2</v>
      </c>
    </row>
    <row r="20" spans="1:24">
      <c r="A20" s="1"/>
      <c r="B20" s="251"/>
      <c r="C20" s="250"/>
      <c r="D20" s="71" t="s">
        <v>121</v>
      </c>
      <c r="E20" s="29">
        <v>29381</v>
      </c>
      <c r="F20" s="30">
        <v>0.30676787504176412</v>
      </c>
      <c r="G20" s="29"/>
      <c r="H20" s="43"/>
      <c r="I20" s="29">
        <v>29557</v>
      </c>
      <c r="J20" s="30">
        <v>0.30497544265136822</v>
      </c>
      <c r="K20" s="29">
        <v>176</v>
      </c>
      <c r="L20" s="43">
        <v>5.9902658180456762E-3</v>
      </c>
      <c r="M20" s="29">
        <v>30861</v>
      </c>
      <c r="N20" s="30">
        <v>0.33017717293619209</v>
      </c>
      <c r="O20" s="29">
        <v>1304</v>
      </c>
      <c r="P20" s="43">
        <v>4.4118144601955546E-2</v>
      </c>
      <c r="Q20" s="29">
        <v>31452</v>
      </c>
      <c r="R20" s="30">
        <v>0.32829184280569906</v>
      </c>
      <c r="S20" s="29">
        <v>591</v>
      </c>
      <c r="T20" s="43">
        <v>1.9150383979780305E-2</v>
      </c>
      <c r="U20" s="29">
        <v>32440</v>
      </c>
      <c r="V20" s="30">
        <v>0.33085498067292884</v>
      </c>
      <c r="W20" s="29">
        <v>988</v>
      </c>
      <c r="X20" s="43">
        <v>3.1412946712450721E-2</v>
      </c>
    </row>
    <row r="21" spans="1:24">
      <c r="A21" s="1"/>
      <c r="B21" s="251"/>
      <c r="C21" s="250"/>
      <c r="D21" s="71" t="s">
        <v>82</v>
      </c>
      <c r="E21" s="29">
        <v>95776</v>
      </c>
      <c r="F21" s="30">
        <v>1</v>
      </c>
      <c r="G21" s="29"/>
      <c r="H21" s="43"/>
      <c r="I21" s="29">
        <v>96916</v>
      </c>
      <c r="J21" s="30">
        <v>1</v>
      </c>
      <c r="K21" s="29">
        <v>1140</v>
      </c>
      <c r="L21" s="43">
        <v>1.1902773137320414E-2</v>
      </c>
      <c r="M21" s="29">
        <v>93468</v>
      </c>
      <c r="N21" s="30">
        <v>1</v>
      </c>
      <c r="O21" s="29">
        <v>-3448</v>
      </c>
      <c r="P21" s="43">
        <v>-3.5577200874984526E-2</v>
      </c>
      <c r="Q21" s="29">
        <v>95805</v>
      </c>
      <c r="R21" s="30">
        <v>1</v>
      </c>
      <c r="S21" s="29">
        <v>2337</v>
      </c>
      <c r="T21" s="43">
        <v>2.5003209654641159E-2</v>
      </c>
      <c r="U21" s="29">
        <v>98049</v>
      </c>
      <c r="V21" s="30">
        <v>1</v>
      </c>
      <c r="W21" s="29">
        <v>2244</v>
      </c>
      <c r="X21" s="43">
        <v>2.3422577109754188E-2</v>
      </c>
    </row>
    <row r="22" spans="1:24">
      <c r="A22" s="1"/>
      <c r="B22" s="251"/>
      <c r="C22" s="249" t="s">
        <v>172</v>
      </c>
      <c r="D22" s="71" t="s">
        <v>120</v>
      </c>
      <c r="E22" s="29">
        <v>145424</v>
      </c>
      <c r="F22" s="30">
        <v>0.71968920891792243</v>
      </c>
      <c r="G22" s="29"/>
      <c r="H22" s="43"/>
      <c r="I22" s="29">
        <v>137260</v>
      </c>
      <c r="J22" s="30">
        <v>0.70107157815165533</v>
      </c>
      <c r="K22" s="29">
        <v>-8164</v>
      </c>
      <c r="L22" s="43">
        <v>-5.6139289250742658E-2</v>
      </c>
      <c r="M22" s="29">
        <v>128214</v>
      </c>
      <c r="N22" s="30">
        <v>0.68555937568508352</v>
      </c>
      <c r="O22" s="29">
        <v>-9046</v>
      </c>
      <c r="P22" s="43">
        <v>-6.5904123561124878E-2</v>
      </c>
      <c r="Q22" s="29">
        <v>129220</v>
      </c>
      <c r="R22" s="30">
        <v>0.68401494860095069</v>
      </c>
      <c r="S22" s="29">
        <v>1006</v>
      </c>
      <c r="T22" s="43">
        <v>7.8462570390129011E-3</v>
      </c>
      <c r="U22" s="29">
        <v>133413</v>
      </c>
      <c r="V22" s="30">
        <v>0.67756041076271445</v>
      </c>
      <c r="W22" s="29">
        <v>4193</v>
      </c>
      <c r="X22" s="43">
        <v>3.2448537378114845E-2</v>
      </c>
    </row>
    <row r="23" spans="1:24">
      <c r="A23" s="1"/>
      <c r="B23" s="251"/>
      <c r="C23" s="250"/>
      <c r="D23" s="71" t="s">
        <v>121</v>
      </c>
      <c r="E23" s="29">
        <v>56641</v>
      </c>
      <c r="F23" s="30">
        <v>0.28031079108207757</v>
      </c>
      <c r="G23" s="29"/>
      <c r="H23" s="43"/>
      <c r="I23" s="29">
        <v>58526</v>
      </c>
      <c r="J23" s="30">
        <v>0.29892842184834462</v>
      </c>
      <c r="K23" s="29">
        <v>1885</v>
      </c>
      <c r="L23" s="43">
        <v>3.3279779664907048E-2</v>
      </c>
      <c r="M23" s="29">
        <v>58807</v>
      </c>
      <c r="N23" s="30">
        <v>0.31444062431491648</v>
      </c>
      <c r="O23" s="29">
        <v>281</v>
      </c>
      <c r="P23" s="43">
        <v>4.8012848990192395E-3</v>
      </c>
      <c r="Q23" s="29">
        <v>59694</v>
      </c>
      <c r="R23" s="30">
        <v>0.31598505139904931</v>
      </c>
      <c r="S23" s="29">
        <v>887</v>
      </c>
      <c r="T23" s="43">
        <v>1.5083238389987586E-2</v>
      </c>
      <c r="U23" s="29">
        <v>63489</v>
      </c>
      <c r="V23" s="30">
        <v>0.32243958923728555</v>
      </c>
      <c r="W23" s="29">
        <v>3795</v>
      </c>
      <c r="X23" s="43">
        <v>6.3574228565684995E-2</v>
      </c>
    </row>
    <row r="24" spans="1:24">
      <c r="A24" s="1"/>
      <c r="B24" s="251"/>
      <c r="C24" s="250"/>
      <c r="D24" s="71" t="s">
        <v>82</v>
      </c>
      <c r="E24" s="29">
        <v>202065</v>
      </c>
      <c r="F24" s="30">
        <v>1</v>
      </c>
      <c r="G24" s="29"/>
      <c r="H24" s="43"/>
      <c r="I24" s="29">
        <v>195786</v>
      </c>
      <c r="J24" s="30">
        <v>1</v>
      </c>
      <c r="K24" s="29">
        <v>-6279</v>
      </c>
      <c r="L24" s="43">
        <v>-3.1074159305174077E-2</v>
      </c>
      <c r="M24" s="29">
        <v>187021</v>
      </c>
      <c r="N24" s="30">
        <v>1</v>
      </c>
      <c r="O24" s="29">
        <v>-8765</v>
      </c>
      <c r="P24" s="43">
        <v>-4.4768267393991396E-2</v>
      </c>
      <c r="Q24" s="29">
        <v>188914</v>
      </c>
      <c r="R24" s="30">
        <v>1</v>
      </c>
      <c r="S24" s="29">
        <v>1893</v>
      </c>
      <c r="T24" s="43">
        <v>1.0121857973168788E-2</v>
      </c>
      <c r="U24" s="29">
        <v>196902</v>
      </c>
      <c r="V24" s="30">
        <v>1</v>
      </c>
      <c r="W24" s="29">
        <v>7988</v>
      </c>
      <c r="X24" s="43">
        <v>4.2283790507850132E-2</v>
      </c>
    </row>
    <row r="25" spans="1:24">
      <c r="A25" s="1"/>
      <c r="B25" s="251"/>
      <c r="C25" s="249" t="s">
        <v>173</v>
      </c>
      <c r="D25" s="71" t="s">
        <v>120</v>
      </c>
      <c r="E25" s="29">
        <v>49831</v>
      </c>
      <c r="F25" s="30">
        <v>0.75884386373673229</v>
      </c>
      <c r="G25" s="29"/>
      <c r="H25" s="43"/>
      <c r="I25" s="29">
        <v>46767</v>
      </c>
      <c r="J25" s="30">
        <v>0.7376731127164895</v>
      </c>
      <c r="K25" s="29">
        <v>-3064</v>
      </c>
      <c r="L25" s="43">
        <v>-6.1487828861552046E-2</v>
      </c>
      <c r="M25" s="29">
        <v>41805</v>
      </c>
      <c r="N25" s="30">
        <v>0.70971411109602067</v>
      </c>
      <c r="O25" s="29">
        <v>-4962</v>
      </c>
      <c r="P25" s="43">
        <v>-0.10610045544935531</v>
      </c>
      <c r="Q25" s="29">
        <v>42571</v>
      </c>
      <c r="R25" s="30">
        <v>0.69782804688140321</v>
      </c>
      <c r="S25" s="29">
        <v>766</v>
      </c>
      <c r="T25" s="43">
        <v>1.8323167085276881E-2</v>
      </c>
      <c r="U25" s="29">
        <v>43624</v>
      </c>
      <c r="V25" s="30">
        <v>0.69637954153630033</v>
      </c>
      <c r="W25" s="29">
        <v>1053</v>
      </c>
      <c r="X25" s="43">
        <v>2.4735148340419535E-2</v>
      </c>
    </row>
    <row r="26" spans="1:24">
      <c r="A26" s="1"/>
      <c r="B26" s="251"/>
      <c r="C26" s="250"/>
      <c r="D26" s="71" t="s">
        <v>121</v>
      </c>
      <c r="E26" s="29">
        <v>15836</v>
      </c>
      <c r="F26" s="30">
        <v>0.24115613626326771</v>
      </c>
      <c r="G26" s="29"/>
      <c r="H26" s="43"/>
      <c r="I26" s="29">
        <v>16631</v>
      </c>
      <c r="J26" s="30">
        <v>0.2623268872835105</v>
      </c>
      <c r="K26" s="29">
        <v>795</v>
      </c>
      <c r="L26" s="43">
        <v>5.0202071230108614E-2</v>
      </c>
      <c r="M26" s="29">
        <v>17099</v>
      </c>
      <c r="N26" s="30">
        <v>0.29028588890397938</v>
      </c>
      <c r="O26" s="29">
        <v>468</v>
      </c>
      <c r="P26" s="43">
        <v>2.8140220070951839E-2</v>
      </c>
      <c r="Q26" s="29">
        <v>18434</v>
      </c>
      <c r="R26" s="30">
        <v>0.30217195311859685</v>
      </c>
      <c r="S26" s="29">
        <v>1335</v>
      </c>
      <c r="T26" s="43">
        <v>7.8074741212936435E-2</v>
      </c>
      <c r="U26" s="29">
        <v>19020</v>
      </c>
      <c r="V26" s="30">
        <v>0.30362045846369962</v>
      </c>
      <c r="W26" s="29">
        <v>586</v>
      </c>
      <c r="X26" s="43">
        <v>3.1789085385700334E-2</v>
      </c>
    </row>
    <row r="27" spans="1:24">
      <c r="A27" s="1"/>
      <c r="B27" s="251"/>
      <c r="C27" s="250"/>
      <c r="D27" s="71" t="s">
        <v>82</v>
      </c>
      <c r="E27" s="29">
        <v>65667</v>
      </c>
      <c r="F27" s="30">
        <v>1</v>
      </c>
      <c r="G27" s="29"/>
      <c r="H27" s="43"/>
      <c r="I27" s="29">
        <v>63398</v>
      </c>
      <c r="J27" s="30">
        <v>1</v>
      </c>
      <c r="K27" s="29">
        <v>-2269</v>
      </c>
      <c r="L27" s="43">
        <v>-3.4553124095816776E-2</v>
      </c>
      <c r="M27" s="29">
        <v>58904</v>
      </c>
      <c r="N27" s="30">
        <v>1</v>
      </c>
      <c r="O27" s="29">
        <v>-4494</v>
      </c>
      <c r="P27" s="43">
        <v>-7.0885516893277392E-2</v>
      </c>
      <c r="Q27" s="29">
        <v>61005</v>
      </c>
      <c r="R27" s="30">
        <v>1</v>
      </c>
      <c r="S27" s="29">
        <v>2101</v>
      </c>
      <c r="T27" s="43">
        <v>3.5668205894336551E-2</v>
      </c>
      <c r="U27" s="29">
        <v>62644</v>
      </c>
      <c r="V27" s="30">
        <v>1</v>
      </c>
      <c r="W27" s="29">
        <v>1639</v>
      </c>
      <c r="X27" s="43">
        <v>2.6866650274567659E-2</v>
      </c>
    </row>
    <row r="28" spans="1:24">
      <c r="B28" s="237" t="s">
        <v>139</v>
      </c>
      <c r="C28" s="249" t="s">
        <v>170</v>
      </c>
      <c r="D28" s="71" t="s">
        <v>120</v>
      </c>
      <c r="E28" s="29">
        <v>7416</v>
      </c>
      <c r="F28" s="30">
        <v>0.55567211149408058</v>
      </c>
      <c r="G28" s="29"/>
      <c r="H28" s="43"/>
      <c r="I28" s="29">
        <v>7685</v>
      </c>
      <c r="J28" s="30">
        <v>0.55299704972296182</v>
      </c>
      <c r="K28" s="29">
        <v>269</v>
      </c>
      <c r="L28" s="43">
        <v>3.6272923408845741E-2</v>
      </c>
      <c r="M28" s="29">
        <v>7125</v>
      </c>
      <c r="N28" s="30">
        <v>0.55594569288389517</v>
      </c>
      <c r="O28" s="29">
        <v>-560</v>
      </c>
      <c r="P28" s="43">
        <v>-7.2869225764476256E-2</v>
      </c>
      <c r="Q28" s="29">
        <v>7208</v>
      </c>
      <c r="R28" s="30">
        <v>0.5388755980861244</v>
      </c>
      <c r="S28" s="29">
        <v>83</v>
      </c>
      <c r="T28" s="43">
        <v>1.1649122807017544E-2</v>
      </c>
      <c r="U28" s="29">
        <v>7329</v>
      </c>
      <c r="V28" s="30">
        <v>0.54212589688586432</v>
      </c>
      <c r="W28" s="29">
        <v>121</v>
      </c>
      <c r="X28" s="43">
        <v>1.6786903440621531E-2</v>
      </c>
    </row>
    <row r="29" spans="1:24">
      <c r="B29" s="237"/>
      <c r="C29" s="250"/>
      <c r="D29" s="71" t="s">
        <v>121</v>
      </c>
      <c r="E29" s="29">
        <v>5930</v>
      </c>
      <c r="F29" s="30">
        <v>0.44432788850591937</v>
      </c>
      <c r="G29" s="29"/>
      <c r="H29" s="43"/>
      <c r="I29" s="29">
        <v>6212</v>
      </c>
      <c r="J29" s="30">
        <v>0.44700295027703824</v>
      </c>
      <c r="K29" s="29">
        <v>282</v>
      </c>
      <c r="L29" s="43">
        <v>4.7554806070826308E-2</v>
      </c>
      <c r="M29" s="29">
        <v>5691</v>
      </c>
      <c r="N29" s="30">
        <v>0.44405430711610488</v>
      </c>
      <c r="O29" s="29">
        <v>-521</v>
      </c>
      <c r="P29" s="43">
        <v>-8.3869929169349641E-2</v>
      </c>
      <c r="Q29" s="29">
        <v>6168</v>
      </c>
      <c r="R29" s="30">
        <v>0.4611244019138756</v>
      </c>
      <c r="S29" s="29">
        <v>477</v>
      </c>
      <c r="T29" s="43">
        <v>8.3816552451238799E-2</v>
      </c>
      <c r="U29" s="29">
        <v>6190</v>
      </c>
      <c r="V29" s="30">
        <v>0.45787410311413568</v>
      </c>
      <c r="W29" s="29">
        <v>22</v>
      </c>
      <c r="X29" s="43">
        <v>3.5667963683527885E-3</v>
      </c>
    </row>
    <row r="30" spans="1:24">
      <c r="B30" s="237"/>
      <c r="C30" s="250"/>
      <c r="D30" s="71" t="s">
        <v>82</v>
      </c>
      <c r="E30" s="29">
        <v>13346</v>
      </c>
      <c r="F30" s="30">
        <v>1</v>
      </c>
      <c r="G30" s="29"/>
      <c r="H30" s="43"/>
      <c r="I30" s="29">
        <v>13897</v>
      </c>
      <c r="J30" s="30">
        <v>1</v>
      </c>
      <c r="K30" s="29">
        <v>551</v>
      </c>
      <c r="L30" s="43">
        <v>4.1285778510415108E-2</v>
      </c>
      <c r="M30" s="29">
        <v>12816</v>
      </c>
      <c r="N30" s="30">
        <v>1</v>
      </c>
      <c r="O30" s="29">
        <v>-1081</v>
      </c>
      <c r="P30" s="43">
        <v>-7.7786572641577317E-2</v>
      </c>
      <c r="Q30" s="29">
        <v>13376</v>
      </c>
      <c r="R30" s="30">
        <v>1</v>
      </c>
      <c r="S30" s="29">
        <v>560</v>
      </c>
      <c r="T30" s="43">
        <v>4.3695380774032462E-2</v>
      </c>
      <c r="U30" s="29">
        <v>13519</v>
      </c>
      <c r="V30" s="30">
        <v>1</v>
      </c>
      <c r="W30" s="29">
        <v>143</v>
      </c>
      <c r="X30" s="43">
        <v>1.0690789473684211E-2</v>
      </c>
    </row>
    <row r="31" spans="1:24">
      <c r="B31" s="237"/>
      <c r="C31" s="249" t="s">
        <v>171</v>
      </c>
      <c r="D31" s="71" t="s">
        <v>120</v>
      </c>
      <c r="E31" s="29">
        <v>20965</v>
      </c>
      <c r="F31" s="30">
        <v>0.61117103460338751</v>
      </c>
      <c r="G31" s="29"/>
      <c r="H31" s="43"/>
      <c r="I31" s="29">
        <v>21024</v>
      </c>
      <c r="J31" s="30">
        <v>0.62660944206008584</v>
      </c>
      <c r="K31" s="29">
        <v>59</v>
      </c>
      <c r="L31" s="43">
        <v>2.8142141664679226E-3</v>
      </c>
      <c r="M31" s="29">
        <v>20403</v>
      </c>
      <c r="N31" s="30">
        <v>0.60715986192119986</v>
      </c>
      <c r="O31" s="29">
        <v>-621</v>
      </c>
      <c r="P31" s="43">
        <v>-2.9537671232876712E-2</v>
      </c>
      <c r="Q31" s="29">
        <v>20478</v>
      </c>
      <c r="R31" s="30">
        <v>0.60072164041186304</v>
      </c>
      <c r="S31" s="29">
        <v>75</v>
      </c>
      <c r="T31" s="43">
        <v>3.675930010292604E-3</v>
      </c>
      <c r="U31" s="29">
        <v>20701</v>
      </c>
      <c r="V31" s="30">
        <v>0.5960724466584123</v>
      </c>
      <c r="W31" s="29">
        <v>223</v>
      </c>
      <c r="X31" s="43">
        <v>1.0889735325715402E-2</v>
      </c>
    </row>
    <row r="32" spans="1:24">
      <c r="B32" s="237"/>
      <c r="C32" s="250"/>
      <c r="D32" s="71" t="s">
        <v>121</v>
      </c>
      <c r="E32" s="29">
        <v>13338</v>
      </c>
      <c r="F32" s="30">
        <v>0.38882896539661255</v>
      </c>
      <c r="G32" s="29"/>
      <c r="H32" s="43"/>
      <c r="I32" s="29">
        <v>12528</v>
      </c>
      <c r="J32" s="30">
        <v>0.37339055793991416</v>
      </c>
      <c r="K32" s="29">
        <v>-810</v>
      </c>
      <c r="L32" s="43">
        <v>-6.0728744939271252E-2</v>
      </c>
      <c r="M32" s="29">
        <v>13201</v>
      </c>
      <c r="N32" s="30">
        <v>0.39284013807880014</v>
      </c>
      <c r="O32" s="29">
        <v>673</v>
      </c>
      <c r="P32" s="43">
        <v>5.3719667943805872E-2</v>
      </c>
      <c r="Q32" s="29">
        <v>13611</v>
      </c>
      <c r="R32" s="30">
        <v>0.39927835958813696</v>
      </c>
      <c r="S32" s="29">
        <v>410</v>
      </c>
      <c r="T32" s="43">
        <v>3.1058253162639195E-2</v>
      </c>
      <c r="U32" s="29">
        <v>14028</v>
      </c>
      <c r="V32" s="30">
        <v>0.4039275533415877</v>
      </c>
      <c r="W32" s="29">
        <v>417</v>
      </c>
      <c r="X32" s="43">
        <v>3.0636984791712587E-2</v>
      </c>
    </row>
    <row r="33" spans="1:24">
      <c r="B33" s="237"/>
      <c r="C33" s="250"/>
      <c r="D33" s="71" t="s">
        <v>82</v>
      </c>
      <c r="E33" s="29">
        <v>34303</v>
      </c>
      <c r="F33" s="30">
        <v>1</v>
      </c>
      <c r="G33" s="29"/>
      <c r="H33" s="43"/>
      <c r="I33" s="29">
        <v>33552</v>
      </c>
      <c r="J33" s="30">
        <v>1</v>
      </c>
      <c r="K33" s="29">
        <v>-751</v>
      </c>
      <c r="L33" s="43">
        <v>-2.1893128880855903E-2</v>
      </c>
      <c r="M33" s="29">
        <v>33604</v>
      </c>
      <c r="N33" s="30">
        <v>1</v>
      </c>
      <c r="O33" s="29">
        <v>52</v>
      </c>
      <c r="P33" s="43">
        <v>1.5498330948974725E-3</v>
      </c>
      <c r="Q33" s="29">
        <v>34089</v>
      </c>
      <c r="R33" s="30">
        <v>1</v>
      </c>
      <c r="S33" s="29">
        <v>485</v>
      </c>
      <c r="T33" s="43">
        <v>1.4432805618378765E-2</v>
      </c>
      <c r="U33" s="29">
        <v>34729</v>
      </c>
      <c r="V33" s="30">
        <v>1</v>
      </c>
      <c r="W33" s="29">
        <v>640</v>
      </c>
      <c r="X33" s="43">
        <v>1.8774384698876469E-2</v>
      </c>
    </row>
    <row r="34" spans="1:24">
      <c r="B34" s="237"/>
      <c r="C34" s="249" t="s">
        <v>172</v>
      </c>
      <c r="D34" s="71" t="s">
        <v>120</v>
      </c>
      <c r="E34" s="29">
        <v>71463</v>
      </c>
      <c r="F34" s="30">
        <v>0.63462306961378956</v>
      </c>
      <c r="G34" s="29"/>
      <c r="H34" s="43"/>
      <c r="I34" s="29">
        <v>69523</v>
      </c>
      <c r="J34" s="30">
        <v>0.6397037173352963</v>
      </c>
      <c r="K34" s="29">
        <v>-1940</v>
      </c>
      <c r="L34" s="43">
        <v>-2.7146915186879925E-2</v>
      </c>
      <c r="M34" s="29">
        <v>70356</v>
      </c>
      <c r="N34" s="30">
        <v>0.62323167004756885</v>
      </c>
      <c r="O34" s="29">
        <v>833</v>
      </c>
      <c r="P34" s="43">
        <v>1.1981646361635718E-2</v>
      </c>
      <c r="Q34" s="29">
        <v>72878</v>
      </c>
      <c r="R34" s="30">
        <v>0.61542488958697505</v>
      </c>
      <c r="S34" s="29">
        <v>2522</v>
      </c>
      <c r="T34" s="43">
        <v>3.5846267553584624E-2</v>
      </c>
      <c r="U34" s="29">
        <v>77452</v>
      </c>
      <c r="V34" s="30">
        <v>0.60569944944944942</v>
      </c>
      <c r="W34" s="29">
        <v>4574</v>
      </c>
      <c r="X34" s="43">
        <v>6.2762424874447706E-2</v>
      </c>
    </row>
    <row r="35" spans="1:24">
      <c r="B35" s="237"/>
      <c r="C35" s="250"/>
      <c r="D35" s="71" t="s">
        <v>121</v>
      </c>
      <c r="E35" s="29">
        <v>41144</v>
      </c>
      <c r="F35" s="30">
        <v>0.36537693038621044</v>
      </c>
      <c r="G35" s="29"/>
      <c r="H35" s="43"/>
      <c r="I35" s="29">
        <v>39157</v>
      </c>
      <c r="J35" s="30">
        <v>0.3602962826647037</v>
      </c>
      <c r="K35" s="29">
        <v>-1987</v>
      </c>
      <c r="L35" s="43">
        <v>-4.8293797394516821E-2</v>
      </c>
      <c r="M35" s="29">
        <v>42533</v>
      </c>
      <c r="N35" s="30">
        <v>0.37676832995243115</v>
      </c>
      <c r="O35" s="29">
        <v>3376</v>
      </c>
      <c r="P35" s="43">
        <v>8.6217023776080912E-2</v>
      </c>
      <c r="Q35" s="29">
        <v>45541</v>
      </c>
      <c r="R35" s="30">
        <v>0.38457511041302495</v>
      </c>
      <c r="S35" s="29">
        <v>3008</v>
      </c>
      <c r="T35" s="43">
        <v>7.0721557378976327E-2</v>
      </c>
      <c r="U35" s="29">
        <v>50420</v>
      </c>
      <c r="V35" s="30">
        <v>0.39430055055055058</v>
      </c>
      <c r="W35" s="29">
        <v>4879</v>
      </c>
      <c r="X35" s="43">
        <v>0.10713423069322149</v>
      </c>
    </row>
    <row r="36" spans="1:24">
      <c r="B36" s="237"/>
      <c r="C36" s="250"/>
      <c r="D36" s="71" t="s">
        <v>82</v>
      </c>
      <c r="E36" s="29">
        <v>112607</v>
      </c>
      <c r="F36" s="30">
        <v>1</v>
      </c>
      <c r="G36" s="29"/>
      <c r="H36" s="43"/>
      <c r="I36" s="29">
        <v>108680</v>
      </c>
      <c r="J36" s="30">
        <v>1</v>
      </c>
      <c r="K36" s="29">
        <v>-3927</v>
      </c>
      <c r="L36" s="43">
        <v>-3.4873498095145061E-2</v>
      </c>
      <c r="M36" s="29">
        <v>112889</v>
      </c>
      <c r="N36" s="30">
        <v>1</v>
      </c>
      <c r="O36" s="29">
        <v>4209</v>
      </c>
      <c r="P36" s="43">
        <v>3.872837688627162E-2</v>
      </c>
      <c r="Q36" s="29">
        <v>118419</v>
      </c>
      <c r="R36" s="30">
        <v>1</v>
      </c>
      <c r="S36" s="29">
        <v>5530</v>
      </c>
      <c r="T36" s="43">
        <v>4.898617225770447E-2</v>
      </c>
      <c r="U36" s="29">
        <v>127872</v>
      </c>
      <c r="V36" s="30">
        <v>1</v>
      </c>
      <c r="W36" s="29">
        <v>9453</v>
      </c>
      <c r="X36" s="43">
        <v>7.9826716996427932E-2</v>
      </c>
    </row>
    <row r="37" spans="1:24">
      <c r="B37" s="237"/>
      <c r="C37" s="249" t="s">
        <v>173</v>
      </c>
      <c r="D37" s="71" t="s">
        <v>120</v>
      </c>
      <c r="E37" s="29">
        <v>43855</v>
      </c>
      <c r="F37" s="30">
        <v>0.65058078298150102</v>
      </c>
      <c r="G37" s="29"/>
      <c r="H37" s="43"/>
      <c r="I37" s="29">
        <v>40710</v>
      </c>
      <c r="J37" s="30">
        <v>0.65796066135471043</v>
      </c>
      <c r="K37" s="29">
        <v>-3145</v>
      </c>
      <c r="L37" s="43">
        <v>-7.1713601641774025E-2</v>
      </c>
      <c r="M37" s="29">
        <v>42053</v>
      </c>
      <c r="N37" s="30">
        <v>0.64108114700367391</v>
      </c>
      <c r="O37" s="29">
        <v>1343</v>
      </c>
      <c r="P37" s="43">
        <v>3.2989437484647506E-2</v>
      </c>
      <c r="Q37" s="29">
        <v>46937</v>
      </c>
      <c r="R37" s="30">
        <v>0.61533318475596166</v>
      </c>
      <c r="S37" s="29">
        <v>4884</v>
      </c>
      <c r="T37" s="43">
        <v>0.11613915772953178</v>
      </c>
      <c r="U37" s="29">
        <v>46900</v>
      </c>
      <c r="V37" s="30">
        <v>0.61126606365508429</v>
      </c>
      <c r="W37" s="29">
        <v>-37</v>
      </c>
      <c r="X37" s="43">
        <v>-7.8829068751731042E-4</v>
      </c>
    </row>
    <row r="38" spans="1:24">
      <c r="B38" s="237"/>
      <c r="C38" s="250"/>
      <c r="D38" s="71" t="s">
        <v>121</v>
      </c>
      <c r="E38" s="29">
        <v>23554</v>
      </c>
      <c r="F38" s="30">
        <v>0.34941921701849904</v>
      </c>
      <c r="G38" s="29"/>
      <c r="H38" s="43"/>
      <c r="I38" s="29">
        <v>21163</v>
      </c>
      <c r="J38" s="30">
        <v>0.34203933864528957</v>
      </c>
      <c r="K38" s="29">
        <v>-2391</v>
      </c>
      <c r="L38" s="43">
        <v>-0.10151142056550905</v>
      </c>
      <c r="M38" s="29">
        <v>23544</v>
      </c>
      <c r="N38" s="30">
        <v>0.35891885299632603</v>
      </c>
      <c r="O38" s="29">
        <v>2381</v>
      </c>
      <c r="P38" s="43">
        <v>0.1125076784954874</v>
      </c>
      <c r="Q38" s="29">
        <v>29342</v>
      </c>
      <c r="R38" s="30">
        <v>0.38466681524403834</v>
      </c>
      <c r="S38" s="29">
        <v>5798</v>
      </c>
      <c r="T38" s="43">
        <v>0.24626231736323478</v>
      </c>
      <c r="U38" s="29">
        <v>29826</v>
      </c>
      <c r="V38" s="30">
        <v>0.38873393634491565</v>
      </c>
      <c r="W38" s="29">
        <v>484</v>
      </c>
      <c r="X38" s="43">
        <v>1.6495126439915478E-2</v>
      </c>
    </row>
    <row r="39" spans="1:24">
      <c r="B39" s="237"/>
      <c r="C39" s="250"/>
      <c r="D39" s="71" t="s">
        <v>82</v>
      </c>
      <c r="E39" s="29">
        <v>67409</v>
      </c>
      <c r="F39" s="30">
        <v>1</v>
      </c>
      <c r="G39" s="29"/>
      <c r="H39" s="43"/>
      <c r="I39" s="29">
        <v>61873</v>
      </c>
      <c r="J39" s="30">
        <v>1</v>
      </c>
      <c r="K39" s="29">
        <v>-5536</v>
      </c>
      <c r="L39" s="43">
        <v>-8.2125532198964526E-2</v>
      </c>
      <c r="M39" s="29">
        <v>65597</v>
      </c>
      <c r="N39" s="30">
        <v>1</v>
      </c>
      <c r="O39" s="29">
        <v>3724</v>
      </c>
      <c r="P39" s="43">
        <v>6.0187804050231927E-2</v>
      </c>
      <c r="Q39" s="29">
        <v>76279</v>
      </c>
      <c r="R39" s="30">
        <v>1</v>
      </c>
      <c r="S39" s="29">
        <v>10682</v>
      </c>
      <c r="T39" s="43">
        <v>0.16284281293351829</v>
      </c>
      <c r="U39" s="29">
        <v>76726</v>
      </c>
      <c r="V39" s="30">
        <v>1</v>
      </c>
      <c r="W39" s="29">
        <v>447</v>
      </c>
      <c r="X39" s="43">
        <v>5.8600663354265265E-3</v>
      </c>
    </row>
    <row r="40" spans="1:24">
      <c r="B40" s="138" t="s">
        <v>174</v>
      </c>
      <c r="C40" s="138"/>
      <c r="M40" s="157"/>
      <c r="N40" s="167"/>
      <c r="O40" s="167"/>
      <c r="P40" s="64"/>
      <c r="Q40" s="157"/>
      <c r="R40" s="167"/>
      <c r="S40" s="157"/>
      <c r="T40" s="64"/>
      <c r="U40" s="157"/>
      <c r="V40" s="167"/>
      <c r="W40" s="157"/>
      <c r="X40" s="64"/>
    </row>
    <row r="42" spans="1:24">
      <c r="A42" s="215" t="s">
        <v>50</v>
      </c>
      <c r="B42" s="215"/>
      <c r="C42" s="215"/>
      <c r="D42" s="215"/>
      <c r="E42" s="84"/>
      <c r="F42" s="84"/>
      <c r="G42" s="84"/>
      <c r="H42" s="128"/>
      <c r="I42" s="84"/>
      <c r="J42" s="84"/>
      <c r="K42" s="84"/>
      <c r="L42" s="128"/>
      <c r="M42" s="163"/>
      <c r="N42" s="166"/>
      <c r="O42" s="166"/>
      <c r="P42" s="112"/>
      <c r="Q42" s="163"/>
      <c r="R42" s="166"/>
      <c r="S42" s="166"/>
      <c r="T42" s="112"/>
      <c r="U42" s="163"/>
      <c r="V42" s="166"/>
      <c r="W42" s="166"/>
      <c r="X42" s="112"/>
    </row>
    <row r="43" spans="1:24">
      <c r="B43" s="259" t="s">
        <v>120</v>
      </c>
      <c r="C43" s="222" t="s">
        <v>194</v>
      </c>
      <c r="D43" s="146" t="s">
        <v>204</v>
      </c>
      <c r="E43" s="29">
        <v>35020</v>
      </c>
      <c r="F43" s="30">
        <v>9.3528330911887878E-2</v>
      </c>
      <c r="G43" s="29"/>
      <c r="H43" s="43"/>
      <c r="I43" s="29">
        <v>35863</v>
      </c>
      <c r="J43" s="30">
        <v>9.8612501237365133E-2</v>
      </c>
      <c r="K43" s="29">
        <v>843</v>
      </c>
      <c r="L43" s="43">
        <v>2.4071958880639635E-2</v>
      </c>
      <c r="M43" s="29">
        <v>33920</v>
      </c>
      <c r="N43" s="30">
        <v>9.7203953495702905E-2</v>
      </c>
      <c r="O43" s="29">
        <v>-1943</v>
      </c>
      <c r="P43" s="43">
        <v>-5.4178401137662771E-2</v>
      </c>
      <c r="Q43" s="29">
        <v>34712</v>
      </c>
      <c r="R43" s="30">
        <v>9.6198293971255802E-2</v>
      </c>
      <c r="S43" s="29">
        <v>792</v>
      </c>
      <c r="T43" s="43">
        <v>2.3349056603773583E-2</v>
      </c>
      <c r="U43" s="29">
        <v>36352</v>
      </c>
      <c r="V43" s="30">
        <v>9.7969039713682038E-2</v>
      </c>
      <c r="W43" s="29">
        <v>1640</v>
      </c>
      <c r="X43" s="43">
        <v>4.7245909195667207E-2</v>
      </c>
    </row>
    <row r="44" spans="1:24">
      <c r="B44" s="260"/>
      <c r="C44" s="295"/>
      <c r="D44" s="146" t="s">
        <v>171</v>
      </c>
      <c r="E44" s="29">
        <v>69266</v>
      </c>
      <c r="F44" s="30">
        <v>0.18498953080933253</v>
      </c>
      <c r="G44" s="29"/>
      <c r="H44" s="43"/>
      <c r="I44" s="29">
        <v>70857</v>
      </c>
      <c r="J44" s="30">
        <v>0.19483551292909074</v>
      </c>
      <c r="K44" s="29">
        <v>1591</v>
      </c>
      <c r="L44" s="43">
        <v>2.2969422227355412E-2</v>
      </c>
      <c r="M44" s="29">
        <v>67411</v>
      </c>
      <c r="N44" s="30">
        <v>0.1931785291597532</v>
      </c>
      <c r="O44" s="29">
        <v>-3446</v>
      </c>
      <c r="P44" s="43">
        <v>-4.8633162566860011E-2</v>
      </c>
      <c r="Q44" s="29">
        <v>69170</v>
      </c>
      <c r="R44" s="30">
        <v>0.19169267094929027</v>
      </c>
      <c r="S44" s="29">
        <v>1759</v>
      </c>
      <c r="T44" s="43">
        <v>2.6093664238774086E-2</v>
      </c>
      <c r="U44" s="29">
        <v>70490</v>
      </c>
      <c r="V44" s="30">
        <v>0.18997132508300635</v>
      </c>
      <c r="W44" s="29">
        <v>1320</v>
      </c>
      <c r="X44" s="43">
        <v>1.9083417666618478E-2</v>
      </c>
    </row>
    <row r="45" spans="1:24">
      <c r="B45" s="260"/>
      <c r="C45" s="295"/>
      <c r="D45" s="146" t="s">
        <v>172</v>
      </c>
      <c r="E45" s="29">
        <v>183129</v>
      </c>
      <c r="F45" s="30">
        <v>0.48908480044440644</v>
      </c>
      <c r="G45" s="29"/>
      <c r="H45" s="43"/>
      <c r="I45" s="29">
        <v>174810</v>
      </c>
      <c r="J45" s="30">
        <v>0.48067510641340094</v>
      </c>
      <c r="K45" s="29">
        <v>-8319</v>
      </c>
      <c r="L45" s="43">
        <v>-4.5426994086135999E-2</v>
      </c>
      <c r="M45" s="29">
        <v>168555</v>
      </c>
      <c r="N45" s="30">
        <v>0.48302512917064278</v>
      </c>
      <c r="O45" s="29">
        <v>-6255</v>
      </c>
      <c r="P45" s="43">
        <v>-3.5781705852067962E-2</v>
      </c>
      <c r="Q45" s="29">
        <v>172675</v>
      </c>
      <c r="R45" s="30">
        <v>0.47853884568698418</v>
      </c>
      <c r="S45" s="29">
        <v>4120</v>
      </c>
      <c r="T45" s="43">
        <v>2.444306012874136E-2</v>
      </c>
      <c r="U45" s="29">
        <v>178895</v>
      </c>
      <c r="V45" s="30">
        <v>0.48212399206588763</v>
      </c>
      <c r="W45" s="29">
        <v>6220</v>
      </c>
      <c r="X45" s="43">
        <v>3.602142753728102E-2</v>
      </c>
    </row>
    <row r="46" spans="1:24">
      <c r="B46" s="260"/>
      <c r="C46" s="295"/>
      <c r="D46" s="146" t="s">
        <v>205</v>
      </c>
      <c r="E46" s="29">
        <v>78166</v>
      </c>
      <c r="F46" s="30">
        <v>0.20875886676352448</v>
      </c>
      <c r="G46" s="29"/>
      <c r="H46" s="43"/>
      <c r="I46" s="29">
        <v>73861</v>
      </c>
      <c r="J46" s="30">
        <v>0.20309561257822897</v>
      </c>
      <c r="K46" s="29">
        <v>-4305</v>
      </c>
      <c r="L46" s="43">
        <v>-5.5075096589309931E-2</v>
      </c>
      <c r="M46" s="29">
        <v>70593</v>
      </c>
      <c r="N46" s="30">
        <v>0.20229713116515788</v>
      </c>
      <c r="O46" s="29">
        <v>-3268</v>
      </c>
      <c r="P46" s="43">
        <v>-4.4245271523537452E-2</v>
      </c>
      <c r="Q46" s="29">
        <v>74721</v>
      </c>
      <c r="R46" s="30">
        <v>0.2070763057105959</v>
      </c>
      <c r="S46" s="29">
        <v>4128</v>
      </c>
      <c r="T46" s="43">
        <v>5.8476052866431517E-2</v>
      </c>
      <c r="U46" s="29">
        <v>75964</v>
      </c>
      <c r="V46" s="30">
        <v>0.20472381527316633</v>
      </c>
      <c r="W46" s="29">
        <v>1243</v>
      </c>
      <c r="X46" s="43">
        <v>1.6635216338111106E-2</v>
      </c>
    </row>
    <row r="47" spans="1:24">
      <c r="B47" s="260"/>
      <c r="C47" s="222" t="s">
        <v>195</v>
      </c>
      <c r="D47" s="146" t="s">
        <v>204</v>
      </c>
      <c r="E47" s="29">
        <v>7924</v>
      </c>
      <c r="F47" s="30">
        <v>0.1094762437656291</v>
      </c>
      <c r="G47" s="29"/>
      <c r="H47" s="43"/>
      <c r="I47" s="29">
        <v>7459</v>
      </c>
      <c r="J47" s="30">
        <v>0.1100780685054825</v>
      </c>
      <c r="K47" s="29">
        <v>-465</v>
      </c>
      <c r="L47" s="43">
        <v>-5.8682483594144373E-2</v>
      </c>
      <c r="M47" s="29">
        <v>6790</v>
      </c>
      <c r="N47" s="30">
        <v>0.10853233592276462</v>
      </c>
      <c r="O47" s="29">
        <v>-669</v>
      </c>
      <c r="P47" s="43">
        <v>-8.9690307011663764E-2</v>
      </c>
      <c r="Q47" s="29">
        <v>6038</v>
      </c>
      <c r="R47" s="30">
        <v>9.6666773398226116E-2</v>
      </c>
      <c r="S47" s="29">
        <v>-752</v>
      </c>
      <c r="T47" s="43">
        <v>-0.11075110456553755</v>
      </c>
      <c r="U47" s="29">
        <v>6209</v>
      </c>
      <c r="V47" s="30">
        <v>9.5930412211853403E-2</v>
      </c>
      <c r="W47" s="29">
        <v>171</v>
      </c>
      <c r="X47" s="43">
        <v>2.8320635972176218E-2</v>
      </c>
    </row>
    <row r="48" spans="1:24">
      <c r="B48" s="260"/>
      <c r="C48" s="295"/>
      <c r="D48" s="146" t="s">
        <v>171</v>
      </c>
      <c r="E48" s="29">
        <v>17486</v>
      </c>
      <c r="F48" s="30">
        <v>0.2415827358008317</v>
      </c>
      <c r="G48" s="29"/>
      <c r="H48" s="43"/>
      <c r="I48" s="29">
        <v>17035</v>
      </c>
      <c r="J48" s="30">
        <v>0.25139829695547589</v>
      </c>
      <c r="K48" s="29">
        <v>-451</v>
      </c>
      <c r="L48" s="43">
        <v>-2.5792062221205538E-2</v>
      </c>
      <c r="M48" s="29">
        <v>15087</v>
      </c>
      <c r="N48" s="30">
        <v>0.2411527764457658</v>
      </c>
      <c r="O48" s="29">
        <v>-1948</v>
      </c>
      <c r="P48" s="43">
        <v>-0.11435280305253889</v>
      </c>
      <c r="Q48" s="29">
        <v>15044</v>
      </c>
      <c r="R48" s="30">
        <v>0.24085043706573597</v>
      </c>
      <c r="S48" s="29">
        <v>-43</v>
      </c>
      <c r="T48" s="43">
        <v>-2.8501358785709553E-3</v>
      </c>
      <c r="U48" s="29">
        <v>15150</v>
      </c>
      <c r="V48" s="30">
        <v>0.23407082380569805</v>
      </c>
      <c r="W48" s="29">
        <v>106</v>
      </c>
      <c r="X48" s="43">
        <v>7.0459984046796062E-3</v>
      </c>
    </row>
    <row r="49" spans="2:24">
      <c r="B49" s="260"/>
      <c r="C49" s="295"/>
      <c r="D49" s="146" t="s">
        <v>172</v>
      </c>
      <c r="E49" s="29">
        <v>31847</v>
      </c>
      <c r="F49" s="30">
        <v>0.43999115790055399</v>
      </c>
      <c r="G49" s="29"/>
      <c r="H49" s="43"/>
      <c r="I49" s="29">
        <v>29939</v>
      </c>
      <c r="J49" s="30">
        <v>0.44183232242735498</v>
      </c>
      <c r="K49" s="29">
        <v>-1908</v>
      </c>
      <c r="L49" s="43">
        <v>-5.9911451628096836E-2</v>
      </c>
      <c r="M49" s="29">
        <v>27885</v>
      </c>
      <c r="N49" s="30">
        <v>0.44571784789488827</v>
      </c>
      <c r="O49" s="29">
        <v>-2054</v>
      </c>
      <c r="P49" s="43">
        <v>-6.8606165870603558E-2</v>
      </c>
      <c r="Q49" s="29">
        <v>27071</v>
      </c>
      <c r="R49" s="30">
        <v>0.4333995069001953</v>
      </c>
      <c r="S49" s="29">
        <v>-814</v>
      </c>
      <c r="T49" s="43">
        <v>-2.9191321499013805E-2</v>
      </c>
      <c r="U49" s="29">
        <v>29335</v>
      </c>
      <c r="V49" s="30">
        <v>0.45323218589703973</v>
      </c>
      <c r="W49" s="29">
        <v>2264</v>
      </c>
      <c r="X49" s="43">
        <v>8.3631930848509478E-2</v>
      </c>
    </row>
    <row r="50" spans="2:24">
      <c r="B50" s="260"/>
      <c r="C50" s="295"/>
      <c r="D50" s="146" t="s">
        <v>205</v>
      </c>
      <c r="E50" s="29">
        <v>14012</v>
      </c>
      <c r="F50" s="30">
        <v>0.19358671474558239</v>
      </c>
      <c r="G50" s="29"/>
      <c r="H50" s="43"/>
      <c r="I50" s="29">
        <v>12319</v>
      </c>
      <c r="J50" s="30">
        <v>0.18180074083912576</v>
      </c>
      <c r="K50" s="29">
        <v>-1693</v>
      </c>
      <c r="L50" s="43">
        <v>-0.12082500713673994</v>
      </c>
      <c r="M50" s="29">
        <v>11804</v>
      </c>
      <c r="N50" s="30">
        <v>0.18867683258207857</v>
      </c>
      <c r="O50" s="29">
        <v>-515</v>
      </c>
      <c r="P50" s="43">
        <v>-4.1805341342641446E-2</v>
      </c>
      <c r="Q50" s="29">
        <v>13130</v>
      </c>
      <c r="R50" s="30">
        <v>0.21020780634625852</v>
      </c>
      <c r="S50" s="29">
        <v>1326</v>
      </c>
      <c r="T50" s="43">
        <v>0.11233480176211454</v>
      </c>
      <c r="U50" s="29">
        <v>12875</v>
      </c>
      <c r="V50" s="30">
        <v>0.19892157468636054</v>
      </c>
      <c r="W50" s="29">
        <v>-255</v>
      </c>
      <c r="X50" s="43">
        <v>-1.9421172886519421E-2</v>
      </c>
    </row>
    <row r="51" spans="2:24">
      <c r="B51" s="260"/>
      <c r="C51" s="222" t="s">
        <v>116</v>
      </c>
      <c r="D51" s="146" t="s">
        <v>204</v>
      </c>
      <c r="E51" s="29">
        <v>188</v>
      </c>
      <c r="F51" s="30">
        <v>4.2805100182149364E-2</v>
      </c>
      <c r="G51" s="29"/>
      <c r="H51" s="43"/>
      <c r="I51" s="29">
        <v>178</v>
      </c>
      <c r="J51" s="30">
        <v>4.293294741919923E-2</v>
      </c>
      <c r="K51" s="29">
        <v>-10</v>
      </c>
      <c r="L51" s="43">
        <v>-5.3191489361702128E-2</v>
      </c>
      <c r="M51" s="29">
        <v>182</v>
      </c>
      <c r="N51" s="30">
        <v>4.0880503144654086E-2</v>
      </c>
      <c r="O51" s="29">
        <v>4</v>
      </c>
      <c r="P51" s="43">
        <v>2.247191011235955E-2</v>
      </c>
      <c r="Q51" s="29">
        <v>184</v>
      </c>
      <c r="R51" s="30">
        <v>3.6406806489908981E-2</v>
      </c>
      <c r="S51" s="29">
        <v>2</v>
      </c>
      <c r="T51" s="43">
        <v>1.098901098901099E-2</v>
      </c>
      <c r="U51" s="29">
        <v>193</v>
      </c>
      <c r="V51" s="30">
        <v>3.5373900293255135E-2</v>
      </c>
      <c r="W51" s="29">
        <v>9</v>
      </c>
      <c r="X51" s="43">
        <v>4.8913043478260872E-2</v>
      </c>
    </row>
    <row r="52" spans="2:24">
      <c r="B52" s="260"/>
      <c r="C52" s="295"/>
      <c r="D52" s="146" t="s">
        <v>171</v>
      </c>
      <c r="E52" s="29">
        <v>608</v>
      </c>
      <c r="F52" s="30">
        <v>0.13843351548269581</v>
      </c>
      <c r="G52" s="29"/>
      <c r="H52" s="43"/>
      <c r="I52" s="29">
        <v>491</v>
      </c>
      <c r="J52" s="30">
        <v>0.11842739990352147</v>
      </c>
      <c r="K52" s="29">
        <v>-117</v>
      </c>
      <c r="L52" s="43">
        <v>-0.19243421052631579</v>
      </c>
      <c r="M52" s="29">
        <v>512</v>
      </c>
      <c r="N52" s="30">
        <v>0.11500449236298294</v>
      </c>
      <c r="O52" s="29">
        <v>21</v>
      </c>
      <c r="P52" s="43">
        <v>4.2769857433808553E-2</v>
      </c>
      <c r="Q52" s="29">
        <v>617</v>
      </c>
      <c r="R52" s="30">
        <v>0.12208151958844479</v>
      </c>
      <c r="S52" s="29">
        <v>105</v>
      </c>
      <c r="T52" s="43">
        <v>0.205078125</v>
      </c>
      <c r="U52" s="29">
        <v>670</v>
      </c>
      <c r="V52" s="30">
        <v>0.12280058651026393</v>
      </c>
      <c r="W52" s="29">
        <v>53</v>
      </c>
      <c r="X52" s="43">
        <v>8.5899513776337116E-2</v>
      </c>
    </row>
    <row r="53" spans="2:24">
      <c r="B53" s="260"/>
      <c r="C53" s="295"/>
      <c r="D53" s="146" t="s">
        <v>172</v>
      </c>
      <c r="E53" s="29">
        <v>1911</v>
      </c>
      <c r="F53" s="30">
        <v>0.43510928961748635</v>
      </c>
      <c r="G53" s="29"/>
      <c r="H53" s="43"/>
      <c r="I53" s="29">
        <v>2034</v>
      </c>
      <c r="J53" s="30">
        <v>0.49059334298118668</v>
      </c>
      <c r="K53" s="29">
        <v>123</v>
      </c>
      <c r="L53" s="43">
        <v>6.4364207221350084E-2</v>
      </c>
      <c r="M53" s="29">
        <v>2130</v>
      </c>
      <c r="N53" s="30">
        <v>0.47843665768194071</v>
      </c>
      <c r="O53" s="29">
        <v>96</v>
      </c>
      <c r="P53" s="43">
        <v>4.71976401179941E-2</v>
      </c>
      <c r="Q53" s="29">
        <v>2352</v>
      </c>
      <c r="R53" s="30">
        <v>0.46537396121883656</v>
      </c>
      <c r="S53" s="29">
        <v>222</v>
      </c>
      <c r="T53" s="43">
        <v>0.10422535211267606</v>
      </c>
      <c r="U53" s="29">
        <v>2635</v>
      </c>
      <c r="V53" s="30">
        <v>0.48295454545454547</v>
      </c>
      <c r="W53" s="29">
        <v>283</v>
      </c>
      <c r="X53" s="43">
        <v>0.12032312925170068</v>
      </c>
    </row>
    <row r="54" spans="2:24">
      <c r="B54" s="260"/>
      <c r="C54" s="295"/>
      <c r="D54" s="146" t="s">
        <v>205</v>
      </c>
      <c r="E54" s="29">
        <v>1508</v>
      </c>
      <c r="F54" s="30">
        <v>0.34335154826958103</v>
      </c>
      <c r="G54" s="29"/>
      <c r="H54" s="43"/>
      <c r="I54" s="29">
        <v>1297</v>
      </c>
      <c r="J54" s="30">
        <v>0.31283164495899662</v>
      </c>
      <c r="K54" s="29">
        <v>-211</v>
      </c>
      <c r="L54" s="43">
        <v>-0.13992042440318303</v>
      </c>
      <c r="M54" s="29">
        <v>1461</v>
      </c>
      <c r="N54" s="30">
        <v>0.32816711590296493</v>
      </c>
      <c r="O54" s="29">
        <v>164</v>
      </c>
      <c r="P54" s="43">
        <v>0.12644564379336931</v>
      </c>
      <c r="Q54" s="29">
        <v>1657</v>
      </c>
      <c r="R54" s="30">
        <v>0.32785912148793034</v>
      </c>
      <c r="S54" s="29">
        <v>196</v>
      </c>
      <c r="T54" s="43">
        <v>0.13415468856947296</v>
      </c>
      <c r="U54" s="29">
        <v>1685</v>
      </c>
      <c r="V54" s="30">
        <v>0.30883431085043989</v>
      </c>
      <c r="W54" s="29">
        <v>28</v>
      </c>
      <c r="X54" s="43">
        <v>1.6898008449004225E-2</v>
      </c>
    </row>
    <row r="55" spans="2:24">
      <c r="B55" s="260"/>
      <c r="C55" s="222" t="s">
        <v>82</v>
      </c>
      <c r="D55" s="295"/>
      <c r="E55" s="29">
        <v>451205</v>
      </c>
      <c r="F55" s="30">
        <v>1</v>
      </c>
      <c r="G55" s="29"/>
      <c r="H55" s="43"/>
      <c r="I55" s="29">
        <v>435583</v>
      </c>
      <c r="J55" s="30">
        <v>1</v>
      </c>
      <c r="K55" s="29">
        <v>-15622</v>
      </c>
      <c r="L55" s="43">
        <v>-3.4622843275229666E-2</v>
      </c>
      <c r="M55" s="29">
        <v>415971</v>
      </c>
      <c r="N55" s="30">
        <v>1</v>
      </c>
      <c r="O55" s="29">
        <v>-19612</v>
      </c>
      <c r="P55" s="43">
        <v>-4.5024714003990052E-2</v>
      </c>
      <c r="Q55" s="29">
        <v>428354</v>
      </c>
      <c r="R55" s="30">
        <v>1</v>
      </c>
      <c r="S55" s="29">
        <v>12383</v>
      </c>
      <c r="T55" s="43">
        <v>2.9768902159044743E-2</v>
      </c>
      <c r="U55" s="29">
        <v>441236</v>
      </c>
      <c r="V55" s="30">
        <v>1</v>
      </c>
      <c r="W55" s="29">
        <v>12882</v>
      </c>
      <c r="X55" s="43">
        <v>3.0073257165802118E-2</v>
      </c>
    </row>
    <row r="56" spans="2:24">
      <c r="B56" s="259" t="s">
        <v>206</v>
      </c>
      <c r="C56" s="259" t="s">
        <v>86</v>
      </c>
      <c r="D56" s="146" t="s">
        <v>204</v>
      </c>
      <c r="E56" s="29">
        <v>16811</v>
      </c>
      <c r="F56" s="30">
        <v>0.12763162889572183</v>
      </c>
      <c r="G56" s="29"/>
      <c r="H56" s="43"/>
      <c r="I56" s="29">
        <v>17154</v>
      </c>
      <c r="J56" s="30">
        <v>0.12948760530209247</v>
      </c>
      <c r="K56" s="29">
        <v>343</v>
      </c>
      <c r="L56" s="43">
        <v>2.040330735827732E-2</v>
      </c>
      <c r="M56" s="29">
        <v>16893</v>
      </c>
      <c r="N56" s="30">
        <v>0.12466514644999889</v>
      </c>
      <c r="O56" s="29">
        <v>-261</v>
      </c>
      <c r="P56" s="43">
        <v>-1.5215110178384051E-2</v>
      </c>
      <c r="Q56" s="29">
        <v>17961</v>
      </c>
      <c r="R56" s="30">
        <v>0.12628759061473882</v>
      </c>
      <c r="S56" s="29">
        <v>1068</v>
      </c>
      <c r="T56" s="43">
        <v>6.3221452672704667E-2</v>
      </c>
      <c r="U56" s="29">
        <v>19995</v>
      </c>
      <c r="V56" s="30">
        <v>0.13511230640322189</v>
      </c>
      <c r="W56" s="29">
        <v>2034</v>
      </c>
      <c r="X56" s="43">
        <v>0.11324536495740771</v>
      </c>
    </row>
    <row r="57" spans="2:24">
      <c r="B57" s="260"/>
      <c r="C57" s="260"/>
      <c r="D57" s="146" t="s">
        <v>171</v>
      </c>
      <c r="E57" s="29">
        <v>27333</v>
      </c>
      <c r="F57" s="30">
        <v>0.2075162282200205</v>
      </c>
      <c r="G57" s="29"/>
      <c r="H57" s="43"/>
      <c r="I57" s="29">
        <v>27799</v>
      </c>
      <c r="J57" s="30">
        <v>0.20984178266252002</v>
      </c>
      <c r="K57" s="29">
        <v>466</v>
      </c>
      <c r="L57" s="43">
        <v>1.7048988402297589E-2</v>
      </c>
      <c r="M57" s="29">
        <v>28237</v>
      </c>
      <c r="N57" s="30">
        <v>0.20838037887341612</v>
      </c>
      <c r="O57" s="29">
        <v>438</v>
      </c>
      <c r="P57" s="43">
        <v>1.5755962444692254E-2</v>
      </c>
      <c r="Q57" s="29">
        <v>28885</v>
      </c>
      <c r="R57" s="30">
        <v>0.20309654556576645</v>
      </c>
      <c r="S57" s="29">
        <v>648</v>
      </c>
      <c r="T57" s="43">
        <v>2.2948613521266422E-2</v>
      </c>
      <c r="U57" s="29">
        <v>29415</v>
      </c>
      <c r="V57" s="30">
        <v>0.19876611617158149</v>
      </c>
      <c r="W57" s="29">
        <v>530</v>
      </c>
      <c r="X57" s="43">
        <v>1.834862385321101E-2</v>
      </c>
    </row>
    <row r="58" spans="2:24">
      <c r="B58" s="260"/>
      <c r="C58" s="260"/>
      <c r="D58" s="146" t="s">
        <v>172</v>
      </c>
      <c r="E58" s="29">
        <v>60612</v>
      </c>
      <c r="F58" s="30">
        <v>0.46017537865846714</v>
      </c>
      <c r="G58" s="29"/>
      <c r="H58" s="43"/>
      <c r="I58" s="29">
        <v>61474</v>
      </c>
      <c r="J58" s="30">
        <v>0.46403876928651228</v>
      </c>
      <c r="K58" s="29">
        <v>862</v>
      </c>
      <c r="L58" s="43">
        <v>1.4221606282584306E-2</v>
      </c>
      <c r="M58" s="29">
        <v>62643</v>
      </c>
      <c r="N58" s="30">
        <v>0.46228608116185882</v>
      </c>
      <c r="O58" s="29">
        <v>1169</v>
      </c>
      <c r="P58" s="43">
        <v>1.9016169437485766E-2</v>
      </c>
      <c r="Q58" s="29">
        <v>63633</v>
      </c>
      <c r="R58" s="30">
        <v>0.44741708443781947</v>
      </c>
      <c r="S58" s="29">
        <v>990</v>
      </c>
      <c r="T58" s="43">
        <v>1.5803840812221637E-2</v>
      </c>
      <c r="U58" s="29">
        <v>66780</v>
      </c>
      <c r="V58" s="30">
        <v>0.45125280428142822</v>
      </c>
      <c r="W58" s="29">
        <v>3147</v>
      </c>
      <c r="X58" s="43">
        <v>4.945547121776437E-2</v>
      </c>
    </row>
    <row r="59" spans="2:24">
      <c r="B59" s="260"/>
      <c r="C59" s="260"/>
      <c r="D59" s="146" t="s">
        <v>205</v>
      </c>
      <c r="E59" s="29">
        <v>23566</v>
      </c>
      <c r="F59" s="30">
        <v>0.17891660023535663</v>
      </c>
      <c r="G59" s="29"/>
      <c r="H59" s="43"/>
      <c r="I59" s="29">
        <v>22844</v>
      </c>
      <c r="J59" s="30">
        <v>0.17243878136417162</v>
      </c>
      <c r="K59" s="29">
        <v>-722</v>
      </c>
      <c r="L59" s="43">
        <v>-3.0637358906899771E-2</v>
      </c>
      <c r="M59" s="29">
        <v>24265</v>
      </c>
      <c r="N59" s="30">
        <v>0.17906824001712088</v>
      </c>
      <c r="O59" s="29">
        <v>1421</v>
      </c>
      <c r="P59" s="43">
        <v>6.2204517597618629E-2</v>
      </c>
      <c r="Q59" s="29">
        <v>27902</v>
      </c>
      <c r="R59" s="30">
        <v>0.19618486461402165</v>
      </c>
      <c r="S59" s="29">
        <v>3637</v>
      </c>
      <c r="T59" s="43">
        <v>0.14988666804038739</v>
      </c>
      <c r="U59" s="29">
        <v>27944</v>
      </c>
      <c r="V59" s="30">
        <v>0.18882612103684082</v>
      </c>
      <c r="W59" s="29">
        <v>42</v>
      </c>
      <c r="X59" s="43">
        <v>1.5052684395383843E-3</v>
      </c>
    </row>
    <row r="60" spans="2:24">
      <c r="B60" s="260"/>
      <c r="C60" s="259" t="s">
        <v>207</v>
      </c>
      <c r="D60" s="146" t="s">
        <v>204</v>
      </c>
      <c r="E60" s="29">
        <v>10837</v>
      </c>
      <c r="F60" s="30">
        <v>0.16142823094798309</v>
      </c>
      <c r="G60" s="29"/>
      <c r="H60" s="43"/>
      <c r="I60" s="29">
        <v>9977</v>
      </c>
      <c r="J60" s="30">
        <v>0.1568636699526752</v>
      </c>
      <c r="K60" s="29">
        <v>-860</v>
      </c>
      <c r="L60" s="43">
        <v>-7.9357755836486119E-2</v>
      </c>
      <c r="M60" s="29">
        <v>10399</v>
      </c>
      <c r="N60" s="30">
        <v>0.15288600076450351</v>
      </c>
      <c r="O60" s="29">
        <v>422</v>
      </c>
      <c r="P60" s="43">
        <v>4.2297283752631053E-2</v>
      </c>
      <c r="Q60" s="29">
        <v>11185</v>
      </c>
      <c r="R60" s="30">
        <v>0.15231571636730082</v>
      </c>
      <c r="S60" s="29">
        <v>786</v>
      </c>
      <c r="T60" s="43">
        <v>7.5584190787575722E-2</v>
      </c>
      <c r="U60" s="29">
        <v>11249</v>
      </c>
      <c r="V60" s="30">
        <v>0.14378291323687306</v>
      </c>
      <c r="W60" s="29">
        <v>64</v>
      </c>
      <c r="X60" s="43">
        <v>5.7219490388913724E-3</v>
      </c>
    </row>
    <row r="61" spans="2:24">
      <c r="B61" s="260"/>
      <c r="C61" s="260"/>
      <c r="D61" s="146" t="s">
        <v>171</v>
      </c>
      <c r="E61" s="29">
        <v>13707</v>
      </c>
      <c r="F61" s="30">
        <v>0.2041798248227373</v>
      </c>
      <c r="G61" s="29"/>
      <c r="H61" s="43"/>
      <c r="I61" s="29">
        <v>12837</v>
      </c>
      <c r="J61" s="30">
        <v>0.20183010235366255</v>
      </c>
      <c r="K61" s="29">
        <v>-870</v>
      </c>
      <c r="L61" s="43">
        <v>-6.3471219085138975E-2</v>
      </c>
      <c r="M61" s="29">
        <v>14189</v>
      </c>
      <c r="N61" s="30">
        <v>0.20860654532623718</v>
      </c>
      <c r="O61" s="29">
        <v>1352</v>
      </c>
      <c r="P61" s="43">
        <v>0.10532055776271715</v>
      </c>
      <c r="Q61" s="29">
        <v>14478</v>
      </c>
      <c r="R61" s="30">
        <v>0.19715931529421377</v>
      </c>
      <c r="S61" s="29">
        <v>289</v>
      </c>
      <c r="T61" s="43">
        <v>2.0367890619493973E-2</v>
      </c>
      <c r="U61" s="29">
        <v>15079</v>
      </c>
      <c r="V61" s="30">
        <v>0.19273735876067283</v>
      </c>
      <c r="W61" s="29">
        <v>601</v>
      </c>
      <c r="X61" s="43">
        <v>4.1511258461113414E-2</v>
      </c>
    </row>
    <row r="62" spans="2:24">
      <c r="B62" s="260"/>
      <c r="C62" s="260"/>
      <c r="D62" s="146" t="s">
        <v>172</v>
      </c>
      <c r="E62" s="29">
        <v>29581</v>
      </c>
      <c r="F62" s="30">
        <v>0.44063933742477507</v>
      </c>
      <c r="G62" s="29"/>
      <c r="H62" s="43"/>
      <c r="I62" s="29">
        <v>28509</v>
      </c>
      <c r="J62" s="30">
        <v>0.44823357388802415</v>
      </c>
      <c r="K62" s="29">
        <v>-1072</v>
      </c>
      <c r="L62" s="43">
        <v>-3.623947804333863E-2</v>
      </c>
      <c r="M62" s="29">
        <v>30020</v>
      </c>
      <c r="N62" s="30">
        <v>0.44135375929900911</v>
      </c>
      <c r="O62" s="29">
        <v>1511</v>
      </c>
      <c r="P62" s="43">
        <v>5.3000806762776666E-2</v>
      </c>
      <c r="Q62" s="29">
        <v>32119</v>
      </c>
      <c r="R62" s="30">
        <v>0.43739190827012381</v>
      </c>
      <c r="S62" s="29">
        <v>2099</v>
      </c>
      <c r="T62" s="43">
        <v>6.992005329780146E-2</v>
      </c>
      <c r="U62" s="29">
        <v>35184</v>
      </c>
      <c r="V62" s="30">
        <v>0.44971624316171582</v>
      </c>
      <c r="W62" s="29">
        <v>3065</v>
      </c>
      <c r="X62" s="43">
        <v>9.5426383137706655E-2</v>
      </c>
    </row>
    <row r="63" spans="2:24">
      <c r="B63" s="260"/>
      <c r="C63" s="260"/>
      <c r="D63" s="146" t="s">
        <v>205</v>
      </c>
      <c r="E63" s="29">
        <v>10799</v>
      </c>
      <c r="F63" s="30">
        <v>0.16086218196985044</v>
      </c>
      <c r="G63" s="29"/>
      <c r="H63" s="43"/>
      <c r="I63" s="29">
        <v>10345</v>
      </c>
      <c r="J63" s="30">
        <v>0.16264956055531971</v>
      </c>
      <c r="K63" s="29">
        <v>-454</v>
      </c>
      <c r="L63" s="43">
        <v>-4.2040929715714416E-2</v>
      </c>
      <c r="M63" s="29">
        <v>11266</v>
      </c>
      <c r="N63" s="30">
        <v>0.16563262665764944</v>
      </c>
      <c r="O63" s="29">
        <v>921</v>
      </c>
      <c r="P63" s="43">
        <v>8.9028516191396803E-2</v>
      </c>
      <c r="Q63" s="29">
        <v>13226</v>
      </c>
      <c r="R63" s="30">
        <v>0.18010975991720343</v>
      </c>
      <c r="S63" s="29">
        <v>1960</v>
      </c>
      <c r="T63" s="43">
        <v>0.17397479140777561</v>
      </c>
      <c r="U63" s="29">
        <v>14021</v>
      </c>
      <c r="V63" s="30">
        <v>0.17921417250370672</v>
      </c>
      <c r="W63" s="29">
        <v>795</v>
      </c>
      <c r="X63" s="43">
        <v>6.0108876455466503E-2</v>
      </c>
    </row>
    <row r="64" spans="2:24">
      <c r="B64" s="260"/>
      <c r="C64" s="259" t="s">
        <v>208</v>
      </c>
      <c r="D64" s="146" t="s">
        <v>204</v>
      </c>
      <c r="E64" s="29">
        <v>417</v>
      </c>
      <c r="F64" s="30">
        <v>2.5937674939354356E-2</v>
      </c>
      <c r="G64" s="29"/>
      <c r="H64" s="43"/>
      <c r="I64" s="29">
        <v>316</v>
      </c>
      <c r="J64" s="30">
        <v>2.074579831932773E-2</v>
      </c>
      <c r="K64" s="29">
        <v>-101</v>
      </c>
      <c r="L64" s="43">
        <v>-0.2422062350119904</v>
      </c>
      <c r="M64" s="29">
        <v>374</v>
      </c>
      <c r="N64" s="30">
        <v>2.1829218467285357E-2</v>
      </c>
      <c r="O64" s="29">
        <v>58</v>
      </c>
      <c r="P64" s="43">
        <v>0.18354430379746836</v>
      </c>
      <c r="Q64" s="29">
        <v>450</v>
      </c>
      <c r="R64" s="30">
        <v>2.247976820861225E-2</v>
      </c>
      <c r="S64" s="29">
        <v>76</v>
      </c>
      <c r="T64" s="43">
        <v>0.20320855614973263</v>
      </c>
      <c r="U64" s="29">
        <v>463</v>
      </c>
      <c r="V64" s="30">
        <v>2.0025951557093427E-2</v>
      </c>
      <c r="W64" s="29">
        <v>13</v>
      </c>
      <c r="X64" s="43">
        <v>2.8888888888888888E-2</v>
      </c>
    </row>
    <row r="65" spans="1:24">
      <c r="B65" s="260"/>
      <c r="C65" s="260"/>
      <c r="D65" s="146" t="s">
        <v>171</v>
      </c>
      <c r="E65" s="29">
        <v>1679</v>
      </c>
      <c r="F65" s="30">
        <v>0.1044349070100143</v>
      </c>
      <c r="G65" s="29"/>
      <c r="H65" s="43"/>
      <c r="I65" s="29">
        <v>1449</v>
      </c>
      <c r="J65" s="30">
        <v>9.512867647058823E-2</v>
      </c>
      <c r="K65" s="29">
        <v>-230</v>
      </c>
      <c r="L65" s="43">
        <v>-0.13698630136986301</v>
      </c>
      <c r="M65" s="29">
        <v>1636</v>
      </c>
      <c r="N65" s="30">
        <v>9.548823907079905E-2</v>
      </c>
      <c r="O65" s="29">
        <v>187</v>
      </c>
      <c r="P65" s="43">
        <v>0.12905452035886819</v>
      </c>
      <c r="Q65" s="29">
        <v>1700</v>
      </c>
      <c r="R65" s="30">
        <v>8.4923568788090723E-2</v>
      </c>
      <c r="S65" s="29">
        <v>64</v>
      </c>
      <c r="T65" s="43">
        <v>3.9119804400977995E-2</v>
      </c>
      <c r="U65" s="29">
        <v>1974</v>
      </c>
      <c r="V65" s="30">
        <v>8.5380622837370246E-2</v>
      </c>
      <c r="W65" s="29">
        <v>274</v>
      </c>
      <c r="X65" s="43">
        <v>0.16117647058823528</v>
      </c>
    </row>
    <row r="66" spans="1:24">
      <c r="B66" s="260"/>
      <c r="C66" s="260"/>
      <c r="D66" s="146" t="s">
        <v>172</v>
      </c>
      <c r="E66" s="29">
        <v>7592</v>
      </c>
      <c r="F66" s="30">
        <v>0.47222740561049947</v>
      </c>
      <c r="G66" s="29"/>
      <c r="H66" s="43"/>
      <c r="I66" s="29">
        <v>7700</v>
      </c>
      <c r="J66" s="30">
        <v>0.50551470588235292</v>
      </c>
      <c r="K66" s="29">
        <v>108</v>
      </c>
      <c r="L66" s="43">
        <v>1.422550052687039E-2</v>
      </c>
      <c r="M66" s="29">
        <v>8677</v>
      </c>
      <c r="N66" s="30">
        <v>0.50644954181987978</v>
      </c>
      <c r="O66" s="29">
        <v>977</v>
      </c>
      <c r="P66" s="43">
        <v>0.12688311688311688</v>
      </c>
      <c r="Q66" s="29">
        <v>9483</v>
      </c>
      <c r="R66" s="30">
        <v>0.47372364871615547</v>
      </c>
      <c r="S66" s="29">
        <v>806</v>
      </c>
      <c r="T66" s="43">
        <v>9.2889247435749681E-2</v>
      </c>
      <c r="U66" s="29">
        <v>11945</v>
      </c>
      <c r="V66" s="30">
        <v>0.51665224913494812</v>
      </c>
      <c r="W66" s="29">
        <v>2462</v>
      </c>
      <c r="X66" s="43">
        <v>0.25962248233681323</v>
      </c>
    </row>
    <row r="67" spans="1:24">
      <c r="B67" s="260"/>
      <c r="C67" s="260"/>
      <c r="D67" s="146" t="s">
        <v>205</v>
      </c>
      <c r="E67" s="29">
        <v>5025</v>
      </c>
      <c r="F67" s="30">
        <v>0.31255831311811905</v>
      </c>
      <c r="G67" s="29"/>
      <c r="H67" s="43"/>
      <c r="I67" s="29">
        <v>4605</v>
      </c>
      <c r="J67" s="30">
        <v>0.30232405462184875</v>
      </c>
      <c r="K67" s="29">
        <v>-420</v>
      </c>
      <c r="L67" s="43">
        <v>-8.3582089552238809E-2</v>
      </c>
      <c r="M67" s="29">
        <v>5112</v>
      </c>
      <c r="N67" s="30">
        <v>0.29837156364909823</v>
      </c>
      <c r="O67" s="29">
        <v>507</v>
      </c>
      <c r="P67" s="43">
        <v>0.11009771986970684</v>
      </c>
      <c r="Q67" s="29">
        <v>6648</v>
      </c>
      <c r="R67" s="30">
        <v>0.33210110900189826</v>
      </c>
      <c r="S67" s="29">
        <v>1536</v>
      </c>
      <c r="T67" s="43">
        <v>0.30046948356807512</v>
      </c>
      <c r="U67" s="29">
        <v>6881</v>
      </c>
      <c r="V67" s="30">
        <v>0.29762110726643598</v>
      </c>
      <c r="W67" s="29">
        <v>233</v>
      </c>
      <c r="X67" s="43">
        <v>3.5048134777376658E-2</v>
      </c>
    </row>
    <row r="68" spans="1:24">
      <c r="B68" s="260"/>
      <c r="C68" s="222" t="s">
        <v>82</v>
      </c>
      <c r="D68" s="295"/>
      <c r="E68" s="29">
        <v>214924</v>
      </c>
      <c r="F68" s="30">
        <v>1</v>
      </c>
      <c r="G68" s="29"/>
      <c r="H68" s="43"/>
      <c r="I68" s="29">
        <v>211311</v>
      </c>
      <c r="J68" s="30">
        <v>1</v>
      </c>
      <c r="K68" s="29">
        <v>-3613</v>
      </c>
      <c r="L68" s="43">
        <v>-1.6810593512125216E-2</v>
      </c>
      <c r="M68" s="29">
        <v>220658</v>
      </c>
      <c r="N68" s="30">
        <v>1</v>
      </c>
      <c r="O68" s="29">
        <v>9347</v>
      </c>
      <c r="P68" s="43">
        <v>4.4233381130182527E-2</v>
      </c>
      <c r="Q68" s="29">
        <v>235674</v>
      </c>
      <c r="R68" s="30">
        <v>1</v>
      </c>
      <c r="S68" s="29">
        <v>15016</v>
      </c>
      <c r="T68" s="43">
        <v>6.8051011066899911E-2</v>
      </c>
      <c r="U68" s="29">
        <v>249344</v>
      </c>
      <c r="V68" s="30">
        <v>1</v>
      </c>
      <c r="W68" s="29">
        <v>13670</v>
      </c>
      <c r="X68" s="43">
        <v>5.8003852779687198E-2</v>
      </c>
    </row>
    <row r="69" spans="1:24">
      <c r="B69" s="138" t="s">
        <v>174</v>
      </c>
    </row>
    <row r="71" spans="1:24">
      <c r="A71" s="198" t="s">
        <v>209</v>
      </c>
      <c r="B71" s="86"/>
      <c r="C71" s="86"/>
      <c r="D71" s="202"/>
      <c r="E71" s="199"/>
      <c r="F71" s="200"/>
      <c r="G71" s="199"/>
      <c r="H71" s="201"/>
      <c r="I71" s="199"/>
      <c r="J71" s="200"/>
      <c r="K71" s="199"/>
      <c r="L71" s="201"/>
      <c r="M71" s="199"/>
      <c r="N71" s="200"/>
      <c r="O71" s="199"/>
      <c r="P71" s="201"/>
      <c r="Q71" s="199"/>
      <c r="R71" s="200"/>
      <c r="S71" s="199"/>
      <c r="T71" s="201"/>
      <c r="U71" s="199"/>
      <c r="V71" s="200"/>
      <c r="W71" s="199"/>
      <c r="X71" s="201"/>
    </row>
    <row r="72" spans="1:24">
      <c r="B72" s="222" t="s">
        <v>120</v>
      </c>
      <c r="C72" s="222" t="s">
        <v>183</v>
      </c>
      <c r="D72" s="146" t="s">
        <v>204</v>
      </c>
      <c r="E72" s="29">
        <v>19458</v>
      </c>
      <c r="F72" s="30">
        <v>9.9025924455708569E-2</v>
      </c>
      <c r="G72" s="29"/>
      <c r="H72" s="43"/>
      <c r="I72" s="29">
        <v>20119</v>
      </c>
      <c r="J72" s="30">
        <v>0.10597202031055769</v>
      </c>
      <c r="K72" s="29">
        <v>661</v>
      </c>
      <c r="L72" s="43">
        <v>3.3970603350806865E-2</v>
      </c>
      <c r="M72" s="29">
        <v>18813</v>
      </c>
      <c r="N72" s="30">
        <v>0.10444123688447232</v>
      </c>
      <c r="O72" s="29">
        <v>-1306</v>
      </c>
      <c r="P72" s="43">
        <v>-6.4913763109498479E-2</v>
      </c>
      <c r="Q72" s="29">
        <v>19420</v>
      </c>
      <c r="R72" s="30">
        <v>0.10434464897858302</v>
      </c>
      <c r="S72" s="29">
        <v>607</v>
      </c>
      <c r="T72" s="43">
        <v>3.2264923191410194E-2</v>
      </c>
      <c r="U72" s="29">
        <v>20182</v>
      </c>
      <c r="V72" s="30">
        <v>0.10564169135582752</v>
      </c>
      <c r="W72" s="29">
        <v>762</v>
      </c>
      <c r="X72" s="43">
        <v>3.9237899073120495E-2</v>
      </c>
    </row>
    <row r="73" spans="1:24">
      <c r="B73" s="295"/>
      <c r="C73" s="295"/>
      <c r="D73" s="146" t="s">
        <v>171</v>
      </c>
      <c r="E73" s="29">
        <v>39509</v>
      </c>
      <c r="F73" s="30">
        <v>0.20106975276598776</v>
      </c>
      <c r="G73" s="29"/>
      <c r="H73" s="43"/>
      <c r="I73" s="29">
        <v>39662</v>
      </c>
      <c r="J73" s="30">
        <v>0.20891009839243199</v>
      </c>
      <c r="K73" s="29">
        <v>153</v>
      </c>
      <c r="L73" s="43">
        <v>3.8725353716874637E-3</v>
      </c>
      <c r="M73" s="29">
        <v>38220</v>
      </c>
      <c r="N73" s="30">
        <v>0.21218009215566536</v>
      </c>
      <c r="O73" s="29">
        <v>-1442</v>
      </c>
      <c r="P73" s="43">
        <v>-3.6357218496293683E-2</v>
      </c>
      <c r="Q73" s="29">
        <v>38899</v>
      </c>
      <c r="R73" s="30">
        <v>0.20900630796178687</v>
      </c>
      <c r="S73" s="29">
        <v>679</v>
      </c>
      <c r="T73" s="43">
        <v>1.7765567765567765E-2</v>
      </c>
      <c r="U73" s="29">
        <v>39427</v>
      </c>
      <c r="V73" s="30">
        <v>0.2063787020655144</v>
      </c>
      <c r="W73" s="29">
        <v>528</v>
      </c>
      <c r="X73" s="43">
        <v>1.3573613717576287E-2</v>
      </c>
    </row>
    <row r="74" spans="1:24">
      <c r="B74" s="295"/>
      <c r="C74" s="295"/>
      <c r="D74" s="146" t="s">
        <v>172</v>
      </c>
      <c r="E74" s="29">
        <v>84711</v>
      </c>
      <c r="F74" s="30">
        <v>0.43111240037863752</v>
      </c>
      <c r="G74" s="29"/>
      <c r="H74" s="43"/>
      <c r="I74" s="29">
        <v>81239</v>
      </c>
      <c r="J74" s="30">
        <v>0.42790700124307357</v>
      </c>
      <c r="K74" s="29">
        <v>-3472</v>
      </c>
      <c r="L74" s="43">
        <v>-4.098641262645937E-2</v>
      </c>
      <c r="M74" s="29">
        <v>76560</v>
      </c>
      <c r="N74" s="30">
        <v>0.42502636984400155</v>
      </c>
      <c r="O74" s="29">
        <v>-4679</v>
      </c>
      <c r="P74" s="43">
        <v>-5.7595489850933664E-2</v>
      </c>
      <c r="Q74" s="29">
        <v>78074</v>
      </c>
      <c r="R74" s="30">
        <v>0.4194955779790881</v>
      </c>
      <c r="S74" s="29">
        <v>1514</v>
      </c>
      <c r="T74" s="43">
        <v>1.9775339602925809E-2</v>
      </c>
      <c r="U74" s="29">
        <v>79958</v>
      </c>
      <c r="V74" s="30">
        <v>0.41853623810470997</v>
      </c>
      <c r="W74" s="29">
        <v>1884</v>
      </c>
      <c r="X74" s="43">
        <v>2.4130952685913365E-2</v>
      </c>
    </row>
    <row r="75" spans="1:24">
      <c r="B75" s="295"/>
      <c r="C75" s="295"/>
      <c r="D75" s="146" t="s">
        <v>205</v>
      </c>
      <c r="E75" s="29">
        <v>52816</v>
      </c>
      <c r="F75" s="30">
        <v>0.26879192239966615</v>
      </c>
      <c r="G75" s="29"/>
      <c r="H75" s="43"/>
      <c r="I75" s="29">
        <v>48832</v>
      </c>
      <c r="J75" s="30">
        <v>0.25721088005393677</v>
      </c>
      <c r="K75" s="29">
        <v>-3984</v>
      </c>
      <c r="L75" s="43">
        <v>-7.5431687367464403E-2</v>
      </c>
      <c r="M75" s="29">
        <v>46537</v>
      </c>
      <c r="N75" s="30">
        <v>0.25835230111586077</v>
      </c>
      <c r="O75" s="29">
        <v>-2295</v>
      </c>
      <c r="P75" s="43">
        <v>-4.699787024901704E-2</v>
      </c>
      <c r="Q75" s="29">
        <v>49721</v>
      </c>
      <c r="R75" s="30">
        <v>0.26715346508054205</v>
      </c>
      <c r="S75" s="29">
        <v>3184</v>
      </c>
      <c r="T75" s="43">
        <v>6.8418677611362999E-2</v>
      </c>
      <c r="U75" s="29">
        <v>51475</v>
      </c>
      <c r="V75" s="30">
        <v>0.26944336847394812</v>
      </c>
      <c r="W75" s="29">
        <v>1754</v>
      </c>
      <c r="X75" s="43">
        <v>3.5276844793950241E-2</v>
      </c>
    </row>
    <row r="76" spans="1:24">
      <c r="B76" s="295"/>
      <c r="C76" s="295"/>
      <c r="D76" s="146" t="s">
        <v>82</v>
      </c>
      <c r="E76" s="29">
        <v>196494</v>
      </c>
      <c r="F76" s="30">
        <v>1</v>
      </c>
      <c r="G76" s="29"/>
      <c r="H76" s="43"/>
      <c r="I76" s="29">
        <v>189852</v>
      </c>
      <c r="J76" s="30">
        <v>1</v>
      </c>
      <c r="K76" s="29">
        <v>-6642</v>
      </c>
      <c r="L76" s="43">
        <v>-3.3802558856758987E-2</v>
      </c>
      <c r="M76" s="29">
        <v>180130</v>
      </c>
      <c r="N76" s="30">
        <v>1</v>
      </c>
      <c r="O76" s="29">
        <v>-9722</v>
      </c>
      <c r="P76" s="43">
        <v>-5.1208309630659671E-2</v>
      </c>
      <c r="Q76" s="29">
        <v>186114</v>
      </c>
      <c r="R76" s="30">
        <v>1</v>
      </c>
      <c r="S76" s="29">
        <v>5984</v>
      </c>
      <c r="T76" s="43">
        <v>3.3220451895852994E-2</v>
      </c>
      <c r="U76" s="29">
        <v>191042</v>
      </c>
      <c r="V76" s="30">
        <v>1</v>
      </c>
      <c r="W76" s="29">
        <v>4928</v>
      </c>
      <c r="X76" s="43">
        <v>2.6478394962227453E-2</v>
      </c>
    </row>
    <row r="77" spans="1:24">
      <c r="B77" s="295"/>
      <c r="C77" s="222" t="s">
        <v>187</v>
      </c>
      <c r="D77" s="146" t="s">
        <v>204</v>
      </c>
      <c r="E77" s="29">
        <v>10802</v>
      </c>
      <c r="F77" s="30">
        <v>8.0847241972906214E-2</v>
      </c>
      <c r="G77" s="29"/>
      <c r="H77" s="43"/>
      <c r="I77" s="29">
        <v>11465</v>
      </c>
      <c r="J77" s="30">
        <v>8.7929196481298266E-2</v>
      </c>
      <c r="K77" s="29">
        <v>663</v>
      </c>
      <c r="L77" s="43">
        <v>6.1377522680985001E-2</v>
      </c>
      <c r="M77" s="29">
        <v>11299</v>
      </c>
      <c r="N77" s="30">
        <v>8.7310970473916436E-2</v>
      </c>
      <c r="O77" s="29">
        <v>-166</v>
      </c>
      <c r="P77" s="43">
        <v>-1.4478848669864807E-2</v>
      </c>
      <c r="Q77" s="29">
        <v>11338</v>
      </c>
      <c r="R77" s="30">
        <v>8.3502724996317571E-2</v>
      </c>
      <c r="S77" s="29">
        <v>39</v>
      </c>
      <c r="T77" s="43">
        <v>3.451632887866183E-3</v>
      </c>
      <c r="U77" s="29">
        <v>11551</v>
      </c>
      <c r="V77" s="30">
        <v>8.3615647440352103E-2</v>
      </c>
      <c r="W77" s="29">
        <v>213</v>
      </c>
      <c r="X77" s="43">
        <v>1.8786382077967897E-2</v>
      </c>
    </row>
    <row r="78" spans="1:24">
      <c r="B78" s="295"/>
      <c r="C78" s="295"/>
      <c r="D78" s="146" t="s">
        <v>171</v>
      </c>
      <c r="E78" s="29">
        <v>24081</v>
      </c>
      <c r="F78" s="30">
        <v>0.18023351545542998</v>
      </c>
      <c r="G78" s="29"/>
      <c r="H78" s="43"/>
      <c r="I78" s="29">
        <v>24788</v>
      </c>
      <c r="J78" s="30">
        <v>0.19010806126283658</v>
      </c>
      <c r="K78" s="29">
        <v>707</v>
      </c>
      <c r="L78" s="43">
        <v>2.9359245878493419E-2</v>
      </c>
      <c r="M78" s="29">
        <v>24274</v>
      </c>
      <c r="N78" s="30">
        <v>0.18757292656729335</v>
      </c>
      <c r="O78" s="29">
        <v>-514</v>
      </c>
      <c r="P78" s="43">
        <v>-2.0735839922543166E-2</v>
      </c>
      <c r="Q78" s="29">
        <v>25075</v>
      </c>
      <c r="R78" s="30">
        <v>0.18467373692738254</v>
      </c>
      <c r="S78" s="29">
        <v>801</v>
      </c>
      <c r="T78" s="43">
        <v>3.2998269753645879E-2</v>
      </c>
      <c r="U78" s="29">
        <v>25764</v>
      </c>
      <c r="V78" s="30">
        <v>0.18650104239054899</v>
      </c>
      <c r="W78" s="29">
        <v>689</v>
      </c>
      <c r="X78" s="43">
        <v>2.7477567298105684E-2</v>
      </c>
    </row>
    <row r="79" spans="1:24">
      <c r="B79" s="295"/>
      <c r="C79" s="295"/>
      <c r="D79" s="146" t="s">
        <v>172</v>
      </c>
      <c r="E79" s="29">
        <v>63608</v>
      </c>
      <c r="F79" s="30">
        <v>0.47607215028815209</v>
      </c>
      <c r="G79" s="29"/>
      <c r="H79" s="43"/>
      <c r="I79" s="29">
        <v>61573</v>
      </c>
      <c r="J79" s="30">
        <v>0.47222541778831034</v>
      </c>
      <c r="K79" s="29">
        <v>-2035</v>
      </c>
      <c r="L79" s="43">
        <v>-3.1992831090428879E-2</v>
      </c>
      <c r="M79" s="29">
        <v>59947</v>
      </c>
      <c r="N79" s="30">
        <v>0.4632295554473731</v>
      </c>
      <c r="O79" s="29">
        <v>-1626</v>
      </c>
      <c r="P79" s="43">
        <v>-2.640767869033505E-2</v>
      </c>
      <c r="Q79" s="29">
        <v>61734</v>
      </c>
      <c r="R79" s="30">
        <v>0.45466195315952274</v>
      </c>
      <c r="S79" s="29">
        <v>1787</v>
      </c>
      <c r="T79" s="43">
        <v>2.9809665204263765E-2</v>
      </c>
      <c r="U79" s="29">
        <v>63118</v>
      </c>
      <c r="V79" s="30">
        <v>0.45690004632846887</v>
      </c>
      <c r="W79" s="29">
        <v>1384</v>
      </c>
      <c r="X79" s="43">
        <v>2.2418764376194642E-2</v>
      </c>
    </row>
    <row r="80" spans="1:24">
      <c r="B80" s="295"/>
      <c r="C80" s="295"/>
      <c r="D80" s="146" t="s">
        <v>205</v>
      </c>
      <c r="E80" s="29">
        <v>35119</v>
      </c>
      <c r="F80" s="30">
        <v>0.26284709228351172</v>
      </c>
      <c r="G80" s="29"/>
      <c r="H80" s="43"/>
      <c r="I80" s="29">
        <v>32563</v>
      </c>
      <c r="J80" s="30">
        <v>0.24973732446755478</v>
      </c>
      <c r="K80" s="29">
        <v>-2556</v>
      </c>
      <c r="L80" s="43">
        <v>-7.2781115635411037E-2</v>
      </c>
      <c r="M80" s="29">
        <v>33891</v>
      </c>
      <c r="N80" s="30">
        <v>0.2618865475114171</v>
      </c>
      <c r="O80" s="29">
        <v>1328</v>
      </c>
      <c r="P80" s="43">
        <v>4.0782483186438595E-2</v>
      </c>
      <c r="Q80" s="29">
        <v>37633</v>
      </c>
      <c r="R80" s="30">
        <v>0.27716158491677712</v>
      </c>
      <c r="S80" s="29">
        <v>3742</v>
      </c>
      <c r="T80" s="43">
        <v>0.11041279395709776</v>
      </c>
      <c r="U80" s="29">
        <v>37711</v>
      </c>
      <c r="V80" s="30">
        <v>0.27298326384063004</v>
      </c>
      <c r="W80" s="29">
        <v>78</v>
      </c>
      <c r="X80" s="43">
        <v>2.0726490048627536E-3</v>
      </c>
    </row>
    <row r="81" spans="1:24">
      <c r="B81" s="295"/>
      <c r="C81" s="295"/>
      <c r="D81" s="146" t="s">
        <v>82</v>
      </c>
      <c r="E81" s="29">
        <v>133610</v>
      </c>
      <c r="F81" s="30">
        <v>1</v>
      </c>
      <c r="G81" s="29"/>
      <c r="H81" s="43"/>
      <c r="I81" s="29">
        <v>130389</v>
      </c>
      <c r="J81" s="30">
        <v>1</v>
      </c>
      <c r="K81" s="29">
        <v>-3221</v>
      </c>
      <c r="L81" s="43">
        <v>-2.4107476985255595E-2</v>
      </c>
      <c r="M81" s="29">
        <v>129411</v>
      </c>
      <c r="N81" s="30">
        <v>1</v>
      </c>
      <c r="O81" s="29">
        <v>-978</v>
      </c>
      <c r="P81" s="43">
        <v>-7.5006327220854523E-3</v>
      </c>
      <c r="Q81" s="29">
        <v>135780</v>
      </c>
      <c r="R81" s="30">
        <v>1</v>
      </c>
      <c r="S81" s="29">
        <v>6369</v>
      </c>
      <c r="T81" s="43">
        <v>4.9215290817627558E-2</v>
      </c>
      <c r="U81" s="29">
        <v>138144</v>
      </c>
      <c r="V81" s="30">
        <v>1</v>
      </c>
      <c r="W81" s="29">
        <v>2364</v>
      </c>
      <c r="X81" s="43">
        <v>1.7410517012814847E-2</v>
      </c>
    </row>
    <row r="82" spans="1:24">
      <c r="B82" s="295"/>
      <c r="C82" s="222" t="s">
        <v>188</v>
      </c>
      <c r="D82" s="146" t="s">
        <v>204</v>
      </c>
      <c r="E82" s="29">
        <v>3664</v>
      </c>
      <c r="F82" s="30">
        <v>5.4171533332347678E-2</v>
      </c>
      <c r="G82" s="29"/>
      <c r="H82" s="43"/>
      <c r="I82" s="29">
        <v>3790</v>
      </c>
      <c r="J82" s="30">
        <v>5.8522876422538256E-2</v>
      </c>
      <c r="K82" s="29">
        <v>126</v>
      </c>
      <c r="L82" s="43">
        <v>3.4388646288209604E-2</v>
      </c>
      <c r="M82" s="29">
        <v>3509</v>
      </c>
      <c r="N82" s="30">
        <v>5.384627188607731E-2</v>
      </c>
      <c r="O82" s="29">
        <v>-281</v>
      </c>
      <c r="P82" s="43">
        <v>-7.4142480211081788E-2</v>
      </c>
      <c r="Q82" s="29">
        <v>3712</v>
      </c>
      <c r="R82" s="30">
        <v>5.3217112054134645E-2</v>
      </c>
      <c r="S82" s="29">
        <v>203</v>
      </c>
      <c r="T82" s="43">
        <v>5.7851239669421489E-2</v>
      </c>
      <c r="U82" s="29">
        <v>4435</v>
      </c>
      <c r="V82" s="30">
        <v>5.9671169474194069E-2</v>
      </c>
      <c r="W82" s="29">
        <v>723</v>
      </c>
      <c r="X82" s="43">
        <v>0.19477370689655171</v>
      </c>
    </row>
    <row r="83" spans="1:24">
      <c r="B83" s="295"/>
      <c r="C83" s="295"/>
      <c r="D83" s="146" t="s">
        <v>171</v>
      </c>
      <c r="E83" s="29">
        <v>10840</v>
      </c>
      <c r="F83" s="30">
        <v>0.16026730931295002</v>
      </c>
      <c r="G83" s="29"/>
      <c r="H83" s="43"/>
      <c r="I83" s="29">
        <v>11117</v>
      </c>
      <c r="J83" s="30">
        <v>0.1716619570420469</v>
      </c>
      <c r="K83" s="29">
        <v>277</v>
      </c>
      <c r="L83" s="43">
        <v>2.5553505535055351E-2</v>
      </c>
      <c r="M83" s="29">
        <v>10547</v>
      </c>
      <c r="N83" s="30">
        <v>0.16184571945923551</v>
      </c>
      <c r="O83" s="29">
        <v>-570</v>
      </c>
      <c r="P83" s="43">
        <v>-5.1272825402536658E-2</v>
      </c>
      <c r="Q83" s="29">
        <v>11214</v>
      </c>
      <c r="R83" s="30">
        <v>0.16076958366785182</v>
      </c>
      <c r="S83" s="29">
        <v>667</v>
      </c>
      <c r="T83" s="43">
        <v>6.3240731961695273E-2</v>
      </c>
      <c r="U83" s="29">
        <v>11771</v>
      </c>
      <c r="V83" s="30">
        <v>0.15837414563263549</v>
      </c>
      <c r="W83" s="29">
        <v>557</v>
      </c>
      <c r="X83" s="43">
        <v>4.9670055288032817E-2</v>
      </c>
    </row>
    <row r="84" spans="1:24">
      <c r="B84" s="295"/>
      <c r="C84" s="295"/>
      <c r="D84" s="146" t="s">
        <v>172</v>
      </c>
      <c r="E84" s="29">
        <v>33683</v>
      </c>
      <c r="F84" s="30">
        <v>0.49799665863358811</v>
      </c>
      <c r="G84" s="29"/>
      <c r="H84" s="43"/>
      <c r="I84" s="29">
        <v>31990</v>
      </c>
      <c r="J84" s="30">
        <v>0.49397013634749309</v>
      </c>
      <c r="K84" s="29">
        <v>-1693</v>
      </c>
      <c r="L84" s="43">
        <v>-5.0262743817355938E-2</v>
      </c>
      <c r="M84" s="29">
        <v>32149</v>
      </c>
      <c r="N84" s="30">
        <v>0.4933325149231973</v>
      </c>
      <c r="O84" s="29">
        <v>159</v>
      </c>
      <c r="P84" s="43">
        <v>4.9703032197561739E-3</v>
      </c>
      <c r="Q84" s="29">
        <v>33494</v>
      </c>
      <c r="R84" s="30">
        <v>0.48018694804450052</v>
      </c>
      <c r="S84" s="29">
        <v>1345</v>
      </c>
      <c r="T84" s="43">
        <v>4.1836449034184577E-2</v>
      </c>
      <c r="U84" s="29">
        <v>35948</v>
      </c>
      <c r="V84" s="30">
        <v>0.48366611054302783</v>
      </c>
      <c r="W84" s="29">
        <v>2454</v>
      </c>
      <c r="X84" s="43">
        <v>7.326685376485341E-2</v>
      </c>
    </row>
    <row r="85" spans="1:24">
      <c r="B85" s="295"/>
      <c r="C85" s="295"/>
      <c r="D85" s="146" t="s">
        <v>205</v>
      </c>
      <c r="E85" s="29">
        <v>19450</v>
      </c>
      <c r="F85" s="30">
        <v>0.28756449872111417</v>
      </c>
      <c r="G85" s="29"/>
      <c r="H85" s="43"/>
      <c r="I85" s="29">
        <v>17864</v>
      </c>
      <c r="J85" s="30">
        <v>0.27584503018792172</v>
      </c>
      <c r="K85" s="29">
        <v>-1586</v>
      </c>
      <c r="L85" s="43">
        <v>-8.154241645244216E-2</v>
      </c>
      <c r="M85" s="29">
        <v>18962</v>
      </c>
      <c r="N85" s="30">
        <v>0.29097549373148984</v>
      </c>
      <c r="O85" s="29">
        <v>1098</v>
      </c>
      <c r="P85" s="43">
        <v>6.1464397671294226E-2</v>
      </c>
      <c r="Q85" s="29">
        <v>21332</v>
      </c>
      <c r="R85" s="30">
        <v>0.30582635623351301</v>
      </c>
      <c r="S85" s="29">
        <v>2370</v>
      </c>
      <c r="T85" s="43">
        <v>0.12498681573673663</v>
      </c>
      <c r="U85" s="29">
        <v>22170</v>
      </c>
      <c r="V85" s="30">
        <v>0.29828857435014261</v>
      </c>
      <c r="W85" s="29">
        <v>838</v>
      </c>
      <c r="X85" s="43">
        <v>3.9283705231576975E-2</v>
      </c>
    </row>
    <row r="86" spans="1:24">
      <c r="B86" s="295"/>
      <c r="C86" s="295"/>
      <c r="D86" s="146" t="s">
        <v>82</v>
      </c>
      <c r="E86" s="29">
        <v>67637</v>
      </c>
      <c r="F86" s="30">
        <v>1</v>
      </c>
      <c r="G86" s="29"/>
      <c r="H86" s="43"/>
      <c r="I86" s="29">
        <v>64761</v>
      </c>
      <c r="J86" s="30">
        <v>1</v>
      </c>
      <c r="K86" s="29">
        <v>-2876</v>
      </c>
      <c r="L86" s="43">
        <v>-4.2521105312181201E-2</v>
      </c>
      <c r="M86" s="29">
        <v>65167</v>
      </c>
      <c r="N86" s="30">
        <v>1</v>
      </c>
      <c r="O86" s="29">
        <v>406</v>
      </c>
      <c r="P86" s="43">
        <v>6.2692052315436756E-3</v>
      </c>
      <c r="Q86" s="29">
        <v>69752</v>
      </c>
      <c r="R86" s="30">
        <v>1</v>
      </c>
      <c r="S86" s="29">
        <v>4585</v>
      </c>
      <c r="T86" s="43">
        <v>7.0357696380069668E-2</v>
      </c>
      <c r="U86" s="29">
        <v>74324</v>
      </c>
      <c r="V86" s="30">
        <v>1</v>
      </c>
      <c r="W86" s="29">
        <v>4572</v>
      </c>
      <c r="X86" s="43">
        <v>6.5546507627021453E-2</v>
      </c>
    </row>
    <row r="87" spans="1:24">
      <c r="B87" s="295"/>
      <c r="C87" s="222" t="s">
        <v>82</v>
      </c>
      <c r="D87" s="295"/>
      <c r="E87" s="29">
        <v>484704</v>
      </c>
      <c r="F87" s="30">
        <v>1</v>
      </c>
      <c r="G87" s="29"/>
      <c r="H87" s="43"/>
      <c r="I87" s="29">
        <v>462866</v>
      </c>
      <c r="J87" s="30">
        <v>1</v>
      </c>
      <c r="K87" s="29">
        <v>-21838</v>
      </c>
      <c r="L87" s="43">
        <v>-4.505430118175216E-2</v>
      </c>
      <c r="M87" s="29">
        <v>447411</v>
      </c>
      <c r="N87" s="30">
        <v>1</v>
      </c>
      <c r="O87" s="29">
        <v>-15455</v>
      </c>
      <c r="P87" s="43">
        <v>-3.3389793158279071E-2</v>
      </c>
      <c r="Q87" s="29">
        <v>464719</v>
      </c>
      <c r="R87" s="30">
        <v>1</v>
      </c>
      <c r="S87" s="29">
        <v>17308</v>
      </c>
      <c r="T87" s="43">
        <v>3.868478870658075E-2</v>
      </c>
      <c r="U87" s="29">
        <v>479606</v>
      </c>
      <c r="V87" s="30">
        <v>1</v>
      </c>
      <c r="W87" s="29">
        <v>14887</v>
      </c>
      <c r="X87" s="43">
        <v>3.2034412193174801E-2</v>
      </c>
    </row>
    <row r="89" spans="1:24" ht="30" customHeight="1">
      <c r="A89" s="215" t="s">
        <v>210</v>
      </c>
      <c r="B89" s="215"/>
      <c r="C89" s="215"/>
      <c r="D89" s="215"/>
      <c r="E89" s="215"/>
      <c r="F89" s="84"/>
      <c r="G89" s="84"/>
      <c r="H89" s="128"/>
      <c r="I89" s="84"/>
      <c r="J89" s="84"/>
      <c r="K89" s="84"/>
      <c r="L89" s="128"/>
      <c r="M89" s="141"/>
      <c r="N89" s="142"/>
      <c r="O89" s="142"/>
      <c r="P89" s="107"/>
      <c r="Q89" s="141"/>
      <c r="R89" s="142"/>
      <c r="S89" s="142"/>
      <c r="T89" s="107"/>
      <c r="U89" s="142"/>
      <c r="V89" s="142"/>
      <c r="W89" s="141"/>
      <c r="X89" s="107"/>
    </row>
    <row r="90" spans="1:24" ht="14.45" customHeight="1">
      <c r="A90" s="143"/>
      <c r="B90" s="249" t="s">
        <v>120</v>
      </c>
      <c r="C90" s="249" t="s">
        <v>170</v>
      </c>
      <c r="D90" s="146" t="s">
        <v>133</v>
      </c>
      <c r="E90" s="29">
        <v>16912.579988315676</v>
      </c>
      <c r="F90" s="30">
        <v>0.4774328135816277</v>
      </c>
      <c r="G90" s="29"/>
      <c r="H90" s="148"/>
      <c r="I90" s="29">
        <v>18291.930764985991</v>
      </c>
      <c r="J90" s="30">
        <v>0.49616000122022252</v>
      </c>
      <c r="K90" s="29">
        <v>1379.3507766703151</v>
      </c>
      <c r="L90" s="148">
        <v>8.1557679409248116E-2</v>
      </c>
      <c r="M90" s="29">
        <v>17160.673641875561</v>
      </c>
      <c r="N90" s="30">
        <v>0.49106260063742818</v>
      </c>
      <c r="O90" s="29">
        <v>-1131.2571231104303</v>
      </c>
      <c r="P90" s="148">
        <v>-6.1844599000771293E-2</v>
      </c>
      <c r="Q90" s="29">
        <v>16737.817733501684</v>
      </c>
      <c r="R90" s="30">
        <v>0.47982735812578298</v>
      </c>
      <c r="S90" s="29">
        <v>-422.85590837387645</v>
      </c>
      <c r="T90" s="148">
        <v>-2.4640985383115811E-2</v>
      </c>
      <c r="U90" s="29">
        <v>17272.592107630844</v>
      </c>
      <c r="V90" s="30">
        <v>0.4697596374019104</v>
      </c>
      <c r="W90" s="29">
        <v>534.7743741291597</v>
      </c>
      <c r="X90" s="148">
        <v>3.195006557269283E-2</v>
      </c>
    </row>
    <row r="91" spans="1:24">
      <c r="A91" s="143"/>
      <c r="B91" s="249"/>
      <c r="C91" s="249"/>
      <c r="D91" s="146" t="s">
        <v>96</v>
      </c>
      <c r="E91" s="29">
        <v>7803.8506315251389</v>
      </c>
      <c r="F91" s="30">
        <v>0.22029840310312482</v>
      </c>
      <c r="G91" s="29"/>
      <c r="H91" s="148"/>
      <c r="I91" s="29">
        <v>8185.4924696041708</v>
      </c>
      <c r="J91" s="30">
        <v>0.22202762550801936</v>
      </c>
      <c r="K91" s="29">
        <v>381.64183807903191</v>
      </c>
      <c r="L91" s="148">
        <v>4.8904298159849077E-2</v>
      </c>
      <c r="M91" s="29">
        <v>7699.0715737672126</v>
      </c>
      <c r="N91" s="30">
        <v>0.22031338561687216</v>
      </c>
      <c r="O91" s="29">
        <v>-486.42089583695815</v>
      </c>
      <c r="P91" s="148">
        <v>-5.9424756377606219E-2</v>
      </c>
      <c r="Q91" s="29">
        <v>7895.9003002605887</v>
      </c>
      <c r="R91" s="30">
        <v>0.22635381991974859</v>
      </c>
      <c r="S91" s="29">
        <v>196.82872649337605</v>
      </c>
      <c r="T91" s="148">
        <v>2.5565254798256967E-2</v>
      </c>
      <c r="U91" s="29">
        <v>8434.703937521359</v>
      </c>
      <c r="V91" s="30">
        <v>0.22939715351305065</v>
      </c>
      <c r="W91" s="29">
        <v>538.8036372607703</v>
      </c>
      <c r="X91" s="148">
        <v>6.8238404332814098E-2</v>
      </c>
    </row>
    <row r="92" spans="1:24">
      <c r="A92" s="143"/>
      <c r="B92" s="249"/>
      <c r="C92" s="249"/>
      <c r="D92" s="146" t="s">
        <v>97</v>
      </c>
      <c r="E92" s="29">
        <v>4738.8704355549535</v>
      </c>
      <c r="F92" s="30">
        <v>0.13377570109403022</v>
      </c>
      <c r="G92" s="29"/>
      <c r="H92" s="148"/>
      <c r="I92" s="29">
        <v>4730.7270214171422</v>
      </c>
      <c r="J92" s="30">
        <v>0.1283187409178162</v>
      </c>
      <c r="K92" s="29">
        <v>-8.1434141378113054</v>
      </c>
      <c r="L92" s="148">
        <v>-1.7184293701538302E-3</v>
      </c>
      <c r="M92" s="29">
        <v>4664.0366720234033</v>
      </c>
      <c r="N92" s="30">
        <v>0.1334641066795457</v>
      </c>
      <c r="O92" s="29">
        <v>-66.69034939373887</v>
      </c>
      <c r="P92" s="148">
        <v>-1.4097272806445092E-2</v>
      </c>
      <c r="Q92" s="29">
        <v>4715.8209660041166</v>
      </c>
      <c r="R92" s="30">
        <v>0.13518966161179136</v>
      </c>
      <c r="S92" s="29">
        <v>51.784293980713301</v>
      </c>
      <c r="T92" s="148">
        <v>1.1102891684221615E-2</v>
      </c>
      <c r="U92" s="29">
        <v>5205.8050958597105</v>
      </c>
      <c r="V92" s="30">
        <v>0.1415813619043137</v>
      </c>
      <c r="W92" s="29">
        <v>489.98412985559389</v>
      </c>
      <c r="X92" s="148">
        <v>0.1039021908142486</v>
      </c>
    </row>
    <row r="93" spans="1:24">
      <c r="A93" s="143"/>
      <c r="B93" s="249"/>
      <c r="C93" s="249"/>
      <c r="D93" s="146" t="s">
        <v>98</v>
      </c>
      <c r="E93" s="29">
        <v>3202.6757521294021</v>
      </c>
      <c r="F93" s="30">
        <v>9.0409771683869239E-2</v>
      </c>
      <c r="G93" s="29"/>
      <c r="H93" s="148"/>
      <c r="I93" s="29">
        <v>3099.7545687091019</v>
      </c>
      <c r="J93" s="30">
        <v>8.4079381796975453E-2</v>
      </c>
      <c r="K93" s="29">
        <v>-102.92118342030017</v>
      </c>
      <c r="L93" s="148">
        <v>-3.2135998579272254E-2</v>
      </c>
      <c r="M93" s="29">
        <v>3165.8857584972093</v>
      </c>
      <c r="N93" s="30">
        <v>9.0593651877102097E-2</v>
      </c>
      <c r="O93" s="29">
        <v>66.131189788107349</v>
      </c>
      <c r="P93" s="148">
        <v>2.1334330935641719E-2</v>
      </c>
      <c r="Q93" s="29">
        <v>3216.8923899740576</v>
      </c>
      <c r="R93" s="30">
        <v>9.2219487715335779E-2</v>
      </c>
      <c r="S93" s="29">
        <v>51.00663147684827</v>
      </c>
      <c r="T93" s="148">
        <v>1.6111330404120529E-2</v>
      </c>
      <c r="U93" s="29">
        <v>3405.0823347265255</v>
      </c>
      <c r="V93" s="30">
        <v>9.2607422957560054E-2</v>
      </c>
      <c r="W93" s="29">
        <v>188.18994475246791</v>
      </c>
      <c r="X93" s="148">
        <v>5.8500540875719362E-2</v>
      </c>
    </row>
    <row r="94" spans="1:24">
      <c r="A94" s="143"/>
      <c r="B94" s="249"/>
      <c r="C94" s="249"/>
      <c r="D94" s="146" t="s">
        <v>99</v>
      </c>
      <c r="E94" s="29">
        <v>2172.5310987426437</v>
      </c>
      <c r="F94" s="30">
        <v>6.1329355768479879E-2</v>
      </c>
      <c r="G94" s="29"/>
      <c r="H94" s="148"/>
      <c r="I94" s="29">
        <v>2029.6100172013842</v>
      </c>
      <c r="J94" s="30">
        <v>5.5052215184348573E-2</v>
      </c>
      <c r="K94" s="29">
        <v>-142.92108154125958</v>
      </c>
      <c r="L94" s="148">
        <v>-6.5785517005475969E-2</v>
      </c>
      <c r="M94" s="29">
        <v>1846.568661084706</v>
      </c>
      <c r="N94" s="30">
        <v>5.2840630146074125E-2</v>
      </c>
      <c r="O94" s="29">
        <v>-183.04135611667812</v>
      </c>
      <c r="P94" s="148">
        <v>-9.018548123302654E-2</v>
      </c>
      <c r="Q94" s="29">
        <v>1943.5989565125267</v>
      </c>
      <c r="R94" s="30">
        <v>5.5717654918227423E-2</v>
      </c>
      <c r="S94" s="29">
        <v>97.030295427820647</v>
      </c>
      <c r="T94" s="148">
        <v>5.2546269994002491E-2</v>
      </c>
      <c r="U94" s="29">
        <v>2114.3484281519736</v>
      </c>
      <c r="V94" s="30">
        <v>5.7503560829828756E-2</v>
      </c>
      <c r="W94" s="29">
        <v>170.74947163944694</v>
      </c>
      <c r="X94" s="148">
        <v>8.7852214093502703E-2</v>
      </c>
    </row>
    <row r="95" spans="1:24">
      <c r="A95" s="143"/>
      <c r="B95" s="249"/>
      <c r="C95" s="249"/>
      <c r="D95" s="146" t="s">
        <v>100</v>
      </c>
      <c r="E95" s="29">
        <v>593.49209373238921</v>
      </c>
      <c r="F95" s="30">
        <v>1.6753954768868162E-2</v>
      </c>
      <c r="G95" s="29"/>
      <c r="H95" s="148"/>
      <c r="I95" s="29">
        <v>529.48515808230502</v>
      </c>
      <c r="J95" s="30">
        <v>1.4362035372617888E-2</v>
      </c>
      <c r="K95" s="29">
        <v>-64.006935650084188</v>
      </c>
      <c r="L95" s="148">
        <v>-0.10784800054799967</v>
      </c>
      <c r="M95" s="29">
        <v>409.76369275190456</v>
      </c>
      <c r="N95" s="30">
        <v>1.1725625042977869E-2</v>
      </c>
      <c r="O95" s="29">
        <v>-119.72146533040046</v>
      </c>
      <c r="P95" s="148">
        <v>-0.22610919966861573</v>
      </c>
      <c r="Q95" s="29">
        <v>372.96965374702228</v>
      </c>
      <c r="R95" s="30">
        <v>1.0692017709113962E-2</v>
      </c>
      <c r="S95" s="29">
        <v>-36.794039004882279</v>
      </c>
      <c r="T95" s="148">
        <v>-8.9793311744580523E-2</v>
      </c>
      <c r="U95" s="29">
        <v>336.46809610958979</v>
      </c>
      <c r="V95" s="30">
        <v>9.1508633933365009E-3</v>
      </c>
      <c r="W95" s="29">
        <v>-36.501557637432484</v>
      </c>
      <c r="X95" s="148">
        <v>-9.7867366073141032E-2</v>
      </c>
    </row>
    <row r="96" spans="1:24">
      <c r="A96" s="143"/>
      <c r="B96" s="249"/>
      <c r="C96" s="249"/>
      <c r="D96" s="146" t="s">
        <v>82</v>
      </c>
      <c r="E96" s="29">
        <v>35424.000000000204</v>
      </c>
      <c r="F96" s="30">
        <v>1</v>
      </c>
      <c r="G96" s="29"/>
      <c r="H96" s="148"/>
      <c r="I96" s="29">
        <v>36867.000000000095</v>
      </c>
      <c r="J96" s="30">
        <v>1</v>
      </c>
      <c r="K96" s="29">
        <v>1442.9999999998909</v>
      </c>
      <c r="L96" s="148">
        <v>4.0735094850945196E-2</v>
      </c>
      <c r="M96" s="29">
        <v>34945.999999999993</v>
      </c>
      <c r="N96" s="30">
        <v>1</v>
      </c>
      <c r="O96" s="29">
        <v>-1921.0000000001019</v>
      </c>
      <c r="P96" s="148">
        <v>-5.2106219654436133E-2</v>
      </c>
      <c r="Q96" s="29">
        <v>34882.999999999993</v>
      </c>
      <c r="R96" s="30">
        <v>1</v>
      </c>
      <c r="S96" s="29">
        <v>-63</v>
      </c>
      <c r="T96" s="148">
        <v>-1.8027814342127858E-3</v>
      </c>
      <c r="U96" s="29">
        <v>36769</v>
      </c>
      <c r="V96" s="30">
        <v>1</v>
      </c>
      <c r="W96" s="29">
        <v>1886.0000000000073</v>
      </c>
      <c r="X96" s="148">
        <v>5.4066450706648159E-2</v>
      </c>
    </row>
    <row r="97" spans="1:24">
      <c r="A97" s="143"/>
      <c r="B97" s="249"/>
      <c r="C97" s="249" t="s">
        <v>171</v>
      </c>
      <c r="D97" s="146" t="s">
        <v>133</v>
      </c>
      <c r="E97" s="29">
        <v>24075.825391916947</v>
      </c>
      <c r="F97" s="30">
        <v>0.34575309683507388</v>
      </c>
      <c r="G97" s="29"/>
      <c r="H97" s="148"/>
      <c r="I97" s="29">
        <v>26578.792455176008</v>
      </c>
      <c r="J97" s="30">
        <v>0.36615959187711228</v>
      </c>
      <c r="K97" s="29">
        <v>2502.9670632590605</v>
      </c>
      <c r="L97" s="148">
        <v>0.10396183817230165</v>
      </c>
      <c r="M97" s="29">
        <v>24418.646618181992</v>
      </c>
      <c r="N97" s="30">
        <v>0.35490155540640028</v>
      </c>
      <c r="O97" s="29">
        <v>-2160.1458369940156</v>
      </c>
      <c r="P97" s="148">
        <v>-8.1273287363863828E-2</v>
      </c>
      <c r="Q97" s="29">
        <v>24663.011093823319</v>
      </c>
      <c r="R97" s="30">
        <v>0.34913168123077654</v>
      </c>
      <c r="S97" s="29">
        <v>244.36447564132686</v>
      </c>
      <c r="T97" s="148">
        <v>1.0007289898670077E-2</v>
      </c>
      <c r="U97" s="29">
        <v>24442.831813501791</v>
      </c>
      <c r="V97" s="30">
        <v>0.34255247443769588</v>
      </c>
      <c r="W97" s="29">
        <v>-220.17928032152849</v>
      </c>
      <c r="X97" s="148">
        <v>-8.927510087228193E-3</v>
      </c>
    </row>
    <row r="98" spans="1:24">
      <c r="A98" s="143"/>
      <c r="B98" s="249"/>
      <c r="C98" s="249"/>
      <c r="D98" s="146" t="s">
        <v>96</v>
      </c>
      <c r="E98" s="29">
        <v>17370.800918683108</v>
      </c>
      <c r="F98" s="30">
        <v>0.24946219348129378</v>
      </c>
      <c r="G98" s="29"/>
      <c r="H98" s="148"/>
      <c r="I98" s="29">
        <v>18347.118005846769</v>
      </c>
      <c r="J98" s="30">
        <v>0.25275690204781293</v>
      </c>
      <c r="K98" s="29">
        <v>976.3170871636612</v>
      </c>
      <c r="L98" s="148">
        <v>5.6204494642131703E-2</v>
      </c>
      <c r="M98" s="29">
        <v>17199.356578618183</v>
      </c>
      <c r="N98" s="30">
        <v>0.24997611445000528</v>
      </c>
      <c r="O98" s="29">
        <v>-1147.7614272285864</v>
      </c>
      <c r="P98" s="148">
        <v>-6.255813184734646E-2</v>
      </c>
      <c r="Q98" s="29">
        <v>17949.77365818157</v>
      </c>
      <c r="R98" s="30">
        <v>0.25409852151274109</v>
      </c>
      <c r="S98" s="29">
        <v>750.41707956338723</v>
      </c>
      <c r="T98" s="148">
        <v>4.363053211515408E-2</v>
      </c>
      <c r="U98" s="29">
        <v>18049.379581455461</v>
      </c>
      <c r="V98" s="30">
        <v>0.25295185455056352</v>
      </c>
      <c r="W98" s="29">
        <v>99.605923273891676</v>
      </c>
      <c r="X98" s="148">
        <v>5.549146477871655E-3</v>
      </c>
    </row>
    <row r="99" spans="1:24">
      <c r="A99" s="143"/>
      <c r="B99" s="249"/>
      <c r="C99" s="249"/>
      <c r="D99" s="146" t="s">
        <v>97</v>
      </c>
      <c r="E99" s="29">
        <v>12377.044893577755</v>
      </c>
      <c r="F99" s="30">
        <v>0.17774682827937369</v>
      </c>
      <c r="G99" s="29"/>
      <c r="H99" s="148"/>
      <c r="I99" s="29">
        <v>12532.450259986996</v>
      </c>
      <c r="J99" s="30">
        <v>0.17265181930879636</v>
      </c>
      <c r="K99" s="29">
        <v>155.40536640924074</v>
      </c>
      <c r="L99" s="148">
        <v>1.255593461488356E-2</v>
      </c>
      <c r="M99" s="29">
        <v>12233.413575803921</v>
      </c>
      <c r="N99" s="30">
        <v>0.17780090657234912</v>
      </c>
      <c r="O99" s="29">
        <v>-299.03668418307461</v>
      </c>
      <c r="P99" s="148">
        <v>-2.3860991105452423E-2</v>
      </c>
      <c r="Q99" s="29">
        <v>12540.522366740282</v>
      </c>
      <c r="R99" s="30">
        <v>0.17752470048187688</v>
      </c>
      <c r="S99" s="29">
        <v>307.1087909363614</v>
      </c>
      <c r="T99" s="148">
        <v>2.5104096173432906E-2</v>
      </c>
      <c r="U99" s="29">
        <v>12863.02225186352</v>
      </c>
      <c r="V99" s="30">
        <v>0.18026798755326914</v>
      </c>
      <c r="W99" s="29">
        <v>322.49988512323762</v>
      </c>
      <c r="X99" s="148">
        <v>2.5716622935784975E-2</v>
      </c>
    </row>
    <row r="100" spans="1:24">
      <c r="A100" s="143"/>
      <c r="B100" s="249"/>
      <c r="C100" s="249"/>
      <c r="D100" s="146" t="s">
        <v>98</v>
      </c>
      <c r="E100" s="29">
        <v>9137.2931176584498</v>
      </c>
      <c r="F100" s="30">
        <v>0.13122073036718734</v>
      </c>
      <c r="G100" s="29"/>
      <c r="H100" s="148"/>
      <c r="I100" s="29">
        <v>8902.4443138510651</v>
      </c>
      <c r="J100" s="30">
        <v>0.12264347156349541</v>
      </c>
      <c r="K100" s="29">
        <v>-234.84880380738468</v>
      </c>
      <c r="L100" s="148">
        <v>-2.5702229400250184E-2</v>
      </c>
      <c r="M100" s="29">
        <v>8666.2995952890797</v>
      </c>
      <c r="N100" s="30">
        <v>0.12595633386560476</v>
      </c>
      <c r="O100" s="29">
        <v>-236.14471856198543</v>
      </c>
      <c r="P100" s="148">
        <v>-2.6525829338193606E-2</v>
      </c>
      <c r="Q100" s="29">
        <v>9108.5759921282734</v>
      </c>
      <c r="R100" s="30">
        <v>0.12894177591099021</v>
      </c>
      <c r="S100" s="29">
        <v>442.27639683919369</v>
      </c>
      <c r="T100" s="148">
        <v>5.1034053459173168E-2</v>
      </c>
      <c r="U100" s="29">
        <v>9420.5583465813252</v>
      </c>
      <c r="V100" s="30">
        <v>0.13202380136754713</v>
      </c>
      <c r="W100" s="29">
        <v>311.98235445305181</v>
      </c>
      <c r="X100" s="148">
        <v>3.4251496032164659E-2</v>
      </c>
    </row>
    <row r="101" spans="1:24">
      <c r="A101" s="143"/>
      <c r="B101" s="249"/>
      <c r="C101" s="249"/>
      <c r="D101" s="146" t="s">
        <v>99</v>
      </c>
      <c r="E101" s="29">
        <v>5380.6720223910706</v>
      </c>
      <c r="F101" s="30">
        <v>7.7271868544957351E-2</v>
      </c>
      <c r="G101" s="29"/>
      <c r="H101" s="148"/>
      <c r="I101" s="29">
        <v>4997.3073759066765</v>
      </c>
      <c r="J101" s="30">
        <v>6.8844814237982069E-2</v>
      </c>
      <c r="K101" s="29">
        <v>-383.36464648439414</v>
      </c>
      <c r="L101" s="148">
        <v>-7.1248469501405148E-2</v>
      </c>
      <c r="M101" s="29">
        <v>5147.7173538833104</v>
      </c>
      <c r="N101" s="30">
        <v>7.4817123334156521E-2</v>
      </c>
      <c r="O101" s="29">
        <v>150.40997797663385</v>
      </c>
      <c r="P101" s="148">
        <v>3.0098204225299335E-2</v>
      </c>
      <c r="Q101" s="29">
        <v>5352.2750168991806</v>
      </c>
      <c r="R101" s="30">
        <v>7.5767260045854004E-2</v>
      </c>
      <c r="S101" s="29">
        <v>204.55766301587028</v>
      </c>
      <c r="T101" s="148">
        <v>3.97375475290144E-2</v>
      </c>
      <c r="U101" s="29">
        <v>5569.6870531180684</v>
      </c>
      <c r="V101" s="30">
        <v>7.8056016440586767E-2</v>
      </c>
      <c r="W101" s="29">
        <v>217.41203621888781</v>
      </c>
      <c r="X101" s="148">
        <v>4.0620490451711615E-2</v>
      </c>
    </row>
    <row r="102" spans="1:24">
      <c r="A102" s="143"/>
      <c r="B102" s="249"/>
      <c r="C102" s="249"/>
      <c r="D102" s="146" t="s">
        <v>100</v>
      </c>
      <c r="E102" s="29">
        <v>1291.3636557733794</v>
      </c>
      <c r="F102" s="30">
        <v>1.8545282492113884E-2</v>
      </c>
      <c r="G102" s="29"/>
      <c r="H102" s="148"/>
      <c r="I102" s="29">
        <v>1229.8875892329816</v>
      </c>
      <c r="J102" s="30">
        <v>1.6943400964800976E-2</v>
      </c>
      <c r="K102" s="29">
        <v>-61.476066540397824</v>
      </c>
      <c r="L102" s="148">
        <v>-4.7605541835990944E-2</v>
      </c>
      <c r="M102" s="29">
        <v>1138.5662782235986</v>
      </c>
      <c r="N102" s="30">
        <v>1.6547966371484178E-2</v>
      </c>
      <c r="O102" s="29">
        <v>-91.321311009382953</v>
      </c>
      <c r="P102" s="148">
        <v>-7.4251754232543654E-2</v>
      </c>
      <c r="Q102" s="29">
        <v>1026.8418722274764</v>
      </c>
      <c r="R102" s="30">
        <v>1.4536060817761286E-2</v>
      </c>
      <c r="S102" s="29">
        <v>-111.72440599612219</v>
      </c>
      <c r="T102" s="148">
        <v>-9.8127274742789344E-2</v>
      </c>
      <c r="U102" s="29">
        <v>1009.5209534798408</v>
      </c>
      <c r="V102" s="30">
        <v>1.414786565033762E-2</v>
      </c>
      <c r="W102" s="29">
        <v>-17.320918747635574</v>
      </c>
      <c r="X102" s="148">
        <v>-1.6868146124643491E-2</v>
      </c>
    </row>
    <row r="103" spans="1:24">
      <c r="A103" s="143"/>
      <c r="B103" s="249"/>
      <c r="C103" s="249"/>
      <c r="D103" s="146" t="s">
        <v>82</v>
      </c>
      <c r="E103" s="29">
        <v>69633.000000000713</v>
      </c>
      <c r="F103" s="30">
        <v>1</v>
      </c>
      <c r="G103" s="29"/>
      <c r="H103" s="148"/>
      <c r="I103" s="29">
        <v>72588.000000000495</v>
      </c>
      <c r="J103" s="30">
        <v>1</v>
      </c>
      <c r="K103" s="29">
        <v>2954.9999999997817</v>
      </c>
      <c r="L103" s="148">
        <v>4.2436775666706179E-2</v>
      </c>
      <c r="M103" s="29">
        <v>68804.000000000073</v>
      </c>
      <c r="N103" s="30">
        <v>1</v>
      </c>
      <c r="O103" s="29">
        <v>-3784.000000000422</v>
      </c>
      <c r="P103" s="148">
        <v>-5.2129828621816227E-2</v>
      </c>
      <c r="Q103" s="29">
        <v>70641.000000000102</v>
      </c>
      <c r="R103" s="30">
        <v>1</v>
      </c>
      <c r="S103" s="29">
        <v>1837.0000000000291</v>
      </c>
      <c r="T103" s="148">
        <v>2.6699029126213986E-2</v>
      </c>
      <c r="U103" s="29">
        <v>71355</v>
      </c>
      <c r="V103" s="30">
        <v>1</v>
      </c>
      <c r="W103" s="29">
        <v>713.99999999989814</v>
      </c>
      <c r="X103" s="148">
        <v>1.0107444685096433E-2</v>
      </c>
    </row>
    <row r="104" spans="1:24">
      <c r="A104" s="143"/>
      <c r="B104" s="249"/>
      <c r="C104" s="249" t="s">
        <v>172</v>
      </c>
      <c r="D104" s="146" t="s">
        <v>133</v>
      </c>
      <c r="E104" s="29">
        <v>35370.730054026615</v>
      </c>
      <c r="F104" s="30">
        <v>0.24095323447001923</v>
      </c>
      <c r="G104" s="29"/>
      <c r="H104" s="148"/>
      <c r="I104" s="29">
        <v>35871.803076637218</v>
      </c>
      <c r="J104" s="30">
        <v>0.25138618515331373</v>
      </c>
      <c r="K104" s="29">
        <v>501.07302261060249</v>
      </c>
      <c r="L104" s="148">
        <v>1.4166318361120742E-2</v>
      </c>
      <c r="M104" s="29">
        <v>33470.035212845753</v>
      </c>
      <c r="N104" s="30">
        <v>0.24537969085890626</v>
      </c>
      <c r="O104" s="29">
        <v>-2401.7678637914651</v>
      </c>
      <c r="P104" s="148">
        <v>-6.6954199616347174E-2</v>
      </c>
      <c r="Q104" s="29">
        <v>32920.256228656428</v>
      </c>
      <c r="R104" s="30">
        <v>0.23879310485674982</v>
      </c>
      <c r="S104" s="29">
        <v>-549.77898418932455</v>
      </c>
      <c r="T104" s="148">
        <v>-1.642600555072975E-2</v>
      </c>
      <c r="U104" s="29">
        <v>33488.554751029318</v>
      </c>
      <c r="V104" s="30">
        <v>0.23888147251945083</v>
      </c>
      <c r="W104" s="29">
        <v>568.29852237289015</v>
      </c>
      <c r="X104" s="148">
        <v>1.7262882719551786E-2</v>
      </c>
    </row>
    <row r="105" spans="1:24">
      <c r="A105" s="143"/>
      <c r="B105" s="249"/>
      <c r="C105" s="249"/>
      <c r="D105" s="146" t="s">
        <v>96</v>
      </c>
      <c r="E105" s="29">
        <v>34482.086397699131</v>
      </c>
      <c r="F105" s="30">
        <v>0.23489959738205657</v>
      </c>
      <c r="G105" s="29"/>
      <c r="H105" s="148"/>
      <c r="I105" s="29">
        <v>34250.204465546296</v>
      </c>
      <c r="J105" s="30">
        <v>0.24002217627366101</v>
      </c>
      <c r="K105" s="29">
        <v>-231.88193215283536</v>
      </c>
      <c r="L105" s="148">
        <v>-6.7247071270115496E-3</v>
      </c>
      <c r="M105" s="29">
        <v>32193.686956907495</v>
      </c>
      <c r="N105" s="30">
        <v>0.23602236755527758</v>
      </c>
      <c r="O105" s="29">
        <v>-2056.5175086388008</v>
      </c>
      <c r="P105" s="148">
        <v>-6.0043948371389641E-2</v>
      </c>
      <c r="Q105" s="29">
        <v>32723.629287205382</v>
      </c>
      <c r="R105" s="30">
        <v>0.23736683534288408</v>
      </c>
      <c r="S105" s="29">
        <v>529.94233029788666</v>
      </c>
      <c r="T105" s="148">
        <v>1.646106365534445E-2</v>
      </c>
      <c r="U105" s="29">
        <v>32945.290181086304</v>
      </c>
      <c r="V105" s="30">
        <v>0.23500624286560484</v>
      </c>
      <c r="W105" s="29">
        <v>221.66089388092223</v>
      </c>
      <c r="X105" s="148">
        <v>6.7737258583231005E-3</v>
      </c>
    </row>
    <row r="106" spans="1:24">
      <c r="A106" s="143"/>
      <c r="B106" s="249"/>
      <c r="C106" s="249"/>
      <c r="D106" s="146" t="s">
        <v>97</v>
      </c>
      <c r="E106" s="29">
        <v>29538.306161051889</v>
      </c>
      <c r="F106" s="30">
        <v>0.20122147321810532</v>
      </c>
      <c r="G106" s="29"/>
      <c r="H106" s="148"/>
      <c r="I106" s="29">
        <v>28299.353212359369</v>
      </c>
      <c r="J106" s="30">
        <v>0.19831917651762768</v>
      </c>
      <c r="K106" s="29">
        <v>-1238.9529486925203</v>
      </c>
      <c r="L106" s="148">
        <v>-4.1943940249565076E-2</v>
      </c>
      <c r="M106" s="29">
        <v>27374.090941171042</v>
      </c>
      <c r="N106" s="30">
        <v>0.20068834496206756</v>
      </c>
      <c r="O106" s="29">
        <v>-925.26227118832685</v>
      </c>
      <c r="P106" s="148">
        <v>-3.2695527146685131E-2</v>
      </c>
      <c r="Q106" s="29">
        <v>28040.300697860788</v>
      </c>
      <c r="R106" s="30">
        <v>0.20339545410131041</v>
      </c>
      <c r="S106" s="29">
        <v>666.20975668974643</v>
      </c>
      <c r="T106" s="148">
        <v>2.4337237650064097E-2</v>
      </c>
      <c r="U106" s="29">
        <v>28812.773096849447</v>
      </c>
      <c r="V106" s="30">
        <v>0.20552805924037851</v>
      </c>
      <c r="W106" s="29">
        <v>772.47239898865882</v>
      </c>
      <c r="X106" s="148">
        <v>2.7548648900458876E-2</v>
      </c>
    </row>
    <row r="107" spans="1:24">
      <c r="A107" s="143"/>
      <c r="B107" s="249"/>
      <c r="C107" s="249"/>
      <c r="D107" s="146" t="s">
        <v>98</v>
      </c>
      <c r="E107" s="29">
        <v>24829.083393225948</v>
      </c>
      <c r="F107" s="30">
        <v>0.16914120639821417</v>
      </c>
      <c r="G107" s="29"/>
      <c r="H107" s="148"/>
      <c r="I107" s="29">
        <v>23482.902987570502</v>
      </c>
      <c r="J107" s="30">
        <v>0.16456595130606694</v>
      </c>
      <c r="K107" s="29">
        <v>-1346.1804056554465</v>
      </c>
      <c r="L107" s="148">
        <v>-5.4217885708286812E-2</v>
      </c>
      <c r="M107" s="29">
        <v>23132.578809643506</v>
      </c>
      <c r="N107" s="30">
        <v>0.16959244294135273</v>
      </c>
      <c r="O107" s="29">
        <v>-350.32417792699562</v>
      </c>
      <c r="P107" s="148">
        <v>-1.4918265348727207E-2</v>
      </c>
      <c r="Q107" s="29">
        <v>23643.898589404154</v>
      </c>
      <c r="R107" s="30">
        <v>0.1715053466129226</v>
      </c>
      <c r="S107" s="29">
        <v>511.31977976064809</v>
      </c>
      <c r="T107" s="148">
        <v>2.2103881455166129E-2</v>
      </c>
      <c r="U107" s="29">
        <v>24188.121241471574</v>
      </c>
      <c r="V107" s="30">
        <v>0.17253936643724938</v>
      </c>
      <c r="W107" s="29">
        <v>544.2226520674194</v>
      </c>
      <c r="X107" s="148">
        <v>2.3017466853427839E-2</v>
      </c>
    </row>
    <row r="108" spans="1:24">
      <c r="A108" s="143"/>
      <c r="B108" s="249"/>
      <c r="C108" s="249"/>
      <c r="D108" s="146" t="s">
        <v>99</v>
      </c>
      <c r="E108" s="29">
        <v>18951.444052183469</v>
      </c>
      <c r="F108" s="30">
        <v>0.12910142751581044</v>
      </c>
      <c r="G108" s="29"/>
      <c r="H108" s="148"/>
      <c r="I108" s="29">
        <v>17558.712518932334</v>
      </c>
      <c r="J108" s="30">
        <v>0.12304978779315714</v>
      </c>
      <c r="K108" s="29">
        <v>-1392.7315332511353</v>
      </c>
      <c r="L108" s="148">
        <v>-7.3489467579156489E-2</v>
      </c>
      <c r="M108" s="29">
        <v>17373.808332801178</v>
      </c>
      <c r="N108" s="30">
        <v>0.12737302756432239</v>
      </c>
      <c r="O108" s="29">
        <v>-184.90418613115617</v>
      </c>
      <c r="P108" s="148">
        <v>-1.0530623240843364E-2</v>
      </c>
      <c r="Q108" s="29">
        <v>17841.457269615054</v>
      </c>
      <c r="R108" s="30">
        <v>0.12941627631900995</v>
      </c>
      <c r="S108" s="29">
        <v>467.64893681387548</v>
      </c>
      <c r="T108" s="148">
        <v>2.6916892822569573E-2</v>
      </c>
      <c r="U108" s="29">
        <v>18360.024071933378</v>
      </c>
      <c r="V108" s="30">
        <v>0.13096622468191771</v>
      </c>
      <c r="W108" s="29">
        <v>518.56680231832433</v>
      </c>
      <c r="X108" s="148">
        <v>2.9065271658132493E-2</v>
      </c>
    </row>
    <row r="109" spans="1:24">
      <c r="A109" s="143"/>
      <c r="B109" s="249"/>
      <c r="C109" s="249"/>
      <c r="D109" s="146" t="s">
        <v>100</v>
      </c>
      <c r="E109" s="29">
        <v>3623.3499418135466</v>
      </c>
      <c r="F109" s="30">
        <v>2.4683061015794355E-2</v>
      </c>
      <c r="G109" s="29"/>
      <c r="H109" s="148"/>
      <c r="I109" s="29">
        <v>3233.023738954153</v>
      </c>
      <c r="J109" s="30">
        <v>2.2656722956173658E-2</v>
      </c>
      <c r="K109" s="29">
        <v>-390.32620285939356</v>
      </c>
      <c r="L109" s="148">
        <v>-0.1077252291739806</v>
      </c>
      <c r="M109" s="29">
        <v>2856.7997466313323</v>
      </c>
      <c r="N109" s="30">
        <v>2.0944126118073367E-2</v>
      </c>
      <c r="O109" s="29">
        <v>-376.22399232282078</v>
      </c>
      <c r="P109" s="148">
        <v>-0.11636907820680742</v>
      </c>
      <c r="Q109" s="29">
        <v>2691.4579272583837</v>
      </c>
      <c r="R109" s="30">
        <v>1.9522982767123265E-2</v>
      </c>
      <c r="S109" s="29">
        <v>-165.34181937294852</v>
      </c>
      <c r="T109" s="148">
        <v>-5.7876587103424214E-2</v>
      </c>
      <c r="U109" s="29">
        <v>2394.2366576300851</v>
      </c>
      <c r="V109" s="30">
        <v>1.7078634255398663E-2</v>
      </c>
      <c r="W109" s="29">
        <v>-297.22126962829861</v>
      </c>
      <c r="X109" s="148">
        <v>-0.11043132668659582</v>
      </c>
    </row>
    <row r="110" spans="1:24">
      <c r="A110" s="143"/>
      <c r="B110" s="249"/>
      <c r="C110" s="249"/>
      <c r="D110" s="146" t="s">
        <v>82</v>
      </c>
      <c r="E110" s="29">
        <v>146795.00000000058</v>
      </c>
      <c r="F110" s="30">
        <v>1</v>
      </c>
      <c r="G110" s="29"/>
      <c r="H110" s="148"/>
      <c r="I110" s="29">
        <v>142695.99999999985</v>
      </c>
      <c r="J110" s="30">
        <v>1</v>
      </c>
      <c r="K110" s="29">
        <v>-4099.0000000007276</v>
      </c>
      <c r="L110" s="148">
        <v>-2.7923294390140751E-2</v>
      </c>
      <c r="M110" s="29">
        <v>136401.00000000032</v>
      </c>
      <c r="N110" s="30">
        <v>1</v>
      </c>
      <c r="O110" s="29">
        <v>-6294.9999999995343</v>
      </c>
      <c r="P110" s="148">
        <v>-4.4114761450913413E-2</v>
      </c>
      <c r="Q110" s="29">
        <v>137861.00000000017</v>
      </c>
      <c r="R110" s="30">
        <v>1</v>
      </c>
      <c r="S110" s="29">
        <v>1459.9999999998545</v>
      </c>
      <c r="T110" s="148">
        <v>1.070373384359243E-2</v>
      </c>
      <c r="U110" s="29">
        <v>140189.00000000012</v>
      </c>
      <c r="V110" s="30">
        <v>1</v>
      </c>
      <c r="W110" s="29">
        <v>2327.9999999999418</v>
      </c>
      <c r="X110" s="148">
        <v>1.6886574158028297E-2</v>
      </c>
    </row>
    <row r="111" spans="1:24">
      <c r="A111" s="143"/>
      <c r="B111" s="249"/>
      <c r="C111" s="249" t="s">
        <v>211</v>
      </c>
      <c r="D111" s="146" t="s">
        <v>133</v>
      </c>
      <c r="E111" s="29">
        <v>8464.5561439802423</v>
      </c>
      <c r="F111" s="30">
        <v>0.21771537704108182</v>
      </c>
      <c r="G111" s="29"/>
      <c r="H111" s="148"/>
      <c r="I111" s="29">
        <v>8503.4280590353555</v>
      </c>
      <c r="J111" s="30">
        <v>0.22768704471672099</v>
      </c>
      <c r="K111" s="29">
        <v>38.871915055113277</v>
      </c>
      <c r="L111" s="148">
        <v>4.592315815963712E-3</v>
      </c>
      <c r="M111" s="29">
        <v>7710.4138192843857</v>
      </c>
      <c r="N111" s="30">
        <v>0.22356153612120794</v>
      </c>
      <c r="O111" s="29">
        <v>-793.01423975096986</v>
      </c>
      <c r="P111" s="148">
        <v>-9.325818178803183E-2</v>
      </c>
      <c r="Q111" s="29">
        <v>7618.3605196590479</v>
      </c>
      <c r="R111" s="30">
        <v>0.22140604259522226</v>
      </c>
      <c r="S111" s="29">
        <v>-92.053299625337786</v>
      </c>
      <c r="T111" s="148">
        <v>-1.1938827381106944E-2</v>
      </c>
      <c r="U111" s="29">
        <v>7958.0730873585881</v>
      </c>
      <c r="V111" s="30">
        <v>0.22624230525539696</v>
      </c>
      <c r="W111" s="29">
        <v>339.71256769954016</v>
      </c>
      <c r="X111" s="148">
        <v>4.459129583365315E-2</v>
      </c>
    </row>
    <row r="112" spans="1:24">
      <c r="A112" s="143"/>
      <c r="B112" s="249"/>
      <c r="C112" s="249"/>
      <c r="D112" s="146" t="s">
        <v>96</v>
      </c>
      <c r="E112" s="29">
        <v>8406.4865821157764</v>
      </c>
      <c r="F112" s="30">
        <v>0.21622177993558872</v>
      </c>
      <c r="G112" s="29"/>
      <c r="H112" s="148"/>
      <c r="I112" s="29">
        <v>8349.8798033970488</v>
      </c>
      <c r="J112" s="30">
        <v>0.22357565007623295</v>
      </c>
      <c r="K112" s="29">
        <v>-56.606778718727583</v>
      </c>
      <c r="L112" s="148">
        <v>-6.7337023815816971E-3</v>
      </c>
      <c r="M112" s="29">
        <v>7611.1704791530346</v>
      </c>
      <c r="N112" s="30">
        <v>0.22068400009142014</v>
      </c>
      <c r="O112" s="29">
        <v>-738.70932424401417</v>
      </c>
      <c r="P112" s="148">
        <v>-8.8469456044562356E-2</v>
      </c>
      <c r="Q112" s="29">
        <v>7646.101277220213</v>
      </c>
      <c r="R112" s="30">
        <v>0.22221224904008161</v>
      </c>
      <c r="S112" s="29">
        <v>34.93079806717833</v>
      </c>
      <c r="T112" s="148">
        <v>4.5894121229912857E-3</v>
      </c>
      <c r="U112" s="29">
        <v>7900.2883323275246</v>
      </c>
      <c r="V112" s="30">
        <v>0.22459952615003623</v>
      </c>
      <c r="W112" s="29">
        <v>254.18705510731161</v>
      </c>
      <c r="X112" s="148">
        <v>3.3244008402635604E-2</v>
      </c>
    </row>
    <row r="113" spans="1:24">
      <c r="A113" s="143"/>
      <c r="B113" s="249"/>
      <c r="C113" s="249"/>
      <c r="D113" s="146" t="s">
        <v>97</v>
      </c>
      <c r="E113" s="29">
        <v>7407.3099110953199</v>
      </c>
      <c r="F113" s="30">
        <v>0.19052213048420227</v>
      </c>
      <c r="G113" s="29"/>
      <c r="H113" s="148"/>
      <c r="I113" s="29">
        <v>7113.1661549047167</v>
      </c>
      <c r="J113" s="30">
        <v>0.19046151377365614</v>
      </c>
      <c r="K113" s="29">
        <v>-294.1437561906032</v>
      </c>
      <c r="L113" s="148">
        <v>-3.9709929747911425E-2</v>
      </c>
      <c r="M113" s="29">
        <v>6560.9024274439771</v>
      </c>
      <c r="N113" s="30">
        <v>0.19023173845121455</v>
      </c>
      <c r="O113" s="29">
        <v>-552.26372746073957</v>
      </c>
      <c r="P113" s="148">
        <v>-7.7639649550424059E-2</v>
      </c>
      <c r="Q113" s="29">
        <v>6642.5017148044326</v>
      </c>
      <c r="R113" s="30">
        <v>0.19304547399820957</v>
      </c>
      <c r="S113" s="29">
        <v>81.599287360455492</v>
      </c>
      <c r="T113" s="148">
        <v>1.243720483010525E-2</v>
      </c>
      <c r="U113" s="29">
        <v>6781.6687133274363</v>
      </c>
      <c r="V113" s="30">
        <v>0.19279797337107141</v>
      </c>
      <c r="W113" s="29">
        <v>139.16699852300371</v>
      </c>
      <c r="X113" s="148">
        <v>2.095099173445995E-2</v>
      </c>
    </row>
    <row r="114" spans="1:24">
      <c r="A114" s="143"/>
      <c r="B114" s="249"/>
      <c r="C114" s="249"/>
      <c r="D114" s="146" t="s">
        <v>98</v>
      </c>
      <c r="E114" s="29">
        <v>6769.1247198828314</v>
      </c>
      <c r="F114" s="30">
        <v>0.17410748012764768</v>
      </c>
      <c r="G114" s="29"/>
      <c r="H114" s="148"/>
      <c r="I114" s="29">
        <v>6316.2025928892035</v>
      </c>
      <c r="J114" s="30">
        <v>0.16912208725973227</v>
      </c>
      <c r="K114" s="29">
        <v>-452.9221269936279</v>
      </c>
      <c r="L114" s="148">
        <v>-6.690999881613463E-2</v>
      </c>
      <c r="M114" s="29">
        <v>6070.7437869692549</v>
      </c>
      <c r="N114" s="30">
        <v>0.17601971025455126</v>
      </c>
      <c r="O114" s="29">
        <v>-245.45880591994865</v>
      </c>
      <c r="P114" s="148">
        <v>-3.8861768968000927E-2</v>
      </c>
      <c r="Q114" s="29">
        <v>6054.486247918383</v>
      </c>
      <c r="R114" s="30">
        <v>0.1759564720834185</v>
      </c>
      <c r="S114" s="29">
        <v>-16.257539050871856</v>
      </c>
      <c r="T114" s="148">
        <v>-2.6780143622217065E-3</v>
      </c>
      <c r="U114" s="29">
        <v>6044.6826360365922</v>
      </c>
      <c r="V114" s="30">
        <v>0.17184598823131747</v>
      </c>
      <c r="W114" s="29">
        <v>-9.8036118817908573</v>
      </c>
      <c r="X114" s="148">
        <v>-1.6192310099244962E-3</v>
      </c>
    </row>
    <row r="115" spans="1:24">
      <c r="A115" s="143"/>
      <c r="B115" s="249"/>
      <c r="C115" s="249"/>
      <c r="D115" s="146" t="s">
        <v>99</v>
      </c>
      <c r="E115" s="29">
        <v>6847.7274599580178</v>
      </c>
      <c r="F115" s="30">
        <v>0.17612920754026595</v>
      </c>
      <c r="G115" s="29"/>
      <c r="H115" s="148"/>
      <c r="I115" s="29">
        <v>6217.1685209679599</v>
      </c>
      <c r="J115" s="30">
        <v>0.16647035962642184</v>
      </c>
      <c r="K115" s="29">
        <v>-630.55893899005787</v>
      </c>
      <c r="L115" s="148">
        <v>-9.2082949077229151E-2</v>
      </c>
      <c r="M115" s="29">
        <v>5732.883288632861</v>
      </c>
      <c r="N115" s="30">
        <v>0.16622352891161898</v>
      </c>
      <c r="O115" s="29">
        <v>-484.28523233509895</v>
      </c>
      <c r="P115" s="148">
        <v>-7.7894821525555158E-2</v>
      </c>
      <c r="Q115" s="29">
        <v>5725.126417564441</v>
      </c>
      <c r="R115" s="30">
        <v>0.16638456268895949</v>
      </c>
      <c r="S115" s="29">
        <v>-7.7568710684199687</v>
      </c>
      <c r="T115" s="148">
        <v>-1.3530488373625646E-3</v>
      </c>
      <c r="U115" s="29">
        <v>5804.6397138861821</v>
      </c>
      <c r="V115" s="30">
        <v>0.16502174026684241</v>
      </c>
      <c r="W115" s="29">
        <v>79.513296321741109</v>
      </c>
      <c r="X115" s="148">
        <v>1.3888478702897764E-2</v>
      </c>
    </row>
    <row r="116" spans="1:24">
      <c r="A116" s="143"/>
      <c r="B116" s="249"/>
      <c r="C116" s="249"/>
      <c r="D116" s="146" t="s">
        <v>100</v>
      </c>
      <c r="E116" s="29">
        <v>983.79518296791241</v>
      </c>
      <c r="F116" s="30">
        <v>2.5304024871213505E-2</v>
      </c>
      <c r="G116" s="29"/>
      <c r="H116" s="148"/>
      <c r="I116" s="29">
        <v>847.15486880561127</v>
      </c>
      <c r="J116" s="30">
        <v>2.2683344547235751E-2</v>
      </c>
      <c r="K116" s="29">
        <v>-136.64031416230114</v>
      </c>
      <c r="L116" s="148">
        <v>-0.13889101769139056</v>
      </c>
      <c r="M116" s="29">
        <v>802.88619851668648</v>
      </c>
      <c r="N116" s="30">
        <v>2.3279486169987002E-2</v>
      </c>
      <c r="O116" s="29">
        <v>-44.268670288924795</v>
      </c>
      <c r="P116" s="148">
        <v>-5.2255699540909695E-2</v>
      </c>
      <c r="Q116" s="29">
        <v>722.42382283368659</v>
      </c>
      <c r="R116" s="30">
        <v>2.0995199594108584E-2</v>
      </c>
      <c r="S116" s="29">
        <v>-80.462375682999891</v>
      </c>
      <c r="T116" s="148">
        <v>-0.10021641402187789</v>
      </c>
      <c r="U116" s="29">
        <v>685.64751706368065</v>
      </c>
      <c r="V116" s="30">
        <v>1.9492466725335625E-2</v>
      </c>
      <c r="W116" s="29">
        <v>-36.776305770005933</v>
      </c>
      <c r="X116" s="148">
        <v>-5.090682866153546E-2</v>
      </c>
    </row>
    <row r="117" spans="1:24">
      <c r="A117" s="143"/>
      <c r="B117" s="249"/>
      <c r="C117" s="249"/>
      <c r="D117" s="146" t="s">
        <v>82</v>
      </c>
      <c r="E117" s="29">
        <v>38879.000000000102</v>
      </c>
      <c r="F117" s="30">
        <v>1</v>
      </c>
      <c r="G117" s="29"/>
      <c r="H117" s="148"/>
      <c r="I117" s="29">
        <v>37346.999999999898</v>
      </c>
      <c r="J117" s="30">
        <v>1</v>
      </c>
      <c r="K117" s="29">
        <v>-1532.0000000002037</v>
      </c>
      <c r="L117" s="148">
        <v>-3.9404305666303138E-2</v>
      </c>
      <c r="M117" s="29">
        <v>34489.000000000204</v>
      </c>
      <c r="N117" s="30">
        <v>1</v>
      </c>
      <c r="O117" s="29">
        <v>-2857.9999999996944</v>
      </c>
      <c r="P117" s="148">
        <v>-7.6525557608367531E-2</v>
      </c>
      <c r="Q117" s="29">
        <v>34409.000000000204</v>
      </c>
      <c r="R117" s="30">
        <v>1</v>
      </c>
      <c r="S117" s="29">
        <v>-80</v>
      </c>
      <c r="T117" s="148">
        <v>-2.319580155991752E-3</v>
      </c>
      <c r="U117" s="29">
        <v>35175</v>
      </c>
      <c r="V117" s="30">
        <v>1</v>
      </c>
      <c r="W117" s="29">
        <v>765.99999999979627</v>
      </c>
      <c r="X117" s="148">
        <v>2.2261617600040445E-2</v>
      </c>
    </row>
    <row r="118" spans="1:24">
      <c r="A118" s="143"/>
      <c r="B118" s="249" t="s">
        <v>121</v>
      </c>
      <c r="C118" s="249" t="s">
        <v>170</v>
      </c>
      <c r="D118" s="146" t="s">
        <v>133</v>
      </c>
      <c r="E118" s="29">
        <v>11827.6240376271</v>
      </c>
      <c r="F118" s="30">
        <v>0.50225589356775235</v>
      </c>
      <c r="G118" s="29"/>
      <c r="H118" s="148"/>
      <c r="I118" s="29">
        <v>11465.507407979969</v>
      </c>
      <c r="J118" s="30">
        <v>0.49910793174211737</v>
      </c>
      <c r="K118" s="29">
        <v>-362.11662964713105</v>
      </c>
      <c r="L118" s="148">
        <v>-3.0616176883466462E-2</v>
      </c>
      <c r="M118" s="29">
        <v>11669.295095257363</v>
      </c>
      <c r="N118" s="30">
        <v>0.49892236073613094</v>
      </c>
      <c r="O118" s="29">
        <v>203.78768727739407</v>
      </c>
      <c r="P118" s="148">
        <v>1.7773978946239943E-2</v>
      </c>
      <c r="Q118" s="29">
        <v>12687.638130109628</v>
      </c>
      <c r="R118" s="30">
        <v>0.5109801904997836</v>
      </c>
      <c r="S118" s="29">
        <v>1018.3430348522652</v>
      </c>
      <c r="T118" s="148">
        <v>8.7266885149398649E-2</v>
      </c>
      <c r="U118" s="29">
        <v>13084.870438958549</v>
      </c>
      <c r="V118" s="30">
        <v>0.49078693368435361</v>
      </c>
      <c r="W118" s="29">
        <v>397.23230884892109</v>
      </c>
      <c r="X118" s="148">
        <v>3.1308609591112986E-2</v>
      </c>
    </row>
    <row r="119" spans="1:24">
      <c r="A119" s="143"/>
      <c r="B119" s="249"/>
      <c r="C119" s="249"/>
      <c r="D119" s="146" t="s">
        <v>96</v>
      </c>
      <c r="E119" s="29">
        <v>5207.5001129567263</v>
      </c>
      <c r="F119" s="30">
        <v>0.2211346601960458</v>
      </c>
      <c r="G119" s="29"/>
      <c r="H119" s="148"/>
      <c r="I119" s="29">
        <v>5106.6994899744468</v>
      </c>
      <c r="J119" s="30">
        <v>0.22230103996057918</v>
      </c>
      <c r="K119" s="29">
        <v>-100.80062298227949</v>
      </c>
      <c r="L119" s="148">
        <v>-1.9356816283398349E-2</v>
      </c>
      <c r="M119" s="29">
        <v>5271.7086291725373</v>
      </c>
      <c r="N119" s="30">
        <v>0.22539264736297143</v>
      </c>
      <c r="O119" s="29">
        <v>165.00913919809045</v>
      </c>
      <c r="P119" s="148">
        <v>3.2312286932497006E-2</v>
      </c>
      <c r="Q119" s="29">
        <v>5386.2080911937483</v>
      </c>
      <c r="R119" s="30">
        <v>0.21692340278669944</v>
      </c>
      <c r="S119" s="29">
        <v>114.499462021211</v>
      </c>
      <c r="T119" s="148">
        <v>2.1719611244748017E-2</v>
      </c>
      <c r="U119" s="29">
        <v>5999.1767094509223</v>
      </c>
      <c r="V119" s="30">
        <v>0.22501694270473438</v>
      </c>
      <c r="W119" s="29">
        <v>612.96861825717406</v>
      </c>
      <c r="X119" s="148">
        <v>0.11380336739298193</v>
      </c>
    </row>
    <row r="120" spans="1:24">
      <c r="A120" s="143"/>
      <c r="B120" s="249"/>
      <c r="C120" s="249"/>
      <c r="D120" s="146" t="s">
        <v>97</v>
      </c>
      <c r="E120" s="29">
        <v>3027.5799146431509</v>
      </c>
      <c r="F120" s="30">
        <v>0.128565115913335</v>
      </c>
      <c r="G120" s="29"/>
      <c r="H120" s="148"/>
      <c r="I120" s="29">
        <v>2986.7256218296752</v>
      </c>
      <c r="J120" s="30">
        <v>0.130015915977262</v>
      </c>
      <c r="K120" s="29">
        <v>-40.854292813475695</v>
      </c>
      <c r="L120" s="148">
        <v>-1.349404275536391E-2</v>
      </c>
      <c r="M120" s="29">
        <v>2978.7229031986503</v>
      </c>
      <c r="N120" s="30">
        <v>0.12735571863690842</v>
      </c>
      <c r="O120" s="29">
        <v>-8.0027186310248908</v>
      </c>
      <c r="P120" s="148">
        <v>-2.6794287940391411E-3</v>
      </c>
      <c r="Q120" s="29">
        <v>3107.449968047375</v>
      </c>
      <c r="R120" s="30">
        <v>0.12514901200351891</v>
      </c>
      <c r="S120" s="29">
        <v>128.72706484872469</v>
      </c>
      <c r="T120" s="148">
        <v>4.3215521897150402E-2</v>
      </c>
      <c r="U120" s="29">
        <v>3484.9269454578766</v>
      </c>
      <c r="V120" s="30">
        <v>0.130712536868755</v>
      </c>
      <c r="W120" s="29">
        <v>377.4769774105016</v>
      </c>
      <c r="X120" s="148">
        <v>0.12147483669630775</v>
      </c>
    </row>
    <row r="121" spans="1:24">
      <c r="A121" s="143"/>
      <c r="B121" s="249"/>
      <c r="C121" s="249"/>
      <c r="D121" s="146" t="s">
        <v>98</v>
      </c>
      <c r="E121" s="29">
        <v>1890.6083216032509</v>
      </c>
      <c r="F121" s="30">
        <v>8.0284017223798687E-2</v>
      </c>
      <c r="G121" s="29"/>
      <c r="H121" s="148"/>
      <c r="I121" s="29">
        <v>1818.5264024310579</v>
      </c>
      <c r="J121" s="30">
        <v>7.9162737351168827E-2</v>
      </c>
      <c r="K121" s="29">
        <v>-72.081919172193011</v>
      </c>
      <c r="L121" s="148">
        <v>-3.812631011327982E-2</v>
      </c>
      <c r="M121" s="29">
        <v>1832.0070051399862</v>
      </c>
      <c r="N121" s="30">
        <v>7.8327718377869365E-2</v>
      </c>
      <c r="O121" s="29">
        <v>13.480602708928245</v>
      </c>
      <c r="P121" s="148">
        <v>7.4129265821529953E-3</v>
      </c>
      <c r="Q121" s="29">
        <v>1925.8646503943644</v>
      </c>
      <c r="R121" s="30">
        <v>7.7562007667916391E-2</v>
      </c>
      <c r="S121" s="29">
        <v>93.857645254378212</v>
      </c>
      <c r="T121" s="148">
        <v>5.1232143212905687E-2</v>
      </c>
      <c r="U121" s="29">
        <v>2257.5716821738151</v>
      </c>
      <c r="V121" s="30">
        <v>8.4676931929553112E-2</v>
      </c>
      <c r="W121" s="29">
        <v>331.70703177945074</v>
      </c>
      <c r="X121" s="148">
        <v>0.17223797721793493</v>
      </c>
    </row>
    <row r="122" spans="1:24">
      <c r="A122" s="143"/>
      <c r="B122" s="249"/>
      <c r="C122" s="249"/>
      <c r="D122" s="146" t="s">
        <v>99</v>
      </c>
      <c r="E122" s="29">
        <v>1171.0707983353295</v>
      </c>
      <c r="F122" s="30">
        <v>4.9729109445637597E-2</v>
      </c>
      <c r="G122" s="29"/>
      <c r="H122" s="148"/>
      <c r="I122" s="29">
        <v>1188.2650969958909</v>
      </c>
      <c r="J122" s="30">
        <v>5.1726671469436089E-2</v>
      </c>
      <c r="K122" s="29">
        <v>17.194298660561344</v>
      </c>
      <c r="L122" s="148">
        <v>1.4682544116891089E-2</v>
      </c>
      <c r="M122" s="29">
        <v>1190.0475628731951</v>
      </c>
      <c r="N122" s="30">
        <v>5.0880651711197378E-2</v>
      </c>
      <c r="O122" s="29">
        <v>1.7824658773042756</v>
      </c>
      <c r="P122" s="148">
        <v>1.5000574213705441E-3</v>
      </c>
      <c r="Q122" s="29">
        <v>1224.3599256482707</v>
      </c>
      <c r="R122" s="30">
        <v>4.9309703006374168E-2</v>
      </c>
      <c r="S122" s="29">
        <v>34.312362775075599</v>
      </c>
      <c r="T122" s="148">
        <v>2.8832765887300701E-2</v>
      </c>
      <c r="U122" s="29">
        <v>1400.2281976834361</v>
      </c>
      <c r="V122" s="30">
        <v>5.2519717853172658E-2</v>
      </c>
      <c r="W122" s="29">
        <v>175.86827203516532</v>
      </c>
      <c r="X122" s="148">
        <v>0.1436409901623063</v>
      </c>
    </row>
    <row r="123" spans="1:24">
      <c r="A123" s="143"/>
      <c r="B123" s="249"/>
      <c r="C123" s="249"/>
      <c r="D123" s="146" t="s">
        <v>100</v>
      </c>
      <c r="E123" s="29">
        <v>424.61681483464093</v>
      </c>
      <c r="F123" s="30">
        <v>1.8031203653430607E-2</v>
      </c>
      <c r="G123" s="29"/>
      <c r="H123" s="148"/>
      <c r="I123" s="29">
        <v>406.27598078905862</v>
      </c>
      <c r="J123" s="30">
        <v>1.7685703499436569E-2</v>
      </c>
      <c r="K123" s="29">
        <v>-18.340834045582312</v>
      </c>
      <c r="L123" s="148">
        <v>-4.3193847734750698E-2</v>
      </c>
      <c r="M123" s="29">
        <v>447.21880435826358</v>
      </c>
      <c r="N123" s="30">
        <v>1.9120903174922557E-2</v>
      </c>
      <c r="O123" s="29">
        <v>40.942823569204961</v>
      </c>
      <c r="P123" s="148">
        <v>0.10077589004815612</v>
      </c>
      <c r="Q123" s="29">
        <v>498.47923460661809</v>
      </c>
      <c r="R123" s="30">
        <v>2.0075684035707531E-2</v>
      </c>
      <c r="S123" s="29">
        <v>51.26043024835451</v>
      </c>
      <c r="T123" s="148">
        <v>0.11462047156516739</v>
      </c>
      <c r="U123" s="29">
        <v>434.22602627539834</v>
      </c>
      <c r="V123" s="30">
        <v>1.6286936959431318E-2</v>
      </c>
      <c r="W123" s="29">
        <v>-64.253208331219753</v>
      </c>
      <c r="X123" s="148">
        <v>-0.12889846531305577</v>
      </c>
    </row>
    <row r="124" spans="1:24">
      <c r="A124" s="143"/>
      <c r="B124" s="249"/>
      <c r="C124" s="249"/>
      <c r="D124" s="146" t="s">
        <v>82</v>
      </c>
      <c r="E124" s="29">
        <v>23549.000000000196</v>
      </c>
      <c r="F124" s="30">
        <v>1</v>
      </c>
      <c r="G124" s="29"/>
      <c r="H124" s="148"/>
      <c r="I124" s="29">
        <v>22972.000000000098</v>
      </c>
      <c r="J124" s="30">
        <v>1</v>
      </c>
      <c r="K124" s="29">
        <v>-577.00000000009823</v>
      </c>
      <c r="L124" s="148">
        <v>-2.4502102000088895E-2</v>
      </c>
      <c r="M124" s="29">
        <v>23388.999999999993</v>
      </c>
      <c r="N124" s="30">
        <v>1</v>
      </c>
      <c r="O124" s="29">
        <v>416.9999999998945</v>
      </c>
      <c r="P124" s="148">
        <v>1.8152533519062021E-2</v>
      </c>
      <c r="Q124" s="29">
        <v>24830.000000000004</v>
      </c>
      <c r="R124" s="30">
        <v>1</v>
      </c>
      <c r="S124" s="29">
        <v>1441.0000000000109</v>
      </c>
      <c r="T124" s="148">
        <v>6.1610158621574727E-2</v>
      </c>
      <c r="U124" s="29">
        <v>26660.999999999996</v>
      </c>
      <c r="V124" s="30">
        <v>1</v>
      </c>
      <c r="W124" s="29">
        <v>1830.9999999999927</v>
      </c>
      <c r="X124" s="148">
        <v>7.3741441804268726E-2</v>
      </c>
    </row>
    <row r="125" spans="1:24">
      <c r="A125" s="143"/>
      <c r="B125" s="249"/>
      <c r="C125" s="249" t="s">
        <v>171</v>
      </c>
      <c r="D125" s="146" t="s">
        <v>133</v>
      </c>
      <c r="E125" s="29">
        <v>13436.796642539553</v>
      </c>
      <c r="F125" s="30">
        <v>0.37396110997577875</v>
      </c>
      <c r="G125" s="29"/>
      <c r="H125" s="148"/>
      <c r="I125" s="29">
        <v>13615.091315985637</v>
      </c>
      <c r="J125" s="30">
        <v>0.37566126744435169</v>
      </c>
      <c r="K125" s="29">
        <v>178.29467344608383</v>
      </c>
      <c r="L125" s="148">
        <v>1.326913535936242E-2</v>
      </c>
      <c r="M125" s="29">
        <v>14734.602053916988</v>
      </c>
      <c r="N125" s="30">
        <v>0.3851982132677243</v>
      </c>
      <c r="O125" s="29">
        <v>1119.5107379313504</v>
      </c>
      <c r="P125" s="148">
        <v>8.2225723790549959E-2</v>
      </c>
      <c r="Q125" s="29">
        <v>15003.379748688358</v>
      </c>
      <c r="R125" s="30">
        <v>0.38728393775653996</v>
      </c>
      <c r="S125" s="29">
        <v>268.77769477137008</v>
      </c>
      <c r="T125" s="148">
        <v>1.8241259165863884E-2</v>
      </c>
      <c r="U125" s="29">
        <v>14964.574121983724</v>
      </c>
      <c r="V125" s="30">
        <v>0.38196370723323708</v>
      </c>
      <c r="W125" s="29">
        <v>-38.805626704634051</v>
      </c>
      <c r="X125" s="148">
        <v>-2.5864590082129036E-3</v>
      </c>
    </row>
    <row r="126" spans="1:24">
      <c r="A126" s="143"/>
      <c r="B126" s="249"/>
      <c r="C126" s="249"/>
      <c r="D126" s="146" t="s">
        <v>96</v>
      </c>
      <c r="E126" s="29">
        <v>9346.4696183912365</v>
      </c>
      <c r="F126" s="30">
        <v>0.26012272462195157</v>
      </c>
      <c r="G126" s="29"/>
      <c r="H126" s="148"/>
      <c r="I126" s="29">
        <v>9325.1246311412069</v>
      </c>
      <c r="J126" s="30">
        <v>0.25729450186632474</v>
      </c>
      <c r="K126" s="29">
        <v>-21.34498725002959</v>
      </c>
      <c r="L126" s="148">
        <v>-2.2837486368145494E-3</v>
      </c>
      <c r="M126" s="29">
        <v>9812.9972842860061</v>
      </c>
      <c r="N126" s="30">
        <v>0.25653553498604015</v>
      </c>
      <c r="O126" s="29">
        <v>487.87265314479919</v>
      </c>
      <c r="P126" s="148">
        <v>5.231808393375794E-2</v>
      </c>
      <c r="Q126" s="29">
        <v>9803.436124582513</v>
      </c>
      <c r="R126" s="30">
        <v>0.25305720507440665</v>
      </c>
      <c r="S126" s="29">
        <v>-9.5611597034931037</v>
      </c>
      <c r="T126" s="148">
        <v>-9.7433632421399107E-4</v>
      </c>
      <c r="U126" s="29">
        <v>9684.9728985440852</v>
      </c>
      <c r="V126" s="30">
        <v>0.24720437231466921</v>
      </c>
      <c r="W126" s="29">
        <v>-118.46322603842782</v>
      </c>
      <c r="X126" s="148">
        <v>-1.2083847391158748E-2</v>
      </c>
    </row>
    <row r="127" spans="1:24">
      <c r="A127" s="143"/>
      <c r="B127" s="249"/>
      <c r="C127" s="249"/>
      <c r="D127" s="146" t="s">
        <v>97</v>
      </c>
      <c r="E127" s="29">
        <v>5909.1840901986534</v>
      </c>
      <c r="F127" s="30">
        <v>0.16445921600285882</v>
      </c>
      <c r="G127" s="29"/>
      <c r="H127" s="148"/>
      <c r="I127" s="29">
        <v>6122.7979744714485</v>
      </c>
      <c r="J127" s="30">
        <v>0.16893739410290121</v>
      </c>
      <c r="K127" s="29">
        <v>213.61388427279508</v>
      </c>
      <c r="L127" s="148">
        <v>3.614947190883909E-2</v>
      </c>
      <c r="M127" s="29">
        <v>6305.9024492835224</v>
      </c>
      <c r="N127" s="30">
        <v>0.16485157506231107</v>
      </c>
      <c r="O127" s="29">
        <v>183.10447481207393</v>
      </c>
      <c r="P127" s="148">
        <v>2.9905359539137897E-2</v>
      </c>
      <c r="Q127" s="29">
        <v>6458.3008374305837</v>
      </c>
      <c r="R127" s="30">
        <v>0.16670884970135735</v>
      </c>
      <c r="S127" s="29">
        <v>152.39838814706127</v>
      </c>
      <c r="T127" s="148">
        <v>2.4167577816617953E-2</v>
      </c>
      <c r="U127" s="29">
        <v>6568.6995036585868</v>
      </c>
      <c r="V127" s="30">
        <v>0.16766296144924711</v>
      </c>
      <c r="W127" s="29">
        <v>110.39866622800309</v>
      </c>
      <c r="X127" s="148">
        <v>1.7094073039794301E-2</v>
      </c>
    </row>
    <row r="128" spans="1:24">
      <c r="A128" s="143"/>
      <c r="B128" s="249"/>
      <c r="C128" s="249"/>
      <c r="D128" s="146" t="s">
        <v>98</v>
      </c>
      <c r="E128" s="29">
        <v>4061.5416066844341</v>
      </c>
      <c r="F128" s="30">
        <v>0.11303725492428489</v>
      </c>
      <c r="G128" s="29"/>
      <c r="H128" s="148"/>
      <c r="I128" s="29">
        <v>4049.3450970879508</v>
      </c>
      <c r="J128" s="30">
        <v>0.11172764663763901</v>
      </c>
      <c r="K128" s="29">
        <v>-12.196509596483338</v>
      </c>
      <c r="L128" s="148">
        <v>-3.0029261737490208E-3</v>
      </c>
      <c r="M128" s="29">
        <v>4168.9708723215308</v>
      </c>
      <c r="N128" s="30">
        <v>0.10898700387748436</v>
      </c>
      <c r="O128" s="29">
        <v>119.62577523358004</v>
      </c>
      <c r="P128" s="148">
        <v>2.9542005525685578E-2</v>
      </c>
      <c r="Q128" s="29">
        <v>4206.5144803095718</v>
      </c>
      <c r="R128" s="30">
        <v>0.10858323387479535</v>
      </c>
      <c r="S128" s="29">
        <v>37.543607988041003</v>
      </c>
      <c r="T128" s="148">
        <v>9.0054857992170351E-3</v>
      </c>
      <c r="U128" s="29">
        <v>4461.718368908726</v>
      </c>
      <c r="V128" s="30">
        <v>0.11388326022024446</v>
      </c>
      <c r="W128" s="29">
        <v>255.2038885991542</v>
      </c>
      <c r="X128" s="148">
        <v>6.0668729370538826E-2</v>
      </c>
    </row>
    <row r="129" spans="1:24">
      <c r="A129" s="143"/>
      <c r="B129" s="249"/>
      <c r="C129" s="249"/>
      <c r="D129" s="146" t="s">
        <v>99</v>
      </c>
      <c r="E129" s="29">
        <v>2498.3652568568423</v>
      </c>
      <c r="F129" s="30">
        <v>6.9532305164255667E-2</v>
      </c>
      <c r="G129" s="29"/>
      <c r="H129" s="148"/>
      <c r="I129" s="29">
        <v>2503.0170545489609</v>
      </c>
      <c r="J129" s="30">
        <v>6.9062082458653001E-2</v>
      </c>
      <c r="K129" s="29">
        <v>4.6517976921186346</v>
      </c>
      <c r="L129" s="148">
        <v>1.8619365920782116E-3</v>
      </c>
      <c r="M129" s="29">
        <v>2634.4567792724556</v>
      </c>
      <c r="N129" s="30">
        <v>6.8871085937270107E-2</v>
      </c>
      <c r="O129" s="29">
        <v>131.43972472349469</v>
      </c>
      <c r="P129" s="148">
        <v>5.2512516638517227E-2</v>
      </c>
      <c r="Q129" s="29">
        <v>2618.5318311844371</v>
      </c>
      <c r="R129" s="30">
        <v>6.7592458213330847E-2</v>
      </c>
      <c r="S129" s="29">
        <v>-15.924948088018482</v>
      </c>
      <c r="T129" s="148">
        <v>-6.0448697482205016E-3</v>
      </c>
      <c r="U129" s="29">
        <v>2863.6637696283287</v>
      </c>
      <c r="V129" s="30">
        <v>7.3093669141567619E-2</v>
      </c>
      <c r="W129" s="29">
        <v>245.13193844389161</v>
      </c>
      <c r="X129" s="148">
        <v>9.3614267172383928E-2</v>
      </c>
    </row>
    <row r="130" spans="1:24">
      <c r="A130" s="143"/>
      <c r="B130" s="249"/>
      <c r="C130" s="249"/>
      <c r="D130" s="146" t="s">
        <v>100</v>
      </c>
      <c r="E130" s="29">
        <v>678.64278532887852</v>
      </c>
      <c r="F130" s="30">
        <v>1.8887389310870452E-2</v>
      </c>
      <c r="G130" s="29"/>
      <c r="H130" s="148"/>
      <c r="I130" s="29">
        <v>627.62392676479681</v>
      </c>
      <c r="J130" s="30">
        <v>1.7317107490130421E-2</v>
      </c>
      <c r="K130" s="29">
        <v>-51.018858564081711</v>
      </c>
      <c r="L130" s="148">
        <v>-7.5177780810500111E-2</v>
      </c>
      <c r="M130" s="29">
        <v>595.07056091949255</v>
      </c>
      <c r="N130" s="30">
        <v>1.5556586869170047E-2</v>
      </c>
      <c r="O130" s="29">
        <v>-32.553365845304256</v>
      </c>
      <c r="P130" s="148">
        <v>-5.1867630370796378E-2</v>
      </c>
      <c r="Q130" s="29">
        <v>649.83697780453167</v>
      </c>
      <c r="R130" s="30">
        <v>1.6774315379569738E-2</v>
      </c>
      <c r="S130" s="29">
        <v>54.766416885039121</v>
      </c>
      <c r="T130" s="148">
        <v>9.203348389544766E-2</v>
      </c>
      <c r="U130" s="29">
        <v>634.37133727644948</v>
      </c>
      <c r="V130" s="30">
        <v>1.6192029641034538E-2</v>
      </c>
      <c r="W130" s="29">
        <v>-15.46564052808219</v>
      </c>
      <c r="X130" s="148">
        <v>-2.3799262055435373E-2</v>
      </c>
    </row>
    <row r="131" spans="1:24">
      <c r="A131" s="143"/>
      <c r="B131" s="249"/>
      <c r="C131" s="249"/>
      <c r="D131" s="146" t="s">
        <v>82</v>
      </c>
      <c r="E131" s="29">
        <v>35930.999999999593</v>
      </c>
      <c r="F131" s="30">
        <v>1</v>
      </c>
      <c r="G131" s="29"/>
      <c r="H131" s="148"/>
      <c r="I131" s="29">
        <v>36243</v>
      </c>
      <c r="J131" s="30">
        <v>1</v>
      </c>
      <c r="K131" s="29">
        <v>312.00000000040745</v>
      </c>
      <c r="L131" s="148">
        <v>8.6833096768921259E-3</v>
      </c>
      <c r="M131" s="29">
        <v>38251.999999999993</v>
      </c>
      <c r="N131" s="30">
        <v>1</v>
      </c>
      <c r="O131" s="29">
        <v>2008.9999999999927</v>
      </c>
      <c r="P131" s="148">
        <v>5.5431393648428459E-2</v>
      </c>
      <c r="Q131" s="29">
        <v>38740</v>
      </c>
      <c r="R131" s="30">
        <v>1</v>
      </c>
      <c r="S131" s="29">
        <v>488.00000000000728</v>
      </c>
      <c r="T131" s="148">
        <v>1.2757502875666824E-2</v>
      </c>
      <c r="U131" s="29">
        <v>39177.999999999898</v>
      </c>
      <c r="V131" s="30">
        <v>1</v>
      </c>
      <c r="W131" s="29">
        <v>437.99999999989814</v>
      </c>
      <c r="X131" s="148">
        <v>1.1306143520905991E-2</v>
      </c>
    </row>
    <row r="132" spans="1:24">
      <c r="A132" s="143"/>
      <c r="B132" s="249"/>
      <c r="C132" s="249" t="s">
        <v>172</v>
      </c>
      <c r="D132" s="146" t="s">
        <v>133</v>
      </c>
      <c r="E132" s="29">
        <v>16569.45032489155</v>
      </c>
      <c r="F132" s="30">
        <v>0.24098214498518683</v>
      </c>
      <c r="G132" s="29"/>
      <c r="H132" s="148"/>
      <c r="I132" s="29">
        <v>17125.263950811521</v>
      </c>
      <c r="J132" s="30">
        <v>0.24400871935955318</v>
      </c>
      <c r="K132" s="29">
        <v>555.81362591997095</v>
      </c>
      <c r="L132" s="148">
        <v>3.3544481864011919E-2</v>
      </c>
      <c r="M132" s="29">
        <v>18151.157833433106</v>
      </c>
      <c r="N132" s="30">
        <v>0.25141848927811039</v>
      </c>
      <c r="O132" s="29">
        <v>1025.8938826215854</v>
      </c>
      <c r="P132" s="148">
        <v>5.9905288792525206E-2</v>
      </c>
      <c r="Q132" s="29">
        <v>18174.750037299498</v>
      </c>
      <c r="R132" s="30">
        <v>0.24903740801999866</v>
      </c>
      <c r="S132" s="29">
        <v>23.592203866392083</v>
      </c>
      <c r="T132" s="148">
        <v>1.29976302795059E-3</v>
      </c>
      <c r="U132" s="29">
        <v>18164.213766778885</v>
      </c>
      <c r="V132" s="30">
        <v>0.24084080836354926</v>
      </c>
      <c r="W132" s="29">
        <v>-10.536270520613471</v>
      </c>
      <c r="X132" s="148">
        <v>-5.7972024368919495E-4</v>
      </c>
    </row>
    <row r="133" spans="1:24">
      <c r="A133" s="143"/>
      <c r="B133" s="249"/>
      <c r="C133" s="249"/>
      <c r="D133" s="146" t="s">
        <v>96</v>
      </c>
      <c r="E133" s="29">
        <v>17204.243593623865</v>
      </c>
      <c r="F133" s="30">
        <v>0.25021442731934884</v>
      </c>
      <c r="G133" s="29"/>
      <c r="H133" s="148"/>
      <c r="I133" s="29">
        <v>17366.42802409222</v>
      </c>
      <c r="J133" s="30">
        <v>0.24744493715133609</v>
      </c>
      <c r="K133" s="29">
        <v>162.18443046835455</v>
      </c>
      <c r="L133" s="148">
        <v>9.4270015177221958E-3</v>
      </c>
      <c r="M133" s="29">
        <v>18036.87764760384</v>
      </c>
      <c r="N133" s="30">
        <v>0.24983555159781026</v>
      </c>
      <c r="O133" s="29">
        <v>670.4496235116203</v>
      </c>
      <c r="P133" s="148">
        <v>3.8606075042116564E-2</v>
      </c>
      <c r="Q133" s="29">
        <v>17677.675849451018</v>
      </c>
      <c r="R133" s="30">
        <v>0.24222630651481256</v>
      </c>
      <c r="S133" s="29">
        <v>-359.20179815282245</v>
      </c>
      <c r="T133" s="148">
        <v>-1.9914854730998389E-2</v>
      </c>
      <c r="U133" s="29">
        <v>18408.771265234223</v>
      </c>
      <c r="V133" s="30">
        <v>0.24408341640459061</v>
      </c>
      <c r="W133" s="29">
        <v>731.09541578320568</v>
      </c>
      <c r="X133" s="148">
        <v>4.1356987310405394E-2</v>
      </c>
    </row>
    <row r="134" spans="1:24">
      <c r="A134" s="143"/>
      <c r="B134" s="249"/>
      <c r="C134" s="249"/>
      <c r="D134" s="146" t="s">
        <v>97</v>
      </c>
      <c r="E134" s="29">
        <v>14199.448648986299</v>
      </c>
      <c r="F134" s="30">
        <v>0.20651340424366962</v>
      </c>
      <c r="G134" s="29"/>
      <c r="H134" s="148"/>
      <c r="I134" s="29">
        <v>14715.72420688732</v>
      </c>
      <c r="J134" s="30">
        <v>0.20967647730771441</v>
      </c>
      <c r="K134" s="29">
        <v>516.27555790102087</v>
      </c>
      <c r="L134" s="148">
        <v>3.635884537938576E-2</v>
      </c>
      <c r="M134" s="29">
        <v>14874.270346754587</v>
      </c>
      <c r="N134" s="30">
        <v>0.20602909269000133</v>
      </c>
      <c r="O134" s="29">
        <v>158.5461398672669</v>
      </c>
      <c r="P134" s="148">
        <v>1.0773927102620163E-2</v>
      </c>
      <c r="Q134" s="29">
        <v>15053.494086817291</v>
      </c>
      <c r="R134" s="30">
        <v>0.20626875975359404</v>
      </c>
      <c r="S134" s="29">
        <v>179.22374006270365</v>
      </c>
      <c r="T134" s="148">
        <v>1.2049245837582106E-2</v>
      </c>
      <c r="U134" s="29">
        <v>15298.737097503104</v>
      </c>
      <c r="V134" s="30">
        <v>0.20284721688548268</v>
      </c>
      <c r="W134" s="29">
        <v>245.24301068581372</v>
      </c>
      <c r="X134" s="148">
        <v>1.6291434352146784E-2</v>
      </c>
    </row>
    <row r="135" spans="1:24">
      <c r="A135" s="143"/>
      <c r="B135" s="249"/>
      <c r="C135" s="249"/>
      <c r="D135" s="146" t="s">
        <v>98</v>
      </c>
      <c r="E135" s="29">
        <v>11300.949167954775</v>
      </c>
      <c r="F135" s="30">
        <v>0.16435831711153212</v>
      </c>
      <c r="G135" s="29"/>
      <c r="H135" s="148"/>
      <c r="I135" s="29">
        <v>11412.893361071965</v>
      </c>
      <c r="J135" s="30">
        <v>0.16261620849880976</v>
      </c>
      <c r="K135" s="29">
        <v>111.94419311718957</v>
      </c>
      <c r="L135" s="148">
        <v>9.9057337090428677E-3</v>
      </c>
      <c r="M135" s="29">
        <v>11441.993134069528</v>
      </c>
      <c r="N135" s="30">
        <v>0.15848733477484001</v>
      </c>
      <c r="O135" s="29">
        <v>29.099772997562468</v>
      </c>
      <c r="P135" s="148">
        <v>2.5497279328674329E-3</v>
      </c>
      <c r="Q135" s="29">
        <v>12073.301353880228</v>
      </c>
      <c r="R135" s="30">
        <v>0.16543301389257647</v>
      </c>
      <c r="S135" s="29">
        <v>631.30821981070039</v>
      </c>
      <c r="T135" s="148">
        <v>5.5174672140898717E-2</v>
      </c>
      <c r="U135" s="29">
        <v>12654.936388891483</v>
      </c>
      <c r="V135" s="30">
        <v>0.16779284525180965</v>
      </c>
      <c r="W135" s="29">
        <v>581.63503501125524</v>
      </c>
      <c r="X135" s="148">
        <v>4.8175309963941558E-2</v>
      </c>
    </row>
    <row r="136" spans="1:24">
      <c r="A136" s="143"/>
      <c r="B136" s="249"/>
      <c r="C136" s="249"/>
      <c r="D136" s="146" t="s">
        <v>99</v>
      </c>
      <c r="E136" s="29">
        <v>7532.7241355995557</v>
      </c>
      <c r="F136" s="30">
        <v>0.10955414839872483</v>
      </c>
      <c r="G136" s="29"/>
      <c r="H136" s="148"/>
      <c r="I136" s="29">
        <v>7789.4514602609197</v>
      </c>
      <c r="J136" s="30">
        <v>0.11098772438141601</v>
      </c>
      <c r="K136" s="29">
        <v>256.72732466136404</v>
      </c>
      <c r="L136" s="148">
        <v>3.4081604481979375E-2</v>
      </c>
      <c r="M136" s="29">
        <v>7931.8139767126831</v>
      </c>
      <c r="N136" s="30">
        <v>0.10986652783035827</v>
      </c>
      <c r="O136" s="29">
        <v>142.36251645176344</v>
      </c>
      <c r="P136" s="148">
        <v>1.8276321147650466E-2</v>
      </c>
      <c r="Q136" s="29">
        <v>8281.1447848552289</v>
      </c>
      <c r="R136" s="30">
        <v>0.11347142758091573</v>
      </c>
      <c r="S136" s="29">
        <v>349.33080814254572</v>
      </c>
      <c r="T136" s="148">
        <v>4.4041729819705736E-2</v>
      </c>
      <c r="U136" s="29">
        <v>9216.1598231646112</v>
      </c>
      <c r="V136" s="30">
        <v>0.12219782316579968</v>
      </c>
      <c r="W136" s="29">
        <v>935.01503830938236</v>
      </c>
      <c r="X136" s="148">
        <v>0.11290891085727205</v>
      </c>
    </row>
    <row r="137" spans="1:24">
      <c r="A137" s="143"/>
      <c r="B137" s="249"/>
      <c r="C137" s="249"/>
      <c r="D137" s="146" t="s">
        <v>100</v>
      </c>
      <c r="E137" s="29">
        <v>1951.1841289442505</v>
      </c>
      <c r="F137" s="30">
        <v>2.8377557941537592E-2</v>
      </c>
      <c r="G137" s="29"/>
      <c r="H137" s="148"/>
      <c r="I137" s="29">
        <v>1773.2389968760533</v>
      </c>
      <c r="J137" s="30">
        <v>2.5265933301170558E-2</v>
      </c>
      <c r="K137" s="29">
        <v>-177.94513206819715</v>
      </c>
      <c r="L137" s="148">
        <v>-9.1198533971511939E-2</v>
      </c>
      <c r="M137" s="29">
        <v>1758.8870614259658</v>
      </c>
      <c r="N137" s="30">
        <v>2.436300382887974E-2</v>
      </c>
      <c r="O137" s="29">
        <v>-14.351935450087467</v>
      </c>
      <c r="P137" s="148">
        <v>-8.0936272410947006E-3</v>
      </c>
      <c r="Q137" s="29">
        <v>1719.6338876967266</v>
      </c>
      <c r="R137" s="30">
        <v>2.3563084238102588E-2</v>
      </c>
      <c r="S137" s="29">
        <v>-39.253173729239279</v>
      </c>
      <c r="T137" s="148">
        <v>-2.2317051839255628E-2</v>
      </c>
      <c r="U137" s="29">
        <v>1677.1816584276924</v>
      </c>
      <c r="V137" s="30">
        <v>2.2237889928768129E-2</v>
      </c>
      <c r="W137" s="29">
        <v>-42.452229269034206</v>
      </c>
      <c r="X137" s="148">
        <v>-2.4686783374509219E-2</v>
      </c>
    </row>
    <row r="138" spans="1:24">
      <c r="A138" s="143"/>
      <c r="B138" s="249"/>
      <c r="C138" s="249"/>
      <c r="D138" s="146" t="s">
        <v>82</v>
      </c>
      <c r="E138" s="29">
        <v>68758.000000000306</v>
      </c>
      <c r="F138" s="30">
        <v>1</v>
      </c>
      <c r="G138" s="29"/>
      <c r="H138" s="148"/>
      <c r="I138" s="29">
        <v>70183</v>
      </c>
      <c r="J138" s="30">
        <v>1</v>
      </c>
      <c r="K138" s="29">
        <v>1424.9999999996944</v>
      </c>
      <c r="L138" s="148">
        <v>2.0724861107066641E-2</v>
      </c>
      <c r="M138" s="29">
        <v>72194.999999999709</v>
      </c>
      <c r="N138" s="30">
        <v>1</v>
      </c>
      <c r="O138" s="29">
        <v>2011.999999999709</v>
      </c>
      <c r="P138" s="148">
        <v>2.8667911032582091E-2</v>
      </c>
      <c r="Q138" s="29">
        <v>72979.999999999985</v>
      </c>
      <c r="R138" s="30">
        <v>1</v>
      </c>
      <c r="S138" s="29">
        <v>785.00000000027649</v>
      </c>
      <c r="T138" s="148">
        <v>1.0873329177924782E-2</v>
      </c>
      <c r="U138" s="29">
        <v>75420</v>
      </c>
      <c r="V138" s="30">
        <v>1</v>
      </c>
      <c r="W138" s="29">
        <v>2440.0000000000146</v>
      </c>
      <c r="X138" s="148">
        <v>3.3433817484242463E-2</v>
      </c>
    </row>
    <row r="139" spans="1:24">
      <c r="A139" s="143"/>
      <c r="B139" s="249"/>
      <c r="C139" s="249" t="s">
        <v>173</v>
      </c>
      <c r="D139" s="146" t="s">
        <v>133</v>
      </c>
      <c r="E139" s="29">
        <v>3759.4763516182793</v>
      </c>
      <c r="F139" s="30">
        <v>0.23930466910365064</v>
      </c>
      <c r="G139" s="29"/>
      <c r="H139" s="148"/>
      <c r="I139" s="29">
        <v>3833.3198483986662</v>
      </c>
      <c r="J139" s="30">
        <v>0.24444075043990984</v>
      </c>
      <c r="K139" s="29">
        <v>73.843496780386886</v>
      </c>
      <c r="L139" s="148">
        <v>1.9641963367744208E-2</v>
      </c>
      <c r="M139" s="29">
        <v>4059.7560289891499</v>
      </c>
      <c r="N139" s="30">
        <v>0.24497683013451158</v>
      </c>
      <c r="O139" s="29">
        <v>226.43618059048367</v>
      </c>
      <c r="P139" s="148">
        <v>5.9070515778920793E-2</v>
      </c>
      <c r="Q139" s="29">
        <v>4116.9125896125079</v>
      </c>
      <c r="R139" s="30">
        <v>0.24200050491491201</v>
      </c>
      <c r="S139" s="29">
        <v>57.156560623358018</v>
      </c>
      <c r="T139" s="148">
        <v>1.4078816612433135E-2</v>
      </c>
      <c r="U139" s="29">
        <v>4327.2405666156801</v>
      </c>
      <c r="V139" s="30">
        <v>0.24486422400496152</v>
      </c>
      <c r="W139" s="29">
        <v>210.32797700317224</v>
      </c>
      <c r="X139" s="148">
        <v>5.108876431670091E-2</v>
      </c>
    </row>
    <row r="140" spans="1:24">
      <c r="A140" s="143"/>
      <c r="B140" s="249"/>
      <c r="C140" s="249"/>
      <c r="D140" s="146" t="s">
        <v>96</v>
      </c>
      <c r="E140" s="29">
        <v>3562.7903727107846</v>
      </c>
      <c r="F140" s="30">
        <v>0.22678487413818288</v>
      </c>
      <c r="G140" s="29"/>
      <c r="H140" s="148"/>
      <c r="I140" s="29">
        <v>3682.191907913264</v>
      </c>
      <c r="J140" s="30">
        <v>0.23480371814266446</v>
      </c>
      <c r="K140" s="29">
        <v>119.40153520247941</v>
      </c>
      <c r="L140" s="148">
        <v>3.3513488785934818E-2</v>
      </c>
      <c r="M140" s="29">
        <v>3833.0241838156785</v>
      </c>
      <c r="N140" s="30">
        <v>0.23129520780929616</v>
      </c>
      <c r="O140" s="29">
        <v>150.83227590241449</v>
      </c>
      <c r="P140" s="148">
        <v>4.0962633038833844E-2</v>
      </c>
      <c r="Q140" s="29">
        <v>3975.5492288169271</v>
      </c>
      <c r="R140" s="30">
        <v>0.23369087872189651</v>
      </c>
      <c r="S140" s="29">
        <v>142.5250450012486</v>
      </c>
      <c r="T140" s="148">
        <v>3.7183445281414457E-2</v>
      </c>
      <c r="U140" s="29">
        <v>4147.4049058646588</v>
      </c>
      <c r="V140" s="30">
        <v>0.23468791907337364</v>
      </c>
      <c r="W140" s="29">
        <v>171.85567704773166</v>
      </c>
      <c r="X140" s="148">
        <v>4.3228159722442608E-2</v>
      </c>
    </row>
    <row r="141" spans="1:24">
      <c r="A141" s="143"/>
      <c r="B141" s="249"/>
      <c r="C141" s="249"/>
      <c r="D141" s="146" t="s">
        <v>97</v>
      </c>
      <c r="E141" s="29">
        <v>2917.9367065131592</v>
      </c>
      <c r="F141" s="30">
        <v>0.18573753701548157</v>
      </c>
      <c r="G141" s="29"/>
      <c r="H141" s="148"/>
      <c r="I141" s="29">
        <v>2912.8122791411233</v>
      </c>
      <c r="J141" s="30">
        <v>0.18574239759859223</v>
      </c>
      <c r="K141" s="29">
        <v>-5.1244273720358251</v>
      </c>
      <c r="L141" s="148">
        <v>-1.7561818118252989E-3</v>
      </c>
      <c r="M141" s="29">
        <v>3163.549842476194</v>
      </c>
      <c r="N141" s="30">
        <v>0.190897287139523</v>
      </c>
      <c r="O141" s="29">
        <v>250.73756333507072</v>
      </c>
      <c r="P141" s="148">
        <v>8.6080920878637474E-2</v>
      </c>
      <c r="Q141" s="29">
        <v>3225.6461532901494</v>
      </c>
      <c r="R141" s="30">
        <v>0.18961004898249059</v>
      </c>
      <c r="S141" s="29">
        <v>62.09631081395537</v>
      </c>
      <c r="T141" s="148">
        <v>1.9628681040584125E-2</v>
      </c>
      <c r="U141" s="29">
        <v>3391.682793161182</v>
      </c>
      <c r="V141" s="30">
        <v>0.19192410554329911</v>
      </c>
      <c r="W141" s="29">
        <v>166.03663987103255</v>
      </c>
      <c r="X141" s="148">
        <v>5.1473916226575461E-2</v>
      </c>
    </row>
    <row r="142" spans="1:24">
      <c r="A142" s="143"/>
      <c r="B142" s="249"/>
      <c r="C142" s="249"/>
      <c r="D142" s="146" t="s">
        <v>98</v>
      </c>
      <c r="E142" s="29">
        <v>2620.6542854646</v>
      </c>
      <c r="F142" s="30">
        <v>0.16681440391245386</v>
      </c>
      <c r="G142" s="29"/>
      <c r="H142" s="148"/>
      <c r="I142" s="29">
        <v>2593.5437175230754</v>
      </c>
      <c r="J142" s="30">
        <v>0.16538347899012087</v>
      </c>
      <c r="K142" s="29">
        <v>-27.11056794152455</v>
      </c>
      <c r="L142" s="148">
        <v>-1.0344961596763336E-2</v>
      </c>
      <c r="M142" s="29">
        <v>2733.399481236263</v>
      </c>
      <c r="N142" s="30">
        <v>0.16494083280450439</v>
      </c>
      <c r="O142" s="29">
        <v>139.85576371318757</v>
      </c>
      <c r="P142" s="148">
        <v>5.3924583097737289E-2</v>
      </c>
      <c r="Q142" s="29">
        <v>2734.6765410298553</v>
      </c>
      <c r="R142" s="30">
        <v>0.16074985545672696</v>
      </c>
      <c r="S142" s="29">
        <v>1.2770597935923433</v>
      </c>
      <c r="T142" s="148">
        <v>4.6720569106669849E-4</v>
      </c>
      <c r="U142" s="29">
        <v>2895.8415546066685</v>
      </c>
      <c r="V142" s="30">
        <v>0.16386609068620805</v>
      </c>
      <c r="W142" s="29">
        <v>161.16501357681318</v>
      </c>
      <c r="X142" s="148">
        <v>5.8933848723520275E-2</v>
      </c>
    </row>
    <row r="143" spans="1:24">
      <c r="A143" s="143"/>
      <c r="B143" s="249"/>
      <c r="C143" s="249"/>
      <c r="D143" s="146" t="s">
        <v>99</v>
      </c>
      <c r="E143" s="29">
        <v>2337.8479157197571</v>
      </c>
      <c r="F143" s="30">
        <v>0.14881272538000012</v>
      </c>
      <c r="G143" s="29"/>
      <c r="H143" s="148"/>
      <c r="I143" s="29">
        <v>2242.3280238304114</v>
      </c>
      <c r="J143" s="30">
        <v>0.14298737557903402</v>
      </c>
      <c r="K143" s="29">
        <v>-95.519891889345672</v>
      </c>
      <c r="L143" s="148">
        <v>-4.0858043522449497E-2</v>
      </c>
      <c r="M143" s="29">
        <v>2324.9887904634988</v>
      </c>
      <c r="N143" s="30">
        <v>0.14029620990004135</v>
      </c>
      <c r="O143" s="29">
        <v>82.660766633087405</v>
      </c>
      <c r="P143" s="148">
        <v>3.6863815532164571E-2</v>
      </c>
      <c r="Q143" s="29">
        <v>2545.3892199541406</v>
      </c>
      <c r="R143" s="30">
        <v>0.14962316129521075</v>
      </c>
      <c r="S143" s="29">
        <v>220.40042949064173</v>
      </c>
      <c r="T143" s="148">
        <v>9.4796340694057166E-2</v>
      </c>
      <c r="U143" s="29">
        <v>2487.2002733575209</v>
      </c>
      <c r="V143" s="30">
        <v>0.14074243285182894</v>
      </c>
      <c r="W143" s="29">
        <v>-58.188946596619644</v>
      </c>
      <c r="X143" s="148">
        <v>-2.2860529989070989E-2</v>
      </c>
    </row>
    <row r="144" spans="1:24">
      <c r="A144" s="143"/>
      <c r="B144" s="249"/>
      <c r="C144" s="249"/>
      <c r="D144" s="146" t="s">
        <v>100</v>
      </c>
      <c r="E144" s="29">
        <v>511.29436797311826</v>
      </c>
      <c r="F144" s="30">
        <v>3.2545790450230941E-2</v>
      </c>
      <c r="G144" s="29"/>
      <c r="H144" s="148"/>
      <c r="I144" s="29">
        <v>417.80422319345996</v>
      </c>
      <c r="J144" s="30">
        <v>2.6642279249678609E-2</v>
      </c>
      <c r="K144" s="29">
        <v>-93.490144779658294</v>
      </c>
      <c r="L144" s="148">
        <v>-0.18284994053479114</v>
      </c>
      <c r="M144" s="29">
        <v>457.2816730193137</v>
      </c>
      <c r="N144" s="30">
        <v>2.759363221212352E-2</v>
      </c>
      <c r="O144" s="29">
        <v>39.477449825853739</v>
      </c>
      <c r="P144" s="148">
        <v>9.448791475612757E-2</v>
      </c>
      <c r="Q144" s="29">
        <v>413.82626729652037</v>
      </c>
      <c r="R144" s="30">
        <v>2.4325550628763102E-2</v>
      </c>
      <c r="S144" s="29">
        <v>-43.45540572279333</v>
      </c>
      <c r="T144" s="148">
        <v>-9.5029843282081305E-2</v>
      </c>
      <c r="U144" s="29">
        <v>422.62990639429017</v>
      </c>
      <c r="V144" s="30">
        <v>2.3915227840328779E-2</v>
      </c>
      <c r="W144" s="29">
        <v>8.8036390977698034</v>
      </c>
      <c r="X144" s="148">
        <v>2.1273756147194255E-2</v>
      </c>
    </row>
    <row r="145" spans="1:24">
      <c r="A145" s="143"/>
      <c r="B145" s="249"/>
      <c r="C145" s="249"/>
      <c r="D145" s="146" t="s">
        <v>82</v>
      </c>
      <c r="E145" s="29">
        <v>15709.999999999698</v>
      </c>
      <c r="F145" s="30">
        <v>1</v>
      </c>
      <c r="G145" s="29"/>
      <c r="H145" s="148"/>
      <c r="I145" s="29">
        <v>15682</v>
      </c>
      <c r="J145" s="30">
        <v>1</v>
      </c>
      <c r="K145" s="29">
        <v>-27.999999999698048</v>
      </c>
      <c r="L145" s="148">
        <v>-1.7823042647803046E-3</v>
      </c>
      <c r="M145" s="29">
        <v>16572.000000000098</v>
      </c>
      <c r="N145" s="30">
        <v>1</v>
      </c>
      <c r="O145" s="29">
        <v>890.00000000009823</v>
      </c>
      <c r="P145" s="148">
        <v>5.6752965183018637E-2</v>
      </c>
      <c r="Q145" s="29">
        <v>17012.000000000102</v>
      </c>
      <c r="R145" s="30">
        <v>1</v>
      </c>
      <c r="S145" s="29">
        <v>440.00000000000364</v>
      </c>
      <c r="T145" s="148">
        <v>2.6550808592807208E-2</v>
      </c>
      <c r="U145" s="29">
        <v>17672</v>
      </c>
      <c r="V145" s="30">
        <v>1</v>
      </c>
      <c r="W145" s="29">
        <v>659.99999999989814</v>
      </c>
      <c r="X145" s="148">
        <v>3.8796143898418421E-2</v>
      </c>
    </row>
    <row r="146" spans="1:24">
      <c r="B146" s="138" t="s">
        <v>174</v>
      </c>
      <c r="C146" s="138"/>
      <c r="M146" s="29"/>
      <c r="N146" s="30"/>
      <c r="O146" s="30"/>
      <c r="P146" s="43"/>
      <c r="Q146" s="29"/>
      <c r="R146" s="30"/>
      <c r="S146" s="29"/>
      <c r="T146" s="43"/>
      <c r="U146" s="29"/>
      <c r="V146" s="30"/>
      <c r="W146" s="29"/>
      <c r="X146" s="43"/>
    </row>
    <row r="147" spans="1:24">
      <c r="B147" s="6" t="s">
        <v>136</v>
      </c>
      <c r="C147" s="138"/>
      <c r="M147" s="29"/>
      <c r="N147" s="30"/>
      <c r="O147" s="30"/>
      <c r="P147" s="43"/>
      <c r="Q147" s="29"/>
      <c r="R147" s="30"/>
      <c r="S147" s="29"/>
      <c r="T147" s="43"/>
      <c r="U147" s="29"/>
      <c r="V147" s="30"/>
      <c r="W147" s="29"/>
      <c r="X147" s="43"/>
    </row>
    <row r="149" spans="1:24">
      <c r="A149" s="215" t="s">
        <v>53</v>
      </c>
      <c r="B149" s="215"/>
      <c r="C149" s="215"/>
      <c r="D149" s="215"/>
      <c r="E149" s="84"/>
      <c r="F149" s="84"/>
      <c r="G149" s="84"/>
      <c r="H149" s="128"/>
      <c r="I149" s="84"/>
      <c r="J149" s="84"/>
      <c r="K149" s="84"/>
      <c r="L149" s="128"/>
      <c r="M149" s="141"/>
      <c r="N149" s="142"/>
      <c r="O149" s="142"/>
      <c r="P149" s="107"/>
      <c r="Q149" s="141"/>
      <c r="R149" s="142"/>
      <c r="S149" s="142"/>
      <c r="T149" s="107"/>
      <c r="U149" s="142"/>
      <c r="V149" s="142"/>
      <c r="W149" s="141"/>
      <c r="X149" s="107"/>
    </row>
    <row r="150" spans="1:24">
      <c r="B150" s="222" t="s">
        <v>120</v>
      </c>
      <c r="C150" s="222" t="s">
        <v>204</v>
      </c>
      <c r="D150" s="146" t="s">
        <v>149</v>
      </c>
      <c r="E150" s="29">
        <v>19814</v>
      </c>
      <c r="F150" s="30">
        <v>0.45938050635259203</v>
      </c>
      <c r="G150" s="29"/>
      <c r="H150" s="43"/>
      <c r="I150" s="29">
        <v>19983</v>
      </c>
      <c r="J150" s="30">
        <v>0.4593793103448276</v>
      </c>
      <c r="K150" s="29">
        <v>169</v>
      </c>
      <c r="L150" s="43">
        <v>8.5293227011204193E-3</v>
      </c>
      <c r="M150" s="29">
        <v>18328</v>
      </c>
      <c r="N150" s="30">
        <v>0.44820502787831362</v>
      </c>
      <c r="O150" s="29">
        <v>-1655</v>
      </c>
      <c r="P150" s="43">
        <v>-8.2820397337737078E-2</v>
      </c>
      <c r="Q150" s="29">
        <v>18329</v>
      </c>
      <c r="R150" s="30">
        <v>0.44776958029999514</v>
      </c>
      <c r="S150" s="29">
        <v>1</v>
      </c>
      <c r="T150" s="43">
        <v>5.4561326931470972E-5</v>
      </c>
      <c r="U150" s="29">
        <v>18380</v>
      </c>
      <c r="V150" s="30">
        <v>0.42990129578518971</v>
      </c>
      <c r="W150" s="29">
        <v>51</v>
      </c>
      <c r="X150" s="43">
        <v>2.7824758579300564E-3</v>
      </c>
    </row>
    <row r="151" spans="1:24">
      <c r="B151" s="295"/>
      <c r="C151" s="295"/>
      <c r="D151" s="146" t="s">
        <v>150</v>
      </c>
      <c r="E151" s="29">
        <v>6975</v>
      </c>
      <c r="F151" s="30">
        <v>0.161712881387369</v>
      </c>
      <c r="G151" s="29"/>
      <c r="H151" s="43"/>
      <c r="I151" s="29">
        <v>6874</v>
      </c>
      <c r="J151" s="30">
        <v>0.15802298850574711</v>
      </c>
      <c r="K151" s="29">
        <v>-101</v>
      </c>
      <c r="L151" s="43">
        <v>-1.4480286738351255E-2</v>
      </c>
      <c r="M151" s="29">
        <v>6525</v>
      </c>
      <c r="N151" s="30">
        <v>0.15956666340604519</v>
      </c>
      <c r="O151" s="29">
        <v>-349</v>
      </c>
      <c r="P151" s="43">
        <v>-5.0771021239453012E-2</v>
      </c>
      <c r="Q151" s="29">
        <v>6810</v>
      </c>
      <c r="R151" s="30">
        <v>0.16636536864220453</v>
      </c>
      <c r="S151" s="29">
        <v>285</v>
      </c>
      <c r="T151" s="43">
        <v>4.3678160919540229E-2</v>
      </c>
      <c r="U151" s="29">
        <v>7030</v>
      </c>
      <c r="V151" s="30">
        <v>0.16442905926930815</v>
      </c>
      <c r="W151" s="29">
        <v>220</v>
      </c>
      <c r="X151" s="43">
        <v>3.2305433186490456E-2</v>
      </c>
    </row>
    <row r="152" spans="1:24">
      <c r="B152" s="295"/>
      <c r="C152" s="295"/>
      <c r="D152" s="146" t="s">
        <v>151</v>
      </c>
      <c r="E152" s="29">
        <v>2768</v>
      </c>
      <c r="F152" s="30">
        <v>6.4175090420105718E-2</v>
      </c>
      <c r="G152" s="29"/>
      <c r="H152" s="43"/>
      <c r="I152" s="29">
        <v>2603</v>
      </c>
      <c r="J152" s="30">
        <v>5.9839080459770114E-2</v>
      </c>
      <c r="K152" s="29">
        <v>-165</v>
      </c>
      <c r="L152" s="43">
        <v>-5.9609826589595377E-2</v>
      </c>
      <c r="M152" s="29">
        <v>2504</v>
      </c>
      <c r="N152" s="30">
        <v>6.1234471290227917E-2</v>
      </c>
      <c r="O152" s="29">
        <v>-99</v>
      </c>
      <c r="P152" s="43">
        <v>-3.8033038801383021E-2</v>
      </c>
      <c r="Q152" s="29">
        <v>2673</v>
      </c>
      <c r="R152" s="30">
        <v>6.5300239409781594E-2</v>
      </c>
      <c r="S152" s="29">
        <v>169</v>
      </c>
      <c r="T152" s="43">
        <v>6.7492012779552718E-2</v>
      </c>
      <c r="U152" s="29">
        <v>2754</v>
      </c>
      <c r="V152" s="30">
        <v>6.4415025494690553E-2</v>
      </c>
      <c r="W152" s="29">
        <v>81</v>
      </c>
      <c r="X152" s="43">
        <v>3.0303030303030304E-2</v>
      </c>
    </row>
    <row r="153" spans="1:24">
      <c r="B153" s="295"/>
      <c r="C153" s="295"/>
      <c r="D153" s="146" t="s">
        <v>152</v>
      </c>
      <c r="E153" s="29">
        <v>5375</v>
      </c>
      <c r="F153" s="30">
        <v>0.12461745339886859</v>
      </c>
      <c r="G153" s="29"/>
      <c r="H153" s="43"/>
      <c r="I153" s="29">
        <v>5461</v>
      </c>
      <c r="J153" s="30">
        <v>0.12554022988505747</v>
      </c>
      <c r="K153" s="29">
        <v>86</v>
      </c>
      <c r="L153" s="43">
        <v>1.6E-2</v>
      </c>
      <c r="M153" s="29">
        <v>5447</v>
      </c>
      <c r="N153" s="30">
        <v>0.13320453878509245</v>
      </c>
      <c r="O153" s="29">
        <v>-14</v>
      </c>
      <c r="P153" s="43">
        <v>-2.5636330342428126E-3</v>
      </c>
      <c r="Q153" s="29">
        <v>5265</v>
      </c>
      <c r="R153" s="30">
        <v>0.12862168368593346</v>
      </c>
      <c r="S153" s="29">
        <v>-182</v>
      </c>
      <c r="T153" s="43">
        <v>-3.3412887828162291E-2</v>
      </c>
      <c r="U153" s="29">
        <v>5557</v>
      </c>
      <c r="V153" s="30">
        <v>0.12997614258315013</v>
      </c>
      <c r="W153" s="29">
        <v>292</v>
      </c>
      <c r="X153" s="43">
        <v>5.5460588793922128E-2</v>
      </c>
    </row>
    <row r="154" spans="1:24">
      <c r="B154" s="295"/>
      <c r="C154" s="295"/>
      <c r="D154" s="146" t="s">
        <v>153</v>
      </c>
      <c r="E154" s="29">
        <v>213</v>
      </c>
      <c r="F154" s="30">
        <v>4.9383288509691177E-3</v>
      </c>
      <c r="G154" s="29"/>
      <c r="H154" s="43"/>
      <c r="I154" s="29">
        <v>202</v>
      </c>
      <c r="J154" s="30">
        <v>4.6436781609195399E-3</v>
      </c>
      <c r="K154" s="29">
        <v>-11</v>
      </c>
      <c r="L154" s="43">
        <v>-5.1643192488262914E-2</v>
      </c>
      <c r="M154" s="29">
        <v>191</v>
      </c>
      <c r="N154" s="30">
        <v>4.6708402621539668E-3</v>
      </c>
      <c r="O154" s="29">
        <v>-11</v>
      </c>
      <c r="P154" s="43">
        <v>-5.4455445544554455E-2</v>
      </c>
      <c r="Q154" s="29">
        <v>167</v>
      </c>
      <c r="R154" s="30">
        <v>4.0797381150144132E-3</v>
      </c>
      <c r="S154" s="29">
        <v>-24</v>
      </c>
      <c r="T154" s="43">
        <v>-0.1256544502617801</v>
      </c>
      <c r="U154" s="29">
        <v>155</v>
      </c>
      <c r="V154" s="30">
        <v>3.6253917762080739E-3</v>
      </c>
      <c r="W154" s="29">
        <v>-12</v>
      </c>
      <c r="X154" s="43">
        <v>-7.1856287425149698E-2</v>
      </c>
    </row>
    <row r="155" spans="1:24">
      <c r="B155" s="295"/>
      <c r="C155" s="295"/>
      <c r="D155" s="146" t="s">
        <v>212</v>
      </c>
      <c r="E155" s="29">
        <v>3252</v>
      </c>
      <c r="F155" s="30">
        <v>7.5396457386627092E-2</v>
      </c>
      <c r="G155" s="29"/>
      <c r="H155" s="43"/>
      <c r="I155" s="29">
        <v>3385</v>
      </c>
      <c r="J155" s="30">
        <v>7.781609195402299E-2</v>
      </c>
      <c r="K155" s="29">
        <v>133</v>
      </c>
      <c r="L155" s="43">
        <v>4.0897908979089792E-2</v>
      </c>
      <c r="M155" s="29">
        <v>2994</v>
      </c>
      <c r="N155" s="30">
        <v>7.3217255208842799E-2</v>
      </c>
      <c r="O155" s="29">
        <v>-391</v>
      </c>
      <c r="P155" s="43">
        <v>-0.11550960118168389</v>
      </c>
      <c r="Q155" s="29">
        <v>3053</v>
      </c>
      <c r="R155" s="30">
        <v>7.4583475839155713E-2</v>
      </c>
      <c r="S155" s="29">
        <v>59</v>
      </c>
      <c r="T155" s="43">
        <v>1.9706078824315298E-2</v>
      </c>
      <c r="U155" s="29">
        <v>3048</v>
      </c>
      <c r="V155" s="30">
        <v>7.1291575057304574E-2</v>
      </c>
      <c r="W155" s="29">
        <v>-5</v>
      </c>
      <c r="X155" s="43">
        <v>-1.6377333770062235E-3</v>
      </c>
    </row>
    <row r="156" spans="1:24">
      <c r="B156" s="295"/>
      <c r="C156" s="295"/>
      <c r="D156" s="146" t="s">
        <v>155</v>
      </c>
      <c r="E156" s="29">
        <v>4735</v>
      </c>
      <c r="F156" s="30">
        <v>0.10977928220346843</v>
      </c>
      <c r="G156" s="29"/>
      <c r="H156" s="43"/>
      <c r="I156" s="29">
        <v>4992</v>
      </c>
      <c r="J156" s="30">
        <v>0.11475862068965517</v>
      </c>
      <c r="K156" s="29">
        <v>257</v>
      </c>
      <c r="L156" s="43">
        <v>5.42766631467793E-2</v>
      </c>
      <c r="M156" s="29">
        <v>4903</v>
      </c>
      <c r="N156" s="30">
        <v>0.11990120316932407</v>
      </c>
      <c r="O156" s="29">
        <v>-89</v>
      </c>
      <c r="P156" s="43">
        <v>-1.782852564102564E-2</v>
      </c>
      <c r="Q156" s="29">
        <v>4637</v>
      </c>
      <c r="R156" s="30">
        <v>0.11327991400791518</v>
      </c>
      <c r="S156" s="29">
        <v>-266</v>
      </c>
      <c r="T156" s="43">
        <v>-5.425249847032429E-2</v>
      </c>
      <c r="U156" s="29">
        <v>5830</v>
      </c>
      <c r="V156" s="30">
        <v>0.13636151003414884</v>
      </c>
      <c r="W156" s="29">
        <v>1193</v>
      </c>
      <c r="X156" s="43">
        <v>0.25727841276687513</v>
      </c>
    </row>
    <row r="157" spans="1:24">
      <c r="B157" s="295"/>
      <c r="C157" s="295"/>
      <c r="D157" s="146" t="s">
        <v>82</v>
      </c>
      <c r="E157" s="29">
        <v>43132</v>
      </c>
      <c r="F157" s="30">
        <v>1</v>
      </c>
      <c r="G157" s="29"/>
      <c r="H157" s="43"/>
      <c r="I157" s="29">
        <v>43500</v>
      </c>
      <c r="J157" s="30">
        <v>1</v>
      </c>
      <c r="K157" s="29">
        <v>368</v>
      </c>
      <c r="L157" s="43">
        <v>8.5319484373550959E-3</v>
      </c>
      <c r="M157" s="29">
        <v>40892</v>
      </c>
      <c r="N157" s="30">
        <v>1</v>
      </c>
      <c r="O157" s="29">
        <v>-2608</v>
      </c>
      <c r="P157" s="43">
        <v>-5.9954022988505745E-2</v>
      </c>
      <c r="Q157" s="29">
        <v>40934</v>
      </c>
      <c r="R157" s="30">
        <v>1</v>
      </c>
      <c r="S157" s="29">
        <v>42</v>
      </c>
      <c r="T157" s="43">
        <v>1.0270957644527047E-3</v>
      </c>
      <c r="U157" s="29">
        <v>42754</v>
      </c>
      <c r="V157" s="30">
        <v>1</v>
      </c>
      <c r="W157" s="29">
        <v>1820</v>
      </c>
      <c r="X157" s="43">
        <v>4.4461816582791809E-2</v>
      </c>
    </row>
    <row r="158" spans="1:24">
      <c r="B158" s="295"/>
      <c r="C158" s="222" t="s">
        <v>171</v>
      </c>
      <c r="D158" s="146" t="s">
        <v>149</v>
      </c>
      <c r="E158" s="29">
        <v>47853</v>
      </c>
      <c r="F158" s="30">
        <v>0.54776785714285714</v>
      </c>
      <c r="G158" s="29"/>
      <c r="H158" s="43"/>
      <c r="I158" s="29">
        <v>48218</v>
      </c>
      <c r="J158" s="30">
        <v>0.54555740357308535</v>
      </c>
      <c r="K158" s="29">
        <v>365</v>
      </c>
      <c r="L158" s="43">
        <v>7.6275259649342779E-3</v>
      </c>
      <c r="M158" s="29">
        <v>44558</v>
      </c>
      <c r="N158" s="30">
        <v>0.53677870136128181</v>
      </c>
      <c r="O158" s="29">
        <v>-3660</v>
      </c>
      <c r="P158" s="43">
        <v>-7.5905263594508277E-2</v>
      </c>
      <c r="Q158" s="29">
        <v>45110</v>
      </c>
      <c r="R158" s="30">
        <v>0.53176315262109375</v>
      </c>
      <c r="S158" s="29">
        <v>552</v>
      </c>
      <c r="T158" s="43">
        <v>1.238834777144396E-2</v>
      </c>
      <c r="U158" s="29">
        <v>44122</v>
      </c>
      <c r="V158" s="30">
        <v>0.51120380025489509</v>
      </c>
      <c r="W158" s="29">
        <v>-988</v>
      </c>
      <c r="X158" s="43">
        <v>-2.1902017291066282E-2</v>
      </c>
    </row>
    <row r="159" spans="1:24">
      <c r="B159" s="295"/>
      <c r="C159" s="295"/>
      <c r="D159" s="146" t="s">
        <v>150</v>
      </c>
      <c r="E159" s="29">
        <v>13833</v>
      </c>
      <c r="F159" s="30">
        <v>0.15834478021978021</v>
      </c>
      <c r="G159" s="29"/>
      <c r="H159" s="43"/>
      <c r="I159" s="29">
        <v>13983</v>
      </c>
      <c r="J159" s="30">
        <v>0.15820915786972609</v>
      </c>
      <c r="K159" s="29">
        <v>150</v>
      </c>
      <c r="L159" s="43">
        <v>1.0843634786380394E-2</v>
      </c>
      <c r="M159" s="29">
        <v>13352</v>
      </c>
      <c r="N159" s="30">
        <v>0.16084809059149499</v>
      </c>
      <c r="O159" s="29">
        <v>-631</v>
      </c>
      <c r="P159" s="43">
        <v>-4.5126224701423155E-2</v>
      </c>
      <c r="Q159" s="29">
        <v>14010</v>
      </c>
      <c r="R159" s="30">
        <v>0.16515189022880786</v>
      </c>
      <c r="S159" s="29">
        <v>658</v>
      </c>
      <c r="T159" s="43">
        <v>4.9281006590772919E-2</v>
      </c>
      <c r="U159" s="29">
        <v>14474</v>
      </c>
      <c r="V159" s="30">
        <v>0.16769783339126404</v>
      </c>
      <c r="W159" s="29">
        <v>464</v>
      </c>
      <c r="X159" s="43">
        <v>3.3119200571020697E-2</v>
      </c>
    </row>
    <row r="160" spans="1:24">
      <c r="B160" s="295"/>
      <c r="C160" s="295"/>
      <c r="D160" s="146" t="s">
        <v>151</v>
      </c>
      <c r="E160" s="29">
        <v>7990</v>
      </c>
      <c r="F160" s="30">
        <v>9.1460622710622705E-2</v>
      </c>
      <c r="G160" s="29"/>
      <c r="H160" s="43"/>
      <c r="I160" s="29">
        <v>7750</v>
      </c>
      <c r="J160" s="30">
        <v>8.7686546055236861E-2</v>
      </c>
      <c r="K160" s="29">
        <v>-240</v>
      </c>
      <c r="L160" s="43">
        <v>-3.0037546933667083E-2</v>
      </c>
      <c r="M160" s="29">
        <v>7577</v>
      </c>
      <c r="N160" s="30">
        <v>9.1278159257920738E-2</v>
      </c>
      <c r="O160" s="29">
        <v>-173</v>
      </c>
      <c r="P160" s="43">
        <v>-2.2322580645161291E-2</v>
      </c>
      <c r="Q160" s="29">
        <v>7790</v>
      </c>
      <c r="R160" s="30">
        <v>9.1829637750350704E-2</v>
      </c>
      <c r="S160" s="29">
        <v>213</v>
      </c>
      <c r="T160" s="43">
        <v>2.8111389732083939E-2</v>
      </c>
      <c r="U160" s="29">
        <v>8021</v>
      </c>
      <c r="V160" s="30">
        <v>9.293245278646739E-2</v>
      </c>
      <c r="W160" s="29">
        <v>231</v>
      </c>
      <c r="X160" s="43">
        <v>2.9653401797175866E-2</v>
      </c>
    </row>
    <row r="161" spans="2:24">
      <c r="B161" s="295"/>
      <c r="C161" s="295"/>
      <c r="D161" s="146" t="s">
        <v>152</v>
      </c>
      <c r="E161" s="29">
        <v>7604</v>
      </c>
      <c r="F161" s="30">
        <v>8.7042124542124538E-2</v>
      </c>
      <c r="G161" s="29"/>
      <c r="H161" s="43"/>
      <c r="I161" s="29">
        <v>8126</v>
      </c>
      <c r="J161" s="30">
        <v>9.1940757838045784E-2</v>
      </c>
      <c r="K161" s="29">
        <v>522</v>
      </c>
      <c r="L161" s="43">
        <v>6.8648079957916885E-2</v>
      </c>
      <c r="M161" s="29">
        <v>7731</v>
      </c>
      <c r="N161" s="30">
        <v>9.3133357426816041E-2</v>
      </c>
      <c r="O161" s="29">
        <v>-395</v>
      </c>
      <c r="P161" s="43">
        <v>-4.860940191976372E-2</v>
      </c>
      <c r="Q161" s="29">
        <v>7998</v>
      </c>
      <c r="R161" s="30">
        <v>9.4281571595289451E-2</v>
      </c>
      <c r="S161" s="29">
        <v>267</v>
      </c>
      <c r="T161" s="43">
        <v>3.4536282499029881E-2</v>
      </c>
      <c r="U161" s="29">
        <v>7759</v>
      </c>
      <c r="V161" s="30">
        <v>8.9896883327540256E-2</v>
      </c>
      <c r="W161" s="29">
        <v>-239</v>
      </c>
      <c r="X161" s="43">
        <v>-2.9882470617654415E-2</v>
      </c>
    </row>
    <row r="162" spans="2:24">
      <c r="B162" s="295"/>
      <c r="C162" s="295"/>
      <c r="D162" s="146" t="s">
        <v>153</v>
      </c>
      <c r="E162" s="29">
        <v>698</v>
      </c>
      <c r="F162" s="30">
        <v>7.9899267399267393E-3</v>
      </c>
      <c r="G162" s="29"/>
      <c r="H162" s="43"/>
      <c r="I162" s="29">
        <v>669</v>
      </c>
      <c r="J162" s="30">
        <v>7.5693289433488341E-3</v>
      </c>
      <c r="K162" s="29">
        <v>-29</v>
      </c>
      <c r="L162" s="43">
        <v>-4.1547277936962751E-2</v>
      </c>
      <c r="M162" s="29">
        <v>696</v>
      </c>
      <c r="N162" s="30">
        <v>8.3845319840983017E-3</v>
      </c>
      <c r="O162" s="29">
        <v>27</v>
      </c>
      <c r="P162" s="43">
        <v>4.0358744394618833E-2</v>
      </c>
      <c r="Q162" s="29">
        <v>659</v>
      </c>
      <c r="R162" s="30">
        <v>7.7683865568011698E-3</v>
      </c>
      <c r="S162" s="29">
        <v>-37</v>
      </c>
      <c r="T162" s="43">
        <v>-5.3160919540229883E-2</v>
      </c>
      <c r="U162" s="29">
        <v>750</v>
      </c>
      <c r="V162" s="30">
        <v>8.689607229753215E-3</v>
      </c>
      <c r="W162" s="29">
        <v>91</v>
      </c>
      <c r="X162" s="43">
        <v>0.13808801213960548</v>
      </c>
    </row>
    <row r="163" spans="2:24">
      <c r="B163" s="295"/>
      <c r="C163" s="295"/>
      <c r="D163" s="146" t="s">
        <v>212</v>
      </c>
      <c r="E163" s="29">
        <v>5800</v>
      </c>
      <c r="F163" s="30">
        <v>6.6391941391941392E-2</v>
      </c>
      <c r="G163" s="29"/>
      <c r="H163" s="43"/>
      <c r="I163" s="29">
        <v>5869</v>
      </c>
      <c r="J163" s="30">
        <v>6.6404172748152926E-2</v>
      </c>
      <c r="K163" s="29">
        <v>69</v>
      </c>
      <c r="L163" s="43">
        <v>1.189655172413793E-2</v>
      </c>
      <c r="M163" s="29">
        <v>5422</v>
      </c>
      <c r="N163" s="30">
        <v>6.5317431634742795E-2</v>
      </c>
      <c r="O163" s="29">
        <v>-447</v>
      </c>
      <c r="P163" s="43">
        <v>-7.6162889759754646E-2</v>
      </c>
      <c r="Q163" s="29">
        <v>5414</v>
      </c>
      <c r="R163" s="30">
        <v>6.3821008829319473E-2</v>
      </c>
      <c r="S163" s="29">
        <v>-8</v>
      </c>
      <c r="T163" s="43">
        <v>-1.4754703061600886E-3</v>
      </c>
      <c r="U163" s="29">
        <v>5513</v>
      </c>
      <c r="V163" s="30">
        <v>6.3874406210172638E-2</v>
      </c>
      <c r="W163" s="29">
        <v>99</v>
      </c>
      <c r="X163" s="43">
        <v>1.8285925378647951E-2</v>
      </c>
    </row>
    <row r="164" spans="2:24">
      <c r="B164" s="295"/>
      <c r="C164" s="295"/>
      <c r="D164" s="146" t="s">
        <v>155</v>
      </c>
      <c r="E164" s="29">
        <v>3582</v>
      </c>
      <c r="F164" s="30">
        <v>4.1002747252747253E-2</v>
      </c>
      <c r="G164" s="29"/>
      <c r="H164" s="43"/>
      <c r="I164" s="29">
        <v>3768</v>
      </c>
      <c r="J164" s="30">
        <v>4.2632632972404196E-2</v>
      </c>
      <c r="K164" s="29">
        <v>186</v>
      </c>
      <c r="L164" s="43">
        <v>5.1926298157453935E-2</v>
      </c>
      <c r="M164" s="29">
        <v>3674</v>
      </c>
      <c r="N164" s="30">
        <v>4.4259727743645345E-2</v>
      </c>
      <c r="O164" s="29">
        <v>-94</v>
      </c>
      <c r="P164" s="43">
        <v>-2.4946921443736732E-2</v>
      </c>
      <c r="Q164" s="29">
        <v>3850</v>
      </c>
      <c r="R164" s="30">
        <v>4.5384352418337638E-2</v>
      </c>
      <c r="S164" s="29">
        <v>176</v>
      </c>
      <c r="T164" s="43">
        <v>4.790419161676647E-2</v>
      </c>
      <c r="U164" s="29">
        <v>5671</v>
      </c>
      <c r="V164" s="30">
        <v>6.5705016799907312E-2</v>
      </c>
      <c r="W164" s="29">
        <v>1821</v>
      </c>
      <c r="X164" s="43">
        <v>0.47298701298701301</v>
      </c>
    </row>
    <row r="165" spans="2:24">
      <c r="B165" s="295"/>
      <c r="C165" s="295"/>
      <c r="D165" s="146" t="s">
        <v>82</v>
      </c>
      <c r="E165" s="29">
        <v>87360</v>
      </c>
      <c r="F165" s="30">
        <v>1</v>
      </c>
      <c r="G165" s="29"/>
      <c r="H165" s="43"/>
      <c r="I165" s="29">
        <v>88383</v>
      </c>
      <c r="J165" s="30">
        <v>1</v>
      </c>
      <c r="K165" s="29">
        <v>1023</v>
      </c>
      <c r="L165" s="43">
        <v>1.1710164835164835E-2</v>
      </c>
      <c r="M165" s="29">
        <v>83010</v>
      </c>
      <c r="N165" s="30">
        <v>1</v>
      </c>
      <c r="O165" s="29">
        <v>-5373</v>
      </c>
      <c r="P165" s="43">
        <v>-6.0792233800617768E-2</v>
      </c>
      <c r="Q165" s="29">
        <v>84831</v>
      </c>
      <c r="R165" s="30">
        <v>1</v>
      </c>
      <c r="S165" s="29">
        <v>1821</v>
      </c>
      <c r="T165" s="43">
        <v>2.1937116010119263E-2</v>
      </c>
      <c r="U165" s="29">
        <v>86310</v>
      </c>
      <c r="V165" s="30">
        <v>1</v>
      </c>
      <c r="W165" s="29">
        <v>1479</v>
      </c>
      <c r="X165" s="43">
        <v>1.7434664214732821E-2</v>
      </c>
    </row>
    <row r="166" spans="2:24">
      <c r="B166" s="295"/>
      <c r="C166" s="222" t="s">
        <v>172</v>
      </c>
      <c r="D166" s="146" t="s">
        <v>149</v>
      </c>
      <c r="E166" s="29">
        <v>115357</v>
      </c>
      <c r="F166" s="30">
        <v>0.53187604605163052</v>
      </c>
      <c r="G166" s="29"/>
      <c r="H166" s="43"/>
      <c r="I166" s="29">
        <v>110133</v>
      </c>
      <c r="J166" s="30">
        <v>0.53260180962651671</v>
      </c>
      <c r="K166" s="29">
        <v>-5224</v>
      </c>
      <c r="L166" s="43">
        <v>-4.528550499752941E-2</v>
      </c>
      <c r="M166" s="29">
        <v>103988</v>
      </c>
      <c r="N166" s="30">
        <v>0.52368434305282774</v>
      </c>
      <c r="O166" s="29">
        <v>-6145</v>
      </c>
      <c r="P166" s="43">
        <v>-5.5796173717232798E-2</v>
      </c>
      <c r="Q166" s="29">
        <v>103524</v>
      </c>
      <c r="R166" s="30">
        <v>0.51224653385981056</v>
      </c>
      <c r="S166" s="29">
        <v>-464</v>
      </c>
      <c r="T166" s="43">
        <v>-4.4620533138439054E-3</v>
      </c>
      <c r="U166" s="29">
        <v>101155</v>
      </c>
      <c r="V166" s="30">
        <v>0.47971450928319065</v>
      </c>
      <c r="W166" s="29">
        <v>-2369</v>
      </c>
      <c r="X166" s="43">
        <v>-2.288358255090607E-2</v>
      </c>
    </row>
    <row r="167" spans="2:24">
      <c r="B167" s="295"/>
      <c r="C167" s="295"/>
      <c r="D167" s="146" t="s">
        <v>150</v>
      </c>
      <c r="E167" s="29">
        <v>41362</v>
      </c>
      <c r="F167" s="30">
        <v>0.19070760349859606</v>
      </c>
      <c r="G167" s="29"/>
      <c r="H167" s="43"/>
      <c r="I167" s="29">
        <v>39312</v>
      </c>
      <c r="J167" s="30">
        <v>0.19011233998926411</v>
      </c>
      <c r="K167" s="29">
        <v>-2050</v>
      </c>
      <c r="L167" s="43">
        <v>-4.956240027077994E-2</v>
      </c>
      <c r="M167" s="29">
        <v>38040</v>
      </c>
      <c r="N167" s="30">
        <v>0.19156972352319082</v>
      </c>
      <c r="O167" s="29">
        <v>-1272</v>
      </c>
      <c r="P167" s="43">
        <v>-3.235653235653236E-2</v>
      </c>
      <c r="Q167" s="29">
        <v>39260</v>
      </c>
      <c r="R167" s="30">
        <v>0.19426218963077319</v>
      </c>
      <c r="S167" s="29">
        <v>1220</v>
      </c>
      <c r="T167" s="43">
        <v>3.207150368033649E-2</v>
      </c>
      <c r="U167" s="29">
        <v>40597</v>
      </c>
      <c r="V167" s="30">
        <v>0.19252602375927727</v>
      </c>
      <c r="W167" s="29">
        <v>1337</v>
      </c>
      <c r="X167" s="43">
        <v>3.405501782985227E-2</v>
      </c>
    </row>
    <row r="168" spans="2:24">
      <c r="B168" s="295"/>
      <c r="C168" s="295"/>
      <c r="D168" s="146" t="s">
        <v>151</v>
      </c>
      <c r="E168" s="29">
        <v>23433</v>
      </c>
      <c r="F168" s="30">
        <v>0.10804243684499301</v>
      </c>
      <c r="G168" s="29"/>
      <c r="H168" s="43"/>
      <c r="I168" s="29">
        <v>21861</v>
      </c>
      <c r="J168" s="30">
        <v>0.10571952239787603</v>
      </c>
      <c r="K168" s="29">
        <v>-1572</v>
      </c>
      <c r="L168" s="43">
        <v>-6.7084880297017022E-2</v>
      </c>
      <c r="M168" s="29">
        <v>21663</v>
      </c>
      <c r="N168" s="30">
        <v>0.1090950294606436</v>
      </c>
      <c r="O168" s="29">
        <v>-198</v>
      </c>
      <c r="P168" s="43">
        <v>-9.0572251955537263E-3</v>
      </c>
      <c r="Q168" s="29">
        <v>22756</v>
      </c>
      <c r="R168" s="30">
        <v>0.11259883818741402</v>
      </c>
      <c r="S168" s="29">
        <v>1093</v>
      </c>
      <c r="T168" s="43">
        <v>5.0454692332548588E-2</v>
      </c>
      <c r="U168" s="29">
        <v>25077</v>
      </c>
      <c r="V168" s="30">
        <v>0.11892443032271832</v>
      </c>
      <c r="W168" s="29">
        <v>2321</v>
      </c>
      <c r="X168" s="43">
        <v>0.10199507822112849</v>
      </c>
    </row>
    <row r="169" spans="2:24">
      <c r="B169" s="295"/>
      <c r="C169" s="295"/>
      <c r="D169" s="146" t="s">
        <v>152</v>
      </c>
      <c r="E169" s="29">
        <v>10655</v>
      </c>
      <c r="F169" s="30">
        <v>4.9126964732787118E-2</v>
      </c>
      <c r="G169" s="29"/>
      <c r="H169" s="43"/>
      <c r="I169" s="29">
        <v>9966</v>
      </c>
      <c r="J169" s="30">
        <v>4.8195451270172114E-2</v>
      </c>
      <c r="K169" s="29">
        <v>-689</v>
      </c>
      <c r="L169" s="43">
        <v>-6.466447677146879E-2</v>
      </c>
      <c r="M169" s="29">
        <v>9286</v>
      </c>
      <c r="N169" s="30">
        <v>4.6764365211260511E-2</v>
      </c>
      <c r="O169" s="29">
        <v>-680</v>
      </c>
      <c r="P169" s="43">
        <v>-6.8231988761790083E-2</v>
      </c>
      <c r="Q169" s="29">
        <v>8982</v>
      </c>
      <c r="R169" s="30">
        <v>4.4443784698512602E-2</v>
      </c>
      <c r="S169" s="29">
        <v>-304</v>
      </c>
      <c r="T169" s="43">
        <v>-3.2737454232177471E-2</v>
      </c>
      <c r="U169" s="29">
        <v>8989</v>
      </c>
      <c r="V169" s="30">
        <v>4.2629170322244087E-2</v>
      </c>
      <c r="W169" s="29">
        <v>7</v>
      </c>
      <c r="X169" s="43">
        <v>7.7933645067913609E-4</v>
      </c>
    </row>
    <row r="170" spans="2:24">
      <c r="B170" s="295"/>
      <c r="C170" s="295"/>
      <c r="D170" s="146" t="s">
        <v>153</v>
      </c>
      <c r="E170" s="29">
        <v>1678</v>
      </c>
      <c r="F170" s="30">
        <v>7.7367477073314673E-3</v>
      </c>
      <c r="G170" s="29"/>
      <c r="H170" s="43"/>
      <c r="I170" s="29">
        <v>1594</v>
      </c>
      <c r="J170" s="30">
        <v>7.7085640502362381E-3</v>
      </c>
      <c r="K170" s="29">
        <v>-84</v>
      </c>
      <c r="L170" s="43">
        <v>-5.0059594755661505E-2</v>
      </c>
      <c r="M170" s="29">
        <v>1525</v>
      </c>
      <c r="N170" s="30">
        <v>7.6799113662688219E-3</v>
      </c>
      <c r="O170" s="29">
        <v>-69</v>
      </c>
      <c r="P170" s="43">
        <v>-4.3287327478042661E-2</v>
      </c>
      <c r="Q170" s="29">
        <v>1623</v>
      </c>
      <c r="R170" s="30">
        <v>8.0307573553424581E-3</v>
      </c>
      <c r="S170" s="29">
        <v>98</v>
      </c>
      <c r="T170" s="43">
        <v>6.4262295081967208E-2</v>
      </c>
      <c r="U170" s="29">
        <v>1577</v>
      </c>
      <c r="V170" s="30">
        <v>7.4787186114338555E-3</v>
      </c>
      <c r="W170" s="29">
        <v>-46</v>
      </c>
      <c r="X170" s="43">
        <v>-2.8342575477510783E-2</v>
      </c>
    </row>
    <row r="171" spans="2:24">
      <c r="B171" s="295"/>
      <c r="C171" s="295"/>
      <c r="D171" s="146" t="s">
        <v>212</v>
      </c>
      <c r="E171" s="29">
        <v>12453</v>
      </c>
      <c r="F171" s="30">
        <v>5.7416995947198311E-2</v>
      </c>
      <c r="G171" s="29"/>
      <c r="H171" s="43"/>
      <c r="I171" s="29">
        <v>12096</v>
      </c>
      <c r="J171" s="30">
        <v>5.8496104612081261E-2</v>
      </c>
      <c r="K171" s="29">
        <v>-357</v>
      </c>
      <c r="L171" s="43">
        <v>-2.866779089376054E-2</v>
      </c>
      <c r="M171" s="29">
        <v>12309</v>
      </c>
      <c r="N171" s="30">
        <v>6.1988215742559298E-2</v>
      </c>
      <c r="O171" s="29">
        <v>213</v>
      </c>
      <c r="P171" s="43">
        <v>1.7609126984126984E-2</v>
      </c>
      <c r="Q171" s="29">
        <v>12586</v>
      </c>
      <c r="R171" s="30">
        <v>6.2276717236192346E-2</v>
      </c>
      <c r="S171" s="29">
        <v>277</v>
      </c>
      <c r="T171" s="43">
        <v>2.2503858964984972E-2</v>
      </c>
      <c r="U171" s="29">
        <v>12819</v>
      </c>
      <c r="V171" s="30">
        <v>6.0792450145827896E-2</v>
      </c>
      <c r="W171" s="29">
        <v>233</v>
      </c>
      <c r="X171" s="43">
        <v>1.8512633084379469E-2</v>
      </c>
    </row>
    <row r="172" spans="2:24">
      <c r="B172" s="295"/>
      <c r="C172" s="295"/>
      <c r="D172" s="146" t="s">
        <v>155</v>
      </c>
      <c r="E172" s="29">
        <v>11949</v>
      </c>
      <c r="F172" s="30">
        <v>5.509320521746347E-2</v>
      </c>
      <c r="G172" s="29"/>
      <c r="H172" s="43"/>
      <c r="I172" s="29">
        <v>11821</v>
      </c>
      <c r="J172" s="30">
        <v>5.7166208053853557E-2</v>
      </c>
      <c r="K172" s="29">
        <v>-128</v>
      </c>
      <c r="L172" s="43">
        <v>-1.0712193488994895E-2</v>
      </c>
      <c r="M172" s="29">
        <v>11759</v>
      </c>
      <c r="N172" s="30">
        <v>5.921841164324923E-2</v>
      </c>
      <c r="O172" s="29">
        <v>-62</v>
      </c>
      <c r="P172" s="43">
        <v>-5.2449031384823623E-3</v>
      </c>
      <c r="Q172" s="29">
        <v>13367</v>
      </c>
      <c r="R172" s="30">
        <v>6.6141179031954794E-2</v>
      </c>
      <c r="S172" s="29">
        <v>1608</v>
      </c>
      <c r="T172" s="43">
        <v>0.13674632196615358</v>
      </c>
      <c r="U172" s="29">
        <v>20651</v>
      </c>
      <c r="V172" s="30">
        <v>9.7934697555307898E-2</v>
      </c>
      <c r="W172" s="29">
        <v>7284</v>
      </c>
      <c r="X172" s="43">
        <v>0.54492406673150295</v>
      </c>
    </row>
    <row r="173" spans="2:24">
      <c r="B173" s="295"/>
      <c r="C173" s="295"/>
      <c r="D173" s="146" t="s">
        <v>82</v>
      </c>
      <c r="E173" s="29">
        <v>216887</v>
      </c>
      <c r="F173" s="30">
        <v>1</v>
      </c>
      <c r="G173" s="29"/>
      <c r="H173" s="43"/>
      <c r="I173" s="29">
        <v>206783</v>
      </c>
      <c r="J173" s="30">
        <v>1</v>
      </c>
      <c r="K173" s="29">
        <v>-10104</v>
      </c>
      <c r="L173" s="43">
        <v>-4.6586471296112722E-2</v>
      </c>
      <c r="M173" s="29">
        <v>198570</v>
      </c>
      <c r="N173" s="30">
        <v>1</v>
      </c>
      <c r="O173" s="29">
        <v>-8213</v>
      </c>
      <c r="P173" s="43">
        <v>-3.9717965209906038E-2</v>
      </c>
      <c r="Q173" s="29">
        <v>202098</v>
      </c>
      <c r="R173" s="30">
        <v>1</v>
      </c>
      <c r="S173" s="29">
        <v>3528</v>
      </c>
      <c r="T173" s="43">
        <v>1.7767034295210756E-2</v>
      </c>
      <c r="U173" s="29">
        <v>210865</v>
      </c>
      <c r="V173" s="30">
        <v>1</v>
      </c>
      <c r="W173" s="29">
        <v>8767</v>
      </c>
      <c r="X173" s="43">
        <v>4.3379944383417947E-2</v>
      </c>
    </row>
    <row r="174" spans="2:24">
      <c r="B174" s="295"/>
      <c r="C174" s="222" t="s">
        <v>205</v>
      </c>
      <c r="D174" s="146" t="s">
        <v>149</v>
      </c>
      <c r="E174" s="29">
        <v>35876</v>
      </c>
      <c r="F174" s="30">
        <v>0.38293875285528256</v>
      </c>
      <c r="G174" s="29"/>
      <c r="H174" s="43"/>
      <c r="I174" s="29">
        <v>33732</v>
      </c>
      <c r="J174" s="30">
        <v>0.38560993175348951</v>
      </c>
      <c r="K174" s="29">
        <v>-2144</v>
      </c>
      <c r="L174" s="43">
        <v>-5.9761400379083507E-2</v>
      </c>
      <c r="M174" s="29">
        <v>32418</v>
      </c>
      <c r="N174" s="30">
        <v>0.38658207922917315</v>
      </c>
      <c r="O174" s="29">
        <v>-1314</v>
      </c>
      <c r="P174" s="43">
        <v>-3.8954108858057633E-2</v>
      </c>
      <c r="Q174" s="29">
        <v>34320</v>
      </c>
      <c r="R174" s="30">
        <v>0.38342941413058051</v>
      </c>
      <c r="S174" s="29">
        <v>1902</v>
      </c>
      <c r="T174" s="43">
        <v>5.8671108643346292E-2</v>
      </c>
      <c r="U174" s="29">
        <v>33095</v>
      </c>
      <c r="V174" s="30">
        <v>0.36559365472139987</v>
      </c>
      <c r="W174" s="29">
        <v>-1225</v>
      </c>
      <c r="X174" s="43">
        <v>-3.5693473193473192E-2</v>
      </c>
    </row>
    <row r="175" spans="2:24">
      <c r="B175" s="295"/>
      <c r="C175" s="295"/>
      <c r="D175" s="146" t="s">
        <v>150</v>
      </c>
      <c r="E175" s="29">
        <v>25516</v>
      </c>
      <c r="F175" s="30">
        <v>0.27235659543581753</v>
      </c>
      <c r="G175" s="29"/>
      <c r="H175" s="43"/>
      <c r="I175" s="29">
        <v>24111</v>
      </c>
      <c r="J175" s="30">
        <v>0.27562673617065059</v>
      </c>
      <c r="K175" s="29">
        <v>-1405</v>
      </c>
      <c r="L175" s="43">
        <v>-5.5063489575168524E-2</v>
      </c>
      <c r="M175" s="29">
        <v>22078</v>
      </c>
      <c r="N175" s="30">
        <v>0.26327839919864532</v>
      </c>
      <c r="O175" s="29">
        <v>-2033</v>
      </c>
      <c r="P175" s="43">
        <v>-8.4318360914105592E-2</v>
      </c>
      <c r="Q175" s="29">
        <v>22803</v>
      </c>
      <c r="R175" s="30">
        <v>0.25475935111945303</v>
      </c>
      <c r="S175" s="29">
        <v>725</v>
      </c>
      <c r="T175" s="43">
        <v>3.2838119394872724E-2</v>
      </c>
      <c r="U175" s="29">
        <v>23138</v>
      </c>
      <c r="V175" s="30">
        <v>0.25560072466970085</v>
      </c>
      <c r="W175" s="29">
        <v>335</v>
      </c>
      <c r="X175" s="43">
        <v>1.4691049423321494E-2</v>
      </c>
    </row>
    <row r="176" spans="2:24">
      <c r="B176" s="295"/>
      <c r="C176" s="295"/>
      <c r="D176" s="146" t="s">
        <v>151</v>
      </c>
      <c r="E176" s="29">
        <v>12920</v>
      </c>
      <c r="F176" s="30">
        <v>0.13790747817176527</v>
      </c>
      <c r="G176" s="29"/>
      <c r="H176" s="43"/>
      <c r="I176" s="29">
        <v>12251</v>
      </c>
      <c r="J176" s="30">
        <v>0.14004824125198623</v>
      </c>
      <c r="K176" s="29">
        <v>-669</v>
      </c>
      <c r="L176" s="43">
        <v>-5.1780185758513932E-2</v>
      </c>
      <c r="M176" s="29">
        <v>12531</v>
      </c>
      <c r="N176" s="30">
        <v>0.14943118128264446</v>
      </c>
      <c r="O176" s="29">
        <v>280</v>
      </c>
      <c r="P176" s="43">
        <v>2.2855277120235083E-2</v>
      </c>
      <c r="Q176" s="29">
        <v>13789</v>
      </c>
      <c r="R176" s="30">
        <v>0.15405326898154356</v>
      </c>
      <c r="S176" s="29">
        <v>1258</v>
      </c>
      <c r="T176" s="43">
        <v>0.10039103024499242</v>
      </c>
      <c r="U176" s="29">
        <v>14683</v>
      </c>
      <c r="V176" s="30">
        <v>0.1622000795369184</v>
      </c>
      <c r="W176" s="29">
        <v>894</v>
      </c>
      <c r="X176" s="43">
        <v>6.483428820073972E-2</v>
      </c>
    </row>
    <row r="177" spans="2:24">
      <c r="B177" s="295"/>
      <c r="C177" s="295"/>
      <c r="D177" s="146" t="s">
        <v>152</v>
      </c>
      <c r="E177" s="29">
        <v>3961</v>
      </c>
      <c r="F177" s="30">
        <v>4.2279529492133296E-2</v>
      </c>
      <c r="G177" s="29"/>
      <c r="H177" s="43"/>
      <c r="I177" s="29">
        <v>3899</v>
      </c>
      <c r="J177" s="30">
        <v>4.4571715993918404E-2</v>
      </c>
      <c r="K177" s="29">
        <v>-62</v>
      </c>
      <c r="L177" s="43">
        <v>-1.5652612976521079E-2</v>
      </c>
      <c r="M177" s="29">
        <v>3681</v>
      </c>
      <c r="N177" s="30">
        <v>4.3895633094039925E-2</v>
      </c>
      <c r="O177" s="29">
        <v>-218</v>
      </c>
      <c r="P177" s="43">
        <v>-5.5911772249294688E-2</v>
      </c>
      <c r="Q177" s="29">
        <v>3904</v>
      </c>
      <c r="R177" s="30">
        <v>4.3616213075926176E-2</v>
      </c>
      <c r="S177" s="29">
        <v>223</v>
      </c>
      <c r="T177" s="43">
        <v>6.0581363759847864E-2</v>
      </c>
      <c r="U177" s="29">
        <v>4018</v>
      </c>
      <c r="V177" s="30">
        <v>4.4386019177234767E-2</v>
      </c>
      <c r="W177" s="29">
        <v>114</v>
      </c>
      <c r="X177" s="43">
        <v>2.9200819672131149E-2</v>
      </c>
    </row>
    <row r="178" spans="2:24">
      <c r="B178" s="295"/>
      <c r="C178" s="295"/>
      <c r="D178" s="146" t="s">
        <v>153</v>
      </c>
      <c r="E178" s="29">
        <v>856</v>
      </c>
      <c r="F178" s="30">
        <v>9.1369041265503912E-3</v>
      </c>
      <c r="G178" s="29"/>
      <c r="H178" s="43"/>
      <c r="I178" s="29">
        <v>859</v>
      </c>
      <c r="J178" s="30">
        <v>9.8197240417481173E-3</v>
      </c>
      <c r="K178" s="29">
        <v>3</v>
      </c>
      <c r="L178" s="43">
        <v>3.5046728971962616E-3</v>
      </c>
      <c r="M178" s="29">
        <v>841</v>
      </c>
      <c r="N178" s="30">
        <v>1.0028858308092251E-2</v>
      </c>
      <c r="O178" s="29">
        <v>-18</v>
      </c>
      <c r="P178" s="43">
        <v>-2.0954598370197905E-2</v>
      </c>
      <c r="Q178" s="29">
        <v>883</v>
      </c>
      <c r="R178" s="30">
        <v>9.8650399964249E-3</v>
      </c>
      <c r="S178" s="29">
        <v>42</v>
      </c>
      <c r="T178" s="43">
        <v>4.9940546967895363E-2</v>
      </c>
      <c r="U178" s="29">
        <v>791</v>
      </c>
      <c r="V178" s="30">
        <v>8.7380142282709565E-3</v>
      </c>
      <c r="W178" s="29">
        <v>-92</v>
      </c>
      <c r="X178" s="43">
        <v>-0.10419026047565119</v>
      </c>
    </row>
    <row r="179" spans="2:24">
      <c r="B179" s="295"/>
      <c r="C179" s="295"/>
      <c r="D179" s="146" t="s">
        <v>212</v>
      </c>
      <c r="E179" s="29">
        <v>4712</v>
      </c>
      <c r="F179" s="30">
        <v>5.0295668509702622E-2</v>
      </c>
      <c r="G179" s="29"/>
      <c r="H179" s="43"/>
      <c r="I179" s="29">
        <v>4113</v>
      </c>
      <c r="J179" s="30">
        <v>4.7018073322130385E-2</v>
      </c>
      <c r="K179" s="29">
        <v>-599</v>
      </c>
      <c r="L179" s="43">
        <v>-0.12712224108658743</v>
      </c>
      <c r="M179" s="29">
        <v>3956</v>
      </c>
      <c r="N179" s="30">
        <v>4.7174986286341196E-2</v>
      </c>
      <c r="O179" s="29">
        <v>-157</v>
      </c>
      <c r="P179" s="43">
        <v>-3.8171650863116947E-2</v>
      </c>
      <c r="Q179" s="29">
        <v>4478</v>
      </c>
      <c r="R179" s="30">
        <v>5.0029047682888683E-2</v>
      </c>
      <c r="S179" s="29">
        <v>522</v>
      </c>
      <c r="T179" s="43">
        <v>0.13195146612740141</v>
      </c>
      <c r="U179" s="29">
        <v>4660</v>
      </c>
      <c r="V179" s="30">
        <v>5.1478061066678453E-2</v>
      </c>
      <c r="W179" s="29">
        <v>182</v>
      </c>
      <c r="X179" s="43">
        <v>4.0643144260830731E-2</v>
      </c>
    </row>
    <row r="180" spans="2:24">
      <c r="B180" s="295"/>
      <c r="C180" s="295"/>
      <c r="D180" s="146" t="s">
        <v>155</v>
      </c>
      <c r="E180" s="29">
        <v>9845</v>
      </c>
      <c r="F180" s="30">
        <v>0.10508507140874837</v>
      </c>
      <c r="G180" s="29"/>
      <c r="H180" s="43"/>
      <c r="I180" s="29">
        <v>8512</v>
      </c>
      <c r="J180" s="30">
        <v>9.7305577466076792E-2</v>
      </c>
      <c r="K180" s="29">
        <v>-1333</v>
      </c>
      <c r="L180" s="43">
        <v>-0.13539867953275775</v>
      </c>
      <c r="M180" s="29">
        <v>8353</v>
      </c>
      <c r="N180" s="30">
        <v>9.9608862601063705E-2</v>
      </c>
      <c r="O180" s="29">
        <v>-159</v>
      </c>
      <c r="P180" s="43">
        <v>-1.867951127819549E-2</v>
      </c>
      <c r="Q180" s="29">
        <v>9331</v>
      </c>
      <c r="R180" s="30">
        <v>0.10424766501318318</v>
      </c>
      <c r="S180" s="29">
        <v>978</v>
      </c>
      <c r="T180" s="43">
        <v>0.1170836825092781</v>
      </c>
      <c r="U180" s="29">
        <v>10139</v>
      </c>
      <c r="V180" s="30">
        <v>0.11200344659979673</v>
      </c>
      <c r="W180" s="29">
        <v>808</v>
      </c>
      <c r="X180" s="43">
        <v>8.659307684063873E-2</v>
      </c>
    </row>
    <row r="181" spans="2:24">
      <c r="B181" s="295"/>
      <c r="C181" s="295"/>
      <c r="D181" s="146" t="s">
        <v>82</v>
      </c>
      <c r="E181" s="29">
        <v>93686</v>
      </c>
      <c r="F181" s="30">
        <v>1</v>
      </c>
      <c r="G181" s="29"/>
      <c r="H181" s="43"/>
      <c r="I181" s="29">
        <v>87477</v>
      </c>
      <c r="J181" s="30">
        <v>1</v>
      </c>
      <c r="K181" s="29">
        <v>-6209</v>
      </c>
      <c r="L181" s="43">
        <v>-6.6274576777746938E-2</v>
      </c>
      <c r="M181" s="29">
        <v>83858</v>
      </c>
      <c r="N181" s="30">
        <v>1</v>
      </c>
      <c r="O181" s="29">
        <v>-3619</v>
      </c>
      <c r="P181" s="43">
        <v>-4.1370874629902715E-2</v>
      </c>
      <c r="Q181" s="29">
        <v>89508</v>
      </c>
      <c r="R181" s="30">
        <v>1</v>
      </c>
      <c r="S181" s="29">
        <v>5650</v>
      </c>
      <c r="T181" s="43">
        <v>6.7375801950917025E-2</v>
      </c>
      <c r="U181" s="29">
        <v>90524</v>
      </c>
      <c r="V181" s="30">
        <v>1</v>
      </c>
      <c r="W181" s="29">
        <v>1016</v>
      </c>
      <c r="X181" s="43">
        <v>1.1350940698038164E-2</v>
      </c>
    </row>
    <row r="182" spans="2:24">
      <c r="B182" s="295"/>
      <c r="C182" s="222" t="s">
        <v>82</v>
      </c>
      <c r="D182" s="295"/>
      <c r="E182" s="29">
        <v>451205</v>
      </c>
      <c r="F182" s="30">
        <v>1</v>
      </c>
      <c r="G182" s="29"/>
      <c r="H182" s="43"/>
      <c r="I182" s="29">
        <v>435583</v>
      </c>
      <c r="J182" s="30">
        <v>1</v>
      </c>
      <c r="K182" s="29">
        <v>-15622</v>
      </c>
      <c r="L182" s="43">
        <v>-3.4622843275229666E-2</v>
      </c>
      <c r="M182" s="29">
        <v>415971</v>
      </c>
      <c r="N182" s="30">
        <v>1</v>
      </c>
      <c r="O182" s="29">
        <v>-19612</v>
      </c>
      <c r="P182" s="43">
        <v>-4.5024714003990052E-2</v>
      </c>
      <c r="Q182" s="29">
        <v>428354</v>
      </c>
      <c r="R182" s="30">
        <v>1</v>
      </c>
      <c r="S182" s="29">
        <v>12383</v>
      </c>
      <c r="T182" s="43">
        <v>2.9768902159044743E-2</v>
      </c>
      <c r="U182" s="29">
        <v>441236</v>
      </c>
      <c r="V182" s="30">
        <v>1</v>
      </c>
      <c r="W182" s="29">
        <v>12882</v>
      </c>
      <c r="X182" s="43">
        <v>3.0073257165802118E-2</v>
      </c>
    </row>
    <row r="183" spans="2:24">
      <c r="B183" s="222" t="s">
        <v>206</v>
      </c>
      <c r="C183" s="222" t="s">
        <v>204</v>
      </c>
      <c r="D183" s="146" t="s">
        <v>149</v>
      </c>
      <c r="E183" s="29">
        <v>15286</v>
      </c>
      <c r="F183" s="30">
        <v>0.54466417245679677</v>
      </c>
      <c r="G183" s="29"/>
      <c r="H183" s="43"/>
      <c r="I183" s="29">
        <v>14412</v>
      </c>
      <c r="J183" s="30">
        <v>0.52508470871133461</v>
      </c>
      <c r="K183" s="29">
        <v>-874</v>
      </c>
      <c r="L183" s="43">
        <v>-5.7176501373806095E-2</v>
      </c>
      <c r="M183" s="29">
        <v>14570</v>
      </c>
      <c r="N183" s="30">
        <v>0.52663919612520782</v>
      </c>
      <c r="O183" s="29">
        <v>158</v>
      </c>
      <c r="P183" s="43">
        <v>1.096308631695809E-2</v>
      </c>
      <c r="Q183" s="29">
        <v>14755</v>
      </c>
      <c r="R183" s="30">
        <v>0.49854710095958915</v>
      </c>
      <c r="S183" s="29">
        <v>185</v>
      </c>
      <c r="T183" s="43">
        <v>1.269732326698696E-2</v>
      </c>
      <c r="U183" s="29">
        <v>15294</v>
      </c>
      <c r="V183" s="30">
        <v>0.48235405430977385</v>
      </c>
      <c r="W183" s="29">
        <v>539</v>
      </c>
      <c r="X183" s="43">
        <v>3.6529989833954592E-2</v>
      </c>
    </row>
    <row r="184" spans="2:24">
      <c r="B184" s="295"/>
      <c r="C184" s="295"/>
      <c r="D184" s="146" t="s">
        <v>150</v>
      </c>
      <c r="E184" s="29">
        <v>2682</v>
      </c>
      <c r="F184" s="30">
        <v>9.5563869588455377E-2</v>
      </c>
      <c r="G184" s="29"/>
      <c r="H184" s="43"/>
      <c r="I184" s="29">
        <v>2684</v>
      </c>
      <c r="J184" s="30">
        <v>9.778846504171676E-2</v>
      </c>
      <c r="K184" s="29">
        <v>2</v>
      </c>
      <c r="L184" s="43">
        <v>7.4571215510812821E-4</v>
      </c>
      <c r="M184" s="29">
        <v>2732</v>
      </c>
      <c r="N184" s="30">
        <v>9.8749367454637457E-2</v>
      </c>
      <c r="O184" s="29">
        <v>48</v>
      </c>
      <c r="P184" s="43">
        <v>1.7883755588673621E-2</v>
      </c>
      <c r="Q184" s="29">
        <v>2900</v>
      </c>
      <c r="R184" s="30">
        <v>9.7986214353290982E-2</v>
      </c>
      <c r="S184" s="29">
        <v>168</v>
      </c>
      <c r="T184" s="43">
        <v>6.149341142020498E-2</v>
      </c>
      <c r="U184" s="29">
        <v>3216</v>
      </c>
      <c r="V184" s="30">
        <v>0.10142870659475825</v>
      </c>
      <c r="W184" s="29">
        <v>316</v>
      </c>
      <c r="X184" s="43">
        <v>0.10896551724137932</v>
      </c>
    </row>
    <row r="185" spans="2:24">
      <c r="B185" s="295"/>
      <c r="C185" s="295"/>
      <c r="D185" s="146" t="s">
        <v>151</v>
      </c>
      <c r="E185" s="29">
        <v>1626</v>
      </c>
      <c r="F185" s="30">
        <v>5.793693212185997E-2</v>
      </c>
      <c r="G185" s="29"/>
      <c r="H185" s="43"/>
      <c r="I185" s="29">
        <v>1507</v>
      </c>
      <c r="J185" s="30">
        <v>5.4905818486537694E-2</v>
      </c>
      <c r="K185" s="29">
        <v>-119</v>
      </c>
      <c r="L185" s="43">
        <v>-7.3185731857318567E-2</v>
      </c>
      <c r="M185" s="29">
        <v>1475</v>
      </c>
      <c r="N185" s="30">
        <v>5.331453769970361E-2</v>
      </c>
      <c r="O185" s="29">
        <v>-32</v>
      </c>
      <c r="P185" s="43">
        <v>-2.1234240212342402E-2</v>
      </c>
      <c r="Q185" s="29">
        <v>1647</v>
      </c>
      <c r="R185" s="30">
        <v>5.564941208271388E-2</v>
      </c>
      <c r="S185" s="29">
        <v>172</v>
      </c>
      <c r="T185" s="43">
        <v>0.11661016949152542</v>
      </c>
      <c r="U185" s="29">
        <v>1867</v>
      </c>
      <c r="V185" s="30">
        <v>5.8882896521272904E-2</v>
      </c>
      <c r="W185" s="29">
        <v>220</v>
      </c>
      <c r="X185" s="43">
        <v>0.13357619914996965</v>
      </c>
    </row>
    <row r="186" spans="2:24">
      <c r="B186" s="295"/>
      <c r="C186" s="295"/>
      <c r="D186" s="146" t="s">
        <v>152</v>
      </c>
      <c r="E186" s="29">
        <v>3078</v>
      </c>
      <c r="F186" s="30">
        <v>0.10967397113842865</v>
      </c>
      <c r="G186" s="29"/>
      <c r="H186" s="43"/>
      <c r="I186" s="29">
        <v>3126</v>
      </c>
      <c r="J186" s="30">
        <v>0.11389222865886982</v>
      </c>
      <c r="K186" s="29">
        <v>48</v>
      </c>
      <c r="L186" s="43">
        <v>1.5594541910331383E-2</v>
      </c>
      <c r="M186" s="29">
        <v>3272</v>
      </c>
      <c r="N186" s="30">
        <v>0.11826791007012218</v>
      </c>
      <c r="O186" s="29">
        <v>146</v>
      </c>
      <c r="P186" s="43">
        <v>4.6705054382597568E-2</v>
      </c>
      <c r="Q186" s="29">
        <v>3916</v>
      </c>
      <c r="R186" s="30">
        <v>0.13231517772671983</v>
      </c>
      <c r="S186" s="29">
        <v>644</v>
      </c>
      <c r="T186" s="43">
        <v>0.19682151589242053</v>
      </c>
      <c r="U186" s="29">
        <v>3979</v>
      </c>
      <c r="V186" s="30">
        <v>0.12549279338947236</v>
      </c>
      <c r="W186" s="29">
        <v>63</v>
      </c>
      <c r="X186" s="43">
        <v>1.6087844739530132E-2</v>
      </c>
    </row>
    <row r="187" spans="2:24">
      <c r="B187" s="295"/>
      <c r="C187" s="295"/>
      <c r="D187" s="146" t="s">
        <v>153</v>
      </c>
      <c r="E187" s="29">
        <v>137</v>
      </c>
      <c r="F187" s="30">
        <v>4.8815250311776233E-3</v>
      </c>
      <c r="G187" s="29"/>
      <c r="H187" s="43"/>
      <c r="I187" s="29">
        <v>154</v>
      </c>
      <c r="J187" s="30">
        <v>5.6108135679673555E-3</v>
      </c>
      <c r="K187" s="29">
        <v>17</v>
      </c>
      <c r="L187" s="43">
        <v>0.12408759124087591</v>
      </c>
      <c r="M187" s="29">
        <v>150</v>
      </c>
      <c r="N187" s="30">
        <v>5.4218173931901972E-3</v>
      </c>
      <c r="O187" s="29">
        <v>-4</v>
      </c>
      <c r="P187" s="43">
        <v>-2.5974025974025976E-2</v>
      </c>
      <c r="Q187" s="29">
        <v>151</v>
      </c>
      <c r="R187" s="30">
        <v>5.1020408163265302E-3</v>
      </c>
      <c r="S187" s="29">
        <v>1</v>
      </c>
      <c r="T187" s="43">
        <v>6.6666666666666671E-3</v>
      </c>
      <c r="U187" s="29">
        <v>155</v>
      </c>
      <c r="V187" s="30">
        <v>4.888510423565774E-3</v>
      </c>
      <c r="W187" s="29">
        <v>4</v>
      </c>
      <c r="X187" s="43">
        <v>2.6490066225165563E-2</v>
      </c>
    </row>
    <row r="188" spans="2:24">
      <c r="B188" s="295"/>
      <c r="C188" s="295"/>
      <c r="D188" s="146" t="s">
        <v>212</v>
      </c>
      <c r="E188" s="29">
        <v>2574</v>
      </c>
      <c r="F188" s="30">
        <v>9.1715660074826302E-2</v>
      </c>
      <c r="G188" s="29"/>
      <c r="H188" s="43"/>
      <c r="I188" s="29">
        <v>2800</v>
      </c>
      <c r="J188" s="30">
        <v>0.10201479214486101</v>
      </c>
      <c r="K188" s="29">
        <v>226</v>
      </c>
      <c r="L188" s="43">
        <v>8.7801087801087807E-2</v>
      </c>
      <c r="M188" s="29">
        <v>2679</v>
      </c>
      <c r="N188" s="30">
        <v>9.6833658642376919E-2</v>
      </c>
      <c r="O188" s="29">
        <v>-121</v>
      </c>
      <c r="P188" s="43">
        <v>-4.3214285714285712E-2</v>
      </c>
      <c r="Q188" s="29">
        <v>2803</v>
      </c>
      <c r="R188" s="30">
        <v>9.4708744424922289E-2</v>
      </c>
      <c r="S188" s="29">
        <v>124</v>
      </c>
      <c r="T188" s="43">
        <v>4.6285927584919749E-2</v>
      </c>
      <c r="U188" s="29">
        <v>3011</v>
      </c>
      <c r="V188" s="30">
        <v>9.4963257324880937E-2</v>
      </c>
      <c r="W188" s="29">
        <v>208</v>
      </c>
      <c r="X188" s="43">
        <v>7.4206207634677127E-2</v>
      </c>
    </row>
    <row r="189" spans="2:24">
      <c r="B189" s="295"/>
      <c r="C189" s="295"/>
      <c r="D189" s="146" t="s">
        <v>155</v>
      </c>
      <c r="E189" s="29">
        <v>2682</v>
      </c>
      <c r="F189" s="30">
        <v>9.5563869588455377E-2</v>
      </c>
      <c r="G189" s="29"/>
      <c r="H189" s="43"/>
      <c r="I189" s="29">
        <v>2764</v>
      </c>
      <c r="J189" s="30">
        <v>0.10070317338871279</v>
      </c>
      <c r="K189" s="29">
        <v>82</v>
      </c>
      <c r="L189" s="43">
        <v>3.0574198359433258E-2</v>
      </c>
      <c r="M189" s="29">
        <v>2788</v>
      </c>
      <c r="N189" s="30">
        <v>0.10077351261476181</v>
      </c>
      <c r="O189" s="29">
        <v>24</v>
      </c>
      <c r="P189" s="43">
        <v>8.6830680173661367E-3</v>
      </c>
      <c r="Q189" s="29">
        <v>3424</v>
      </c>
      <c r="R189" s="30">
        <v>0.11569130963643735</v>
      </c>
      <c r="S189" s="29">
        <v>636</v>
      </c>
      <c r="T189" s="43">
        <v>0.22812051649928264</v>
      </c>
      <c r="U189" s="29">
        <v>4185</v>
      </c>
      <c r="V189" s="30">
        <v>0.1319897814362759</v>
      </c>
      <c r="W189" s="29">
        <v>761</v>
      </c>
      <c r="X189" s="43">
        <v>0.22225467289719625</v>
      </c>
    </row>
    <row r="190" spans="2:24">
      <c r="B190" s="295"/>
      <c r="C190" s="295"/>
      <c r="D190" s="146" t="s">
        <v>82</v>
      </c>
      <c r="E190" s="29">
        <v>28065</v>
      </c>
      <c r="F190" s="30">
        <v>1</v>
      </c>
      <c r="G190" s="29"/>
      <c r="H190" s="43"/>
      <c r="I190" s="29">
        <v>27447</v>
      </c>
      <c r="J190" s="30">
        <v>1</v>
      </c>
      <c r="K190" s="29">
        <v>-618</v>
      </c>
      <c r="L190" s="43">
        <v>-2.2020309994655266E-2</v>
      </c>
      <c r="M190" s="29">
        <v>27666</v>
      </c>
      <c r="N190" s="30">
        <v>1</v>
      </c>
      <c r="O190" s="29">
        <v>219</v>
      </c>
      <c r="P190" s="43">
        <v>7.9790140999016282E-3</v>
      </c>
      <c r="Q190" s="29">
        <v>29596</v>
      </c>
      <c r="R190" s="30">
        <v>1</v>
      </c>
      <c r="S190" s="29">
        <v>1930</v>
      </c>
      <c r="T190" s="43">
        <v>6.976071712571387E-2</v>
      </c>
      <c r="U190" s="29">
        <v>31707</v>
      </c>
      <c r="V190" s="30">
        <v>1</v>
      </c>
      <c r="W190" s="29">
        <v>2111</v>
      </c>
      <c r="X190" s="43">
        <v>7.1327206379240435E-2</v>
      </c>
    </row>
    <row r="191" spans="2:24">
      <c r="B191" s="295"/>
      <c r="C191" s="222" t="s">
        <v>171</v>
      </c>
      <c r="D191" s="146" t="s">
        <v>149</v>
      </c>
      <c r="E191" s="29">
        <v>25515</v>
      </c>
      <c r="F191" s="30">
        <v>0.59727521711650555</v>
      </c>
      <c r="G191" s="29"/>
      <c r="H191" s="43"/>
      <c r="I191" s="29">
        <v>25553</v>
      </c>
      <c r="J191" s="30">
        <v>0.60717595342758701</v>
      </c>
      <c r="K191" s="29">
        <v>38</v>
      </c>
      <c r="L191" s="43">
        <v>1.4893200078385264E-3</v>
      </c>
      <c r="M191" s="29">
        <v>26048</v>
      </c>
      <c r="N191" s="30">
        <v>0.59116699196586631</v>
      </c>
      <c r="O191" s="29">
        <v>495</v>
      </c>
      <c r="P191" s="43">
        <v>1.9371502367628066E-2</v>
      </c>
      <c r="Q191" s="29">
        <v>25943</v>
      </c>
      <c r="R191" s="30">
        <v>0.57570512393759843</v>
      </c>
      <c r="S191" s="29">
        <v>-105</v>
      </c>
      <c r="T191" s="43">
        <v>-4.0310196560196564E-3</v>
      </c>
      <c r="U191" s="29">
        <v>25135</v>
      </c>
      <c r="V191" s="30">
        <v>0.5409098734613067</v>
      </c>
      <c r="W191" s="29">
        <v>-808</v>
      </c>
      <c r="X191" s="43">
        <v>-3.1145202944917703E-2</v>
      </c>
    </row>
    <row r="192" spans="2:24">
      <c r="B192" s="295"/>
      <c r="C192" s="295"/>
      <c r="D192" s="146" t="s">
        <v>150</v>
      </c>
      <c r="E192" s="29">
        <v>4827</v>
      </c>
      <c r="F192" s="30">
        <v>0.11299421802944826</v>
      </c>
      <c r="G192" s="29"/>
      <c r="H192" s="43"/>
      <c r="I192" s="29">
        <v>4593</v>
      </c>
      <c r="J192" s="30">
        <v>0.10913627183081859</v>
      </c>
      <c r="K192" s="29">
        <v>-234</v>
      </c>
      <c r="L192" s="43">
        <v>-4.8477315102548164E-2</v>
      </c>
      <c r="M192" s="29">
        <v>5060</v>
      </c>
      <c r="N192" s="30">
        <v>0.11483818256093686</v>
      </c>
      <c r="O192" s="29">
        <v>467</v>
      </c>
      <c r="P192" s="43">
        <v>0.10167646418462878</v>
      </c>
      <c r="Q192" s="29">
        <v>5235</v>
      </c>
      <c r="R192" s="30">
        <v>0.11617069436122761</v>
      </c>
      <c r="S192" s="29">
        <v>175</v>
      </c>
      <c r="T192" s="43">
        <v>3.4584980237154152E-2</v>
      </c>
      <c r="U192" s="29">
        <v>5604</v>
      </c>
      <c r="V192" s="30">
        <v>0.12059912197641387</v>
      </c>
      <c r="W192" s="29">
        <v>369</v>
      </c>
      <c r="X192" s="43">
        <v>7.0487106017191978E-2</v>
      </c>
    </row>
    <row r="193" spans="2:24">
      <c r="B193" s="295"/>
      <c r="C193" s="295"/>
      <c r="D193" s="146" t="s">
        <v>151</v>
      </c>
      <c r="E193" s="29">
        <v>4640</v>
      </c>
      <c r="F193" s="30">
        <v>0.10861677473723635</v>
      </c>
      <c r="G193" s="29"/>
      <c r="H193" s="43"/>
      <c r="I193" s="29">
        <v>4370</v>
      </c>
      <c r="J193" s="30">
        <v>0.10383747178329571</v>
      </c>
      <c r="K193" s="29">
        <v>-270</v>
      </c>
      <c r="L193" s="43">
        <v>-5.8189655172413791E-2</v>
      </c>
      <c r="M193" s="29">
        <v>4688</v>
      </c>
      <c r="N193" s="30">
        <v>0.10639553356633834</v>
      </c>
      <c r="O193" s="29">
        <v>318</v>
      </c>
      <c r="P193" s="43">
        <v>7.2768878718535462E-2</v>
      </c>
      <c r="Q193" s="29">
        <v>4729</v>
      </c>
      <c r="R193" s="30">
        <v>0.1049419701307059</v>
      </c>
      <c r="S193" s="29">
        <v>41</v>
      </c>
      <c r="T193" s="43">
        <v>8.7457337883959044E-3</v>
      </c>
      <c r="U193" s="29">
        <v>5416</v>
      </c>
      <c r="V193" s="30">
        <v>0.11655332702074546</v>
      </c>
      <c r="W193" s="29">
        <v>687</v>
      </c>
      <c r="X193" s="43">
        <v>0.14527384224994713</v>
      </c>
    </row>
    <row r="194" spans="2:24">
      <c r="B194" s="295"/>
      <c r="C194" s="295"/>
      <c r="D194" s="146" t="s">
        <v>152</v>
      </c>
      <c r="E194" s="29">
        <v>2738</v>
      </c>
      <c r="F194" s="30">
        <v>6.4093260610033009E-2</v>
      </c>
      <c r="G194" s="29"/>
      <c r="H194" s="43"/>
      <c r="I194" s="29">
        <v>2670</v>
      </c>
      <c r="J194" s="30">
        <v>6.3443031959130328E-2</v>
      </c>
      <c r="K194" s="29">
        <v>-68</v>
      </c>
      <c r="L194" s="43">
        <v>-2.483564645726808E-2</v>
      </c>
      <c r="M194" s="29">
        <v>2908</v>
      </c>
      <c r="N194" s="30">
        <v>6.5997912033044351E-2</v>
      </c>
      <c r="O194" s="29">
        <v>238</v>
      </c>
      <c r="P194" s="43">
        <v>8.9138576779026216E-2</v>
      </c>
      <c r="Q194" s="29">
        <v>3088</v>
      </c>
      <c r="R194" s="30">
        <v>6.8526285422630534E-2</v>
      </c>
      <c r="S194" s="29">
        <v>180</v>
      </c>
      <c r="T194" s="43">
        <v>6.1898211829436035E-2</v>
      </c>
      <c r="U194" s="29">
        <v>3176</v>
      </c>
      <c r="V194" s="30">
        <v>6.8348110527674963E-2</v>
      </c>
      <c r="W194" s="29">
        <v>88</v>
      </c>
      <c r="X194" s="43">
        <v>2.8497409326424871E-2</v>
      </c>
    </row>
    <row r="195" spans="2:24">
      <c r="B195" s="295"/>
      <c r="C195" s="295"/>
      <c r="D195" s="146" t="s">
        <v>153</v>
      </c>
      <c r="E195" s="29">
        <v>340</v>
      </c>
      <c r="F195" s="30">
        <v>7.9589878040216295E-3</v>
      </c>
      <c r="G195" s="29"/>
      <c r="H195" s="43"/>
      <c r="I195" s="29">
        <v>331</v>
      </c>
      <c r="J195" s="30">
        <v>7.8650350481169057E-3</v>
      </c>
      <c r="K195" s="29">
        <v>-9</v>
      </c>
      <c r="L195" s="43">
        <v>-2.6470588235294117E-2</v>
      </c>
      <c r="M195" s="29">
        <v>324</v>
      </c>
      <c r="N195" s="30">
        <v>7.3532749307793563E-3</v>
      </c>
      <c r="O195" s="29">
        <v>-7</v>
      </c>
      <c r="P195" s="43">
        <v>-2.1148036253776436E-2</v>
      </c>
      <c r="Q195" s="29">
        <v>338</v>
      </c>
      <c r="R195" s="30">
        <v>7.5006102567516586E-3</v>
      </c>
      <c r="S195" s="29">
        <v>14</v>
      </c>
      <c r="T195" s="43">
        <v>4.3209876543209874E-2</v>
      </c>
      <c r="U195" s="29">
        <v>374</v>
      </c>
      <c r="V195" s="30">
        <v>8.0485495394680209E-3</v>
      </c>
      <c r="W195" s="29">
        <v>36</v>
      </c>
      <c r="X195" s="43">
        <v>0.10650887573964497</v>
      </c>
    </row>
    <row r="196" spans="2:24">
      <c r="B196" s="295"/>
      <c r="C196" s="295"/>
      <c r="D196" s="146" t="s">
        <v>212</v>
      </c>
      <c r="E196" s="29">
        <v>2754</v>
      </c>
      <c r="F196" s="30">
        <v>6.4467801212575199E-2</v>
      </c>
      <c r="G196" s="29"/>
      <c r="H196" s="43"/>
      <c r="I196" s="29">
        <v>2781</v>
      </c>
      <c r="J196" s="30">
        <v>6.6080551265296425E-2</v>
      </c>
      <c r="K196" s="29">
        <v>27</v>
      </c>
      <c r="L196" s="43">
        <v>9.8039215686274508E-3</v>
      </c>
      <c r="M196" s="29">
        <v>2990</v>
      </c>
      <c r="N196" s="30">
        <v>6.7858926058735419E-2</v>
      </c>
      <c r="O196" s="29">
        <v>209</v>
      </c>
      <c r="P196" s="43">
        <v>7.5152822725638266E-2</v>
      </c>
      <c r="Q196" s="29">
        <v>3190</v>
      </c>
      <c r="R196" s="30">
        <v>7.0789783192419506E-2</v>
      </c>
      <c r="S196" s="29">
        <v>200</v>
      </c>
      <c r="T196" s="43">
        <v>6.6889632107023408E-2</v>
      </c>
      <c r="U196" s="29">
        <v>3321</v>
      </c>
      <c r="V196" s="30">
        <v>7.1468537488163897E-2</v>
      </c>
      <c r="W196" s="29">
        <v>131</v>
      </c>
      <c r="X196" s="43">
        <v>4.1065830721003137E-2</v>
      </c>
    </row>
    <row r="197" spans="2:24">
      <c r="B197" s="295"/>
      <c r="C197" s="295"/>
      <c r="D197" s="146" t="s">
        <v>155</v>
      </c>
      <c r="E197" s="29">
        <v>1905</v>
      </c>
      <c r="F197" s="30">
        <v>4.4593740490180014E-2</v>
      </c>
      <c r="G197" s="29"/>
      <c r="H197" s="43"/>
      <c r="I197" s="29">
        <v>1787</v>
      </c>
      <c r="J197" s="30">
        <v>4.2461684685755022E-2</v>
      </c>
      <c r="K197" s="29">
        <v>-118</v>
      </c>
      <c r="L197" s="43">
        <v>-6.1942257217847768E-2</v>
      </c>
      <c r="M197" s="29">
        <v>2044</v>
      </c>
      <c r="N197" s="30">
        <v>4.6389178884299394E-2</v>
      </c>
      <c r="O197" s="29">
        <v>257</v>
      </c>
      <c r="P197" s="43">
        <v>0.1438164521544488</v>
      </c>
      <c r="Q197" s="29">
        <v>2540</v>
      </c>
      <c r="R197" s="30">
        <v>5.6365532698666308E-2</v>
      </c>
      <c r="S197" s="29">
        <v>496</v>
      </c>
      <c r="T197" s="43">
        <v>0.24266144814090018</v>
      </c>
      <c r="U197" s="29">
        <v>3442</v>
      </c>
      <c r="V197" s="30">
        <v>7.4072479986227083E-2</v>
      </c>
      <c r="W197" s="29">
        <v>902</v>
      </c>
      <c r="X197" s="43">
        <v>0.35511811023622047</v>
      </c>
    </row>
    <row r="198" spans="2:24">
      <c r="B198" s="295"/>
      <c r="C198" s="295"/>
      <c r="D198" s="146" t="s">
        <v>82</v>
      </c>
      <c r="E198" s="29">
        <v>42719</v>
      </c>
      <c r="F198" s="30">
        <v>1</v>
      </c>
      <c r="G198" s="29"/>
      <c r="H198" s="43"/>
      <c r="I198" s="29">
        <v>42085</v>
      </c>
      <c r="J198" s="30">
        <v>1</v>
      </c>
      <c r="K198" s="29">
        <v>-634</v>
      </c>
      <c r="L198" s="43">
        <v>-1.4841171375734451E-2</v>
      </c>
      <c r="M198" s="29">
        <v>44062</v>
      </c>
      <c r="N198" s="30">
        <v>1</v>
      </c>
      <c r="O198" s="29">
        <v>1977</v>
      </c>
      <c r="P198" s="43">
        <v>4.6976357371985265E-2</v>
      </c>
      <c r="Q198" s="29">
        <v>45063</v>
      </c>
      <c r="R198" s="30">
        <v>1</v>
      </c>
      <c r="S198" s="29">
        <v>1001</v>
      </c>
      <c r="T198" s="43">
        <v>2.2717988289228812E-2</v>
      </c>
      <c r="U198" s="29">
        <v>46468</v>
      </c>
      <c r="V198" s="30">
        <v>1</v>
      </c>
      <c r="W198" s="29">
        <v>1405</v>
      </c>
      <c r="X198" s="43">
        <v>3.1178572221112665E-2</v>
      </c>
    </row>
    <row r="199" spans="2:24">
      <c r="B199" s="295"/>
      <c r="C199" s="222" t="s">
        <v>172</v>
      </c>
      <c r="D199" s="146" t="s">
        <v>149</v>
      </c>
      <c r="E199" s="29">
        <v>58162</v>
      </c>
      <c r="F199" s="30">
        <v>0.5947947026640078</v>
      </c>
      <c r="G199" s="29"/>
      <c r="H199" s="43"/>
      <c r="I199" s="29">
        <v>58419</v>
      </c>
      <c r="J199" s="30">
        <v>0.59804674303614758</v>
      </c>
      <c r="K199" s="29">
        <v>257</v>
      </c>
      <c r="L199" s="43">
        <v>4.4186926171727245E-3</v>
      </c>
      <c r="M199" s="29">
        <v>58898</v>
      </c>
      <c r="N199" s="30">
        <v>0.58119202684033944</v>
      </c>
      <c r="O199" s="29">
        <v>479</v>
      </c>
      <c r="P199" s="43">
        <v>8.1993871856758938E-3</v>
      </c>
      <c r="Q199" s="29">
        <v>58971</v>
      </c>
      <c r="R199" s="30">
        <v>0.56037440015204065</v>
      </c>
      <c r="S199" s="29">
        <v>73</v>
      </c>
      <c r="T199" s="43">
        <v>1.2394308805052804E-3</v>
      </c>
      <c r="U199" s="29">
        <v>58617</v>
      </c>
      <c r="V199" s="30">
        <v>0.51459498371507084</v>
      </c>
      <c r="W199" s="29">
        <v>-354</v>
      </c>
      <c r="X199" s="43">
        <v>-6.0029506028386834E-3</v>
      </c>
    </row>
    <row r="200" spans="2:24">
      <c r="B200" s="295"/>
      <c r="C200" s="295"/>
      <c r="D200" s="146" t="s">
        <v>150</v>
      </c>
      <c r="E200" s="29">
        <v>10844</v>
      </c>
      <c r="F200" s="30">
        <v>0.11089635424656133</v>
      </c>
      <c r="G200" s="29"/>
      <c r="H200" s="43"/>
      <c r="I200" s="29">
        <v>10763</v>
      </c>
      <c r="J200" s="30">
        <v>0.11018293868943418</v>
      </c>
      <c r="K200" s="29">
        <v>-81</v>
      </c>
      <c r="L200" s="43">
        <v>-7.4695684249354482E-3</v>
      </c>
      <c r="M200" s="29">
        <v>12066</v>
      </c>
      <c r="N200" s="30">
        <v>0.11906453522794554</v>
      </c>
      <c r="O200" s="29">
        <v>1303</v>
      </c>
      <c r="P200" s="43">
        <v>0.12106290067824955</v>
      </c>
      <c r="Q200" s="29">
        <v>13001</v>
      </c>
      <c r="R200" s="30">
        <v>0.12354254763149142</v>
      </c>
      <c r="S200" s="29">
        <v>935</v>
      </c>
      <c r="T200" s="43">
        <v>7.749046908668987E-2</v>
      </c>
      <c r="U200" s="29">
        <v>13909</v>
      </c>
      <c r="V200" s="30">
        <v>0.12210624270250814</v>
      </c>
      <c r="W200" s="29">
        <v>908</v>
      </c>
      <c r="X200" s="43">
        <v>6.9840781478347824E-2</v>
      </c>
    </row>
    <row r="201" spans="2:24">
      <c r="B201" s="295"/>
      <c r="C201" s="295"/>
      <c r="D201" s="146" t="s">
        <v>151</v>
      </c>
      <c r="E201" s="29">
        <v>13815</v>
      </c>
      <c r="F201" s="30">
        <v>0.14127933732167511</v>
      </c>
      <c r="G201" s="29"/>
      <c r="H201" s="43"/>
      <c r="I201" s="29">
        <v>13766</v>
      </c>
      <c r="J201" s="30">
        <v>0.14092523775887308</v>
      </c>
      <c r="K201" s="29">
        <v>-49</v>
      </c>
      <c r="L201" s="43">
        <v>-3.5468693449149475E-3</v>
      </c>
      <c r="M201" s="29">
        <v>14799</v>
      </c>
      <c r="N201" s="30">
        <v>0.14603315571343992</v>
      </c>
      <c r="O201" s="29">
        <v>1033</v>
      </c>
      <c r="P201" s="43">
        <v>7.503995350864448E-2</v>
      </c>
      <c r="Q201" s="29">
        <v>16050</v>
      </c>
      <c r="R201" s="30">
        <v>0.15251579797595857</v>
      </c>
      <c r="S201" s="29">
        <v>1251</v>
      </c>
      <c r="T201" s="43">
        <v>8.4532738698560719E-2</v>
      </c>
      <c r="U201" s="29">
        <v>18380</v>
      </c>
      <c r="V201" s="30">
        <v>0.16135687259127901</v>
      </c>
      <c r="W201" s="29">
        <v>2330</v>
      </c>
      <c r="X201" s="43">
        <v>0.14517133956386294</v>
      </c>
    </row>
    <row r="202" spans="2:24">
      <c r="B202" s="295"/>
      <c r="C202" s="295"/>
      <c r="D202" s="146" t="s">
        <v>152</v>
      </c>
      <c r="E202" s="29">
        <v>2997</v>
      </c>
      <c r="F202" s="30">
        <v>3.0648872526461115E-2</v>
      </c>
      <c r="G202" s="29"/>
      <c r="H202" s="43"/>
      <c r="I202" s="29">
        <v>2720</v>
      </c>
      <c r="J202" s="30">
        <v>2.7845172650307629E-2</v>
      </c>
      <c r="K202" s="29">
        <v>-277</v>
      </c>
      <c r="L202" s="43">
        <v>-9.2425759092425758E-2</v>
      </c>
      <c r="M202" s="29">
        <v>3074</v>
      </c>
      <c r="N202" s="30">
        <v>3.0333530688770476E-2</v>
      </c>
      <c r="O202" s="29">
        <v>354</v>
      </c>
      <c r="P202" s="43">
        <v>0.13014705882352942</v>
      </c>
      <c r="Q202" s="29">
        <v>3227</v>
      </c>
      <c r="R202" s="30">
        <v>3.066470280800114E-2</v>
      </c>
      <c r="S202" s="29">
        <v>153</v>
      </c>
      <c r="T202" s="43">
        <v>4.9772283669486009E-2</v>
      </c>
      <c r="U202" s="29">
        <v>3286</v>
      </c>
      <c r="V202" s="30">
        <v>2.8847588864795583E-2</v>
      </c>
      <c r="W202" s="29">
        <v>59</v>
      </c>
      <c r="X202" s="43">
        <v>1.8283235202974899E-2</v>
      </c>
    </row>
    <row r="203" spans="2:24">
      <c r="B203" s="295"/>
      <c r="C203" s="295"/>
      <c r="D203" s="146" t="s">
        <v>153</v>
      </c>
      <c r="E203" s="29">
        <v>983</v>
      </c>
      <c r="F203" s="30">
        <v>1.0052666564401493E-2</v>
      </c>
      <c r="G203" s="29"/>
      <c r="H203" s="43"/>
      <c r="I203" s="29">
        <v>984</v>
      </c>
      <c r="J203" s="30">
        <v>1.0073400694081877E-2</v>
      </c>
      <c r="K203" s="29">
        <v>1</v>
      </c>
      <c r="L203" s="43">
        <v>1.017293997965412E-3</v>
      </c>
      <c r="M203" s="29">
        <v>1043</v>
      </c>
      <c r="N203" s="30">
        <v>1.0292086046970595E-2</v>
      </c>
      <c r="O203" s="29">
        <v>59</v>
      </c>
      <c r="P203" s="43">
        <v>5.9959349593495935E-2</v>
      </c>
      <c r="Q203" s="29">
        <v>1052</v>
      </c>
      <c r="R203" s="30">
        <v>9.9966741103245122E-3</v>
      </c>
      <c r="S203" s="29">
        <v>9</v>
      </c>
      <c r="T203" s="43">
        <v>8.6289549376797701E-3</v>
      </c>
      <c r="U203" s="29">
        <v>1150</v>
      </c>
      <c r="V203" s="30">
        <v>1.0095778208921156E-2</v>
      </c>
      <c r="W203" s="29">
        <v>98</v>
      </c>
      <c r="X203" s="43">
        <v>9.3155893536121678E-2</v>
      </c>
    </row>
    <row r="204" spans="2:24">
      <c r="B204" s="295"/>
      <c r="C204" s="295"/>
      <c r="D204" s="146" t="s">
        <v>212</v>
      </c>
      <c r="E204" s="29">
        <v>5576</v>
      </c>
      <c r="F204" s="30">
        <v>5.7023060796645701E-2</v>
      </c>
      <c r="G204" s="29"/>
      <c r="H204" s="43"/>
      <c r="I204" s="29">
        <v>5913</v>
      </c>
      <c r="J204" s="30">
        <v>6.0532538926937135E-2</v>
      </c>
      <c r="K204" s="29">
        <v>337</v>
      </c>
      <c r="L204" s="43">
        <v>6.0437589670014349E-2</v>
      </c>
      <c r="M204" s="29">
        <v>6284</v>
      </c>
      <c r="N204" s="30">
        <v>6.2009078350108549E-2</v>
      </c>
      <c r="O204" s="29">
        <v>371</v>
      </c>
      <c r="P204" s="43">
        <v>6.2743108405208858E-2</v>
      </c>
      <c r="Q204" s="29">
        <v>7049</v>
      </c>
      <c r="R204" s="30">
        <v>6.6983418064332209E-2</v>
      </c>
      <c r="S204" s="29">
        <v>765</v>
      </c>
      <c r="T204" s="43">
        <v>0.1217377466581795</v>
      </c>
      <c r="U204" s="29">
        <v>7238</v>
      </c>
      <c r="V204" s="30">
        <v>6.3541950153192459E-2</v>
      </c>
      <c r="W204" s="29">
        <v>189</v>
      </c>
      <c r="X204" s="43">
        <v>2.6812313803376366E-2</v>
      </c>
    </row>
    <row r="205" spans="2:24">
      <c r="B205" s="295"/>
      <c r="C205" s="295"/>
      <c r="D205" s="146" t="s">
        <v>155</v>
      </c>
      <c r="E205" s="29">
        <v>5408</v>
      </c>
      <c r="F205" s="30">
        <v>5.5305005880247483E-2</v>
      </c>
      <c r="G205" s="29"/>
      <c r="H205" s="43"/>
      <c r="I205" s="29">
        <v>5118</v>
      </c>
      <c r="J205" s="30">
        <v>5.239396824421854E-2</v>
      </c>
      <c r="K205" s="29">
        <v>-290</v>
      </c>
      <c r="L205" s="43">
        <v>-5.3624260355029589E-2</v>
      </c>
      <c r="M205" s="29">
        <v>5176</v>
      </c>
      <c r="N205" s="30">
        <v>5.10755871324255E-2</v>
      </c>
      <c r="O205" s="29">
        <v>58</v>
      </c>
      <c r="P205" s="43">
        <v>1.1332551778038297E-2</v>
      </c>
      <c r="Q205" s="29">
        <v>5885</v>
      </c>
      <c r="R205" s="30">
        <v>5.5922459257851477E-2</v>
      </c>
      <c r="S205" s="29">
        <v>709</v>
      </c>
      <c r="T205" s="43">
        <v>0.13697836166924265</v>
      </c>
      <c r="U205" s="29">
        <v>11329</v>
      </c>
      <c r="V205" s="30">
        <v>9.9456583764232859E-2</v>
      </c>
      <c r="W205" s="29">
        <v>5444</v>
      </c>
      <c r="X205" s="43">
        <v>0.9250637213254036</v>
      </c>
    </row>
    <row r="206" spans="2:24">
      <c r="B206" s="295"/>
      <c r="C206" s="295"/>
      <c r="D206" s="146" t="s">
        <v>82</v>
      </c>
      <c r="E206" s="29">
        <v>97785</v>
      </c>
      <c r="F206" s="30">
        <v>1</v>
      </c>
      <c r="G206" s="29"/>
      <c r="H206" s="43"/>
      <c r="I206" s="29">
        <v>97683</v>
      </c>
      <c r="J206" s="30">
        <v>1</v>
      </c>
      <c r="K206" s="29">
        <v>-102</v>
      </c>
      <c r="L206" s="43">
        <v>-1.0431047706703483E-3</v>
      </c>
      <c r="M206" s="29">
        <v>101340</v>
      </c>
      <c r="N206" s="30">
        <v>1</v>
      </c>
      <c r="O206" s="29">
        <v>3657</v>
      </c>
      <c r="P206" s="43">
        <v>3.7437425140505513E-2</v>
      </c>
      <c r="Q206" s="29">
        <v>105235</v>
      </c>
      <c r="R206" s="30">
        <v>1</v>
      </c>
      <c r="S206" s="29">
        <v>3895</v>
      </c>
      <c r="T206" s="43">
        <v>3.8434971383461615E-2</v>
      </c>
      <c r="U206" s="29">
        <v>113909</v>
      </c>
      <c r="V206" s="30">
        <v>1</v>
      </c>
      <c r="W206" s="29">
        <v>8674</v>
      </c>
      <c r="X206" s="43">
        <v>8.2425048700527387E-2</v>
      </c>
    </row>
    <row r="207" spans="2:24">
      <c r="B207" s="295"/>
      <c r="C207" s="222" t="s">
        <v>205</v>
      </c>
      <c r="D207" s="146" t="s">
        <v>149</v>
      </c>
      <c r="E207" s="29">
        <v>17838</v>
      </c>
      <c r="F207" s="30">
        <v>0.45285605483625285</v>
      </c>
      <c r="G207" s="29"/>
      <c r="H207" s="43"/>
      <c r="I207" s="29">
        <v>17161</v>
      </c>
      <c r="J207" s="30">
        <v>0.4540667830872625</v>
      </c>
      <c r="K207" s="29">
        <v>-677</v>
      </c>
      <c r="L207" s="43">
        <v>-3.7952685278618677E-2</v>
      </c>
      <c r="M207" s="29">
        <v>17884</v>
      </c>
      <c r="N207" s="30">
        <v>0.44002657284157176</v>
      </c>
      <c r="O207" s="29">
        <v>723</v>
      </c>
      <c r="P207" s="43">
        <v>4.2130411980653808E-2</v>
      </c>
      <c r="Q207" s="29">
        <v>19918</v>
      </c>
      <c r="R207" s="30">
        <v>0.41690388479571333</v>
      </c>
      <c r="S207" s="29">
        <v>2034</v>
      </c>
      <c r="T207" s="43">
        <v>0.11373294564974279</v>
      </c>
      <c r="U207" s="29">
        <v>19615</v>
      </c>
      <c r="V207" s="30">
        <v>0.40156819391557141</v>
      </c>
      <c r="W207" s="29">
        <v>-303</v>
      </c>
      <c r="X207" s="43">
        <v>-1.5212370719951802E-2</v>
      </c>
    </row>
    <row r="208" spans="2:24">
      <c r="B208" s="295"/>
      <c r="C208" s="295"/>
      <c r="D208" s="146" t="s">
        <v>150</v>
      </c>
      <c r="E208" s="29">
        <v>5678</v>
      </c>
      <c r="F208" s="30">
        <v>0.14414826097994415</v>
      </c>
      <c r="G208" s="29"/>
      <c r="H208" s="43"/>
      <c r="I208" s="29">
        <v>5584</v>
      </c>
      <c r="J208" s="30">
        <v>0.1477483198391279</v>
      </c>
      <c r="K208" s="29">
        <v>-94</v>
      </c>
      <c r="L208" s="43">
        <v>-1.6555125044029589E-2</v>
      </c>
      <c r="M208" s="29">
        <v>6336</v>
      </c>
      <c r="N208" s="30">
        <v>0.15589400388750829</v>
      </c>
      <c r="O208" s="29">
        <v>752</v>
      </c>
      <c r="P208" s="43">
        <v>0.1346704871060172</v>
      </c>
      <c r="Q208" s="29">
        <v>7590</v>
      </c>
      <c r="R208" s="30">
        <v>0.15886637642330878</v>
      </c>
      <c r="S208" s="29">
        <v>1254</v>
      </c>
      <c r="T208" s="43">
        <v>0.19791666666666666</v>
      </c>
      <c r="U208" s="29">
        <v>7756</v>
      </c>
      <c r="V208" s="30">
        <v>0.15878475207795931</v>
      </c>
      <c r="W208" s="29">
        <v>166</v>
      </c>
      <c r="X208" s="43">
        <v>2.1870882740447958E-2</v>
      </c>
    </row>
    <row r="209" spans="2:24">
      <c r="B209" s="295"/>
      <c r="C209" s="295"/>
      <c r="D209" s="146" t="s">
        <v>151</v>
      </c>
      <c r="E209" s="29">
        <v>7045</v>
      </c>
      <c r="F209" s="30">
        <v>0.17885250063467886</v>
      </c>
      <c r="G209" s="29"/>
      <c r="H209" s="43"/>
      <c r="I209" s="29">
        <v>6969</v>
      </c>
      <c r="J209" s="30">
        <v>0.18439434830925544</v>
      </c>
      <c r="K209" s="29">
        <v>-76</v>
      </c>
      <c r="L209" s="43">
        <v>-1.0787792760823279E-2</v>
      </c>
      <c r="M209" s="29">
        <v>7784</v>
      </c>
      <c r="N209" s="30">
        <v>0.19152129517998179</v>
      </c>
      <c r="O209" s="29">
        <v>815</v>
      </c>
      <c r="P209" s="43">
        <v>0.11694647725642129</v>
      </c>
      <c r="Q209" s="29">
        <v>9401</v>
      </c>
      <c r="R209" s="30">
        <v>0.1967724380442063</v>
      </c>
      <c r="S209" s="29">
        <v>1617</v>
      </c>
      <c r="T209" s="43">
        <v>0.2077338129496403</v>
      </c>
      <c r="U209" s="29">
        <v>10126</v>
      </c>
      <c r="V209" s="30">
        <v>0.20730458993571632</v>
      </c>
      <c r="W209" s="29">
        <v>725</v>
      </c>
      <c r="X209" s="43">
        <v>7.7119455377087545E-2</v>
      </c>
    </row>
    <row r="210" spans="2:24">
      <c r="B210" s="295"/>
      <c r="C210" s="295"/>
      <c r="D210" s="146" t="s">
        <v>152</v>
      </c>
      <c r="E210" s="29">
        <v>1372</v>
      </c>
      <c r="F210" s="30">
        <v>3.4831175425234832E-2</v>
      </c>
      <c r="G210" s="29"/>
      <c r="H210" s="43"/>
      <c r="I210" s="29">
        <v>1263</v>
      </c>
      <c r="J210" s="30">
        <v>3.3418002857596441E-2</v>
      </c>
      <c r="K210" s="29">
        <v>-109</v>
      </c>
      <c r="L210" s="43">
        <v>-7.9446064139941694E-2</v>
      </c>
      <c r="M210" s="29">
        <v>1452</v>
      </c>
      <c r="N210" s="30">
        <v>3.572570922422065E-2</v>
      </c>
      <c r="O210" s="29">
        <v>189</v>
      </c>
      <c r="P210" s="43">
        <v>0.1496437054631829</v>
      </c>
      <c r="Q210" s="29">
        <v>1718</v>
      </c>
      <c r="R210" s="30">
        <v>3.5959477561955791E-2</v>
      </c>
      <c r="S210" s="29">
        <v>266</v>
      </c>
      <c r="T210" s="43">
        <v>0.18319559228650137</v>
      </c>
      <c r="U210" s="29">
        <v>1755</v>
      </c>
      <c r="V210" s="30">
        <v>3.5929247021250457E-2</v>
      </c>
      <c r="W210" s="29">
        <v>37</v>
      </c>
      <c r="X210" s="43">
        <v>2.1536670547147845E-2</v>
      </c>
    </row>
    <row r="211" spans="2:24">
      <c r="B211" s="295"/>
      <c r="C211" s="295"/>
      <c r="D211" s="146" t="s">
        <v>153</v>
      </c>
      <c r="E211" s="29">
        <v>617</v>
      </c>
      <c r="F211" s="30">
        <v>1.5663874079715662E-2</v>
      </c>
      <c r="G211" s="29"/>
      <c r="H211" s="43"/>
      <c r="I211" s="29">
        <v>606</v>
      </c>
      <c r="J211" s="30">
        <v>1.6034291157326561E-2</v>
      </c>
      <c r="K211" s="29">
        <v>-11</v>
      </c>
      <c r="L211" s="43">
        <v>-1.7828200972447326E-2</v>
      </c>
      <c r="M211" s="29">
        <v>650</v>
      </c>
      <c r="N211" s="30">
        <v>1.5992913908914205E-2</v>
      </c>
      <c r="O211" s="29">
        <v>44</v>
      </c>
      <c r="P211" s="43">
        <v>7.2607260726072612E-2</v>
      </c>
      <c r="Q211" s="29">
        <v>700</v>
      </c>
      <c r="R211" s="30">
        <v>1.4651707970529136E-2</v>
      </c>
      <c r="S211" s="29">
        <v>50</v>
      </c>
      <c r="T211" s="43">
        <v>7.6923076923076927E-2</v>
      </c>
      <c r="U211" s="29">
        <v>656</v>
      </c>
      <c r="V211" s="30">
        <v>1.3429963558940343E-2</v>
      </c>
      <c r="W211" s="29">
        <v>-44</v>
      </c>
      <c r="X211" s="43">
        <v>-6.2857142857142861E-2</v>
      </c>
    </row>
    <row r="212" spans="2:24">
      <c r="B212" s="295"/>
      <c r="C212" s="295"/>
      <c r="D212" s="146" t="s">
        <v>212</v>
      </c>
      <c r="E212" s="29">
        <v>1905</v>
      </c>
      <c r="F212" s="30">
        <v>4.836252856054836E-2</v>
      </c>
      <c r="G212" s="29"/>
      <c r="H212" s="43"/>
      <c r="I212" s="29">
        <v>1936</v>
      </c>
      <c r="J212" s="30">
        <v>5.1225062179181879E-2</v>
      </c>
      <c r="K212" s="29">
        <v>31</v>
      </c>
      <c r="L212" s="43">
        <v>1.6272965879265092E-2</v>
      </c>
      <c r="M212" s="29">
        <v>2048</v>
      </c>
      <c r="N212" s="30">
        <v>5.0389981054548137E-2</v>
      </c>
      <c r="O212" s="29">
        <v>112</v>
      </c>
      <c r="P212" s="43">
        <v>5.7851239669421489E-2</v>
      </c>
      <c r="Q212" s="29">
        <v>2455</v>
      </c>
      <c r="R212" s="30">
        <v>5.138563295378433E-2</v>
      </c>
      <c r="S212" s="29">
        <v>407</v>
      </c>
      <c r="T212" s="43">
        <v>0.19873046875</v>
      </c>
      <c r="U212" s="29">
        <v>2723</v>
      </c>
      <c r="V212" s="30">
        <v>5.5746632272857553E-2</v>
      </c>
      <c r="W212" s="29">
        <v>268</v>
      </c>
      <c r="X212" s="43">
        <v>0.10916496945010183</v>
      </c>
    </row>
    <row r="213" spans="2:24">
      <c r="B213" s="295"/>
      <c r="C213" s="295"/>
      <c r="D213" s="146" t="s">
        <v>155</v>
      </c>
      <c r="E213" s="29">
        <v>4935</v>
      </c>
      <c r="F213" s="30">
        <v>0.12528560548362527</v>
      </c>
      <c r="G213" s="29"/>
      <c r="H213" s="43"/>
      <c r="I213" s="29">
        <v>4275</v>
      </c>
      <c r="J213" s="30">
        <v>0.11311319257024925</v>
      </c>
      <c r="K213" s="29">
        <v>-660</v>
      </c>
      <c r="L213" s="43">
        <v>-0.1337386018237082</v>
      </c>
      <c r="M213" s="29">
        <v>4489</v>
      </c>
      <c r="N213" s="30">
        <v>0.11044952390325517</v>
      </c>
      <c r="O213" s="29">
        <v>214</v>
      </c>
      <c r="P213" s="43">
        <v>5.005847953216374E-2</v>
      </c>
      <c r="Q213" s="29">
        <v>5994</v>
      </c>
      <c r="R213" s="30">
        <v>0.12546048225050235</v>
      </c>
      <c r="S213" s="29">
        <v>1505</v>
      </c>
      <c r="T213" s="43">
        <v>0.33526397861439072</v>
      </c>
      <c r="U213" s="29">
        <v>6215</v>
      </c>
      <c r="V213" s="30">
        <v>0.12723662121770463</v>
      </c>
      <c r="W213" s="29">
        <v>221</v>
      </c>
      <c r="X213" s="43">
        <v>3.6870203536870205E-2</v>
      </c>
    </row>
    <row r="214" spans="2:24">
      <c r="B214" s="295"/>
      <c r="C214" s="295"/>
      <c r="D214" s="146" t="s">
        <v>82</v>
      </c>
      <c r="E214" s="29">
        <v>39390</v>
      </c>
      <c r="F214" s="30">
        <v>1</v>
      </c>
      <c r="G214" s="29"/>
      <c r="H214" s="43"/>
      <c r="I214" s="29">
        <v>37794</v>
      </c>
      <c r="J214" s="30">
        <v>1</v>
      </c>
      <c r="K214" s="29">
        <v>-1596</v>
      </c>
      <c r="L214" s="43">
        <v>-4.0517897943640517E-2</v>
      </c>
      <c r="M214" s="29">
        <v>40643</v>
      </c>
      <c r="N214" s="30">
        <v>1</v>
      </c>
      <c r="O214" s="29">
        <v>2849</v>
      </c>
      <c r="P214" s="43">
        <v>7.5382335820500607E-2</v>
      </c>
      <c r="Q214" s="29">
        <v>47776</v>
      </c>
      <c r="R214" s="30">
        <v>1</v>
      </c>
      <c r="S214" s="29">
        <v>7133</v>
      </c>
      <c r="T214" s="43">
        <v>0.17550377678813081</v>
      </c>
      <c r="U214" s="29">
        <v>48846</v>
      </c>
      <c r="V214" s="30">
        <v>1</v>
      </c>
      <c r="W214" s="29">
        <v>1070</v>
      </c>
      <c r="X214" s="43">
        <v>2.2396182183523107E-2</v>
      </c>
    </row>
    <row r="215" spans="2:24">
      <c r="B215" s="295"/>
      <c r="C215" s="222" t="s">
        <v>82</v>
      </c>
      <c r="D215" s="295"/>
      <c r="E215" s="29">
        <v>214924</v>
      </c>
      <c r="F215" s="30">
        <v>1</v>
      </c>
      <c r="G215" s="29"/>
      <c r="H215" s="43"/>
      <c r="I215" s="29">
        <v>211311</v>
      </c>
      <c r="J215" s="30">
        <v>1</v>
      </c>
      <c r="K215" s="29">
        <v>-3613</v>
      </c>
      <c r="L215" s="43">
        <v>-1.6810593512125216E-2</v>
      </c>
      <c r="M215" s="29">
        <v>220658</v>
      </c>
      <c r="N215" s="30">
        <v>1</v>
      </c>
      <c r="O215" s="29">
        <v>9347</v>
      </c>
      <c r="P215" s="43">
        <v>4.4233381130182527E-2</v>
      </c>
      <c r="Q215" s="29">
        <v>235674</v>
      </c>
      <c r="R215" s="30">
        <v>1</v>
      </c>
      <c r="S215" s="29">
        <v>15016</v>
      </c>
      <c r="T215" s="43">
        <v>6.8051011066899911E-2</v>
      </c>
      <c r="U215" s="29">
        <v>249344</v>
      </c>
      <c r="V215" s="30">
        <v>1</v>
      </c>
      <c r="W215" s="29">
        <v>13670</v>
      </c>
      <c r="X215" s="43">
        <v>5.8003852779687198E-2</v>
      </c>
    </row>
  </sheetData>
  <mergeCells count="62">
    <mergeCell ref="C215:D215"/>
    <mergeCell ref="B183:B215"/>
    <mergeCell ref="C150:C157"/>
    <mergeCell ref="C158:C165"/>
    <mergeCell ref="C166:C173"/>
    <mergeCell ref="C174:C181"/>
    <mergeCell ref="C182:D182"/>
    <mergeCell ref="B150:B182"/>
    <mergeCell ref="A149:D149"/>
    <mergeCell ref="C183:C190"/>
    <mergeCell ref="C191:C198"/>
    <mergeCell ref="C199:C206"/>
    <mergeCell ref="C207:C214"/>
    <mergeCell ref="B118:B145"/>
    <mergeCell ref="C118:C124"/>
    <mergeCell ref="C125:C131"/>
    <mergeCell ref="C132:C138"/>
    <mergeCell ref="A89:E89"/>
    <mergeCell ref="C139:C145"/>
    <mergeCell ref="B90:B117"/>
    <mergeCell ref="C90:C96"/>
    <mergeCell ref="C97:C103"/>
    <mergeCell ref="C104:C110"/>
    <mergeCell ref="C111:C117"/>
    <mergeCell ref="C43:C46"/>
    <mergeCell ref="C47:C50"/>
    <mergeCell ref="C51:C54"/>
    <mergeCell ref="C55:D55"/>
    <mergeCell ref="B43:B55"/>
    <mergeCell ref="B72:B87"/>
    <mergeCell ref="C60:C63"/>
    <mergeCell ref="C64:C67"/>
    <mergeCell ref="C68:D68"/>
    <mergeCell ref="B56:B68"/>
    <mergeCell ref="C56:C59"/>
    <mergeCell ref="C72:C76"/>
    <mergeCell ref="C77:C81"/>
    <mergeCell ref="C82:C86"/>
    <mergeCell ref="C87:D87"/>
    <mergeCell ref="A42:D42"/>
    <mergeCell ref="C7:C9"/>
    <mergeCell ref="C31:C33"/>
    <mergeCell ref="C34:C36"/>
    <mergeCell ref="C10:C12"/>
    <mergeCell ref="C13:C15"/>
    <mergeCell ref="C16:C18"/>
    <mergeCell ref="A3:D3"/>
    <mergeCell ref="C28:C30"/>
    <mergeCell ref="C19:C21"/>
    <mergeCell ref="C22:C24"/>
    <mergeCell ref="C25:C27"/>
    <mergeCell ref="B4:B15"/>
    <mergeCell ref="B16:B27"/>
    <mergeCell ref="B28:B39"/>
    <mergeCell ref="C37:C39"/>
    <mergeCell ref="C4:C6"/>
    <mergeCell ref="U1:X1"/>
    <mergeCell ref="A1:D2"/>
    <mergeCell ref="E1:H1"/>
    <mergeCell ref="I1:L1"/>
    <mergeCell ref="M1:P1"/>
    <mergeCell ref="Q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6819-D1A3-462F-AA0A-2486EAFC62CE}">
  <dimension ref="A1:EH311"/>
  <sheetViews>
    <sheetView zoomScaleNormal="100" workbookViewId="0">
      <pane xSplit="4" ySplit="2" topLeftCell="E3" activePane="bottomRight" state="frozen"/>
      <selection pane="bottomRight" sqref="A1:D2"/>
      <selection pane="bottomLeft" activeCell="A3" sqref="A3"/>
      <selection pane="topRight" activeCell="E1" sqref="E1"/>
    </sheetView>
  </sheetViews>
  <sheetFormatPr defaultRowHeight="15" customHeight="1"/>
  <cols>
    <col min="1" max="1" width="16.5703125" customWidth="1"/>
    <col min="2" max="3" width="18.7109375" style="37" customWidth="1"/>
    <col min="4" max="4" width="23.7109375" style="17" bestFit="1" customWidth="1"/>
    <col min="5" max="7" width="13.140625" customWidth="1"/>
    <col min="8" max="8" width="13.140625" style="17" customWidth="1"/>
    <col min="9" max="11" width="13.140625" customWidth="1"/>
    <col min="12" max="12" width="13.140625" style="17" customWidth="1"/>
    <col min="13" max="15" width="13.140625" customWidth="1"/>
    <col min="16" max="16" width="13.140625" style="17" customWidth="1"/>
    <col min="17" max="19" width="13.140625" customWidth="1"/>
    <col min="20" max="20" width="13.140625" style="17" customWidth="1"/>
    <col min="21" max="23" width="13.140625" customWidth="1"/>
    <col min="24" max="24" width="13.140625" style="17" customWidth="1"/>
    <col min="25" max="26" width="13.5703125" customWidth="1"/>
    <col min="27" max="27" width="18.28515625" customWidth="1"/>
    <col min="28" max="31" width="13.7109375" customWidth="1"/>
    <col min="32" max="36" width="11.5703125" customWidth="1"/>
    <col min="37" max="38" width="13.7109375" customWidth="1"/>
  </cols>
  <sheetData>
    <row r="1" spans="1:29" ht="15" customHeight="1">
      <c r="A1" s="277" t="s">
        <v>213</v>
      </c>
      <c r="B1" s="275"/>
      <c r="C1" s="275"/>
      <c r="D1" s="275"/>
      <c r="E1" s="275" t="s">
        <v>69</v>
      </c>
      <c r="F1" s="275"/>
      <c r="G1" s="275"/>
      <c r="H1" s="276"/>
      <c r="I1" s="282" t="s">
        <v>70</v>
      </c>
      <c r="J1" s="275"/>
      <c r="K1" s="275"/>
      <c r="L1" s="276"/>
      <c r="M1" s="227" t="s">
        <v>71</v>
      </c>
      <c r="N1" s="227"/>
      <c r="O1" s="227"/>
      <c r="P1" s="281"/>
      <c r="Q1" s="244" t="s">
        <v>72</v>
      </c>
      <c r="R1" s="228"/>
      <c r="S1" s="228"/>
      <c r="T1" s="229"/>
      <c r="U1" s="244" t="s">
        <v>73</v>
      </c>
      <c r="V1" s="228"/>
      <c r="W1" s="228"/>
      <c r="X1" s="229"/>
    </row>
    <row r="2" spans="1:29" ht="50.45" customHeight="1">
      <c r="A2" s="275"/>
      <c r="B2" s="275"/>
      <c r="C2" s="275"/>
      <c r="D2" s="275"/>
      <c r="E2" s="47" t="s">
        <v>74</v>
      </c>
      <c r="F2" s="12" t="s">
        <v>75</v>
      </c>
      <c r="G2" s="14" t="s">
        <v>76</v>
      </c>
      <c r="H2" s="16" t="s">
        <v>77</v>
      </c>
      <c r="I2" s="47" t="s">
        <v>74</v>
      </c>
      <c r="J2" s="12" t="s">
        <v>75</v>
      </c>
      <c r="K2" s="14" t="s">
        <v>76</v>
      </c>
      <c r="L2" s="16" t="s">
        <v>77</v>
      </c>
      <c r="M2" s="47" t="s">
        <v>74</v>
      </c>
      <c r="N2" s="12" t="s">
        <v>75</v>
      </c>
      <c r="O2" s="14" t="s">
        <v>76</v>
      </c>
      <c r="P2" s="16" t="s">
        <v>77</v>
      </c>
      <c r="Q2" s="13" t="s">
        <v>74</v>
      </c>
      <c r="R2" s="12" t="s">
        <v>75</v>
      </c>
      <c r="S2" s="14" t="s">
        <v>76</v>
      </c>
      <c r="T2" s="16" t="s">
        <v>77</v>
      </c>
      <c r="U2" s="13" t="s">
        <v>74</v>
      </c>
      <c r="V2" s="12" t="s">
        <v>75</v>
      </c>
      <c r="W2" s="15" t="s">
        <v>76</v>
      </c>
      <c r="X2" s="16" t="s">
        <v>77</v>
      </c>
    </row>
    <row r="3" spans="1:29" ht="15" customHeight="1">
      <c r="A3" s="270" t="s">
        <v>55</v>
      </c>
      <c r="B3" s="271"/>
      <c r="C3" s="271"/>
      <c r="D3" s="271"/>
      <c r="E3" s="87"/>
      <c r="F3" s="87"/>
      <c r="G3" s="87"/>
      <c r="H3" s="174"/>
      <c r="I3" s="87"/>
      <c r="J3" s="87"/>
      <c r="K3" s="87"/>
      <c r="L3" s="174"/>
      <c r="M3" s="106"/>
      <c r="N3" s="106"/>
      <c r="O3" s="106"/>
      <c r="P3" s="115"/>
      <c r="Q3" s="114"/>
      <c r="R3" s="106"/>
      <c r="S3" s="106"/>
      <c r="T3" s="115"/>
      <c r="U3" s="114"/>
      <c r="V3" s="106"/>
      <c r="W3" s="109"/>
      <c r="X3" s="115"/>
    </row>
    <row r="4" spans="1:29" ht="15" customHeight="1">
      <c r="C4" s="259" t="s">
        <v>114</v>
      </c>
      <c r="D4" s="146" t="s">
        <v>214</v>
      </c>
      <c r="E4" s="29">
        <v>566756</v>
      </c>
      <c r="F4" s="30">
        <v>0.51047969721916486</v>
      </c>
      <c r="G4" s="175"/>
      <c r="H4" s="43"/>
      <c r="I4" s="29">
        <v>569401</v>
      </c>
      <c r="J4" s="30">
        <v>0.52744145030396838</v>
      </c>
      <c r="K4" s="175">
        <v>2645</v>
      </c>
      <c r="L4" s="43">
        <v>4.6669113339779375E-3</v>
      </c>
      <c r="M4" s="29">
        <v>580988</v>
      </c>
      <c r="N4" s="30">
        <v>0.53538497831692133</v>
      </c>
      <c r="O4" s="175">
        <v>11587</v>
      </c>
      <c r="P4" s="43">
        <v>2.0349454953538893E-2</v>
      </c>
      <c r="Q4" s="29">
        <v>615204</v>
      </c>
      <c r="R4" s="30">
        <v>0.53622175309903131</v>
      </c>
      <c r="S4" s="175">
        <v>34216</v>
      </c>
      <c r="T4" s="43">
        <v>5.8892782639228348E-2</v>
      </c>
      <c r="U4" s="29">
        <v>645545</v>
      </c>
      <c r="V4" s="30">
        <v>0.53889678696319643</v>
      </c>
      <c r="W4" s="175">
        <v>30341</v>
      </c>
      <c r="X4" s="43">
        <v>4.9318600009102674E-2</v>
      </c>
      <c r="Y4" s="18"/>
      <c r="Z4" s="18"/>
      <c r="AA4" s="18"/>
      <c r="AB4" s="18"/>
      <c r="AC4" s="18"/>
    </row>
    <row r="5" spans="1:29" ht="15" customHeight="1">
      <c r="C5" s="237"/>
      <c r="D5" s="146" t="s">
        <v>215</v>
      </c>
      <c r="E5" s="29">
        <v>289962</v>
      </c>
      <c r="F5" s="30">
        <v>0.26117008724224089</v>
      </c>
      <c r="G5" s="175"/>
      <c r="H5" s="43"/>
      <c r="I5" s="29">
        <v>288374</v>
      </c>
      <c r="J5" s="30">
        <v>0.2671235224208538</v>
      </c>
      <c r="K5" s="175">
        <v>-1588</v>
      </c>
      <c r="L5" s="43">
        <v>-5.4765796897524501E-3</v>
      </c>
      <c r="M5" s="29">
        <v>290900</v>
      </c>
      <c r="N5" s="30">
        <v>0.26806662132848252</v>
      </c>
      <c r="O5" s="175">
        <v>2526</v>
      </c>
      <c r="P5" s="43">
        <v>8.759458203582848E-3</v>
      </c>
      <c r="Q5" s="29">
        <v>308246</v>
      </c>
      <c r="R5" s="30">
        <v>0.26867219736179221</v>
      </c>
      <c r="S5" s="175">
        <v>17346</v>
      </c>
      <c r="T5" s="43">
        <v>5.9628738398074942E-2</v>
      </c>
      <c r="U5" s="29">
        <v>329222</v>
      </c>
      <c r="V5" s="30">
        <v>0.27483239432974843</v>
      </c>
      <c r="W5" s="175">
        <v>20976</v>
      </c>
      <c r="X5" s="43">
        <v>6.8049544844053123E-2</v>
      </c>
    </row>
    <row r="6" spans="1:29" ht="15" customHeight="1">
      <c r="C6" s="237"/>
      <c r="D6" s="146" t="s">
        <v>100</v>
      </c>
      <c r="E6" s="29">
        <v>253524</v>
      </c>
      <c r="F6" s="30">
        <v>0.22835021553859428</v>
      </c>
      <c r="G6" s="175"/>
      <c r="H6" s="43"/>
      <c r="I6" s="29">
        <v>221778</v>
      </c>
      <c r="J6" s="30">
        <v>0.20543502727517779</v>
      </c>
      <c r="K6" s="175">
        <v>-31746</v>
      </c>
      <c r="L6" s="43">
        <v>-0.12521891418563924</v>
      </c>
      <c r="M6" s="29">
        <v>213290</v>
      </c>
      <c r="N6" s="30">
        <v>0.1965484003545962</v>
      </c>
      <c r="O6" s="175">
        <v>-8488</v>
      </c>
      <c r="P6" s="43">
        <v>-3.827250674097521E-2</v>
      </c>
      <c r="Q6" s="29">
        <v>223844</v>
      </c>
      <c r="R6" s="30">
        <v>0.19510604953917654</v>
      </c>
      <c r="S6" s="175">
        <v>10554</v>
      </c>
      <c r="T6" s="43">
        <v>4.9481926016222047E-2</v>
      </c>
      <c r="U6" s="29">
        <v>223134</v>
      </c>
      <c r="V6" s="30">
        <v>0.18627081870705509</v>
      </c>
      <c r="W6" s="175">
        <v>-710</v>
      </c>
      <c r="X6" s="43">
        <v>-3.1718518253783887E-3</v>
      </c>
    </row>
    <row r="7" spans="1:29" ht="15" customHeight="1">
      <c r="C7" s="237"/>
      <c r="D7" s="146" t="s">
        <v>82</v>
      </c>
      <c r="E7" s="29">
        <v>1110242</v>
      </c>
      <c r="F7" s="30">
        <v>1</v>
      </c>
      <c r="G7" s="175"/>
      <c r="H7" s="43"/>
      <c r="I7" s="29">
        <v>1079553</v>
      </c>
      <c r="J7" s="30">
        <v>1</v>
      </c>
      <c r="K7" s="175">
        <v>-30689</v>
      </c>
      <c r="L7" s="43">
        <v>-2.7641721354443444E-2</v>
      </c>
      <c r="M7" s="29">
        <v>1085178</v>
      </c>
      <c r="N7" s="30">
        <v>1</v>
      </c>
      <c r="O7" s="175">
        <v>5625</v>
      </c>
      <c r="P7" s="43">
        <v>5.2104898972074555E-3</v>
      </c>
      <c r="Q7" s="29">
        <v>1147294</v>
      </c>
      <c r="R7" s="30">
        <v>1</v>
      </c>
      <c r="S7" s="175">
        <v>62116</v>
      </c>
      <c r="T7" s="43">
        <v>5.7240378997731246E-2</v>
      </c>
      <c r="U7" s="29">
        <v>1197901</v>
      </c>
      <c r="V7" s="30">
        <v>1</v>
      </c>
      <c r="W7" s="175">
        <v>50607</v>
      </c>
      <c r="X7" s="43">
        <v>4.4109879420619301E-2</v>
      </c>
    </row>
    <row r="8" spans="1:29" ht="15" customHeight="1">
      <c r="C8" s="259" t="s">
        <v>117</v>
      </c>
      <c r="D8" s="146" t="s">
        <v>214</v>
      </c>
      <c r="E8" s="29">
        <v>765802</v>
      </c>
      <c r="F8" s="30">
        <v>9.3039569778766137E-2</v>
      </c>
      <c r="G8" s="175"/>
      <c r="H8" s="43"/>
      <c r="I8" s="29">
        <v>778610</v>
      </c>
      <c r="J8" s="30">
        <v>9.8820151284524899E-2</v>
      </c>
      <c r="K8" s="175">
        <v>12808</v>
      </c>
      <c r="L8" s="43">
        <v>1.6724949791199293E-2</v>
      </c>
      <c r="M8" s="29">
        <v>777421</v>
      </c>
      <c r="N8" s="30">
        <v>0.10173756630789897</v>
      </c>
      <c r="O8" s="175">
        <v>-1189</v>
      </c>
      <c r="P8" s="43">
        <v>-1.527080309782818E-3</v>
      </c>
      <c r="Q8" s="29">
        <v>772245</v>
      </c>
      <c r="R8" s="30">
        <v>9.978068135303092E-2</v>
      </c>
      <c r="S8" s="175">
        <v>-5176</v>
      </c>
      <c r="T8" s="43">
        <v>-6.6579112218476217E-3</v>
      </c>
      <c r="U8" s="29">
        <v>784017</v>
      </c>
      <c r="V8" s="30">
        <v>9.8697721869304395E-2</v>
      </c>
      <c r="W8" s="175">
        <v>11772</v>
      </c>
      <c r="X8" s="43">
        <v>1.5243866907522871E-2</v>
      </c>
      <c r="Y8" s="18"/>
      <c r="Z8" s="18"/>
      <c r="AA8" s="18"/>
      <c r="AB8" s="18"/>
      <c r="AC8" s="18"/>
    </row>
    <row r="9" spans="1:29" ht="15" customHeight="1">
      <c r="C9" s="237"/>
      <c r="D9" s="146" t="s">
        <v>215</v>
      </c>
      <c r="E9" s="29">
        <v>7203581</v>
      </c>
      <c r="F9" s="30">
        <v>0.87518454784199307</v>
      </c>
      <c r="G9" s="175"/>
      <c r="H9" s="43"/>
      <c r="I9" s="29">
        <v>6916672</v>
      </c>
      <c r="J9" s="30">
        <v>0.87785486113129474</v>
      </c>
      <c r="K9" s="175">
        <v>-286909</v>
      </c>
      <c r="L9" s="43">
        <v>-3.9828662994141388E-2</v>
      </c>
      <c r="M9" s="29">
        <v>6696922</v>
      </c>
      <c r="N9" s="30">
        <v>0.87639586020165061</v>
      </c>
      <c r="O9" s="175">
        <v>-219750</v>
      </c>
      <c r="P9" s="43">
        <v>-3.1771059839182776E-2</v>
      </c>
      <c r="Q9" s="29">
        <v>6799041</v>
      </c>
      <c r="R9" s="30">
        <v>0.87849444609831429</v>
      </c>
      <c r="S9" s="175">
        <v>102119</v>
      </c>
      <c r="T9" s="43">
        <v>1.5248647065024799E-2</v>
      </c>
      <c r="U9" s="29">
        <v>6968334</v>
      </c>
      <c r="V9" s="30">
        <v>0.8772242069042091</v>
      </c>
      <c r="W9" s="175">
        <v>169293</v>
      </c>
      <c r="X9" s="43">
        <v>2.489954097938224E-2</v>
      </c>
    </row>
    <row r="10" spans="1:29" s="1" customFormat="1" ht="15" customHeight="1">
      <c r="B10" s="26"/>
      <c r="C10" s="237"/>
      <c r="D10" s="71" t="s">
        <v>100</v>
      </c>
      <c r="E10" s="29">
        <v>261545</v>
      </c>
      <c r="F10" s="30">
        <v>3.1775882379240832E-2</v>
      </c>
      <c r="G10" s="175"/>
      <c r="H10" s="43"/>
      <c r="I10" s="29">
        <v>183779</v>
      </c>
      <c r="J10" s="30">
        <v>2.33249875841804E-2</v>
      </c>
      <c r="K10" s="175">
        <v>-77766</v>
      </c>
      <c r="L10" s="43">
        <v>-0.29733315490642148</v>
      </c>
      <c r="M10" s="29">
        <v>167092</v>
      </c>
      <c r="N10" s="30">
        <v>2.186657349045042E-2</v>
      </c>
      <c r="O10" s="175">
        <v>-16687</v>
      </c>
      <c r="P10" s="43">
        <v>-9.0799275216428429E-2</v>
      </c>
      <c r="Q10" s="29">
        <v>168138</v>
      </c>
      <c r="R10" s="30">
        <v>2.1724872548654784E-2</v>
      </c>
      <c r="S10" s="175">
        <v>1046</v>
      </c>
      <c r="T10" s="43">
        <v>6.2600244176860649E-3</v>
      </c>
      <c r="U10" s="29">
        <v>191267</v>
      </c>
      <c r="V10" s="30">
        <v>2.4078071226486471E-2</v>
      </c>
      <c r="W10" s="175">
        <v>23129</v>
      </c>
      <c r="X10" s="43">
        <v>0.13755962364248414</v>
      </c>
    </row>
    <row r="11" spans="1:29" ht="15" customHeight="1">
      <c r="C11" s="237"/>
      <c r="D11" s="146" t="s">
        <v>82</v>
      </c>
      <c r="E11" s="29">
        <v>8230928</v>
      </c>
      <c r="F11" s="30">
        <v>1</v>
      </c>
      <c r="G11" s="175"/>
      <c r="H11" s="43"/>
      <c r="I11" s="29">
        <v>7879061</v>
      </c>
      <c r="J11" s="30">
        <v>1</v>
      </c>
      <c r="K11" s="175">
        <v>-351867</v>
      </c>
      <c r="L11" s="43">
        <v>-4.2749371638289145E-2</v>
      </c>
      <c r="M11" s="29">
        <v>7641435</v>
      </c>
      <c r="N11" s="30">
        <v>1</v>
      </c>
      <c r="O11" s="175">
        <v>-237626</v>
      </c>
      <c r="P11" s="43">
        <v>-3.0159177597431978E-2</v>
      </c>
      <c r="Q11" s="29">
        <v>7739424</v>
      </c>
      <c r="R11" s="30">
        <v>1</v>
      </c>
      <c r="S11" s="175">
        <v>97989</v>
      </c>
      <c r="T11" s="43">
        <v>1.2823376761040301E-2</v>
      </c>
      <c r="U11" s="29">
        <v>7943618</v>
      </c>
      <c r="V11" s="30">
        <v>1</v>
      </c>
      <c r="W11" s="175">
        <v>204194</v>
      </c>
      <c r="X11" s="43">
        <v>2.638361717874612E-2</v>
      </c>
    </row>
    <row r="12" spans="1:29" ht="15" customHeight="1">
      <c r="C12" s="132"/>
      <c r="D12" s="146"/>
      <c r="E12" s="52"/>
      <c r="F12" s="52"/>
      <c r="G12" s="52"/>
      <c r="H12" s="146"/>
      <c r="I12" s="52"/>
      <c r="J12" s="52"/>
      <c r="K12" s="52"/>
      <c r="L12" s="146"/>
      <c r="M12" s="29"/>
      <c r="N12" s="30"/>
      <c r="O12" s="30"/>
      <c r="P12" s="43"/>
      <c r="Q12" s="32"/>
      <c r="R12" s="30"/>
      <c r="S12" s="30"/>
      <c r="T12" s="51"/>
      <c r="U12" s="42"/>
      <c r="V12" s="30"/>
      <c r="W12" s="30"/>
    </row>
    <row r="13" spans="1:29" ht="15" customHeight="1">
      <c r="A13" s="270" t="s">
        <v>56</v>
      </c>
      <c r="B13" s="271"/>
      <c r="C13" s="271"/>
      <c r="D13" s="271"/>
      <c r="E13" s="87"/>
      <c r="F13" s="87"/>
      <c r="G13" s="87"/>
      <c r="H13" s="174"/>
      <c r="I13" s="87"/>
      <c r="J13" s="87"/>
      <c r="K13" s="87"/>
      <c r="L13" s="174"/>
      <c r="M13" s="106"/>
      <c r="N13" s="106"/>
      <c r="O13" s="106"/>
      <c r="P13" s="115"/>
      <c r="Q13" s="114"/>
      <c r="R13" s="106"/>
      <c r="S13" s="106"/>
      <c r="T13" s="115"/>
      <c r="U13" s="114"/>
      <c r="V13" s="106"/>
      <c r="W13" s="109"/>
      <c r="X13" s="115"/>
    </row>
    <row r="14" spans="1:29" ht="15" customHeight="1">
      <c r="B14" s="259" t="s">
        <v>216</v>
      </c>
      <c r="C14" s="259" t="s">
        <v>114</v>
      </c>
      <c r="D14" s="146" t="s">
        <v>214</v>
      </c>
      <c r="E14" s="29">
        <v>240388</v>
      </c>
      <c r="F14" s="30">
        <v>0.81661299308358137</v>
      </c>
      <c r="G14" s="175"/>
      <c r="H14" s="43"/>
      <c r="I14" s="29">
        <v>236071</v>
      </c>
      <c r="J14" s="30">
        <v>0.81874145955731892</v>
      </c>
      <c r="K14" s="175">
        <v>-4317</v>
      </c>
      <c r="L14" s="43">
        <v>-1.7958467144782601E-2</v>
      </c>
      <c r="M14" s="29">
        <v>228349</v>
      </c>
      <c r="N14" s="30">
        <v>0.81707875621712522</v>
      </c>
      <c r="O14" s="175">
        <v>-7722</v>
      </c>
      <c r="P14" s="43">
        <v>-3.2710498112855875E-2</v>
      </c>
      <c r="Q14" s="29">
        <v>235728</v>
      </c>
      <c r="R14" s="30">
        <v>0.82595655220742814</v>
      </c>
      <c r="S14" s="175">
        <v>7379</v>
      </c>
      <c r="T14" s="43">
        <v>3.231457111701825E-2</v>
      </c>
      <c r="U14" s="29">
        <v>241715</v>
      </c>
      <c r="V14" s="30">
        <v>0.82608235020710585</v>
      </c>
      <c r="W14" s="175">
        <v>5987</v>
      </c>
      <c r="X14" s="43">
        <v>2.5397916242448925E-2</v>
      </c>
    </row>
    <row r="15" spans="1:29" ht="15" customHeight="1">
      <c r="B15" s="269"/>
      <c r="C15" s="237"/>
      <c r="D15" s="146" t="s">
        <v>215</v>
      </c>
      <c r="E15" s="29">
        <v>47974</v>
      </c>
      <c r="F15" s="30">
        <v>0.16297066297066298</v>
      </c>
      <c r="G15" s="175"/>
      <c r="H15" s="43"/>
      <c r="I15" s="29">
        <v>47159</v>
      </c>
      <c r="J15" s="30">
        <v>0.16355684726740516</v>
      </c>
      <c r="K15" s="175">
        <v>-815</v>
      </c>
      <c r="L15" s="43">
        <v>-1.6988368699712344E-2</v>
      </c>
      <c r="M15" s="29">
        <v>45925</v>
      </c>
      <c r="N15" s="30">
        <v>0.1643289082906931</v>
      </c>
      <c r="O15" s="175">
        <v>-1234</v>
      </c>
      <c r="P15" s="43">
        <v>-2.616679742997095E-2</v>
      </c>
      <c r="Q15" s="29">
        <v>44451</v>
      </c>
      <c r="R15" s="30">
        <v>0.15574982480728802</v>
      </c>
      <c r="S15" s="175">
        <v>-1474</v>
      </c>
      <c r="T15" s="43">
        <v>-3.2095808383233532E-2</v>
      </c>
      <c r="U15" s="29">
        <v>45436</v>
      </c>
      <c r="V15" s="30">
        <v>0.15528154092220203</v>
      </c>
      <c r="W15" s="175">
        <v>985</v>
      </c>
      <c r="X15" s="43">
        <v>2.2159231513351779E-2</v>
      </c>
    </row>
    <row r="16" spans="1:29" ht="15" customHeight="1">
      <c r="B16" s="269"/>
      <c r="C16" s="237"/>
      <c r="D16" s="146" t="s">
        <v>100</v>
      </c>
      <c r="E16" s="29">
        <v>6010</v>
      </c>
      <c r="F16" s="30">
        <v>2.041634394575571E-2</v>
      </c>
      <c r="G16" s="175"/>
      <c r="H16" s="43"/>
      <c r="I16" s="29">
        <v>5104</v>
      </c>
      <c r="J16" s="30">
        <v>1.7701693175275895E-2</v>
      </c>
      <c r="K16" s="175">
        <v>-906</v>
      </c>
      <c r="L16" s="43">
        <v>-0.15074875207986688</v>
      </c>
      <c r="M16" s="29">
        <v>5196</v>
      </c>
      <c r="N16" s="30">
        <v>1.859233549218163E-2</v>
      </c>
      <c r="O16" s="175">
        <v>92</v>
      </c>
      <c r="P16" s="43">
        <v>1.8025078369905956E-2</v>
      </c>
      <c r="Q16" s="29">
        <v>5221</v>
      </c>
      <c r="R16" s="30">
        <v>1.8293622985283812E-2</v>
      </c>
      <c r="S16" s="175">
        <v>25</v>
      </c>
      <c r="T16" s="43">
        <v>4.8113933795227099E-3</v>
      </c>
      <c r="U16" s="29">
        <v>5453</v>
      </c>
      <c r="V16" s="30">
        <v>1.8636108870692131E-2</v>
      </c>
      <c r="W16" s="175">
        <v>232</v>
      </c>
      <c r="X16" s="43">
        <v>4.4435931813828766E-2</v>
      </c>
    </row>
    <row r="17" spans="2:24" ht="15" customHeight="1">
      <c r="B17" s="269"/>
      <c r="C17" s="237"/>
      <c r="D17" s="146" t="s">
        <v>82</v>
      </c>
      <c r="E17" s="29">
        <v>294372</v>
      </c>
      <c r="F17" s="30">
        <v>1</v>
      </c>
      <c r="G17" s="175"/>
      <c r="H17" s="43"/>
      <c r="I17" s="29">
        <v>288334</v>
      </c>
      <c r="J17" s="30">
        <v>1</v>
      </c>
      <c r="K17" s="175">
        <v>-6038</v>
      </c>
      <c r="L17" s="43">
        <v>-2.0511461687932275E-2</v>
      </c>
      <c r="M17" s="29">
        <v>279470</v>
      </c>
      <c r="N17" s="30">
        <v>1</v>
      </c>
      <c r="O17" s="175">
        <v>-8864</v>
      </c>
      <c r="P17" s="43">
        <v>-3.0742125451733059E-2</v>
      </c>
      <c r="Q17" s="29">
        <v>285400</v>
      </c>
      <c r="R17" s="30">
        <v>1</v>
      </c>
      <c r="S17" s="175">
        <v>5930</v>
      </c>
      <c r="T17" s="43">
        <v>2.1218735463556015E-2</v>
      </c>
      <c r="U17" s="29">
        <v>292604</v>
      </c>
      <c r="V17" s="30">
        <v>1</v>
      </c>
      <c r="W17" s="175">
        <v>7204</v>
      </c>
      <c r="X17" s="43">
        <v>2.5241765942536791E-2</v>
      </c>
    </row>
    <row r="18" spans="2:24" ht="15" customHeight="1">
      <c r="B18" s="269"/>
      <c r="C18" s="259" t="s">
        <v>117</v>
      </c>
      <c r="D18" s="146" t="s">
        <v>214</v>
      </c>
      <c r="E18" s="29">
        <v>238422</v>
      </c>
      <c r="F18" s="30">
        <v>0.19729897470271343</v>
      </c>
      <c r="G18" s="175"/>
      <c r="H18" s="43"/>
      <c r="I18" s="29">
        <v>237071</v>
      </c>
      <c r="J18" s="30">
        <v>0.21509144999895663</v>
      </c>
      <c r="K18" s="175">
        <v>-1351</v>
      </c>
      <c r="L18" s="43">
        <v>-5.6664234005251194E-3</v>
      </c>
      <c r="M18" s="29">
        <v>230797</v>
      </c>
      <c r="N18" s="30">
        <v>0.22414439437495143</v>
      </c>
      <c r="O18" s="175">
        <v>-6274</v>
      </c>
      <c r="P18" s="43">
        <v>-2.6464645612495834E-2</v>
      </c>
      <c r="Q18" s="29">
        <v>233751</v>
      </c>
      <c r="R18" s="30">
        <v>0.22723591896728887</v>
      </c>
      <c r="S18" s="175">
        <v>2954</v>
      </c>
      <c r="T18" s="43">
        <v>1.2799126505110552E-2</v>
      </c>
      <c r="U18" s="29">
        <v>229929</v>
      </c>
      <c r="V18" s="30">
        <v>0.22725960863695038</v>
      </c>
      <c r="W18" s="175">
        <v>-3822</v>
      </c>
      <c r="X18" s="43">
        <v>-1.6350732189381007E-2</v>
      </c>
    </row>
    <row r="19" spans="2:24" ht="15" customHeight="1">
      <c r="B19" s="269"/>
      <c r="C19" s="237"/>
      <c r="D19" s="146" t="s">
        <v>215</v>
      </c>
      <c r="E19" s="29">
        <v>964553</v>
      </c>
      <c r="F19" s="30">
        <v>0.79818690366839617</v>
      </c>
      <c r="G19" s="175"/>
      <c r="H19" s="43"/>
      <c r="I19" s="29">
        <v>861135</v>
      </c>
      <c r="J19" s="30">
        <v>0.78129664022529755</v>
      </c>
      <c r="K19" s="175">
        <v>-103418</v>
      </c>
      <c r="L19" s="43">
        <v>-0.10721857689520431</v>
      </c>
      <c r="M19" s="29">
        <v>794999</v>
      </c>
      <c r="N19" s="30">
        <v>0.77208355994095257</v>
      </c>
      <c r="O19" s="175">
        <v>-66136</v>
      </c>
      <c r="P19" s="43">
        <v>-7.6800966166745047E-2</v>
      </c>
      <c r="Q19" s="29">
        <v>790858</v>
      </c>
      <c r="R19" s="30">
        <v>0.76881529663031234</v>
      </c>
      <c r="S19" s="175">
        <v>-4141</v>
      </c>
      <c r="T19" s="43">
        <v>-5.2088115834107969E-3</v>
      </c>
      <c r="U19" s="29">
        <v>778090</v>
      </c>
      <c r="V19" s="30">
        <v>0.76905666046616439</v>
      </c>
      <c r="W19" s="175">
        <v>-12768</v>
      </c>
      <c r="X19" s="43">
        <v>-1.6144491172878063E-2</v>
      </c>
    </row>
    <row r="20" spans="2:24" ht="15" customHeight="1">
      <c r="B20" s="269"/>
      <c r="C20" s="237"/>
      <c r="D20" s="71" t="s">
        <v>100</v>
      </c>
      <c r="E20" s="29">
        <v>5455</v>
      </c>
      <c r="F20" s="30">
        <v>4.5141216288903784E-3</v>
      </c>
      <c r="G20" s="175"/>
      <c r="H20" s="43"/>
      <c r="I20" s="29">
        <v>3981</v>
      </c>
      <c r="J20" s="30">
        <v>3.6119097757458581E-3</v>
      </c>
      <c r="K20" s="175">
        <v>-1474</v>
      </c>
      <c r="L20" s="43">
        <v>-0.27021081576535289</v>
      </c>
      <c r="M20" s="29">
        <v>3884</v>
      </c>
      <c r="N20" s="30">
        <v>3.7720456840960297E-3</v>
      </c>
      <c r="O20" s="175">
        <v>-97</v>
      </c>
      <c r="P20" s="43">
        <v>-2.4365737251946747E-2</v>
      </c>
      <c r="Q20" s="29">
        <v>4062</v>
      </c>
      <c r="R20" s="30">
        <v>3.9487844023988229E-3</v>
      </c>
      <c r="S20" s="175">
        <v>178</v>
      </c>
      <c r="T20" s="43">
        <v>4.5829042224510813E-2</v>
      </c>
      <c r="U20" s="29">
        <v>3727</v>
      </c>
      <c r="V20" s="30">
        <v>3.6837308968851864E-3</v>
      </c>
      <c r="W20" s="175">
        <v>-335</v>
      </c>
      <c r="X20" s="43">
        <v>-8.2471688823239783E-2</v>
      </c>
    </row>
    <row r="21" spans="2:24" ht="15" customHeight="1">
      <c r="B21" s="269"/>
      <c r="C21" s="237"/>
      <c r="D21" s="146" t="s">
        <v>82</v>
      </c>
      <c r="E21" s="29">
        <v>1208430</v>
      </c>
      <c r="F21" s="30">
        <v>1</v>
      </c>
      <c r="G21" s="175"/>
      <c r="H21" s="43"/>
      <c r="I21" s="29">
        <v>1102187</v>
      </c>
      <c r="J21" s="30">
        <v>1</v>
      </c>
      <c r="K21" s="175">
        <v>-106243</v>
      </c>
      <c r="L21" s="43">
        <v>-8.7918207922676531E-2</v>
      </c>
      <c r="M21" s="29">
        <v>1029680</v>
      </c>
      <c r="N21" s="30">
        <v>1</v>
      </c>
      <c r="O21" s="175">
        <v>-72507</v>
      </c>
      <c r="P21" s="43">
        <v>-6.5784662675208466E-2</v>
      </c>
      <c r="Q21" s="29">
        <v>1028671</v>
      </c>
      <c r="R21" s="30">
        <v>1</v>
      </c>
      <c r="S21" s="175">
        <v>-1009</v>
      </c>
      <c r="T21" s="43">
        <v>-9.7991609043586361E-4</v>
      </c>
      <c r="U21" s="29">
        <v>1011746</v>
      </c>
      <c r="V21" s="30">
        <v>1</v>
      </c>
      <c r="W21" s="175">
        <v>-16925</v>
      </c>
      <c r="X21" s="43">
        <v>-1.6453268343328432E-2</v>
      </c>
    </row>
    <row r="22" spans="2:24" ht="15" customHeight="1">
      <c r="B22" s="269"/>
      <c r="C22" s="222" t="s">
        <v>82</v>
      </c>
      <c r="D22" s="295"/>
      <c r="E22" s="29">
        <v>1502802</v>
      </c>
      <c r="F22" s="30">
        <v>1</v>
      </c>
      <c r="G22" s="175"/>
      <c r="H22" s="43"/>
      <c r="I22" s="29">
        <v>1390521</v>
      </c>
      <c r="J22" s="30">
        <v>1</v>
      </c>
      <c r="K22" s="175">
        <v>-112281</v>
      </c>
      <c r="L22" s="43">
        <v>-7.4714433438337183E-2</v>
      </c>
      <c r="M22" s="29">
        <v>1309150</v>
      </c>
      <c r="N22" s="30">
        <v>1</v>
      </c>
      <c r="O22" s="175">
        <v>-81371</v>
      </c>
      <c r="P22" s="43">
        <v>-5.8518353911950989E-2</v>
      </c>
      <c r="Q22" s="29">
        <v>1314071</v>
      </c>
      <c r="R22" s="30">
        <v>1</v>
      </c>
      <c r="S22" s="175">
        <v>4921</v>
      </c>
      <c r="T22" s="43">
        <v>3.7589275484092733E-3</v>
      </c>
      <c r="U22" s="29">
        <v>1304350</v>
      </c>
      <c r="V22" s="30">
        <v>1</v>
      </c>
      <c r="W22" s="175">
        <v>-9721</v>
      </c>
      <c r="X22" s="43">
        <v>-7.3976215897010129E-3</v>
      </c>
    </row>
    <row r="23" spans="2:24" ht="15" customHeight="1">
      <c r="B23" s="259" t="s">
        <v>217</v>
      </c>
      <c r="C23" s="259" t="s">
        <v>114</v>
      </c>
      <c r="D23" s="146" t="s">
        <v>214</v>
      </c>
      <c r="E23" s="29">
        <v>182346</v>
      </c>
      <c r="F23" s="30">
        <v>0.54792454190880846</v>
      </c>
      <c r="G23" s="175"/>
      <c r="H23" s="43"/>
      <c r="I23" s="29">
        <v>187635</v>
      </c>
      <c r="J23" s="30">
        <v>0.55756630265210605</v>
      </c>
      <c r="K23" s="175">
        <v>5289</v>
      </c>
      <c r="L23" s="43">
        <v>2.9005297621006218E-2</v>
      </c>
      <c r="M23" s="29">
        <v>197961</v>
      </c>
      <c r="N23" s="30">
        <v>0.56819871355133889</v>
      </c>
      <c r="O23" s="175">
        <v>10326</v>
      </c>
      <c r="P23" s="43">
        <v>5.5032376688784072E-2</v>
      </c>
      <c r="Q23" s="29">
        <v>209323</v>
      </c>
      <c r="R23" s="30">
        <v>0.56230776049879516</v>
      </c>
      <c r="S23" s="175">
        <v>11362</v>
      </c>
      <c r="T23" s="43">
        <v>5.7395143487858721E-2</v>
      </c>
      <c r="U23" s="29">
        <v>220802</v>
      </c>
      <c r="V23" s="30">
        <v>0.55660534316122756</v>
      </c>
      <c r="W23" s="175">
        <v>11479</v>
      </c>
      <c r="X23" s="43">
        <v>5.4838694266755209E-2</v>
      </c>
    </row>
    <row r="24" spans="2:24" ht="15" customHeight="1">
      <c r="B24" s="269"/>
      <c r="C24" s="261"/>
      <c r="D24" s="146" t="s">
        <v>215</v>
      </c>
      <c r="E24" s="29">
        <v>139138</v>
      </c>
      <c r="F24" s="30">
        <v>0.41809047038107661</v>
      </c>
      <c r="G24" s="175"/>
      <c r="H24" s="43"/>
      <c r="I24" s="29">
        <v>137913</v>
      </c>
      <c r="J24" s="30">
        <v>0.40981502117227547</v>
      </c>
      <c r="K24" s="175">
        <v>-1225</v>
      </c>
      <c r="L24" s="43">
        <v>-8.8042087711480681E-3</v>
      </c>
      <c r="M24" s="29">
        <v>138815</v>
      </c>
      <c r="N24" s="30">
        <v>0.39843456247255316</v>
      </c>
      <c r="O24" s="175">
        <v>902</v>
      </c>
      <c r="P24" s="43">
        <v>6.5403551514360506E-3</v>
      </c>
      <c r="Q24" s="29">
        <v>150294</v>
      </c>
      <c r="R24" s="30">
        <v>0.40373720306132593</v>
      </c>
      <c r="S24" s="175">
        <v>11479</v>
      </c>
      <c r="T24" s="43">
        <v>8.2692792565644921E-2</v>
      </c>
      <c r="U24" s="29">
        <v>162868</v>
      </c>
      <c r="V24" s="30">
        <v>0.41056330572179062</v>
      </c>
      <c r="W24" s="175">
        <v>12574</v>
      </c>
      <c r="X24" s="43">
        <v>8.366268779858145E-2</v>
      </c>
    </row>
    <row r="25" spans="2:24" ht="15" customHeight="1">
      <c r="B25" s="269"/>
      <c r="C25" s="261"/>
      <c r="D25" s="146" t="s">
        <v>100</v>
      </c>
      <c r="E25" s="29">
        <v>11310</v>
      </c>
      <c r="F25" s="30">
        <v>3.3984987710114968E-2</v>
      </c>
      <c r="G25" s="175"/>
      <c r="H25" s="43"/>
      <c r="I25" s="29">
        <v>10977</v>
      </c>
      <c r="J25" s="30">
        <v>3.2618676175618457E-2</v>
      </c>
      <c r="K25" s="175">
        <v>-333</v>
      </c>
      <c r="L25" s="43">
        <v>-2.9442970822281166E-2</v>
      </c>
      <c r="M25" s="29">
        <v>11625</v>
      </c>
      <c r="N25" s="30">
        <v>3.3366723976107994E-2</v>
      </c>
      <c r="O25" s="175">
        <v>648</v>
      </c>
      <c r="P25" s="43">
        <v>5.9032522547144028E-2</v>
      </c>
      <c r="Q25" s="29">
        <v>12640</v>
      </c>
      <c r="R25" s="30">
        <v>3.3955036439878898E-2</v>
      </c>
      <c r="S25" s="175">
        <v>1015</v>
      </c>
      <c r="T25" s="43">
        <v>8.7311827956989246E-2</v>
      </c>
      <c r="U25" s="29">
        <v>13024</v>
      </c>
      <c r="V25" s="30">
        <v>3.2831351116981856E-2</v>
      </c>
      <c r="W25" s="175">
        <v>384</v>
      </c>
      <c r="X25" s="43">
        <v>3.0379746835443037E-2</v>
      </c>
    </row>
    <row r="26" spans="2:24" ht="15" customHeight="1">
      <c r="B26" s="269"/>
      <c r="C26" s="261"/>
      <c r="D26" s="146" t="s">
        <v>82</v>
      </c>
      <c r="E26" s="29">
        <v>332794</v>
      </c>
      <c r="F26" s="30">
        <v>1</v>
      </c>
      <c r="G26" s="175"/>
      <c r="H26" s="43"/>
      <c r="I26" s="29">
        <v>336525</v>
      </c>
      <c r="J26" s="30">
        <v>1</v>
      </c>
      <c r="K26" s="175">
        <v>3731</v>
      </c>
      <c r="L26" s="43">
        <v>1.1211139623911489E-2</v>
      </c>
      <c r="M26" s="29">
        <v>348401</v>
      </c>
      <c r="N26" s="30">
        <v>1</v>
      </c>
      <c r="O26" s="175">
        <v>11876</v>
      </c>
      <c r="P26" s="43">
        <v>3.5290097318178441E-2</v>
      </c>
      <c r="Q26" s="29">
        <v>372257</v>
      </c>
      <c r="R26" s="30">
        <v>1</v>
      </c>
      <c r="S26" s="175">
        <v>23856</v>
      </c>
      <c r="T26" s="43">
        <v>6.8472822982712456E-2</v>
      </c>
      <c r="U26" s="29">
        <v>396694</v>
      </c>
      <c r="V26" s="30">
        <v>1</v>
      </c>
      <c r="W26" s="175">
        <v>24437</v>
      </c>
      <c r="X26" s="43">
        <v>6.5645508345041195E-2</v>
      </c>
    </row>
    <row r="27" spans="2:24" ht="15" customHeight="1">
      <c r="B27" s="269"/>
      <c r="C27" s="259" t="s">
        <v>117</v>
      </c>
      <c r="D27" s="146" t="s">
        <v>214</v>
      </c>
      <c r="E27" s="29">
        <v>314768</v>
      </c>
      <c r="F27" s="30">
        <v>8.3414578948079743E-2</v>
      </c>
      <c r="G27" s="175"/>
      <c r="H27" s="43"/>
      <c r="I27" s="29">
        <v>323155</v>
      </c>
      <c r="J27" s="30">
        <v>8.7513530332995818E-2</v>
      </c>
      <c r="K27" s="175">
        <v>8387</v>
      </c>
      <c r="L27" s="43">
        <v>2.6645021094901643E-2</v>
      </c>
      <c r="M27" s="29">
        <v>324956</v>
      </c>
      <c r="N27" s="30">
        <v>9.0171201412299964E-2</v>
      </c>
      <c r="O27" s="175">
        <v>1801</v>
      </c>
      <c r="P27" s="43">
        <v>5.573176958425523E-3</v>
      </c>
      <c r="Q27" s="29">
        <v>316005</v>
      </c>
      <c r="R27" s="30">
        <v>8.6663898585097113E-2</v>
      </c>
      <c r="S27" s="175">
        <v>-8951</v>
      </c>
      <c r="T27" s="43">
        <v>-2.7545267667007226E-2</v>
      </c>
      <c r="U27" s="29">
        <v>323842</v>
      </c>
      <c r="V27" s="30">
        <v>8.6017032775995067E-2</v>
      </c>
      <c r="W27" s="175">
        <v>7837</v>
      </c>
      <c r="X27" s="43">
        <v>2.4800240502523694E-2</v>
      </c>
    </row>
    <row r="28" spans="2:24" ht="15" customHeight="1">
      <c r="B28" s="269"/>
      <c r="C28" s="261"/>
      <c r="D28" s="146" t="s">
        <v>215</v>
      </c>
      <c r="E28" s="29">
        <v>3454089</v>
      </c>
      <c r="F28" s="30">
        <v>0.91534520530738139</v>
      </c>
      <c r="G28" s="175"/>
      <c r="H28" s="43"/>
      <c r="I28" s="29">
        <v>3365781</v>
      </c>
      <c r="J28" s="30">
        <v>0.91148636919658055</v>
      </c>
      <c r="K28" s="175">
        <v>-88308</v>
      </c>
      <c r="L28" s="43">
        <v>-2.5566220210307262E-2</v>
      </c>
      <c r="M28" s="29">
        <v>3274861</v>
      </c>
      <c r="N28" s="30">
        <v>0.90873272328649435</v>
      </c>
      <c r="O28" s="175">
        <v>-90920</v>
      </c>
      <c r="P28" s="43">
        <v>-2.7013046897584839E-2</v>
      </c>
      <c r="Q28" s="29">
        <v>3325813</v>
      </c>
      <c r="R28" s="30">
        <v>0.91209924066074144</v>
      </c>
      <c r="S28" s="175">
        <v>50952</v>
      </c>
      <c r="T28" s="43">
        <v>1.5558522941889747E-2</v>
      </c>
      <c r="U28" s="29">
        <v>3437013</v>
      </c>
      <c r="V28" s="30">
        <v>0.91291944797932667</v>
      </c>
      <c r="W28" s="175">
        <v>111200</v>
      </c>
      <c r="X28" s="43">
        <v>3.3435433681929805E-2</v>
      </c>
    </row>
    <row r="29" spans="2:24" ht="15" customHeight="1">
      <c r="B29" s="269"/>
      <c r="C29" s="261"/>
      <c r="D29" s="71" t="s">
        <v>100</v>
      </c>
      <c r="E29" s="29">
        <v>4680</v>
      </c>
      <c r="F29" s="30">
        <v>1.240215744538877E-3</v>
      </c>
      <c r="G29" s="175"/>
      <c r="H29" s="43"/>
      <c r="I29" s="29">
        <v>3693</v>
      </c>
      <c r="J29" s="30">
        <v>1.0001004704236467E-3</v>
      </c>
      <c r="K29" s="175">
        <v>-987</v>
      </c>
      <c r="L29" s="43">
        <v>-0.2108974358974359</v>
      </c>
      <c r="M29" s="29">
        <v>3950</v>
      </c>
      <c r="N29" s="30">
        <v>1.096075301205655E-3</v>
      </c>
      <c r="O29" s="175">
        <v>257</v>
      </c>
      <c r="P29" s="43">
        <v>6.9591118331979424E-2</v>
      </c>
      <c r="Q29" s="29">
        <v>4510</v>
      </c>
      <c r="R29" s="30">
        <v>1.2368607541614468E-3</v>
      </c>
      <c r="S29" s="175">
        <v>560</v>
      </c>
      <c r="T29" s="43">
        <v>0.14177215189873418</v>
      </c>
      <c r="U29" s="29">
        <v>4004</v>
      </c>
      <c r="V29" s="30">
        <v>1.0635192446782204E-3</v>
      </c>
      <c r="W29" s="175">
        <v>-506</v>
      </c>
      <c r="X29" s="43">
        <v>-0.11219512195121951</v>
      </c>
    </row>
    <row r="30" spans="2:24" ht="15" customHeight="1">
      <c r="B30" s="269"/>
      <c r="C30" s="261"/>
      <c r="D30" s="146" t="s">
        <v>82</v>
      </c>
      <c r="E30" s="29">
        <v>3773537</v>
      </c>
      <c r="F30" s="30">
        <v>1</v>
      </c>
      <c r="G30" s="175"/>
      <c r="H30" s="43"/>
      <c r="I30" s="29">
        <v>3692629</v>
      </c>
      <c r="J30" s="30">
        <v>1</v>
      </c>
      <c r="K30" s="175">
        <v>-80908</v>
      </c>
      <c r="L30" s="43">
        <v>-2.144089219212638E-2</v>
      </c>
      <c r="M30" s="29">
        <v>3603767</v>
      </c>
      <c r="N30" s="30">
        <v>1</v>
      </c>
      <c r="O30" s="175">
        <v>-88862</v>
      </c>
      <c r="P30" s="43">
        <v>-2.4064697536633116E-2</v>
      </c>
      <c r="Q30" s="29">
        <v>3646328</v>
      </c>
      <c r="R30" s="30">
        <v>1</v>
      </c>
      <c r="S30" s="175">
        <v>42561</v>
      </c>
      <c r="T30" s="43">
        <v>1.1810141998636427E-2</v>
      </c>
      <c r="U30" s="29">
        <v>3764859</v>
      </c>
      <c r="V30" s="30">
        <v>1</v>
      </c>
      <c r="W30" s="175">
        <v>118531</v>
      </c>
      <c r="X30" s="43">
        <v>3.2506949457097659E-2</v>
      </c>
    </row>
    <row r="31" spans="2:24" ht="15" customHeight="1">
      <c r="B31" s="269"/>
      <c r="C31" s="222" t="s">
        <v>82</v>
      </c>
      <c r="D31" s="295"/>
      <c r="E31" s="29">
        <v>4106331</v>
      </c>
      <c r="F31" s="30">
        <v>1</v>
      </c>
      <c r="G31" s="175"/>
      <c r="H31" s="43"/>
      <c r="I31" s="29">
        <v>4029154</v>
      </c>
      <c r="J31" s="30">
        <v>1</v>
      </c>
      <c r="K31" s="175">
        <v>-77177</v>
      </c>
      <c r="L31" s="43">
        <v>-1.8794636866828321E-2</v>
      </c>
      <c r="M31" s="29">
        <v>3952168</v>
      </c>
      <c r="N31" s="30">
        <v>1</v>
      </c>
      <c r="O31" s="175">
        <v>-76986</v>
      </c>
      <c r="P31" s="43">
        <v>-1.9107236903826461E-2</v>
      </c>
      <c r="Q31" s="29">
        <v>4018585</v>
      </c>
      <c r="R31" s="30">
        <v>1</v>
      </c>
      <c r="S31" s="175">
        <v>66417</v>
      </c>
      <c r="T31" s="43">
        <v>1.680520666125529E-2</v>
      </c>
      <c r="U31" s="29">
        <v>4161553</v>
      </c>
      <c r="V31" s="30">
        <v>1</v>
      </c>
      <c r="W31" s="175">
        <v>142968</v>
      </c>
      <c r="X31" s="43">
        <v>3.5576701749496405E-2</v>
      </c>
    </row>
    <row r="32" spans="2:24" ht="15" customHeight="1">
      <c r="B32" s="259" t="s">
        <v>218</v>
      </c>
      <c r="C32" s="259" t="s">
        <v>114</v>
      </c>
      <c r="D32" s="146" t="s">
        <v>214</v>
      </c>
      <c r="E32" s="29">
        <v>144010</v>
      </c>
      <c r="F32" s="30">
        <v>0.56436221700571765</v>
      </c>
      <c r="G32" s="175"/>
      <c r="H32" s="43"/>
      <c r="I32" s="29">
        <v>145686</v>
      </c>
      <c r="J32" s="30">
        <v>0.56743461411127771</v>
      </c>
      <c r="K32" s="175">
        <v>1676</v>
      </c>
      <c r="L32" s="43">
        <v>1.1638080688841052E-2</v>
      </c>
      <c r="M32" s="29">
        <v>154671</v>
      </c>
      <c r="N32" s="30">
        <v>0.57416763492870748</v>
      </c>
      <c r="O32" s="175">
        <v>8985</v>
      </c>
      <c r="P32" s="43">
        <v>6.1673736666529387E-2</v>
      </c>
      <c r="Q32" s="29">
        <v>170144</v>
      </c>
      <c r="R32" s="30">
        <v>0.58118817292452318</v>
      </c>
      <c r="S32" s="175">
        <v>15473</v>
      </c>
      <c r="T32" s="43">
        <v>0.10003814548299293</v>
      </c>
      <c r="U32" s="29">
        <v>183022</v>
      </c>
      <c r="V32" s="30">
        <v>0.58399037648492813</v>
      </c>
      <c r="W32" s="175">
        <v>12878</v>
      </c>
      <c r="X32" s="43">
        <v>7.5688828286627804E-2</v>
      </c>
    </row>
    <row r="33" spans="1:24" ht="15" customHeight="1">
      <c r="B33" s="269"/>
      <c r="C33" s="237"/>
      <c r="D33" s="146" t="s">
        <v>215</v>
      </c>
      <c r="E33" s="29">
        <v>102850</v>
      </c>
      <c r="F33" s="30">
        <v>0.40305988486242667</v>
      </c>
      <c r="G33" s="175"/>
      <c r="H33" s="43"/>
      <c r="I33" s="29">
        <v>103302</v>
      </c>
      <c r="J33" s="30">
        <v>0.40235252877368594</v>
      </c>
      <c r="K33" s="175">
        <v>452</v>
      </c>
      <c r="L33" s="43">
        <v>4.3947496353913471E-3</v>
      </c>
      <c r="M33" s="29">
        <v>106160</v>
      </c>
      <c r="N33" s="30">
        <v>0.39408574408927066</v>
      </c>
      <c r="O33" s="175">
        <v>2858</v>
      </c>
      <c r="P33" s="43">
        <v>2.7666453698863527E-2</v>
      </c>
      <c r="Q33" s="29">
        <v>113501</v>
      </c>
      <c r="R33" s="30">
        <v>0.38770358528720555</v>
      </c>
      <c r="S33" s="175">
        <v>7341</v>
      </c>
      <c r="T33" s="43">
        <v>6.9150339110776185E-2</v>
      </c>
      <c r="U33" s="29">
        <v>120918</v>
      </c>
      <c r="V33" s="30">
        <v>0.3858276510135642</v>
      </c>
      <c r="W33" s="175">
        <v>7417</v>
      </c>
      <c r="X33" s="43">
        <v>6.534744187275883E-2</v>
      </c>
    </row>
    <row r="34" spans="1:24" ht="15" customHeight="1">
      <c r="B34" s="269"/>
      <c r="C34" s="237"/>
      <c r="D34" s="146" t="s">
        <v>100</v>
      </c>
      <c r="E34" s="29">
        <v>8313</v>
      </c>
      <c r="F34" s="30">
        <v>3.2577898131855645E-2</v>
      </c>
      <c r="G34" s="175"/>
      <c r="H34" s="43"/>
      <c r="I34" s="29">
        <v>7757</v>
      </c>
      <c r="J34" s="30">
        <v>3.021285711503632E-2</v>
      </c>
      <c r="K34" s="175">
        <v>-556</v>
      </c>
      <c r="L34" s="43">
        <v>-6.6883194995789721E-2</v>
      </c>
      <c r="M34" s="29">
        <v>8552</v>
      </c>
      <c r="N34" s="30">
        <v>3.1746620982021877E-2</v>
      </c>
      <c r="O34" s="175">
        <v>795</v>
      </c>
      <c r="P34" s="43">
        <v>0.10248807528683769</v>
      </c>
      <c r="Q34" s="29">
        <v>9107</v>
      </c>
      <c r="R34" s="30">
        <v>3.1108241788271301E-2</v>
      </c>
      <c r="S34" s="175">
        <v>555</v>
      </c>
      <c r="T34" s="43">
        <v>6.4897100093545365E-2</v>
      </c>
      <c r="U34" s="29">
        <v>9459</v>
      </c>
      <c r="V34" s="30">
        <v>3.0181972501507663E-2</v>
      </c>
      <c r="W34" s="175">
        <v>352</v>
      </c>
      <c r="X34" s="43">
        <v>3.8651586691555946E-2</v>
      </c>
    </row>
    <row r="35" spans="1:24" ht="15" customHeight="1">
      <c r="B35" s="269"/>
      <c r="C35" s="237"/>
      <c r="D35" s="146" t="s">
        <v>82</v>
      </c>
      <c r="E35" s="29">
        <v>255173</v>
      </c>
      <c r="F35" s="30">
        <v>1</v>
      </c>
      <c r="G35" s="175"/>
      <c r="H35" s="43"/>
      <c r="I35" s="29">
        <v>256745</v>
      </c>
      <c r="J35" s="30">
        <v>1</v>
      </c>
      <c r="K35" s="175">
        <v>1572</v>
      </c>
      <c r="L35" s="43">
        <v>6.1605263879799194E-3</v>
      </c>
      <c r="M35" s="29">
        <v>269383</v>
      </c>
      <c r="N35" s="30">
        <v>1</v>
      </c>
      <c r="O35" s="175">
        <v>12638</v>
      </c>
      <c r="P35" s="43">
        <v>4.9223938148746808E-2</v>
      </c>
      <c r="Q35" s="29">
        <v>292752</v>
      </c>
      <c r="R35" s="30">
        <v>1</v>
      </c>
      <c r="S35" s="175">
        <v>23369</v>
      </c>
      <c r="T35" s="43">
        <v>8.6750091876621763E-2</v>
      </c>
      <c r="U35" s="29">
        <v>313399</v>
      </c>
      <c r="V35" s="30">
        <v>1</v>
      </c>
      <c r="W35" s="175">
        <v>20647</v>
      </c>
      <c r="X35" s="43">
        <v>7.0527272230420282E-2</v>
      </c>
    </row>
    <row r="36" spans="1:24" ht="15" customHeight="1">
      <c r="B36" s="269"/>
      <c r="C36" s="259" t="s">
        <v>117</v>
      </c>
      <c r="D36" s="146" t="s">
        <v>214</v>
      </c>
      <c r="E36" s="29">
        <v>212609</v>
      </c>
      <c r="F36" s="30">
        <v>7.0807898576475126E-2</v>
      </c>
      <c r="G36" s="175"/>
      <c r="H36" s="43"/>
      <c r="I36" s="29">
        <v>218384</v>
      </c>
      <c r="J36" s="30">
        <v>7.4996488574732234E-2</v>
      </c>
      <c r="K36" s="175">
        <v>5775</v>
      </c>
      <c r="L36" s="43">
        <v>2.7162537804138114E-2</v>
      </c>
      <c r="M36" s="29">
        <v>221664</v>
      </c>
      <c r="N36" s="30">
        <v>7.7704699426427257E-2</v>
      </c>
      <c r="O36" s="175">
        <v>3280</v>
      </c>
      <c r="P36" s="43">
        <v>1.501941534178328E-2</v>
      </c>
      <c r="Q36" s="29">
        <v>222489</v>
      </c>
      <c r="R36" s="30">
        <v>7.6483720022055904E-2</v>
      </c>
      <c r="S36" s="175">
        <v>825</v>
      </c>
      <c r="T36" s="43">
        <v>3.7218492854049373E-3</v>
      </c>
      <c r="U36" s="29">
        <v>230245</v>
      </c>
      <c r="V36" s="30">
        <v>7.7085350485656623E-2</v>
      </c>
      <c r="W36" s="175">
        <v>7756</v>
      </c>
      <c r="X36" s="43">
        <v>3.4860150389457459E-2</v>
      </c>
    </row>
    <row r="37" spans="1:24" ht="15" customHeight="1">
      <c r="B37" s="269"/>
      <c r="C37" s="237"/>
      <c r="D37" s="146" t="s">
        <v>215</v>
      </c>
      <c r="E37" s="29">
        <v>2784937</v>
      </c>
      <c r="F37" s="30">
        <v>0.92750324133913853</v>
      </c>
      <c r="G37" s="175"/>
      <c r="H37" s="43"/>
      <c r="I37" s="29">
        <v>2689753</v>
      </c>
      <c r="J37" s="30">
        <v>0.92370333968308915</v>
      </c>
      <c r="K37" s="175">
        <v>-95184</v>
      </c>
      <c r="L37" s="43">
        <v>-3.4178151965376595E-2</v>
      </c>
      <c r="M37" s="29">
        <v>2627061</v>
      </c>
      <c r="N37" s="30">
        <v>0.92092078722701665</v>
      </c>
      <c r="O37" s="175">
        <v>-62692</v>
      </c>
      <c r="P37" s="43">
        <v>-2.330771635908576E-2</v>
      </c>
      <c r="Q37" s="29">
        <v>2682370</v>
      </c>
      <c r="R37" s="30">
        <v>0.92210237843471854</v>
      </c>
      <c r="S37" s="175">
        <v>55309</v>
      </c>
      <c r="T37" s="43">
        <v>2.1053565181775376E-2</v>
      </c>
      <c r="U37" s="29">
        <v>2753231</v>
      </c>
      <c r="V37" s="30">
        <v>0.92177366111305292</v>
      </c>
      <c r="W37" s="175">
        <v>70861</v>
      </c>
      <c r="X37" s="43">
        <v>2.6417310065352653E-2</v>
      </c>
    </row>
    <row r="38" spans="1:24" ht="15" customHeight="1">
      <c r="B38" s="269"/>
      <c r="C38" s="237"/>
      <c r="D38" s="71" t="s">
        <v>100</v>
      </c>
      <c r="E38" s="29">
        <v>5071</v>
      </c>
      <c r="F38" s="30">
        <v>1.6888600843863869E-3</v>
      </c>
      <c r="G38" s="175"/>
      <c r="H38" s="43"/>
      <c r="I38" s="29">
        <v>3786</v>
      </c>
      <c r="J38" s="30">
        <v>1.3001717421786221E-3</v>
      </c>
      <c r="K38" s="175">
        <v>-1285</v>
      </c>
      <c r="L38" s="43">
        <v>-0.25340169591796491</v>
      </c>
      <c r="M38" s="29">
        <v>3921</v>
      </c>
      <c r="N38" s="30">
        <v>1.3745133465561446E-3</v>
      </c>
      <c r="O38" s="175">
        <v>135</v>
      </c>
      <c r="P38" s="43">
        <v>3.5657686212361331E-2</v>
      </c>
      <c r="Q38" s="29">
        <v>4113</v>
      </c>
      <c r="R38" s="30">
        <v>1.4139015432255793E-3</v>
      </c>
      <c r="S38" s="175">
        <v>192</v>
      </c>
      <c r="T38" s="43">
        <v>4.8967100229533281E-2</v>
      </c>
      <c r="U38" s="29">
        <v>3408</v>
      </c>
      <c r="V38" s="30">
        <v>1.1409884012904417E-3</v>
      </c>
      <c r="W38" s="175">
        <v>-705</v>
      </c>
      <c r="X38" s="43">
        <v>-0.1714077315827863</v>
      </c>
    </row>
    <row r="39" spans="1:24" ht="15" customHeight="1">
      <c r="B39" s="269"/>
      <c r="C39" s="237"/>
      <c r="D39" s="146" t="s">
        <v>82</v>
      </c>
      <c r="E39" s="29">
        <v>3002617</v>
      </c>
      <c r="F39" s="30">
        <v>1</v>
      </c>
      <c r="G39" s="175"/>
      <c r="H39" s="43"/>
      <c r="I39" s="29">
        <v>2911923</v>
      </c>
      <c r="J39" s="30">
        <v>1</v>
      </c>
      <c r="K39" s="175">
        <v>-90694</v>
      </c>
      <c r="L39" s="43">
        <v>-3.0204984518505024E-2</v>
      </c>
      <c r="M39" s="29">
        <v>2852646</v>
      </c>
      <c r="N39" s="30">
        <v>1</v>
      </c>
      <c r="O39" s="175">
        <v>-59277</v>
      </c>
      <c r="P39" s="43">
        <v>-2.0356650914189697E-2</v>
      </c>
      <c r="Q39" s="29">
        <v>2908972</v>
      </c>
      <c r="R39" s="30">
        <v>1</v>
      </c>
      <c r="S39" s="175">
        <v>56326</v>
      </c>
      <c r="T39" s="43">
        <v>1.9745176933976386E-2</v>
      </c>
      <c r="U39" s="29">
        <v>2986884</v>
      </c>
      <c r="V39" s="30">
        <v>1</v>
      </c>
      <c r="W39" s="175">
        <v>77912</v>
      </c>
      <c r="X39" s="43">
        <v>2.678334476921744E-2</v>
      </c>
    </row>
    <row r="40" spans="1:24" ht="15" customHeight="1">
      <c r="B40" s="269"/>
      <c r="C40" s="237" t="s">
        <v>82</v>
      </c>
      <c r="D40" s="261"/>
      <c r="E40" s="29">
        <v>3257790</v>
      </c>
      <c r="F40" s="30">
        <v>1</v>
      </c>
      <c r="G40" s="175"/>
      <c r="H40" s="43"/>
      <c r="I40" s="29">
        <v>3168668</v>
      </c>
      <c r="J40" s="30">
        <v>1</v>
      </c>
      <c r="K40" s="175">
        <v>-89122</v>
      </c>
      <c r="L40" s="43">
        <v>-2.735658222291799E-2</v>
      </c>
      <c r="M40" s="29">
        <v>3122029</v>
      </c>
      <c r="N40" s="30">
        <v>1</v>
      </c>
      <c r="O40" s="175">
        <v>-46639</v>
      </c>
      <c r="P40" s="43">
        <v>-1.471880297967474E-2</v>
      </c>
      <c r="Q40" s="29">
        <v>3201724</v>
      </c>
      <c r="R40" s="30">
        <v>1</v>
      </c>
      <c r="S40" s="175">
        <v>79695</v>
      </c>
      <c r="T40" s="43">
        <v>2.5526668714480231E-2</v>
      </c>
      <c r="U40" s="29">
        <v>3300283</v>
      </c>
      <c r="V40" s="30">
        <v>1</v>
      </c>
      <c r="W40" s="175">
        <v>98559</v>
      </c>
      <c r="X40" s="43">
        <v>3.078310310320315E-2</v>
      </c>
    </row>
    <row r="41" spans="1:24" ht="15" customHeight="1">
      <c r="A41" s="138" t="s">
        <v>219</v>
      </c>
      <c r="B41" s="75"/>
      <c r="C41" s="132"/>
      <c r="D41" s="176"/>
      <c r="E41" s="205"/>
      <c r="F41" s="205"/>
      <c r="G41" s="205"/>
      <c r="H41" s="176"/>
      <c r="I41" s="205"/>
      <c r="J41" s="205"/>
      <c r="K41" s="205"/>
      <c r="L41" s="176"/>
      <c r="M41" s="29"/>
      <c r="N41" s="30"/>
      <c r="O41" s="30"/>
      <c r="P41" s="43"/>
      <c r="Q41" s="32"/>
      <c r="R41" s="30"/>
      <c r="S41" s="29"/>
      <c r="T41" s="43"/>
      <c r="U41" s="32"/>
      <c r="V41" s="30"/>
      <c r="W41" s="29"/>
      <c r="X41" s="43"/>
    </row>
    <row r="42" spans="1:24" ht="15" customHeight="1">
      <c r="Q42" s="208"/>
      <c r="U42" s="208"/>
      <c r="W42" s="30"/>
    </row>
    <row r="43" spans="1:24" ht="15" customHeight="1">
      <c r="A43" s="280" t="s">
        <v>57</v>
      </c>
      <c r="B43" s="279"/>
      <c r="C43" s="279"/>
      <c r="D43" s="279"/>
      <c r="E43" s="88"/>
      <c r="F43" s="88"/>
      <c r="G43" s="88"/>
      <c r="H43" s="184"/>
      <c r="I43" s="88"/>
      <c r="J43" s="88"/>
      <c r="K43" s="88"/>
      <c r="L43" s="184"/>
      <c r="M43" s="106"/>
      <c r="N43" s="106"/>
      <c r="O43" s="106"/>
      <c r="P43" s="115"/>
      <c r="Q43" s="114"/>
      <c r="R43" s="106"/>
      <c r="S43" s="106"/>
      <c r="T43" s="115"/>
      <c r="U43" s="114"/>
      <c r="V43" s="106"/>
      <c r="W43" s="109"/>
      <c r="X43" s="115"/>
    </row>
    <row r="44" spans="1:24" ht="15" customHeight="1">
      <c r="B44" s="259" t="s">
        <v>120</v>
      </c>
      <c r="C44" s="259" t="s">
        <v>216</v>
      </c>
      <c r="D44" s="146" t="s">
        <v>214</v>
      </c>
      <c r="E44" s="29">
        <v>167811</v>
      </c>
      <c r="F44" s="30">
        <v>0.90093093673495683</v>
      </c>
      <c r="G44" s="175"/>
      <c r="H44" s="43"/>
      <c r="I44" s="29">
        <v>163855</v>
      </c>
      <c r="J44" s="30">
        <v>0.90150089679683976</v>
      </c>
      <c r="K44" s="175">
        <v>-3956</v>
      </c>
      <c r="L44" s="43">
        <v>-2.3574139955068501E-2</v>
      </c>
      <c r="M44" s="29">
        <v>155109</v>
      </c>
      <c r="N44" s="30">
        <v>0.90484246387548783</v>
      </c>
      <c r="O44" s="175">
        <v>-8746</v>
      </c>
      <c r="P44" s="43">
        <v>-5.3376460895303776E-2</v>
      </c>
      <c r="Q44" s="29">
        <v>159545</v>
      </c>
      <c r="R44" s="30">
        <v>0.90823442347650363</v>
      </c>
      <c r="S44" s="175">
        <v>4436</v>
      </c>
      <c r="T44" s="43">
        <v>2.8599243112907697E-2</v>
      </c>
      <c r="U44" s="29">
        <v>161991</v>
      </c>
      <c r="V44" s="30">
        <v>0.91108548931383582</v>
      </c>
      <c r="W44" s="175">
        <v>2446</v>
      </c>
      <c r="X44" s="43">
        <v>1.5331097809395469E-2</v>
      </c>
    </row>
    <row r="45" spans="1:24" ht="15" customHeight="1">
      <c r="B45" s="269"/>
      <c r="C45" s="269"/>
      <c r="D45" s="146" t="s">
        <v>215</v>
      </c>
      <c r="E45" s="29">
        <v>16605</v>
      </c>
      <c r="F45" s="30">
        <v>8.9147661383842294E-2</v>
      </c>
      <c r="G45" s="175"/>
      <c r="H45" s="43"/>
      <c r="I45" s="29">
        <v>16366</v>
      </c>
      <c r="J45" s="30">
        <v>9.0042804168179669E-2</v>
      </c>
      <c r="K45" s="175">
        <v>-239</v>
      </c>
      <c r="L45" s="43">
        <v>-1.4393255043661547E-2</v>
      </c>
      <c r="M45" s="29">
        <v>14765</v>
      </c>
      <c r="N45" s="30">
        <v>8.6132970872880216E-2</v>
      </c>
      <c r="O45" s="175">
        <v>-1601</v>
      </c>
      <c r="P45" s="43">
        <v>-9.7824758645973356E-2</v>
      </c>
      <c r="Q45" s="29">
        <v>14507</v>
      </c>
      <c r="R45" s="30">
        <v>8.2583326217516295E-2</v>
      </c>
      <c r="S45" s="175">
        <v>-258</v>
      </c>
      <c r="T45" s="43">
        <v>-1.747375550287843E-2</v>
      </c>
      <c r="U45" s="29">
        <v>14147</v>
      </c>
      <c r="V45" s="30">
        <v>7.9566929133858266E-2</v>
      </c>
      <c r="W45" s="175">
        <v>-360</v>
      </c>
      <c r="X45" s="43">
        <v>-2.4815606259047357E-2</v>
      </c>
    </row>
    <row r="46" spans="1:24" ht="15" customHeight="1">
      <c r="B46" s="269"/>
      <c r="C46" s="269"/>
      <c r="D46" s="146" t="s">
        <v>100</v>
      </c>
      <c r="E46" s="29">
        <v>1848</v>
      </c>
      <c r="F46" s="30">
        <v>9.921401881200876E-3</v>
      </c>
      <c r="G46" s="175"/>
      <c r="H46" s="43"/>
      <c r="I46" s="29">
        <v>1537</v>
      </c>
      <c r="J46" s="30">
        <v>8.4562990349805779E-3</v>
      </c>
      <c r="K46" s="175">
        <v>-311</v>
      </c>
      <c r="L46" s="43">
        <v>-0.1682900432900433</v>
      </c>
      <c r="M46" s="29">
        <v>1547</v>
      </c>
      <c r="N46" s="30">
        <v>9.0245652516319479E-3</v>
      </c>
      <c r="O46" s="175">
        <v>10</v>
      </c>
      <c r="P46" s="43">
        <v>6.5061808718282366E-3</v>
      </c>
      <c r="Q46" s="29">
        <v>1613</v>
      </c>
      <c r="R46" s="30">
        <v>9.182250305980133E-3</v>
      </c>
      <c r="S46" s="175">
        <v>66</v>
      </c>
      <c r="T46" s="43">
        <v>4.266321913380737E-2</v>
      </c>
      <c r="U46" s="29">
        <v>1662</v>
      </c>
      <c r="V46" s="30">
        <v>9.347581552305962E-3</v>
      </c>
      <c r="W46" s="175">
        <v>49</v>
      </c>
      <c r="X46" s="43">
        <v>3.0378177309361439E-2</v>
      </c>
    </row>
    <row r="47" spans="1:24" ht="15" customHeight="1">
      <c r="B47" s="269"/>
      <c r="C47" s="269"/>
      <c r="D47" s="146" t="s">
        <v>82</v>
      </c>
      <c r="E47" s="29">
        <v>186264</v>
      </c>
      <c r="F47" s="30">
        <v>1</v>
      </c>
      <c r="G47" s="175"/>
      <c r="H47" s="43"/>
      <c r="I47" s="29">
        <v>181758</v>
      </c>
      <c r="J47" s="30">
        <v>1</v>
      </c>
      <c r="K47" s="175">
        <v>-4506</v>
      </c>
      <c r="L47" s="43">
        <v>-2.4191470171369668E-2</v>
      </c>
      <c r="M47" s="29">
        <v>171421</v>
      </c>
      <c r="N47" s="30">
        <v>1</v>
      </c>
      <c r="O47" s="175">
        <v>-10337</v>
      </c>
      <c r="P47" s="43">
        <v>-5.6872324739488771E-2</v>
      </c>
      <c r="Q47" s="29">
        <v>175665</v>
      </c>
      <c r="R47" s="30">
        <v>1</v>
      </c>
      <c r="S47" s="175">
        <v>4244</v>
      </c>
      <c r="T47" s="43">
        <v>2.4757760134405938E-2</v>
      </c>
      <c r="U47" s="29">
        <v>177800</v>
      </c>
      <c r="V47" s="30">
        <v>1</v>
      </c>
      <c r="W47" s="175">
        <v>2135</v>
      </c>
      <c r="X47" s="43">
        <v>1.2153815501095835E-2</v>
      </c>
    </row>
    <row r="48" spans="1:24" ht="15" customHeight="1">
      <c r="B48" s="269"/>
      <c r="C48" s="259" t="s">
        <v>220</v>
      </c>
      <c r="D48" s="146" t="s">
        <v>214</v>
      </c>
      <c r="E48" s="29">
        <v>57427</v>
      </c>
      <c r="F48" s="30">
        <v>0.47314087036762403</v>
      </c>
      <c r="G48" s="175"/>
      <c r="H48" s="43"/>
      <c r="I48" s="29">
        <v>56555</v>
      </c>
      <c r="J48" s="30">
        <v>0.4808526195861037</v>
      </c>
      <c r="K48" s="175">
        <v>-872</v>
      </c>
      <c r="L48" s="43">
        <v>-1.5184495098124575E-2</v>
      </c>
      <c r="M48" s="29">
        <v>57163</v>
      </c>
      <c r="N48" s="30">
        <v>0.49492203395700396</v>
      </c>
      <c r="O48" s="175">
        <v>608</v>
      </c>
      <c r="P48" s="43">
        <v>1.0750596764211829E-2</v>
      </c>
      <c r="Q48" s="29">
        <v>59085</v>
      </c>
      <c r="R48" s="30">
        <v>0.48849957007738609</v>
      </c>
      <c r="S48" s="175">
        <v>1922</v>
      </c>
      <c r="T48" s="43">
        <v>3.3623147840386267E-2</v>
      </c>
      <c r="U48" s="29">
        <v>61173</v>
      </c>
      <c r="V48" s="30">
        <v>0.47757453685270629</v>
      </c>
      <c r="W48" s="175">
        <v>2088</v>
      </c>
      <c r="X48" s="43">
        <v>3.5338918507235341E-2</v>
      </c>
    </row>
    <row r="49" spans="2:24" ht="15" customHeight="1">
      <c r="B49" s="269"/>
      <c r="C49" s="269"/>
      <c r="D49" s="146" t="s">
        <v>215</v>
      </c>
      <c r="E49" s="29">
        <v>62631</v>
      </c>
      <c r="F49" s="30">
        <v>0.51601660981758857</v>
      </c>
      <c r="G49" s="175"/>
      <c r="H49" s="43"/>
      <c r="I49" s="29">
        <v>59851</v>
      </c>
      <c r="J49" s="30">
        <v>0.5088764942948969</v>
      </c>
      <c r="K49" s="175">
        <v>-2780</v>
      </c>
      <c r="L49" s="43">
        <v>-4.4386964921524483E-2</v>
      </c>
      <c r="M49" s="29">
        <v>57192</v>
      </c>
      <c r="N49" s="30">
        <v>0.49517311838197731</v>
      </c>
      <c r="O49" s="175">
        <v>-2659</v>
      </c>
      <c r="P49" s="43">
        <v>-4.4426993701024209E-2</v>
      </c>
      <c r="Q49" s="29">
        <v>60573</v>
      </c>
      <c r="R49" s="30">
        <v>0.50080197102983004</v>
      </c>
      <c r="S49" s="175">
        <v>3381</v>
      </c>
      <c r="T49" s="43">
        <v>5.9116659672681496E-2</v>
      </c>
      <c r="U49" s="29">
        <v>65491</v>
      </c>
      <c r="V49" s="30">
        <v>0.51128494585880346</v>
      </c>
      <c r="W49" s="175">
        <v>4918</v>
      </c>
      <c r="X49" s="43">
        <v>8.1191289848612416E-2</v>
      </c>
    </row>
    <row r="50" spans="2:24" ht="15" customHeight="1">
      <c r="B50" s="269"/>
      <c r="C50" s="269"/>
      <c r="D50" s="146" t="s">
        <v>100</v>
      </c>
      <c r="E50" s="29">
        <v>1316</v>
      </c>
      <c r="F50" s="30">
        <v>1.0842519814787352E-2</v>
      </c>
      <c r="G50" s="175"/>
      <c r="H50" s="43"/>
      <c r="I50" s="29">
        <v>1208</v>
      </c>
      <c r="J50" s="30">
        <v>1.0270886118999439E-2</v>
      </c>
      <c r="K50" s="175">
        <v>-108</v>
      </c>
      <c r="L50" s="43">
        <v>-8.2066869300911852E-2</v>
      </c>
      <c r="M50" s="29">
        <v>1144</v>
      </c>
      <c r="N50" s="30">
        <v>9.9048476610187099E-3</v>
      </c>
      <c r="O50" s="175">
        <v>-64</v>
      </c>
      <c r="P50" s="43">
        <v>-5.2980132450331126E-2</v>
      </c>
      <c r="Q50" s="29">
        <v>1294</v>
      </c>
      <c r="R50" s="30">
        <v>1.0698458892783914E-2</v>
      </c>
      <c r="S50" s="175">
        <v>150</v>
      </c>
      <c r="T50" s="43">
        <v>0.13111888111888112</v>
      </c>
      <c r="U50" s="29">
        <v>1427</v>
      </c>
      <c r="V50" s="30">
        <v>1.1140517288490213E-2</v>
      </c>
      <c r="W50" s="175">
        <v>133</v>
      </c>
      <c r="X50" s="43">
        <v>0.10278207109737249</v>
      </c>
    </row>
    <row r="51" spans="2:24" ht="15" customHeight="1">
      <c r="B51" s="269"/>
      <c r="C51" s="269"/>
      <c r="D51" s="146" t="s">
        <v>82</v>
      </c>
      <c r="E51" s="29">
        <v>121374</v>
      </c>
      <c r="F51" s="30">
        <v>1</v>
      </c>
      <c r="G51" s="175"/>
      <c r="H51" s="43"/>
      <c r="I51" s="29">
        <v>117614</v>
      </c>
      <c r="J51" s="30">
        <v>1</v>
      </c>
      <c r="K51" s="175">
        <v>-3760</v>
      </c>
      <c r="L51" s="43">
        <v>-3.0978628042249576E-2</v>
      </c>
      <c r="M51" s="29">
        <v>115499</v>
      </c>
      <c r="N51" s="30">
        <v>1</v>
      </c>
      <c r="O51" s="175">
        <v>-2115</v>
      </c>
      <c r="P51" s="43">
        <v>-1.7982553097420376E-2</v>
      </c>
      <c r="Q51" s="29">
        <v>120952</v>
      </c>
      <c r="R51" s="30">
        <v>1</v>
      </c>
      <c r="S51" s="175">
        <v>5453</v>
      </c>
      <c r="T51" s="43">
        <v>4.7212529978614533E-2</v>
      </c>
      <c r="U51" s="29">
        <v>128091</v>
      </c>
      <c r="V51" s="30">
        <v>1</v>
      </c>
      <c r="W51" s="175">
        <v>7139</v>
      </c>
      <c r="X51" s="43">
        <v>5.9023414246974007E-2</v>
      </c>
    </row>
    <row r="52" spans="2:24" ht="15" customHeight="1">
      <c r="B52" s="269"/>
      <c r="C52" s="259" t="s">
        <v>218</v>
      </c>
      <c r="D52" s="146" t="s">
        <v>214</v>
      </c>
      <c r="E52" s="29">
        <v>50031</v>
      </c>
      <c r="F52" s="30">
        <v>0.50529218090371064</v>
      </c>
      <c r="G52" s="175"/>
      <c r="H52" s="43"/>
      <c r="I52" s="29">
        <v>49091</v>
      </c>
      <c r="J52" s="30">
        <v>0.50604061436965264</v>
      </c>
      <c r="K52" s="175">
        <v>-940</v>
      </c>
      <c r="L52" s="43">
        <v>-1.8788351222242209E-2</v>
      </c>
      <c r="M52" s="29">
        <v>49133</v>
      </c>
      <c r="N52" s="30">
        <v>0.51259767764551234</v>
      </c>
      <c r="O52" s="175">
        <v>42</v>
      </c>
      <c r="P52" s="43">
        <v>8.5555397119634969E-4</v>
      </c>
      <c r="Q52" s="29">
        <v>53590</v>
      </c>
      <c r="R52" s="30">
        <v>0.52518105467410159</v>
      </c>
      <c r="S52" s="175">
        <v>4457</v>
      </c>
      <c r="T52" s="43">
        <v>9.0712962774510006E-2</v>
      </c>
      <c r="U52" s="29">
        <v>56704</v>
      </c>
      <c r="V52" s="30">
        <v>0.52173272974862905</v>
      </c>
      <c r="W52" s="175">
        <v>3114</v>
      </c>
      <c r="X52" s="43">
        <v>5.8107855943273001E-2</v>
      </c>
    </row>
    <row r="53" spans="2:24" ht="15" customHeight="1">
      <c r="B53" s="269"/>
      <c r="C53" s="269"/>
      <c r="D53" s="146" t="s">
        <v>215</v>
      </c>
      <c r="E53" s="29">
        <v>47929</v>
      </c>
      <c r="F53" s="30">
        <v>0.48406285979760438</v>
      </c>
      <c r="G53" s="175"/>
      <c r="H53" s="43"/>
      <c r="I53" s="29">
        <v>46949</v>
      </c>
      <c r="J53" s="30">
        <v>0.48396041645191218</v>
      </c>
      <c r="K53" s="175">
        <v>-980</v>
      </c>
      <c r="L53" s="43">
        <v>-2.0446911055936906E-2</v>
      </c>
      <c r="M53" s="29">
        <v>45660</v>
      </c>
      <c r="N53" s="30">
        <v>0.47636435717937214</v>
      </c>
      <c r="O53" s="175">
        <v>-1289</v>
      </c>
      <c r="P53" s="43">
        <v>-2.7455323862063091E-2</v>
      </c>
      <c r="Q53" s="29">
        <v>47269</v>
      </c>
      <c r="R53" s="30">
        <v>0.46323536617634087</v>
      </c>
      <c r="S53" s="175">
        <v>1609</v>
      </c>
      <c r="T53" s="43">
        <v>3.5238720981165136E-2</v>
      </c>
      <c r="U53" s="29">
        <v>50769</v>
      </c>
      <c r="V53" s="30">
        <v>0.46712487578668432</v>
      </c>
      <c r="W53" s="175">
        <v>3500</v>
      </c>
      <c r="X53" s="43">
        <v>7.4044299646702907E-2</v>
      </c>
    </row>
    <row r="54" spans="2:24" ht="15" customHeight="1">
      <c r="B54" s="269"/>
      <c r="C54" s="269"/>
      <c r="D54" s="146" t="s">
        <v>100</v>
      </c>
      <c r="E54" s="29">
        <v>1054</v>
      </c>
      <c r="F54" s="30">
        <v>1.0644959298685034E-2</v>
      </c>
      <c r="G54" s="175"/>
      <c r="H54" s="43"/>
      <c r="I54" s="29">
        <v>970</v>
      </c>
      <c r="J54" s="30">
        <v>9.9989691784352127E-3</v>
      </c>
      <c r="K54" s="175">
        <v>-84</v>
      </c>
      <c r="L54" s="43">
        <v>-7.9696394686907021E-2</v>
      </c>
      <c r="M54" s="29">
        <v>1058</v>
      </c>
      <c r="N54" s="30">
        <v>1.1037965175115544E-2</v>
      </c>
      <c r="O54" s="175">
        <v>88</v>
      </c>
      <c r="P54" s="43">
        <v>9.0721649484536079E-2</v>
      </c>
      <c r="Q54" s="29">
        <v>1182</v>
      </c>
      <c r="R54" s="30">
        <v>1.1583579149557531E-2</v>
      </c>
      <c r="S54" s="175">
        <v>124</v>
      </c>
      <c r="T54" s="43">
        <v>0.11720226843100189</v>
      </c>
      <c r="U54" s="29">
        <v>1211</v>
      </c>
      <c r="V54" s="30">
        <v>1.1142394464686614E-2</v>
      </c>
      <c r="W54" s="175">
        <v>29</v>
      </c>
      <c r="X54" s="43">
        <v>2.4534686971235193E-2</v>
      </c>
    </row>
    <row r="55" spans="2:24" ht="15" customHeight="1">
      <c r="B55" s="269"/>
      <c r="C55" s="269"/>
      <c r="D55" s="146" t="s">
        <v>82</v>
      </c>
      <c r="E55" s="29">
        <v>99014</v>
      </c>
      <c r="F55" s="30">
        <v>1</v>
      </c>
      <c r="G55" s="175"/>
      <c r="H55" s="43"/>
      <c r="I55" s="29">
        <v>97010</v>
      </c>
      <c r="J55" s="30">
        <v>1</v>
      </c>
      <c r="K55" s="175">
        <v>-2004</v>
      </c>
      <c r="L55" s="43">
        <v>-2.0239562082129799E-2</v>
      </c>
      <c r="M55" s="29">
        <v>95851</v>
      </c>
      <c r="N55" s="30">
        <v>1</v>
      </c>
      <c r="O55" s="175">
        <v>-1159</v>
      </c>
      <c r="P55" s="43">
        <v>-1.1947221935882898E-2</v>
      </c>
      <c r="Q55" s="29">
        <v>102041</v>
      </c>
      <c r="R55" s="30">
        <v>1</v>
      </c>
      <c r="S55" s="175">
        <v>6190</v>
      </c>
      <c r="T55" s="43">
        <v>6.4579399275959556E-2</v>
      </c>
      <c r="U55" s="29">
        <v>108684</v>
      </c>
      <c r="V55" s="30">
        <v>1</v>
      </c>
      <c r="W55" s="175">
        <v>6643</v>
      </c>
      <c r="X55" s="43">
        <v>6.5101282817690925E-2</v>
      </c>
    </row>
    <row r="56" spans="2:24" ht="15" customHeight="1">
      <c r="B56" s="269"/>
      <c r="C56" s="222" t="s">
        <v>82</v>
      </c>
      <c r="D56" s="272"/>
      <c r="E56" s="29">
        <v>501841</v>
      </c>
      <c r="F56" s="30">
        <v>1</v>
      </c>
      <c r="G56" s="175"/>
      <c r="H56" s="43"/>
      <c r="I56" s="29">
        <v>478777</v>
      </c>
      <c r="J56" s="30">
        <v>1</v>
      </c>
      <c r="K56" s="175">
        <v>-23064</v>
      </c>
      <c r="L56" s="43">
        <v>-4.5958779772876268E-2</v>
      </c>
      <c r="M56" s="29">
        <v>464345</v>
      </c>
      <c r="N56" s="30">
        <v>1</v>
      </c>
      <c r="O56" s="175">
        <v>-14432</v>
      </c>
      <c r="P56" s="43">
        <v>-3.0143469715546069E-2</v>
      </c>
      <c r="Q56" s="29">
        <v>484322</v>
      </c>
      <c r="R56" s="30">
        <v>1</v>
      </c>
      <c r="S56" s="175">
        <v>19977</v>
      </c>
      <c r="T56" s="43">
        <v>4.3021891050835044E-2</v>
      </c>
      <c r="U56" s="29">
        <v>499546</v>
      </c>
      <c r="V56" s="30">
        <v>1</v>
      </c>
      <c r="W56" s="175">
        <v>15224</v>
      </c>
      <c r="X56" s="43">
        <v>3.1433632996229782E-2</v>
      </c>
    </row>
    <row r="57" spans="2:24" ht="15" customHeight="1">
      <c r="B57" s="259" t="s">
        <v>121</v>
      </c>
      <c r="C57" s="259" t="s">
        <v>216</v>
      </c>
      <c r="D57" s="146" t="s">
        <v>214</v>
      </c>
      <c r="E57" s="29">
        <v>28883</v>
      </c>
      <c r="F57" s="30">
        <v>0.82797270955165692</v>
      </c>
      <c r="G57" s="175"/>
      <c r="H57" s="43"/>
      <c r="I57" s="29">
        <v>27886</v>
      </c>
      <c r="J57" s="30">
        <v>0.83456036391931521</v>
      </c>
      <c r="K57" s="175">
        <v>-997</v>
      </c>
      <c r="L57" s="43">
        <v>-3.4518574940276284E-2</v>
      </c>
      <c r="M57" s="29">
        <v>28702</v>
      </c>
      <c r="N57" s="30">
        <v>0.83545335467908599</v>
      </c>
      <c r="O57" s="175">
        <v>816</v>
      </c>
      <c r="P57" s="43">
        <v>2.9261995266441944E-2</v>
      </c>
      <c r="Q57" s="29">
        <v>29268</v>
      </c>
      <c r="R57" s="30">
        <v>0.84323950560373395</v>
      </c>
      <c r="S57" s="175">
        <v>566</v>
      </c>
      <c r="T57" s="43">
        <v>1.9719880147724897E-2</v>
      </c>
      <c r="U57" s="29">
        <v>29937</v>
      </c>
      <c r="V57" s="30">
        <v>0.84807365439093485</v>
      </c>
      <c r="W57" s="175">
        <v>669</v>
      </c>
      <c r="X57" s="43">
        <v>2.2857728577285772E-2</v>
      </c>
    </row>
    <row r="58" spans="2:24" ht="15" customHeight="1">
      <c r="B58" s="269"/>
      <c r="C58" s="269"/>
      <c r="D58" s="146" t="s">
        <v>215</v>
      </c>
      <c r="E58" s="29">
        <v>5196</v>
      </c>
      <c r="F58" s="30">
        <v>0.14895080839353286</v>
      </c>
      <c r="G58" s="175"/>
      <c r="H58" s="43"/>
      <c r="I58" s="29">
        <v>4881</v>
      </c>
      <c r="J58" s="30">
        <v>0.14607649488238464</v>
      </c>
      <c r="K58" s="175">
        <v>-315</v>
      </c>
      <c r="L58" s="43">
        <v>-6.0623556581986142E-2</v>
      </c>
      <c r="M58" s="29">
        <v>4900</v>
      </c>
      <c r="N58" s="30">
        <v>0.14262843836413913</v>
      </c>
      <c r="O58" s="175">
        <v>19</v>
      </c>
      <c r="P58" s="43">
        <v>3.8926449498053678E-3</v>
      </c>
      <c r="Q58" s="29">
        <v>4728</v>
      </c>
      <c r="R58" s="30">
        <v>0.13621827191794636</v>
      </c>
      <c r="S58" s="175">
        <v>-172</v>
      </c>
      <c r="T58" s="43">
        <v>-3.5102040816326528E-2</v>
      </c>
      <c r="U58" s="29">
        <v>4681</v>
      </c>
      <c r="V58" s="30">
        <v>0.13260623229461757</v>
      </c>
      <c r="W58" s="175">
        <v>-47</v>
      </c>
      <c r="X58" s="43">
        <v>-9.9407783417935699E-3</v>
      </c>
    </row>
    <row r="59" spans="2:24" ht="15" customHeight="1">
      <c r="B59" s="269"/>
      <c r="C59" s="269"/>
      <c r="D59" s="146" t="s">
        <v>100</v>
      </c>
      <c r="E59" s="29">
        <v>805</v>
      </c>
      <c r="F59" s="30">
        <v>2.3076482054810228E-2</v>
      </c>
      <c r="G59" s="175"/>
      <c r="H59" s="43"/>
      <c r="I59" s="29">
        <v>647</v>
      </c>
      <c r="J59" s="30">
        <v>1.9363141198300113E-2</v>
      </c>
      <c r="K59" s="175">
        <v>-158</v>
      </c>
      <c r="L59" s="43">
        <v>-0.19627329192546583</v>
      </c>
      <c r="M59" s="29">
        <v>753</v>
      </c>
      <c r="N59" s="30">
        <v>2.1918206956774849E-2</v>
      </c>
      <c r="O59" s="175">
        <v>106</v>
      </c>
      <c r="P59" s="43">
        <v>0.16383307573415765</v>
      </c>
      <c r="Q59" s="29">
        <v>713</v>
      </c>
      <c r="R59" s="30">
        <v>2.0542222478319744E-2</v>
      </c>
      <c r="S59" s="175">
        <v>-40</v>
      </c>
      <c r="T59" s="43">
        <v>-5.3120849933598939E-2</v>
      </c>
      <c r="U59" s="29">
        <v>682</v>
      </c>
      <c r="V59" s="30">
        <v>1.9320113314447593E-2</v>
      </c>
      <c r="W59" s="175">
        <v>-31</v>
      </c>
      <c r="X59" s="43">
        <v>-4.3478260869565216E-2</v>
      </c>
    </row>
    <row r="60" spans="2:24" ht="15" customHeight="1">
      <c r="B60" s="269"/>
      <c r="C60" s="269"/>
      <c r="D60" s="146" t="s">
        <v>82</v>
      </c>
      <c r="E60" s="29">
        <v>34884</v>
      </c>
      <c r="F60" s="30">
        <v>1</v>
      </c>
      <c r="G60" s="175"/>
      <c r="H60" s="43"/>
      <c r="I60" s="29">
        <v>33414</v>
      </c>
      <c r="J60" s="30">
        <v>1</v>
      </c>
      <c r="K60" s="175">
        <v>-1470</v>
      </c>
      <c r="L60" s="43">
        <v>-4.2139662882696938E-2</v>
      </c>
      <c r="M60" s="29">
        <v>34355</v>
      </c>
      <c r="N60" s="30">
        <v>1</v>
      </c>
      <c r="O60" s="175">
        <v>941</v>
      </c>
      <c r="P60" s="43">
        <v>2.8161848327048544E-2</v>
      </c>
      <c r="Q60" s="29">
        <v>34709</v>
      </c>
      <c r="R60" s="30">
        <v>1</v>
      </c>
      <c r="S60" s="175">
        <v>354</v>
      </c>
      <c r="T60" s="43">
        <v>1.030417697569495E-2</v>
      </c>
      <c r="U60" s="29">
        <v>35300</v>
      </c>
      <c r="V60" s="30">
        <v>1</v>
      </c>
      <c r="W60" s="175">
        <v>591</v>
      </c>
      <c r="X60" s="43">
        <v>1.7027283989743295E-2</v>
      </c>
    </row>
    <row r="61" spans="2:24" ht="15" customHeight="1">
      <c r="B61" s="269"/>
      <c r="C61" s="259" t="s">
        <v>220</v>
      </c>
      <c r="D61" s="146" t="s">
        <v>214</v>
      </c>
      <c r="E61" s="29">
        <v>50394</v>
      </c>
      <c r="F61" s="30">
        <v>0.54428219639694131</v>
      </c>
      <c r="G61" s="175"/>
      <c r="H61" s="43"/>
      <c r="I61" s="29">
        <v>51245</v>
      </c>
      <c r="J61" s="30">
        <v>0.55020507204363422</v>
      </c>
      <c r="K61" s="175">
        <v>851</v>
      </c>
      <c r="L61" s="43">
        <v>1.6886930983847283E-2</v>
      </c>
      <c r="M61" s="29">
        <v>55369</v>
      </c>
      <c r="N61" s="30">
        <v>0.55434412606876116</v>
      </c>
      <c r="O61" s="175">
        <v>4124</v>
      </c>
      <c r="P61" s="43">
        <v>8.0476144014050149E-2</v>
      </c>
      <c r="Q61" s="29">
        <v>60651</v>
      </c>
      <c r="R61" s="30">
        <v>0.54903682514393304</v>
      </c>
      <c r="S61" s="175">
        <v>5282</v>
      </c>
      <c r="T61" s="43">
        <v>9.5396340912785135E-2</v>
      </c>
      <c r="U61" s="29">
        <v>62928</v>
      </c>
      <c r="V61" s="30">
        <v>0.53803469591908271</v>
      </c>
      <c r="W61" s="175">
        <v>2277</v>
      </c>
      <c r="X61" s="43">
        <v>3.7542662116040959E-2</v>
      </c>
    </row>
    <row r="62" spans="2:24" ht="15" customHeight="1">
      <c r="B62" s="269"/>
      <c r="C62" s="269"/>
      <c r="D62" s="146" t="s">
        <v>215</v>
      </c>
      <c r="E62" s="29">
        <v>38794</v>
      </c>
      <c r="F62" s="30">
        <v>0.41899598220071715</v>
      </c>
      <c r="G62" s="175"/>
      <c r="H62" s="43"/>
      <c r="I62" s="29">
        <v>38760</v>
      </c>
      <c r="J62" s="30">
        <v>0.41615667074663404</v>
      </c>
      <c r="K62" s="175">
        <v>-34</v>
      </c>
      <c r="L62" s="43">
        <v>-8.7642418930762491E-4</v>
      </c>
      <c r="M62" s="29">
        <v>40979</v>
      </c>
      <c r="N62" s="30">
        <v>0.41027412346568953</v>
      </c>
      <c r="O62" s="175">
        <v>2219</v>
      </c>
      <c r="P62" s="43">
        <v>5.724974200206398E-2</v>
      </c>
      <c r="Q62" s="29">
        <v>45995</v>
      </c>
      <c r="R62" s="30">
        <v>0.4163649201578738</v>
      </c>
      <c r="S62" s="175">
        <v>5016</v>
      </c>
      <c r="T62" s="43">
        <v>0.12240415822738476</v>
      </c>
      <c r="U62" s="29">
        <v>50270</v>
      </c>
      <c r="V62" s="30">
        <v>0.42980873639480499</v>
      </c>
      <c r="W62" s="175">
        <v>4275</v>
      </c>
      <c r="X62" s="43">
        <v>9.2944885313621051E-2</v>
      </c>
    </row>
    <row r="63" spans="2:24" ht="15" customHeight="1">
      <c r="B63" s="269"/>
      <c r="C63" s="269"/>
      <c r="D63" s="146" t="s">
        <v>100</v>
      </c>
      <c r="E63" s="29">
        <v>3400</v>
      </c>
      <c r="F63" s="30">
        <v>3.6721821402341558E-2</v>
      </c>
      <c r="G63" s="175"/>
      <c r="H63" s="43"/>
      <c r="I63" s="29">
        <v>3133</v>
      </c>
      <c r="J63" s="30">
        <v>3.3638257209731799E-2</v>
      </c>
      <c r="K63" s="175">
        <v>-267</v>
      </c>
      <c r="L63" s="43">
        <v>-7.8529411764705889E-2</v>
      </c>
      <c r="M63" s="29">
        <v>3534</v>
      </c>
      <c r="N63" s="30">
        <v>3.5381750465549346E-2</v>
      </c>
      <c r="O63" s="175">
        <v>401</v>
      </c>
      <c r="P63" s="43">
        <v>0.12799233961059686</v>
      </c>
      <c r="Q63" s="29">
        <v>3822</v>
      </c>
      <c r="R63" s="30">
        <v>3.4598254698193144E-2</v>
      </c>
      <c r="S63" s="175">
        <v>288</v>
      </c>
      <c r="T63" s="43">
        <v>8.1494057724957561E-2</v>
      </c>
      <c r="U63" s="29">
        <v>3761</v>
      </c>
      <c r="V63" s="30">
        <v>3.2156567686112227E-2</v>
      </c>
      <c r="W63" s="175">
        <v>-61</v>
      </c>
      <c r="X63" s="43">
        <v>-1.5960230245944531E-2</v>
      </c>
    </row>
    <row r="64" spans="2:24" ht="15" customHeight="1">
      <c r="B64" s="269"/>
      <c r="C64" s="269"/>
      <c r="D64" s="146" t="s">
        <v>82</v>
      </c>
      <c r="E64" s="29">
        <v>92588</v>
      </c>
      <c r="F64" s="30">
        <v>1</v>
      </c>
      <c r="G64" s="175"/>
      <c r="H64" s="43"/>
      <c r="I64" s="29">
        <v>93138</v>
      </c>
      <c r="J64" s="30">
        <v>1</v>
      </c>
      <c r="K64" s="175">
        <v>550</v>
      </c>
      <c r="L64" s="43">
        <v>5.9402946386140753E-3</v>
      </c>
      <c r="M64" s="29">
        <v>99882</v>
      </c>
      <c r="N64" s="30">
        <v>1</v>
      </c>
      <c r="O64" s="175">
        <v>6744</v>
      </c>
      <c r="P64" s="43">
        <v>7.2408683888423628E-2</v>
      </c>
      <c r="Q64" s="29">
        <v>110468</v>
      </c>
      <c r="R64" s="30">
        <v>1</v>
      </c>
      <c r="S64" s="175">
        <v>10586</v>
      </c>
      <c r="T64" s="43">
        <v>0.10598506237360085</v>
      </c>
      <c r="U64" s="29">
        <v>116959</v>
      </c>
      <c r="V64" s="30">
        <v>1</v>
      </c>
      <c r="W64" s="175">
        <v>6491</v>
      </c>
      <c r="X64" s="43">
        <v>5.8759097657240106E-2</v>
      </c>
    </row>
    <row r="65" spans="2:24" ht="15" customHeight="1">
      <c r="B65" s="269"/>
      <c r="C65" s="259" t="s">
        <v>218</v>
      </c>
      <c r="D65" s="146" t="s">
        <v>214</v>
      </c>
      <c r="E65" s="29">
        <v>36946</v>
      </c>
      <c r="F65" s="30">
        <v>0.51472596060074116</v>
      </c>
      <c r="G65" s="175"/>
      <c r="H65" s="43"/>
      <c r="I65" s="29">
        <v>37168</v>
      </c>
      <c r="J65" s="30">
        <v>0.51012201314832351</v>
      </c>
      <c r="K65" s="175">
        <v>222</v>
      </c>
      <c r="L65" s="43">
        <v>6.0087695555675847E-3</v>
      </c>
      <c r="M65" s="29">
        <v>41121</v>
      </c>
      <c r="N65" s="30">
        <v>0.51526846688803962</v>
      </c>
      <c r="O65" s="175">
        <v>3953</v>
      </c>
      <c r="P65" s="43">
        <v>0.10635492897115799</v>
      </c>
      <c r="Q65" s="29">
        <v>45700</v>
      </c>
      <c r="R65" s="30">
        <v>0.51371402877697847</v>
      </c>
      <c r="S65" s="175">
        <v>4579</v>
      </c>
      <c r="T65" s="43">
        <v>0.11135429585856375</v>
      </c>
      <c r="U65" s="29">
        <v>48647</v>
      </c>
      <c r="V65" s="30">
        <v>0.51409760530932302</v>
      </c>
      <c r="W65" s="175">
        <v>2947</v>
      </c>
      <c r="X65" s="43">
        <v>6.4485776805251638E-2</v>
      </c>
    </row>
    <row r="66" spans="2:24" ht="15" customHeight="1">
      <c r="B66" s="269"/>
      <c r="C66" s="269"/>
      <c r="D66" s="146" t="s">
        <v>215</v>
      </c>
      <c r="E66" s="29">
        <v>32730</v>
      </c>
      <c r="F66" s="30">
        <v>0.45598930034272339</v>
      </c>
      <c r="G66" s="175"/>
      <c r="H66" s="43"/>
      <c r="I66" s="29">
        <v>33658</v>
      </c>
      <c r="J66" s="30">
        <v>0.46194809294409905</v>
      </c>
      <c r="K66" s="175">
        <v>928</v>
      </c>
      <c r="L66" s="43">
        <v>2.8353192789489765E-2</v>
      </c>
      <c r="M66" s="29">
        <v>36240</v>
      </c>
      <c r="N66" s="30">
        <v>0.45410688553348788</v>
      </c>
      <c r="O66" s="175">
        <v>2582</v>
      </c>
      <c r="P66" s="43">
        <v>7.6712817160853292E-2</v>
      </c>
      <c r="Q66" s="29">
        <v>40493</v>
      </c>
      <c r="R66" s="30">
        <v>0.45518210431654677</v>
      </c>
      <c r="S66" s="175">
        <v>4253</v>
      </c>
      <c r="T66" s="43">
        <v>0.11735651214128036</v>
      </c>
      <c r="U66" s="29">
        <v>43197</v>
      </c>
      <c r="V66" s="30">
        <v>0.4565024411895251</v>
      </c>
      <c r="W66" s="175">
        <v>2704</v>
      </c>
      <c r="X66" s="43">
        <v>6.6776973797940384E-2</v>
      </c>
    </row>
    <row r="67" spans="2:24" ht="15" customHeight="1">
      <c r="B67" s="269"/>
      <c r="C67" s="269"/>
      <c r="D67" s="146" t="s">
        <v>100</v>
      </c>
      <c r="E67" s="29">
        <v>2102</v>
      </c>
      <c r="F67" s="30">
        <v>2.928473905653543E-2</v>
      </c>
      <c r="G67" s="175"/>
      <c r="H67" s="43"/>
      <c r="I67" s="29">
        <v>2035</v>
      </c>
      <c r="J67" s="30">
        <v>2.7929893907577441E-2</v>
      </c>
      <c r="K67" s="175">
        <v>-67</v>
      </c>
      <c r="L67" s="43">
        <v>-3.1874405328258804E-2</v>
      </c>
      <c r="M67" s="29">
        <v>2444</v>
      </c>
      <c r="N67" s="30">
        <v>3.0624647578472528E-2</v>
      </c>
      <c r="O67" s="175">
        <v>409</v>
      </c>
      <c r="P67" s="43">
        <v>0.200982800982801</v>
      </c>
      <c r="Q67" s="29">
        <v>2767</v>
      </c>
      <c r="R67" s="30">
        <v>3.110386690647482E-2</v>
      </c>
      <c r="S67" s="175">
        <v>323</v>
      </c>
      <c r="T67" s="43">
        <v>0.13216039279869068</v>
      </c>
      <c r="U67" s="29">
        <v>2782</v>
      </c>
      <c r="V67" s="30">
        <v>2.9399953501151904E-2</v>
      </c>
      <c r="W67" s="175">
        <v>15</v>
      </c>
      <c r="X67" s="43">
        <v>5.4210336104083849E-3</v>
      </c>
    </row>
    <row r="68" spans="2:24" ht="15" customHeight="1">
      <c r="B68" s="269"/>
      <c r="C68" s="269"/>
      <c r="D68" s="146" t="s">
        <v>82</v>
      </c>
      <c r="E68" s="29">
        <v>71778</v>
      </c>
      <c r="F68" s="30">
        <v>1</v>
      </c>
      <c r="G68" s="175"/>
      <c r="H68" s="43"/>
      <c r="I68" s="29">
        <v>72861</v>
      </c>
      <c r="J68" s="30">
        <v>1</v>
      </c>
      <c r="K68" s="175">
        <v>1083</v>
      </c>
      <c r="L68" s="43">
        <v>1.5088188581459501E-2</v>
      </c>
      <c r="M68" s="29">
        <v>79805</v>
      </c>
      <c r="N68" s="30">
        <v>1</v>
      </c>
      <c r="O68" s="175">
        <v>6944</v>
      </c>
      <c r="P68" s="43">
        <v>9.530475837553698E-2</v>
      </c>
      <c r="Q68" s="29">
        <v>88960</v>
      </c>
      <c r="R68" s="30">
        <v>1</v>
      </c>
      <c r="S68" s="175">
        <v>9155</v>
      </c>
      <c r="T68" s="43">
        <v>0.1147171229872815</v>
      </c>
      <c r="U68" s="29">
        <v>94626</v>
      </c>
      <c r="V68" s="30">
        <v>1</v>
      </c>
      <c r="W68" s="175">
        <v>5666</v>
      </c>
      <c r="X68" s="43">
        <v>6.3691546762589923E-2</v>
      </c>
    </row>
    <row r="69" spans="2:24" ht="15" customHeight="1">
      <c r="B69" s="269"/>
      <c r="C69" s="222" t="s">
        <v>82</v>
      </c>
      <c r="D69" s="272"/>
      <c r="E69" s="29">
        <v>249412</v>
      </c>
      <c r="F69" s="30">
        <v>1</v>
      </c>
      <c r="G69" s="175"/>
      <c r="H69" s="43"/>
      <c r="I69" s="29">
        <v>242299</v>
      </c>
      <c r="J69" s="30">
        <v>1</v>
      </c>
      <c r="K69" s="175">
        <v>-7113</v>
      </c>
      <c r="L69" s="43">
        <v>-2.8519076868795408E-2</v>
      </c>
      <c r="M69" s="29">
        <v>255927</v>
      </c>
      <c r="N69" s="30">
        <v>1</v>
      </c>
      <c r="O69" s="175">
        <v>13628</v>
      </c>
      <c r="P69" s="43">
        <v>5.6244557344438069E-2</v>
      </c>
      <c r="Q69" s="29">
        <v>278596</v>
      </c>
      <c r="R69" s="30">
        <v>1</v>
      </c>
      <c r="S69" s="175">
        <v>22669</v>
      </c>
      <c r="T69" s="43">
        <v>8.8576039261195574E-2</v>
      </c>
      <c r="U69" s="29">
        <v>291346</v>
      </c>
      <c r="V69" s="30">
        <v>1</v>
      </c>
      <c r="W69" s="175">
        <v>12750</v>
      </c>
      <c r="X69" s="43">
        <v>4.5765194044422745E-2</v>
      </c>
    </row>
    <row r="70" spans="2:24" ht="15" customHeight="1">
      <c r="B70" s="259" t="s">
        <v>122</v>
      </c>
      <c r="C70" s="259" t="s">
        <v>216</v>
      </c>
      <c r="D70" s="146" t="s">
        <v>214</v>
      </c>
      <c r="E70" s="29">
        <v>32730</v>
      </c>
      <c r="F70" s="30">
        <v>0.60260706263578456</v>
      </c>
      <c r="G70" s="175"/>
      <c r="H70" s="43"/>
      <c r="I70" s="29">
        <v>33080</v>
      </c>
      <c r="J70" s="30">
        <v>0.61126817820647861</v>
      </c>
      <c r="K70" s="175">
        <v>350</v>
      </c>
      <c r="L70" s="43">
        <v>1.0693553315001528E-2</v>
      </c>
      <c r="M70" s="29">
        <v>32647</v>
      </c>
      <c r="N70" s="30">
        <v>0.61196296018594887</v>
      </c>
      <c r="O70" s="175">
        <v>-433</v>
      </c>
      <c r="P70" s="43">
        <v>-1.3089480048367593E-2</v>
      </c>
      <c r="Q70" s="29">
        <v>34553</v>
      </c>
      <c r="R70" s="30">
        <v>0.62862496816213664</v>
      </c>
      <c r="S70" s="175">
        <v>1906</v>
      </c>
      <c r="T70" s="43">
        <v>5.8382087174931846E-2</v>
      </c>
      <c r="U70" s="29">
        <v>36754</v>
      </c>
      <c r="V70" s="30">
        <v>0.62622889369750045</v>
      </c>
      <c r="W70" s="175">
        <v>2201</v>
      </c>
      <c r="X70" s="43">
        <v>6.3699244638671021E-2</v>
      </c>
    </row>
    <row r="71" spans="2:24" ht="15" customHeight="1">
      <c r="B71" s="269"/>
      <c r="C71" s="269"/>
      <c r="D71" s="146" t="s">
        <v>215</v>
      </c>
      <c r="E71" s="29">
        <v>19501</v>
      </c>
      <c r="F71" s="30">
        <v>0.3590418676584306</v>
      </c>
      <c r="G71" s="175"/>
      <c r="H71" s="43"/>
      <c r="I71" s="29">
        <v>19160</v>
      </c>
      <c r="J71" s="30">
        <v>0.35404771144002811</v>
      </c>
      <c r="K71" s="175">
        <v>-341</v>
      </c>
      <c r="L71" s="43">
        <v>-1.7486282754730527E-2</v>
      </c>
      <c r="M71" s="29">
        <v>18921</v>
      </c>
      <c r="N71" s="30">
        <v>0.35467121541576069</v>
      </c>
      <c r="O71" s="175">
        <v>-239</v>
      </c>
      <c r="P71" s="43">
        <v>-1.2473903966597076E-2</v>
      </c>
      <c r="Q71" s="29">
        <v>18593</v>
      </c>
      <c r="R71" s="30">
        <v>0.33826365389513519</v>
      </c>
      <c r="S71" s="175">
        <v>-328</v>
      </c>
      <c r="T71" s="43">
        <v>-1.7335235981184926E-2</v>
      </c>
      <c r="U71" s="29">
        <v>19950</v>
      </c>
      <c r="V71" s="30">
        <v>0.33991583036581419</v>
      </c>
      <c r="W71" s="175">
        <v>1357</v>
      </c>
      <c r="X71" s="43">
        <v>7.2984456515893081E-2</v>
      </c>
    </row>
    <row r="72" spans="2:24" ht="15" customHeight="1">
      <c r="B72" s="269"/>
      <c r="C72" s="269"/>
      <c r="D72" s="146" t="s">
        <v>100</v>
      </c>
      <c r="E72" s="29">
        <v>2083</v>
      </c>
      <c r="F72" s="30">
        <v>3.8351069705784883E-2</v>
      </c>
      <c r="G72" s="175"/>
      <c r="H72" s="43"/>
      <c r="I72" s="29">
        <v>1877</v>
      </c>
      <c r="J72" s="30">
        <v>3.4684110353493357E-2</v>
      </c>
      <c r="K72" s="175">
        <v>-206</v>
      </c>
      <c r="L72" s="43">
        <v>-9.8895823331733079E-2</v>
      </c>
      <c r="M72" s="29">
        <v>1780</v>
      </c>
      <c r="N72" s="30">
        <v>3.3365824398290472E-2</v>
      </c>
      <c r="O72" s="175">
        <v>-97</v>
      </c>
      <c r="P72" s="43">
        <v>-5.1678209909429944E-2</v>
      </c>
      <c r="Q72" s="29">
        <v>1820</v>
      </c>
      <c r="R72" s="30">
        <v>3.3111377942728233E-2</v>
      </c>
      <c r="S72" s="175">
        <v>40</v>
      </c>
      <c r="T72" s="43">
        <v>2.247191011235955E-2</v>
      </c>
      <c r="U72" s="29">
        <v>1987</v>
      </c>
      <c r="V72" s="30">
        <v>3.3855275936685351E-2</v>
      </c>
      <c r="W72" s="175">
        <v>167</v>
      </c>
      <c r="X72" s="43">
        <v>9.1758241758241751E-2</v>
      </c>
    </row>
    <row r="73" spans="2:24" ht="15" customHeight="1">
      <c r="B73" s="269"/>
      <c r="C73" s="269"/>
      <c r="D73" s="146" t="s">
        <v>82</v>
      </c>
      <c r="E73" s="29">
        <v>54314</v>
      </c>
      <c r="F73" s="30">
        <v>1</v>
      </c>
      <c r="G73" s="175"/>
      <c r="H73" s="43"/>
      <c r="I73" s="29">
        <v>54117</v>
      </c>
      <c r="J73" s="30">
        <v>1</v>
      </c>
      <c r="K73" s="175">
        <v>-197</v>
      </c>
      <c r="L73" s="43">
        <v>-3.6270574805759106E-3</v>
      </c>
      <c r="M73" s="29">
        <v>53348</v>
      </c>
      <c r="N73" s="30">
        <v>1</v>
      </c>
      <c r="O73" s="175">
        <v>-769</v>
      </c>
      <c r="P73" s="43">
        <v>-1.4209952510301754E-2</v>
      </c>
      <c r="Q73" s="29">
        <v>54966</v>
      </c>
      <c r="R73" s="30">
        <v>1</v>
      </c>
      <c r="S73" s="175">
        <v>1618</v>
      </c>
      <c r="T73" s="43">
        <v>3.0329159481142686E-2</v>
      </c>
      <c r="U73" s="29">
        <v>58691</v>
      </c>
      <c r="V73" s="30">
        <v>1</v>
      </c>
      <c r="W73" s="175">
        <v>3725</v>
      </c>
      <c r="X73" s="43">
        <v>6.7769166393770688E-2</v>
      </c>
    </row>
    <row r="74" spans="2:24" ht="15" customHeight="1">
      <c r="B74" s="269"/>
      <c r="C74" s="259" t="s">
        <v>220</v>
      </c>
      <c r="D74" s="146" t="s">
        <v>214</v>
      </c>
      <c r="E74" s="29">
        <v>32215</v>
      </c>
      <c r="F74" s="30">
        <v>0.55688084495842627</v>
      </c>
      <c r="G74" s="175"/>
      <c r="H74" s="43"/>
      <c r="I74" s="29">
        <v>33925</v>
      </c>
      <c r="J74" s="30">
        <v>0.56002179008881114</v>
      </c>
      <c r="K74" s="175">
        <v>1710</v>
      </c>
      <c r="L74" s="43">
        <v>5.3080862952040973E-2</v>
      </c>
      <c r="M74" s="29">
        <v>35844</v>
      </c>
      <c r="N74" s="30">
        <v>0.57090069284064671</v>
      </c>
      <c r="O74" s="175">
        <v>1919</v>
      </c>
      <c r="P74" s="43">
        <v>5.6565954310980104E-2</v>
      </c>
      <c r="Q74" s="29">
        <v>37491</v>
      </c>
      <c r="R74" s="30">
        <v>0.56625232219184707</v>
      </c>
      <c r="S74" s="175">
        <v>1647</v>
      </c>
      <c r="T74" s="43">
        <v>4.594911282222966E-2</v>
      </c>
      <c r="U74" s="29">
        <v>40585</v>
      </c>
      <c r="V74" s="30">
        <v>0.56914274495505479</v>
      </c>
      <c r="W74" s="175">
        <v>3094</v>
      </c>
      <c r="X74" s="43">
        <v>8.2526473020191518E-2</v>
      </c>
    </row>
    <row r="75" spans="2:24" ht="15" customHeight="1">
      <c r="B75" s="269"/>
      <c r="C75" s="269"/>
      <c r="D75" s="146" t="s">
        <v>215</v>
      </c>
      <c r="E75" s="29">
        <v>23684</v>
      </c>
      <c r="F75" s="30">
        <v>0.40941070718594963</v>
      </c>
      <c r="G75" s="175"/>
      <c r="H75" s="43"/>
      <c r="I75" s="29">
        <v>24447</v>
      </c>
      <c r="J75" s="30">
        <v>0.40356234936775726</v>
      </c>
      <c r="K75" s="175">
        <v>763</v>
      </c>
      <c r="L75" s="43">
        <v>3.2215841918594834E-2</v>
      </c>
      <c r="M75" s="29">
        <v>24714</v>
      </c>
      <c r="N75" s="30">
        <v>0.39362905152504579</v>
      </c>
      <c r="O75" s="175">
        <v>267</v>
      </c>
      <c r="P75" s="43">
        <v>1.0921585470609891E-2</v>
      </c>
      <c r="Q75" s="29">
        <v>26104</v>
      </c>
      <c r="R75" s="30">
        <v>0.39426664048694288</v>
      </c>
      <c r="S75" s="175">
        <v>1390</v>
      </c>
      <c r="T75" s="43">
        <v>5.6243424779477219E-2</v>
      </c>
      <c r="U75" s="29">
        <v>28019</v>
      </c>
      <c r="V75" s="30">
        <v>0.3929237543648067</v>
      </c>
      <c r="W75" s="175">
        <v>1915</v>
      </c>
      <c r="X75" s="43">
        <v>7.3360404535703347E-2</v>
      </c>
    </row>
    <row r="76" spans="2:24" ht="15" customHeight="1">
      <c r="B76" s="269"/>
      <c r="C76" s="269"/>
      <c r="D76" s="146" t="s">
        <v>100</v>
      </c>
      <c r="E76" s="29">
        <v>1950</v>
      </c>
      <c r="F76" s="30">
        <v>3.3708447855624123E-2</v>
      </c>
      <c r="G76" s="175"/>
      <c r="H76" s="43"/>
      <c r="I76" s="29">
        <v>2206</v>
      </c>
      <c r="J76" s="30">
        <v>3.6415860543431607E-2</v>
      </c>
      <c r="K76" s="175">
        <v>256</v>
      </c>
      <c r="L76" s="43">
        <v>0.13128205128205128</v>
      </c>
      <c r="M76" s="29">
        <v>2227</v>
      </c>
      <c r="N76" s="30">
        <v>3.5470255634307557E-2</v>
      </c>
      <c r="O76" s="175">
        <v>21</v>
      </c>
      <c r="P76" s="43">
        <v>9.5194922937443336E-3</v>
      </c>
      <c r="Q76" s="29">
        <v>2614</v>
      </c>
      <c r="R76" s="30">
        <v>3.9481037321210111E-2</v>
      </c>
      <c r="S76" s="175">
        <v>387</v>
      </c>
      <c r="T76" s="43">
        <v>0.17377638078132016</v>
      </c>
      <c r="U76" s="29">
        <v>2705</v>
      </c>
      <c r="V76" s="30">
        <v>3.7933500680138552E-2</v>
      </c>
      <c r="W76" s="175">
        <v>91</v>
      </c>
      <c r="X76" s="43">
        <v>3.4812547819433819E-2</v>
      </c>
    </row>
    <row r="77" spans="2:24" ht="15" customHeight="1">
      <c r="B77" s="269"/>
      <c r="C77" s="269"/>
      <c r="D77" s="146" t="s">
        <v>82</v>
      </c>
      <c r="E77" s="29">
        <v>57849</v>
      </c>
      <c r="F77" s="30">
        <v>1</v>
      </c>
      <c r="G77" s="175"/>
      <c r="H77" s="43"/>
      <c r="I77" s="29">
        <v>60578</v>
      </c>
      <c r="J77" s="30">
        <v>1</v>
      </c>
      <c r="K77" s="175">
        <v>2729</v>
      </c>
      <c r="L77" s="43">
        <v>4.7174540614358072E-2</v>
      </c>
      <c r="M77" s="29">
        <v>62785</v>
      </c>
      <c r="N77" s="30">
        <v>1</v>
      </c>
      <c r="O77" s="175">
        <v>2207</v>
      </c>
      <c r="P77" s="43">
        <v>3.6432368186470339E-2</v>
      </c>
      <c r="Q77" s="29">
        <v>66209</v>
      </c>
      <c r="R77" s="30">
        <v>1</v>
      </c>
      <c r="S77" s="175">
        <v>3424</v>
      </c>
      <c r="T77" s="43">
        <v>5.4535318945608029E-2</v>
      </c>
      <c r="U77" s="29">
        <v>71309</v>
      </c>
      <c r="V77" s="30">
        <v>1</v>
      </c>
      <c r="W77" s="175">
        <v>5100</v>
      </c>
      <c r="X77" s="43">
        <v>7.7028802730746582E-2</v>
      </c>
    </row>
    <row r="78" spans="2:24" ht="15" customHeight="1">
      <c r="B78" s="269"/>
      <c r="C78" s="259" t="s">
        <v>218</v>
      </c>
      <c r="D78" s="146" t="s">
        <v>214</v>
      </c>
      <c r="E78" s="29">
        <v>26439</v>
      </c>
      <c r="F78" s="30">
        <v>0.63999903173488903</v>
      </c>
      <c r="G78" s="175"/>
      <c r="H78" s="43"/>
      <c r="I78" s="29">
        <v>28114</v>
      </c>
      <c r="J78" s="30">
        <v>0.64914913759264814</v>
      </c>
      <c r="K78" s="175">
        <v>1675</v>
      </c>
      <c r="L78" s="43">
        <v>6.3353379477287336E-2</v>
      </c>
      <c r="M78" s="29">
        <v>30760</v>
      </c>
      <c r="N78" s="30">
        <v>0.65559794539525562</v>
      </c>
      <c r="O78" s="175">
        <v>2646</v>
      </c>
      <c r="P78" s="43">
        <v>9.4116810130184247E-2</v>
      </c>
      <c r="Q78" s="29">
        <v>34057</v>
      </c>
      <c r="R78" s="30">
        <v>0.66557876839492658</v>
      </c>
      <c r="S78" s="175">
        <v>3297</v>
      </c>
      <c r="T78" s="43">
        <v>0.10718465539661899</v>
      </c>
      <c r="U78" s="29">
        <v>37978</v>
      </c>
      <c r="V78" s="30">
        <v>0.68042640867150406</v>
      </c>
      <c r="W78" s="175">
        <v>3921</v>
      </c>
      <c r="X78" s="43">
        <v>0.11513051648706581</v>
      </c>
    </row>
    <row r="79" spans="2:24" ht="15" customHeight="1">
      <c r="B79" s="269"/>
      <c r="C79" s="269"/>
      <c r="D79" s="146" t="s">
        <v>215</v>
      </c>
      <c r="E79" s="29">
        <v>13304</v>
      </c>
      <c r="F79" s="30">
        <v>0.32204497591440534</v>
      </c>
      <c r="G79" s="175"/>
      <c r="H79" s="43"/>
      <c r="I79" s="29">
        <v>13539</v>
      </c>
      <c r="J79" s="30">
        <v>0.31261400632662956</v>
      </c>
      <c r="K79" s="175">
        <v>235</v>
      </c>
      <c r="L79" s="43">
        <v>1.7663860493084788E-2</v>
      </c>
      <c r="M79" s="29">
        <v>14257</v>
      </c>
      <c r="N79" s="30">
        <v>0.30386410622562288</v>
      </c>
      <c r="O79" s="175">
        <v>718</v>
      </c>
      <c r="P79" s="43">
        <v>5.3031981682546719E-2</v>
      </c>
      <c r="Q79" s="29">
        <v>14974</v>
      </c>
      <c r="R79" s="30">
        <v>0.29263812073716505</v>
      </c>
      <c r="S79" s="175">
        <v>717</v>
      </c>
      <c r="T79" s="43">
        <v>5.0291085081012835E-2</v>
      </c>
      <c r="U79" s="29">
        <v>15737</v>
      </c>
      <c r="V79" s="30">
        <v>0.28194929678401864</v>
      </c>
      <c r="W79" s="175">
        <v>763</v>
      </c>
      <c r="X79" s="43">
        <v>5.0954988646988116E-2</v>
      </c>
    </row>
    <row r="80" spans="2:24" ht="15" customHeight="1">
      <c r="B80" s="269"/>
      <c r="C80" s="269"/>
      <c r="D80" s="146" t="s">
        <v>100</v>
      </c>
      <c r="E80" s="29">
        <v>1568</v>
      </c>
      <c r="F80" s="30">
        <v>3.7955992350705625E-2</v>
      </c>
      <c r="G80" s="175"/>
      <c r="H80" s="43"/>
      <c r="I80" s="29">
        <v>1656</v>
      </c>
      <c r="J80" s="30">
        <v>3.8236856080722255E-2</v>
      </c>
      <c r="K80" s="175">
        <v>88</v>
      </c>
      <c r="L80" s="43">
        <v>5.6122448979591837E-2</v>
      </c>
      <c r="M80" s="29">
        <v>1902</v>
      </c>
      <c r="N80" s="30">
        <v>4.0537948379121468E-2</v>
      </c>
      <c r="O80" s="175">
        <v>246</v>
      </c>
      <c r="P80" s="43">
        <v>0.14855072463768115</v>
      </c>
      <c r="Q80" s="29">
        <v>2138</v>
      </c>
      <c r="R80" s="30">
        <v>4.1783110867908306E-2</v>
      </c>
      <c r="S80" s="175">
        <v>236</v>
      </c>
      <c r="T80" s="43">
        <v>0.12407991587802314</v>
      </c>
      <c r="U80" s="29">
        <v>2100</v>
      </c>
      <c r="V80" s="30">
        <v>3.7624294544477292E-2</v>
      </c>
      <c r="W80" s="175">
        <v>-38</v>
      </c>
      <c r="X80" s="43">
        <v>-1.7773620205799812E-2</v>
      </c>
    </row>
    <row r="81" spans="2:24" ht="15" customHeight="1">
      <c r="B81" s="269"/>
      <c r="C81" s="269"/>
      <c r="D81" s="146" t="s">
        <v>82</v>
      </c>
      <c r="E81" s="29">
        <v>41311</v>
      </c>
      <c r="F81" s="30">
        <v>1</v>
      </c>
      <c r="G81" s="175"/>
      <c r="H81" s="43"/>
      <c r="I81" s="29">
        <v>43309</v>
      </c>
      <c r="J81" s="30">
        <v>1</v>
      </c>
      <c r="K81" s="175">
        <v>1998</v>
      </c>
      <c r="L81" s="43">
        <v>4.836484229382005E-2</v>
      </c>
      <c r="M81" s="29">
        <v>46919</v>
      </c>
      <c r="N81" s="30">
        <v>1</v>
      </c>
      <c r="O81" s="175">
        <v>3610</v>
      </c>
      <c r="P81" s="43">
        <v>8.3354499064859491E-2</v>
      </c>
      <c r="Q81" s="29">
        <v>51169</v>
      </c>
      <c r="R81" s="30">
        <v>1</v>
      </c>
      <c r="S81" s="175">
        <v>4250</v>
      </c>
      <c r="T81" s="43">
        <v>9.0581640699929661E-2</v>
      </c>
      <c r="U81" s="29">
        <v>55815</v>
      </c>
      <c r="V81" s="30">
        <v>1</v>
      </c>
      <c r="W81" s="175">
        <v>4646</v>
      </c>
      <c r="X81" s="43">
        <v>9.0797162344388199E-2</v>
      </c>
    </row>
    <row r="82" spans="2:24" ht="15" customHeight="1">
      <c r="B82" s="269"/>
      <c r="C82" s="222" t="s">
        <v>82</v>
      </c>
      <c r="D82" s="272"/>
      <c r="E82" s="29">
        <v>208668</v>
      </c>
      <c r="F82" s="30">
        <v>1</v>
      </c>
      <c r="G82" s="175"/>
      <c r="H82" s="43"/>
      <c r="I82" s="29">
        <v>206684</v>
      </c>
      <c r="J82" s="30">
        <v>1</v>
      </c>
      <c r="K82" s="175">
        <v>-1984</v>
      </c>
      <c r="L82" s="43">
        <v>-9.5079264669235344E-3</v>
      </c>
      <c r="M82" s="29">
        <v>206961</v>
      </c>
      <c r="N82" s="30">
        <v>1</v>
      </c>
      <c r="O82" s="175">
        <v>277</v>
      </c>
      <c r="P82" s="43">
        <v>1.3402101759207293E-3</v>
      </c>
      <c r="Q82" s="29">
        <v>217993</v>
      </c>
      <c r="R82" s="30">
        <v>1</v>
      </c>
      <c r="S82" s="175">
        <v>11032</v>
      </c>
      <c r="T82" s="43">
        <v>5.3304728910277779E-2</v>
      </c>
      <c r="U82" s="29">
        <v>230217</v>
      </c>
      <c r="V82" s="30">
        <v>1</v>
      </c>
      <c r="W82" s="175">
        <v>12224</v>
      </c>
      <c r="X82" s="43">
        <v>5.6075195075071214E-2</v>
      </c>
    </row>
    <row r="83" spans="2:24" ht="15" customHeight="1">
      <c r="B83" s="222" t="s">
        <v>123</v>
      </c>
      <c r="C83" s="259" t="s">
        <v>216</v>
      </c>
      <c r="D83" s="146" t="s">
        <v>214</v>
      </c>
      <c r="E83" s="29">
        <v>10964</v>
      </c>
      <c r="F83" s="30">
        <v>0.57979904812268646</v>
      </c>
      <c r="G83" s="175"/>
      <c r="H83" s="43"/>
      <c r="I83" s="29">
        <v>11250</v>
      </c>
      <c r="J83" s="30">
        <v>0.59070622210553947</v>
      </c>
      <c r="K83" s="175">
        <v>286</v>
      </c>
      <c r="L83" s="43">
        <v>2.6085370302809194E-2</v>
      </c>
      <c r="M83" s="29">
        <v>11891</v>
      </c>
      <c r="N83" s="30">
        <v>0.58443920180870934</v>
      </c>
      <c r="O83" s="175">
        <v>641</v>
      </c>
      <c r="P83" s="43">
        <v>5.697777777777778E-2</v>
      </c>
      <c r="Q83" s="29">
        <v>12362</v>
      </c>
      <c r="R83" s="30">
        <v>0.6162512462612163</v>
      </c>
      <c r="S83" s="175">
        <v>471</v>
      </c>
      <c r="T83" s="43">
        <v>3.9609788915986884E-2</v>
      </c>
      <c r="U83" s="29">
        <v>13033</v>
      </c>
      <c r="V83" s="30">
        <v>0.62619516648248685</v>
      </c>
      <c r="W83" s="175">
        <v>671</v>
      </c>
      <c r="X83" s="43">
        <v>5.4279242840964248E-2</v>
      </c>
    </row>
    <row r="84" spans="2:24" ht="15" customHeight="1">
      <c r="B84" s="272"/>
      <c r="C84" s="269"/>
      <c r="D84" s="146" t="s">
        <v>215</v>
      </c>
      <c r="E84" s="29">
        <v>6672</v>
      </c>
      <c r="F84" s="30">
        <v>0.35282919090428344</v>
      </c>
      <c r="G84" s="175"/>
      <c r="H84" s="43"/>
      <c r="I84" s="29">
        <v>6752</v>
      </c>
      <c r="J84" s="30">
        <v>0.35452874770280912</v>
      </c>
      <c r="K84" s="175">
        <v>80</v>
      </c>
      <c r="L84" s="43">
        <v>1.1990407673860911E-2</v>
      </c>
      <c r="M84" s="29">
        <v>7339</v>
      </c>
      <c r="N84" s="30">
        <v>0.36070972181264133</v>
      </c>
      <c r="O84" s="175">
        <v>587</v>
      </c>
      <c r="P84" s="43">
        <v>8.69372037914692E-2</v>
      </c>
      <c r="Q84" s="29">
        <v>6623</v>
      </c>
      <c r="R84" s="30">
        <v>0.33015952143569294</v>
      </c>
      <c r="S84" s="175">
        <v>-716</v>
      </c>
      <c r="T84" s="43">
        <v>-9.7560975609756101E-2</v>
      </c>
      <c r="U84" s="29">
        <v>6658</v>
      </c>
      <c r="V84" s="30">
        <v>0.31989621870946044</v>
      </c>
      <c r="W84" s="175">
        <v>35</v>
      </c>
      <c r="X84" s="43">
        <v>5.2846142231617096E-3</v>
      </c>
    </row>
    <row r="85" spans="2:24" ht="15" customHeight="1">
      <c r="B85" s="272"/>
      <c r="C85" s="269"/>
      <c r="D85" s="146" t="s">
        <v>100</v>
      </c>
      <c r="E85" s="29">
        <v>1274</v>
      </c>
      <c r="F85" s="30">
        <v>6.7371760973030145E-2</v>
      </c>
      <c r="G85" s="175"/>
      <c r="H85" s="43"/>
      <c r="I85" s="29">
        <v>1043</v>
      </c>
      <c r="J85" s="30">
        <v>5.4765030191651354E-2</v>
      </c>
      <c r="K85" s="175">
        <v>-231</v>
      </c>
      <c r="L85" s="43">
        <v>-0.18131868131868131</v>
      </c>
      <c r="M85" s="29">
        <v>1116</v>
      </c>
      <c r="N85" s="30">
        <v>5.4851076378649367E-2</v>
      </c>
      <c r="O85" s="175">
        <v>73</v>
      </c>
      <c r="P85" s="43">
        <v>6.9990412272291469E-2</v>
      </c>
      <c r="Q85" s="29">
        <v>1075</v>
      </c>
      <c r="R85" s="30">
        <v>5.3589232303090727E-2</v>
      </c>
      <c r="S85" s="175">
        <v>-41</v>
      </c>
      <c r="T85" s="43">
        <v>-3.6738351254480286E-2</v>
      </c>
      <c r="U85" s="29">
        <v>1122</v>
      </c>
      <c r="V85" s="30">
        <v>5.390861480805266E-2</v>
      </c>
      <c r="W85" s="175">
        <v>47</v>
      </c>
      <c r="X85" s="43">
        <v>4.3720930232558138E-2</v>
      </c>
    </row>
    <row r="86" spans="2:24" ht="15" customHeight="1">
      <c r="B86" s="272"/>
      <c r="C86" s="269"/>
      <c r="D86" s="146" t="s">
        <v>82</v>
      </c>
      <c r="E86" s="29">
        <v>18910</v>
      </c>
      <c r="F86" s="30">
        <v>1</v>
      </c>
      <c r="G86" s="175"/>
      <c r="H86" s="43"/>
      <c r="I86" s="29">
        <v>19045</v>
      </c>
      <c r="J86" s="30">
        <v>1</v>
      </c>
      <c r="K86" s="175">
        <v>135</v>
      </c>
      <c r="L86" s="43">
        <v>7.1390798519301961E-3</v>
      </c>
      <c r="M86" s="29">
        <v>20346</v>
      </c>
      <c r="N86" s="30">
        <v>1</v>
      </c>
      <c r="O86" s="175">
        <v>1301</v>
      </c>
      <c r="P86" s="43">
        <v>6.831189288527173E-2</v>
      </c>
      <c r="Q86" s="29">
        <v>20060</v>
      </c>
      <c r="R86" s="30">
        <v>1</v>
      </c>
      <c r="S86" s="175">
        <v>-286</v>
      </c>
      <c r="T86" s="43">
        <v>-1.4056817064779318E-2</v>
      </c>
      <c r="U86" s="29">
        <v>20813</v>
      </c>
      <c r="V86" s="30">
        <v>1</v>
      </c>
      <c r="W86" s="175">
        <v>753</v>
      </c>
      <c r="X86" s="43">
        <v>3.7537387836490528E-2</v>
      </c>
    </row>
    <row r="87" spans="2:24" ht="15" customHeight="1">
      <c r="B87" s="272"/>
      <c r="C87" s="259" t="s">
        <v>220</v>
      </c>
      <c r="D87" s="146" t="s">
        <v>214</v>
      </c>
      <c r="E87" s="29">
        <v>42310</v>
      </c>
      <c r="F87" s="30">
        <v>0.69379991145073217</v>
      </c>
      <c r="G87" s="175"/>
      <c r="H87" s="43"/>
      <c r="I87" s="29">
        <v>45910</v>
      </c>
      <c r="J87" s="30">
        <v>0.70419510698673216</v>
      </c>
      <c r="K87" s="175">
        <v>3600</v>
      </c>
      <c r="L87" s="43">
        <v>8.5086268021744266E-2</v>
      </c>
      <c r="M87" s="29">
        <v>49585</v>
      </c>
      <c r="N87" s="30">
        <v>0.70598704349683206</v>
      </c>
      <c r="O87" s="175">
        <v>3675</v>
      </c>
      <c r="P87" s="43">
        <v>8.0047919843171417E-2</v>
      </c>
      <c r="Q87" s="29">
        <v>52096</v>
      </c>
      <c r="R87" s="30">
        <v>0.6980757892480034</v>
      </c>
      <c r="S87" s="175">
        <v>2511</v>
      </c>
      <c r="T87" s="43">
        <v>5.0640314611273572E-2</v>
      </c>
      <c r="U87" s="29">
        <v>56116</v>
      </c>
      <c r="V87" s="30">
        <v>0.69852492686873713</v>
      </c>
      <c r="W87" s="175">
        <v>4020</v>
      </c>
      <c r="X87" s="43">
        <v>7.7165233415233417E-2</v>
      </c>
    </row>
    <row r="88" spans="2:24" ht="15" customHeight="1">
      <c r="B88" s="272"/>
      <c r="C88" s="269"/>
      <c r="D88" s="146" t="s">
        <v>215</v>
      </c>
      <c r="E88" s="29">
        <v>14029</v>
      </c>
      <c r="F88" s="30">
        <v>0.23004771821655215</v>
      </c>
      <c r="G88" s="175"/>
      <c r="H88" s="43"/>
      <c r="I88" s="29">
        <v>14855</v>
      </c>
      <c r="J88" s="30">
        <v>0.22785489684791779</v>
      </c>
      <c r="K88" s="175">
        <v>826</v>
      </c>
      <c r="L88" s="43">
        <v>5.8878038349133938E-2</v>
      </c>
      <c r="M88" s="29">
        <v>15930</v>
      </c>
      <c r="N88" s="30">
        <v>0.22680999501672955</v>
      </c>
      <c r="O88" s="175">
        <v>1075</v>
      </c>
      <c r="P88" s="43">
        <v>7.2366206664422755E-2</v>
      </c>
      <c r="Q88" s="29">
        <v>17622</v>
      </c>
      <c r="R88" s="30">
        <v>0.23613121080559576</v>
      </c>
      <c r="S88" s="175">
        <v>1692</v>
      </c>
      <c r="T88" s="43">
        <v>0.10621468926553672</v>
      </c>
      <c r="U88" s="29">
        <v>19088</v>
      </c>
      <c r="V88" s="30">
        <v>0.23760502894130828</v>
      </c>
      <c r="W88" s="175">
        <v>1466</v>
      </c>
      <c r="X88" s="43">
        <v>8.3191465213937124E-2</v>
      </c>
    </row>
    <row r="89" spans="2:24" ht="15" customHeight="1">
      <c r="B89" s="272"/>
      <c r="C89" s="269"/>
      <c r="D89" s="146" t="s">
        <v>100</v>
      </c>
      <c r="E89" s="29">
        <v>4644</v>
      </c>
      <c r="F89" s="30">
        <v>7.6152370332715671E-2</v>
      </c>
      <c r="G89" s="175"/>
      <c r="H89" s="43"/>
      <c r="I89" s="29">
        <v>4430</v>
      </c>
      <c r="J89" s="30">
        <v>6.7949996165350107E-2</v>
      </c>
      <c r="K89" s="175">
        <v>-214</v>
      </c>
      <c r="L89" s="43">
        <v>-4.6080964685615851E-2</v>
      </c>
      <c r="M89" s="29">
        <v>4720</v>
      </c>
      <c r="N89" s="30">
        <v>6.7202961486438381E-2</v>
      </c>
      <c r="O89" s="175">
        <v>290</v>
      </c>
      <c r="P89" s="43">
        <v>6.5462753950338598E-2</v>
      </c>
      <c r="Q89" s="29">
        <v>4910</v>
      </c>
      <c r="R89" s="30">
        <v>6.579299994640081E-2</v>
      </c>
      <c r="S89" s="175">
        <v>190</v>
      </c>
      <c r="T89" s="43">
        <v>4.025423728813559E-2</v>
      </c>
      <c r="U89" s="29">
        <v>5131</v>
      </c>
      <c r="V89" s="30">
        <v>6.3870044189954567E-2</v>
      </c>
      <c r="W89" s="175">
        <v>221</v>
      </c>
      <c r="X89" s="43">
        <v>4.5010183299389002E-2</v>
      </c>
    </row>
    <row r="90" spans="2:24" ht="15" customHeight="1">
      <c r="B90" s="272"/>
      <c r="C90" s="269"/>
      <c r="D90" s="146" t="s">
        <v>82</v>
      </c>
      <c r="E90" s="29">
        <v>60983</v>
      </c>
      <c r="F90" s="30">
        <v>1</v>
      </c>
      <c r="G90" s="175"/>
      <c r="H90" s="43"/>
      <c r="I90" s="29">
        <v>65195</v>
      </c>
      <c r="J90" s="30">
        <v>1</v>
      </c>
      <c r="K90" s="175">
        <v>4212</v>
      </c>
      <c r="L90" s="43">
        <v>6.906842890641654E-2</v>
      </c>
      <c r="M90" s="29">
        <v>70235</v>
      </c>
      <c r="N90" s="30">
        <v>1</v>
      </c>
      <c r="O90" s="175">
        <v>5040</v>
      </c>
      <c r="P90" s="43">
        <v>7.7306541912723362E-2</v>
      </c>
      <c r="Q90" s="29">
        <v>74628</v>
      </c>
      <c r="R90" s="30">
        <v>1</v>
      </c>
      <c r="S90" s="175">
        <v>4393</v>
      </c>
      <c r="T90" s="43">
        <v>6.254716309532285E-2</v>
      </c>
      <c r="U90" s="29">
        <v>80335</v>
      </c>
      <c r="V90" s="30">
        <v>1</v>
      </c>
      <c r="W90" s="175">
        <v>5707</v>
      </c>
      <c r="X90" s="43">
        <v>7.6472637615908237E-2</v>
      </c>
    </row>
    <row r="91" spans="2:24" ht="15" customHeight="1">
      <c r="B91" s="272"/>
      <c r="C91" s="259" t="s">
        <v>218</v>
      </c>
      <c r="D91" s="146" t="s">
        <v>214</v>
      </c>
      <c r="E91" s="29">
        <v>30594</v>
      </c>
      <c r="F91" s="30">
        <v>0.71033201764569309</v>
      </c>
      <c r="G91" s="175"/>
      <c r="H91" s="43"/>
      <c r="I91" s="29">
        <v>31313</v>
      </c>
      <c r="J91" s="30">
        <v>0.71876506369792259</v>
      </c>
      <c r="K91" s="175">
        <v>719</v>
      </c>
      <c r="L91" s="43">
        <v>2.3501340132052035E-2</v>
      </c>
      <c r="M91" s="29">
        <v>33657</v>
      </c>
      <c r="N91" s="30">
        <v>0.71904375320458036</v>
      </c>
      <c r="O91" s="175">
        <v>2344</v>
      </c>
      <c r="P91" s="43">
        <v>7.4857088110369494E-2</v>
      </c>
      <c r="Q91" s="29">
        <v>36797</v>
      </c>
      <c r="R91" s="30">
        <v>0.72747222332054884</v>
      </c>
      <c r="S91" s="175">
        <v>3140</v>
      </c>
      <c r="T91" s="43">
        <v>9.3294114151588073E-2</v>
      </c>
      <c r="U91" s="29">
        <v>39693</v>
      </c>
      <c r="V91" s="30">
        <v>0.73134465858422082</v>
      </c>
      <c r="W91" s="175">
        <v>2896</v>
      </c>
      <c r="X91" s="43">
        <v>7.8702068103377987E-2</v>
      </c>
    </row>
    <row r="92" spans="2:24" ht="15" customHeight="1">
      <c r="B92" s="272"/>
      <c r="C92" s="269"/>
      <c r="D92" s="146" t="s">
        <v>215</v>
      </c>
      <c r="E92" s="29">
        <v>8887</v>
      </c>
      <c r="F92" s="30">
        <v>0.20633851869050382</v>
      </c>
      <c r="G92" s="175"/>
      <c r="H92" s="43"/>
      <c r="I92" s="29">
        <v>9156</v>
      </c>
      <c r="J92" s="30">
        <v>0.21016871341673363</v>
      </c>
      <c r="K92" s="175">
        <v>269</v>
      </c>
      <c r="L92" s="43">
        <v>3.0268932148081466E-2</v>
      </c>
      <c r="M92" s="29">
        <v>10003</v>
      </c>
      <c r="N92" s="30">
        <v>0.21370278584857288</v>
      </c>
      <c r="O92" s="175">
        <v>847</v>
      </c>
      <c r="P92" s="43">
        <v>9.2507645259938834E-2</v>
      </c>
      <c r="Q92" s="29">
        <v>10765</v>
      </c>
      <c r="R92" s="30">
        <v>0.21282274326835635</v>
      </c>
      <c r="S92" s="175">
        <v>762</v>
      </c>
      <c r="T92" s="43">
        <v>7.617714685594322E-2</v>
      </c>
      <c r="U92" s="29">
        <v>11215</v>
      </c>
      <c r="V92" s="30">
        <v>0.2066366952868777</v>
      </c>
      <c r="W92" s="175">
        <v>450</v>
      </c>
      <c r="X92" s="43">
        <v>4.1802136553646077E-2</v>
      </c>
    </row>
    <row r="93" spans="2:24" ht="15" customHeight="1">
      <c r="B93" s="272"/>
      <c r="C93" s="269"/>
      <c r="D93" s="146" t="s">
        <v>100</v>
      </c>
      <c r="E93" s="29">
        <v>3589</v>
      </c>
      <c r="F93" s="30">
        <v>8.3329463663803116E-2</v>
      </c>
      <c r="G93" s="175"/>
      <c r="H93" s="43"/>
      <c r="I93" s="29">
        <v>3096</v>
      </c>
      <c r="J93" s="30">
        <v>7.1066222885343741E-2</v>
      </c>
      <c r="K93" s="175">
        <v>-493</v>
      </c>
      <c r="L93" s="43">
        <v>-0.13736416829200335</v>
      </c>
      <c r="M93" s="29">
        <v>3148</v>
      </c>
      <c r="N93" s="30">
        <v>6.7253460946846699E-2</v>
      </c>
      <c r="O93" s="175">
        <v>52</v>
      </c>
      <c r="P93" s="43">
        <v>1.6795865633074936E-2</v>
      </c>
      <c r="Q93" s="29">
        <v>3020</v>
      </c>
      <c r="R93" s="30">
        <v>5.9705033411094857E-2</v>
      </c>
      <c r="S93" s="175">
        <v>-128</v>
      </c>
      <c r="T93" s="43">
        <v>-4.0660736975857689E-2</v>
      </c>
      <c r="U93" s="29">
        <v>3366</v>
      </c>
      <c r="V93" s="30">
        <v>6.2018646128901497E-2</v>
      </c>
      <c r="W93" s="175">
        <v>346</v>
      </c>
      <c r="X93" s="43">
        <v>0.11456953642384106</v>
      </c>
    </row>
    <row r="94" spans="2:24" ht="15" customHeight="1">
      <c r="B94" s="272"/>
      <c r="C94" s="269"/>
      <c r="D94" s="146" t="s">
        <v>82</v>
      </c>
      <c r="E94" s="29">
        <v>43070</v>
      </c>
      <c r="F94" s="30">
        <v>1</v>
      </c>
      <c r="G94" s="175"/>
      <c r="H94" s="43"/>
      <c r="I94" s="29">
        <v>43565</v>
      </c>
      <c r="J94" s="30">
        <v>1</v>
      </c>
      <c r="K94" s="175">
        <v>495</v>
      </c>
      <c r="L94" s="43">
        <v>1.1492918504759694E-2</v>
      </c>
      <c r="M94" s="29">
        <v>46808</v>
      </c>
      <c r="N94" s="30">
        <v>1</v>
      </c>
      <c r="O94" s="175">
        <v>3243</v>
      </c>
      <c r="P94" s="43">
        <v>7.4440491220016072E-2</v>
      </c>
      <c r="Q94" s="29">
        <v>50582</v>
      </c>
      <c r="R94" s="30">
        <v>1</v>
      </c>
      <c r="S94" s="175">
        <v>3774</v>
      </c>
      <c r="T94" s="43">
        <v>8.0627243206289528E-2</v>
      </c>
      <c r="U94" s="29">
        <v>54274</v>
      </c>
      <c r="V94" s="30">
        <v>1</v>
      </c>
      <c r="W94" s="175">
        <v>3692</v>
      </c>
      <c r="X94" s="43">
        <v>7.2990391838994112E-2</v>
      </c>
    </row>
    <row r="95" spans="2:24" ht="15" customHeight="1">
      <c r="B95" s="272"/>
      <c r="C95" s="222" t="s">
        <v>82</v>
      </c>
      <c r="D95" s="272"/>
      <c r="E95" s="29">
        <v>150320</v>
      </c>
      <c r="F95" s="30">
        <v>1</v>
      </c>
      <c r="G95" s="175"/>
      <c r="H95" s="43"/>
      <c r="I95" s="29">
        <v>151793</v>
      </c>
      <c r="J95" s="30">
        <v>1</v>
      </c>
      <c r="K95" s="175">
        <v>1473</v>
      </c>
      <c r="L95" s="43">
        <v>9.7990952634379996E-3</v>
      </c>
      <c r="M95" s="29">
        <v>157945</v>
      </c>
      <c r="N95" s="30">
        <v>1</v>
      </c>
      <c r="O95" s="175">
        <v>6152</v>
      </c>
      <c r="P95" s="43">
        <v>4.0528878143260887E-2</v>
      </c>
      <c r="Q95" s="29">
        <v>166383</v>
      </c>
      <c r="R95" s="30">
        <v>1</v>
      </c>
      <c r="S95" s="175">
        <v>8438</v>
      </c>
      <c r="T95" s="43">
        <v>5.3423660134857068E-2</v>
      </c>
      <c r="U95" s="29">
        <v>176792</v>
      </c>
      <c r="V95" s="30">
        <v>1</v>
      </c>
      <c r="W95" s="175">
        <v>10409</v>
      </c>
      <c r="X95" s="43">
        <v>6.2560477933442715E-2</v>
      </c>
    </row>
    <row r="96" spans="2:24" ht="15" customHeight="1">
      <c r="B96" s="53"/>
      <c r="C96" s="52"/>
      <c r="D96" s="177"/>
      <c r="E96" s="53"/>
      <c r="F96" s="53"/>
      <c r="G96" s="53"/>
      <c r="H96" s="177"/>
      <c r="I96" s="53"/>
      <c r="J96" s="53"/>
      <c r="K96" s="53"/>
      <c r="L96" s="177"/>
      <c r="M96" s="29"/>
      <c r="N96" s="30"/>
      <c r="O96" s="30"/>
      <c r="P96" s="43"/>
      <c r="Q96" s="32"/>
      <c r="R96" s="30"/>
      <c r="S96" s="30"/>
      <c r="T96" s="51"/>
      <c r="U96" s="42"/>
      <c r="V96" s="30"/>
      <c r="W96" s="30"/>
    </row>
    <row r="97" spans="1:138" ht="28.9" customHeight="1">
      <c r="A97" s="278" t="s">
        <v>221</v>
      </c>
      <c r="B97" s="279"/>
      <c r="C97" s="279"/>
      <c r="D97" s="279"/>
      <c r="E97" s="88"/>
      <c r="F97" s="88"/>
      <c r="G97" s="88"/>
      <c r="H97" s="184"/>
      <c r="I97" s="88"/>
      <c r="J97" s="88"/>
      <c r="K97" s="88"/>
      <c r="L97" s="184"/>
      <c r="M97" s="106"/>
      <c r="N97" s="106"/>
      <c r="O97" s="106"/>
      <c r="P97" s="115"/>
      <c r="Q97" s="114"/>
      <c r="R97" s="106"/>
      <c r="S97" s="106"/>
      <c r="T97" s="115"/>
      <c r="U97" s="114"/>
      <c r="V97" s="106"/>
      <c r="W97" s="109"/>
      <c r="X97" s="115"/>
    </row>
    <row r="98" spans="1:138" s="1" customFormat="1" ht="14.45">
      <c r="B98" s="240" t="s">
        <v>114</v>
      </c>
      <c r="C98" s="219" t="s">
        <v>222</v>
      </c>
      <c r="D98" s="146" t="s">
        <v>133</v>
      </c>
      <c r="E98" s="29">
        <v>101478.53704114238</v>
      </c>
      <c r="F98" s="30">
        <v>0.27099460577605494</v>
      </c>
      <c r="G98" s="29"/>
      <c r="H98" s="148"/>
      <c r="I98" s="29">
        <v>103801.67293330946</v>
      </c>
      <c r="J98" s="30">
        <v>0.27388015148470679</v>
      </c>
      <c r="K98" s="29">
        <v>2323.1358921670762</v>
      </c>
      <c r="L98" s="148">
        <v>2.2892879222580917E-2</v>
      </c>
      <c r="M98" s="29">
        <v>103518.12959303582</v>
      </c>
      <c r="N98" s="30">
        <v>0.27399955954154986</v>
      </c>
      <c r="O98" s="29">
        <v>-283.54334027363802</v>
      </c>
      <c r="P98" s="148">
        <v>-2.731587384490509E-3</v>
      </c>
      <c r="Q98" s="29">
        <v>103449.08261803872</v>
      </c>
      <c r="R98" s="30">
        <v>0.27095523402158939</v>
      </c>
      <c r="S98" s="29">
        <v>-69.046974997094367</v>
      </c>
      <c r="T98" s="148">
        <v>-6.6700369557043762E-4</v>
      </c>
      <c r="U98" s="29">
        <v>103250.07969711267</v>
      </c>
      <c r="V98" s="30">
        <v>0.26660180358785718</v>
      </c>
      <c r="W98" s="29">
        <v>-199.00292092605378</v>
      </c>
      <c r="X98" s="148">
        <v>-1.9236799001961671E-3</v>
      </c>
      <c r="Y98" s="22"/>
      <c r="Z98" s="22"/>
      <c r="AA98" s="5"/>
      <c r="AB98" s="24"/>
      <c r="AC98" s="5"/>
      <c r="AD98" s="24"/>
      <c r="AE98" s="21"/>
      <c r="AF98" s="22"/>
      <c r="AG98" s="21"/>
      <c r="AH98" s="22"/>
      <c r="AI98" s="22"/>
      <c r="AJ98" s="21"/>
      <c r="AK98" s="22"/>
      <c r="AL98" s="22"/>
      <c r="AM98" s="21"/>
      <c r="AN98" s="22"/>
      <c r="AO98" s="22"/>
      <c r="AP98" s="21"/>
      <c r="AQ98" s="22"/>
      <c r="AR98" s="22"/>
      <c r="AS98" s="5"/>
      <c r="AT98" s="24"/>
      <c r="AU98" s="5"/>
      <c r="AV98" s="24"/>
      <c r="AW98" s="21"/>
      <c r="AX98" s="22"/>
      <c r="AY98" s="21"/>
      <c r="AZ98" s="22"/>
      <c r="BA98" s="22"/>
      <c r="BB98" s="21"/>
      <c r="BC98" s="22"/>
      <c r="BD98" s="22"/>
      <c r="BE98" s="21"/>
      <c r="BF98" s="22"/>
      <c r="BG98" s="22"/>
      <c r="BH98" s="21"/>
      <c r="BI98" s="22"/>
      <c r="BJ98" s="22"/>
      <c r="BK98" s="5"/>
      <c r="BL98" s="24"/>
      <c r="BM98" s="5"/>
      <c r="BN98" s="24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6"/>
      <c r="DA98" s="35"/>
      <c r="DB98" s="36"/>
      <c r="DC98" s="36"/>
      <c r="DD98" s="35"/>
      <c r="DE98" s="36"/>
      <c r="DF98" s="36"/>
      <c r="DG98" s="35"/>
      <c r="DH98" s="36"/>
      <c r="DI98" s="36"/>
      <c r="DJ98" s="35"/>
      <c r="DK98" s="36"/>
      <c r="DL98" s="36"/>
      <c r="DM98" s="35"/>
      <c r="DN98" s="36"/>
      <c r="DO98" s="35"/>
      <c r="DP98" s="36"/>
      <c r="DQ98" s="35"/>
      <c r="DR98" s="36"/>
      <c r="DS98" s="35"/>
      <c r="DT98" s="36"/>
      <c r="DU98" s="36"/>
      <c r="DV98" s="35"/>
      <c r="DW98" s="36"/>
      <c r="DX98" s="36"/>
      <c r="DY98" s="35"/>
      <c r="DZ98" s="36"/>
      <c r="EA98" s="36"/>
      <c r="EB98" s="35"/>
      <c r="EC98" s="36"/>
      <c r="ED98" s="36"/>
      <c r="EE98" s="35"/>
      <c r="EF98" s="36"/>
      <c r="EG98" s="35"/>
      <c r="EH98" s="36"/>
    </row>
    <row r="99" spans="1:138" s="1" customFormat="1" ht="14.45">
      <c r="B99" s="240"/>
      <c r="C99" s="219"/>
      <c r="D99" s="146" t="s">
        <v>96</v>
      </c>
      <c r="E99" s="29">
        <v>88716.711184335829</v>
      </c>
      <c r="F99" s="30">
        <v>0.23691463115397476</v>
      </c>
      <c r="G99" s="29"/>
      <c r="H99" s="148"/>
      <c r="I99" s="29">
        <v>90342.319186460605</v>
      </c>
      <c r="J99" s="30">
        <v>0.23836771956618114</v>
      </c>
      <c r="K99" s="29">
        <v>1625.6080021247762</v>
      </c>
      <c r="L99" s="148">
        <v>1.8323582788670821E-2</v>
      </c>
      <c r="M99" s="29">
        <v>89306.97524625728</v>
      </c>
      <c r="N99" s="30">
        <v>0.23638440896935231</v>
      </c>
      <c r="O99" s="29">
        <v>-1035.3439402033255</v>
      </c>
      <c r="P99" s="148">
        <v>-1.1460232032193502E-2</v>
      </c>
      <c r="Q99" s="29">
        <v>90422.050588528204</v>
      </c>
      <c r="R99" s="30">
        <v>0.23683465583149077</v>
      </c>
      <c r="S99" s="29">
        <v>1115.075342270924</v>
      </c>
      <c r="T99" s="148">
        <v>1.2485870663474914E-2</v>
      </c>
      <c r="U99" s="29">
        <v>91083.354137580041</v>
      </c>
      <c r="V99" s="30">
        <v>0.23518612829302654</v>
      </c>
      <c r="W99" s="29">
        <v>661.30354905183776</v>
      </c>
      <c r="X99" s="148">
        <v>7.3135208143104971E-3</v>
      </c>
      <c r="Y99" s="22"/>
      <c r="Z99" s="22"/>
      <c r="AA99" s="5"/>
      <c r="AB99" s="24"/>
      <c r="AC99" s="5"/>
      <c r="AD99" s="24"/>
      <c r="AE99" s="21"/>
      <c r="AF99" s="22"/>
      <c r="AG99" s="21"/>
      <c r="AH99" s="22"/>
      <c r="AI99" s="22"/>
      <c r="AJ99" s="21"/>
      <c r="AK99" s="22"/>
      <c r="AL99" s="22"/>
      <c r="AM99" s="21"/>
      <c r="AN99" s="22"/>
      <c r="AO99" s="22"/>
      <c r="AP99" s="21"/>
      <c r="AQ99" s="22"/>
      <c r="AR99" s="22"/>
      <c r="AS99" s="5"/>
      <c r="AT99" s="24"/>
      <c r="AU99" s="5"/>
      <c r="AV99" s="24"/>
      <c r="AW99" s="21"/>
      <c r="AX99" s="22"/>
      <c r="AY99" s="21"/>
      <c r="AZ99" s="22"/>
      <c r="BA99" s="22"/>
      <c r="BB99" s="21"/>
      <c r="BC99" s="22"/>
      <c r="BD99" s="22"/>
      <c r="BE99" s="21"/>
      <c r="BF99" s="22"/>
      <c r="BG99" s="22"/>
      <c r="BH99" s="21"/>
      <c r="BI99" s="22"/>
      <c r="BJ99" s="22"/>
      <c r="BK99" s="5"/>
      <c r="BL99" s="24"/>
      <c r="BM99" s="5"/>
      <c r="BN99" s="24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6"/>
      <c r="DA99" s="35"/>
      <c r="DB99" s="36"/>
      <c r="DC99" s="36"/>
      <c r="DD99" s="35"/>
      <c r="DE99" s="36"/>
      <c r="DF99" s="36"/>
      <c r="DG99" s="35"/>
      <c r="DH99" s="36"/>
      <c r="DI99" s="36"/>
      <c r="DJ99" s="35"/>
      <c r="DK99" s="36"/>
      <c r="DL99" s="36"/>
      <c r="DM99" s="35"/>
      <c r="DN99" s="36"/>
      <c r="DO99" s="35"/>
      <c r="DP99" s="36"/>
      <c r="DQ99" s="35"/>
      <c r="DR99" s="36"/>
      <c r="DS99" s="35"/>
      <c r="DT99" s="36"/>
      <c r="DU99" s="36"/>
      <c r="DV99" s="35"/>
      <c r="DW99" s="36"/>
      <c r="DX99" s="36"/>
      <c r="DY99" s="35"/>
      <c r="DZ99" s="36"/>
      <c r="EA99" s="36"/>
      <c r="EB99" s="35"/>
      <c r="EC99" s="36"/>
      <c r="ED99" s="36"/>
      <c r="EE99" s="35"/>
      <c r="EF99" s="36"/>
      <c r="EG99" s="35"/>
      <c r="EH99" s="36"/>
    </row>
    <row r="100" spans="1:138" s="1" customFormat="1" ht="14.45">
      <c r="B100" s="240"/>
      <c r="C100" s="219"/>
      <c r="D100" s="146" t="s">
        <v>97</v>
      </c>
      <c r="E100" s="29">
        <v>70932.704814012002</v>
      </c>
      <c r="F100" s="30">
        <v>0.1894231128884834</v>
      </c>
      <c r="G100" s="29"/>
      <c r="H100" s="148"/>
      <c r="I100" s="29">
        <v>71928.219391822073</v>
      </c>
      <c r="J100" s="30">
        <v>0.18978221705264936</v>
      </c>
      <c r="K100" s="29">
        <v>995.51457781007048</v>
      </c>
      <c r="L100" s="148">
        <v>1.4034634382268997E-2</v>
      </c>
      <c r="M100" s="29">
        <v>71578.238760438049</v>
      </c>
      <c r="N100" s="30">
        <v>0.18945865782373392</v>
      </c>
      <c r="O100" s="29">
        <v>-349.98063138402358</v>
      </c>
      <c r="P100" s="148">
        <v>-4.8656929692300274E-3</v>
      </c>
      <c r="Q100" s="29">
        <v>72725.557131660564</v>
      </c>
      <c r="R100" s="30">
        <v>0.19048376122113117</v>
      </c>
      <c r="S100" s="29">
        <v>1147.3183712225145</v>
      </c>
      <c r="T100" s="148">
        <v>1.602887121967924E-2</v>
      </c>
      <c r="U100" s="29">
        <v>74090.29619074674</v>
      </c>
      <c r="V100" s="30">
        <v>0.19130839076111628</v>
      </c>
      <c r="W100" s="29">
        <v>1364.739059086176</v>
      </c>
      <c r="X100" s="148">
        <v>1.8765604732535579E-2</v>
      </c>
      <c r="Y100" s="22"/>
      <c r="Z100" s="22"/>
      <c r="AA100" s="5"/>
      <c r="AB100" s="24"/>
      <c r="AC100" s="5"/>
      <c r="AD100" s="24"/>
      <c r="AE100" s="21"/>
      <c r="AF100" s="22"/>
      <c r="AG100" s="21"/>
      <c r="AH100" s="22"/>
      <c r="AI100" s="22"/>
      <c r="AJ100" s="21"/>
      <c r="AK100" s="22"/>
      <c r="AL100" s="22"/>
      <c r="AM100" s="21"/>
      <c r="AN100" s="22"/>
      <c r="AO100" s="22"/>
      <c r="AP100" s="21"/>
      <c r="AQ100" s="22"/>
      <c r="AR100" s="22"/>
      <c r="AS100" s="5"/>
      <c r="AT100" s="24"/>
      <c r="AU100" s="5"/>
      <c r="AV100" s="24"/>
      <c r="AW100" s="21"/>
      <c r="AX100" s="22"/>
      <c r="AY100" s="21"/>
      <c r="AZ100" s="22"/>
      <c r="BA100" s="22"/>
      <c r="BB100" s="21"/>
      <c r="BC100" s="22"/>
      <c r="BD100" s="22"/>
      <c r="BE100" s="21"/>
      <c r="BF100" s="22"/>
      <c r="BG100" s="22"/>
      <c r="BH100" s="21"/>
      <c r="BI100" s="22"/>
      <c r="BJ100" s="22"/>
      <c r="BK100" s="5"/>
      <c r="BL100" s="24"/>
      <c r="BM100" s="5"/>
      <c r="BN100" s="24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6"/>
      <c r="DA100" s="35"/>
      <c r="DB100" s="36"/>
      <c r="DC100" s="36"/>
      <c r="DD100" s="35"/>
      <c r="DE100" s="36"/>
      <c r="DF100" s="36"/>
      <c r="DG100" s="35"/>
      <c r="DH100" s="36"/>
      <c r="DI100" s="36"/>
      <c r="DJ100" s="35"/>
      <c r="DK100" s="36"/>
      <c r="DL100" s="36"/>
      <c r="DM100" s="35"/>
      <c r="DN100" s="36"/>
      <c r="DO100" s="35"/>
      <c r="DP100" s="36"/>
      <c r="DQ100" s="35"/>
      <c r="DR100" s="36"/>
      <c r="DS100" s="35"/>
      <c r="DT100" s="36"/>
      <c r="DU100" s="36"/>
      <c r="DV100" s="35"/>
      <c r="DW100" s="36"/>
      <c r="DX100" s="36"/>
      <c r="DY100" s="35"/>
      <c r="DZ100" s="36"/>
      <c r="EA100" s="36"/>
      <c r="EB100" s="35"/>
      <c r="EC100" s="36"/>
      <c r="ED100" s="36"/>
      <c r="EE100" s="35"/>
      <c r="EF100" s="36"/>
      <c r="EG100" s="35"/>
      <c r="EH100" s="36"/>
    </row>
    <row r="101" spans="1:138" s="1" customFormat="1" ht="14.45">
      <c r="B101" s="240"/>
      <c r="C101" s="219"/>
      <c r="D101" s="146" t="s">
        <v>98</v>
      </c>
      <c r="E101" s="29">
        <v>58471.760303187606</v>
      </c>
      <c r="F101" s="30">
        <v>0.15614663055272526</v>
      </c>
      <c r="G101" s="29"/>
      <c r="H101" s="148"/>
      <c r="I101" s="29">
        <v>58550.808625312551</v>
      </c>
      <c r="J101" s="30">
        <v>0.15448599124366166</v>
      </c>
      <c r="K101" s="29">
        <v>79.048322124945116</v>
      </c>
      <c r="L101" s="148">
        <v>1.3519059750393006E-3</v>
      </c>
      <c r="M101" s="29">
        <v>58804.062127004727</v>
      </c>
      <c r="N101" s="30">
        <v>0.15564700777917825</v>
      </c>
      <c r="O101" s="29">
        <v>253.25350169217563</v>
      </c>
      <c r="P101" s="148">
        <v>4.3253630075860243E-3</v>
      </c>
      <c r="Q101" s="29">
        <v>59884.386279157014</v>
      </c>
      <c r="R101" s="30">
        <v>0.15684999313545264</v>
      </c>
      <c r="S101" s="29">
        <v>1080.3241521522868</v>
      </c>
      <c r="T101" s="148">
        <v>1.8371590551329735E-2</v>
      </c>
      <c r="U101" s="29">
        <v>61633.640649837755</v>
      </c>
      <c r="V101" s="30">
        <v>0.15914408789935411</v>
      </c>
      <c r="W101" s="29">
        <v>1749.254370680741</v>
      </c>
      <c r="X101" s="148">
        <v>2.9210525136325487E-2</v>
      </c>
      <c r="Y101" s="22"/>
      <c r="Z101" s="22"/>
      <c r="AA101" s="5"/>
      <c r="AB101" s="24"/>
      <c r="AC101" s="5"/>
      <c r="AD101" s="24"/>
      <c r="AE101" s="21"/>
      <c r="AF101" s="22"/>
      <c r="AG101" s="21"/>
      <c r="AH101" s="22"/>
      <c r="AI101" s="22"/>
      <c r="AJ101" s="21"/>
      <c r="AK101" s="22"/>
      <c r="AL101" s="22"/>
      <c r="AM101" s="21"/>
      <c r="AN101" s="22"/>
      <c r="AO101" s="22"/>
      <c r="AP101" s="21"/>
      <c r="AQ101" s="22"/>
      <c r="AR101" s="22"/>
      <c r="AS101" s="5"/>
      <c r="AT101" s="24"/>
      <c r="AU101" s="5"/>
      <c r="AV101" s="24"/>
      <c r="AW101" s="21"/>
      <c r="AX101" s="22"/>
      <c r="AY101" s="21"/>
      <c r="AZ101" s="22"/>
      <c r="BA101" s="22"/>
      <c r="BB101" s="21"/>
      <c r="BC101" s="22"/>
      <c r="BD101" s="22"/>
      <c r="BE101" s="21"/>
      <c r="BF101" s="22"/>
      <c r="BG101" s="22"/>
      <c r="BH101" s="21"/>
      <c r="BI101" s="22"/>
      <c r="BJ101" s="22"/>
      <c r="BK101" s="5"/>
      <c r="BL101" s="24"/>
      <c r="BM101" s="5"/>
      <c r="BN101" s="24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6"/>
      <c r="DA101" s="35"/>
      <c r="DB101" s="36"/>
      <c r="DC101" s="36"/>
      <c r="DD101" s="35"/>
      <c r="DE101" s="36"/>
      <c r="DF101" s="36"/>
      <c r="DG101" s="35"/>
      <c r="DH101" s="36"/>
      <c r="DI101" s="36"/>
      <c r="DJ101" s="35"/>
      <c r="DK101" s="36"/>
      <c r="DL101" s="36"/>
      <c r="DM101" s="35"/>
      <c r="DN101" s="36"/>
      <c r="DO101" s="35"/>
      <c r="DP101" s="36"/>
      <c r="DQ101" s="35"/>
      <c r="DR101" s="36"/>
      <c r="DS101" s="35"/>
      <c r="DT101" s="36"/>
      <c r="DU101" s="36"/>
      <c r="DV101" s="35"/>
      <c r="DW101" s="36"/>
      <c r="DX101" s="36"/>
      <c r="DY101" s="35"/>
      <c r="DZ101" s="36"/>
      <c r="EA101" s="36"/>
      <c r="EB101" s="35"/>
      <c r="EC101" s="36"/>
      <c r="ED101" s="36"/>
      <c r="EE101" s="35"/>
      <c r="EF101" s="36"/>
      <c r="EG101" s="35"/>
      <c r="EH101" s="36"/>
    </row>
    <row r="102" spans="1:138" s="1" customFormat="1" ht="14.45">
      <c r="B102" s="240"/>
      <c r="C102" s="219"/>
      <c r="D102" s="146" t="s">
        <v>99</v>
      </c>
      <c r="E102" s="29">
        <v>46024.944021384348</v>
      </c>
      <c r="F102" s="30">
        <v>0.1229078771197039</v>
      </c>
      <c r="G102" s="29"/>
      <c r="H102" s="148"/>
      <c r="I102" s="29">
        <v>46188.618583951531</v>
      </c>
      <c r="J102" s="30">
        <v>0.12186841981602223</v>
      </c>
      <c r="K102" s="29">
        <v>163.67456256718287</v>
      </c>
      <c r="L102" s="148">
        <v>3.5562142670099838E-3</v>
      </c>
      <c r="M102" s="29">
        <v>46815.277440020385</v>
      </c>
      <c r="N102" s="30">
        <v>0.12391419212083603</v>
      </c>
      <c r="O102" s="29">
        <v>626.65885606885422</v>
      </c>
      <c r="P102" s="148">
        <v>1.3567386842926495E-2</v>
      </c>
      <c r="Q102" s="29">
        <v>48163.178852516307</v>
      </c>
      <c r="R102" s="30">
        <v>0.12614964837717801</v>
      </c>
      <c r="S102" s="29">
        <v>1347.9014124959212</v>
      </c>
      <c r="T102" s="148">
        <v>2.8791913371075267E-2</v>
      </c>
      <c r="U102" s="29">
        <v>50337.831312872775</v>
      </c>
      <c r="V102" s="30">
        <v>0.1299772034663958</v>
      </c>
      <c r="W102" s="29">
        <v>2174.6524603564685</v>
      </c>
      <c r="X102" s="148">
        <v>4.5151763487530951E-2</v>
      </c>
      <c r="Y102" s="22"/>
      <c r="Z102" s="22"/>
      <c r="AA102" s="5"/>
      <c r="AB102" s="24"/>
      <c r="AC102" s="5"/>
      <c r="AD102" s="24"/>
      <c r="AE102" s="21"/>
      <c r="AF102" s="22"/>
      <c r="AG102" s="21"/>
      <c r="AH102" s="22"/>
      <c r="AI102" s="22"/>
      <c r="AJ102" s="21"/>
      <c r="AK102" s="22"/>
      <c r="AL102" s="22"/>
      <c r="AM102" s="21"/>
      <c r="AN102" s="22"/>
      <c r="AO102" s="22"/>
      <c r="AP102" s="21"/>
      <c r="AQ102" s="22"/>
      <c r="AR102" s="22"/>
      <c r="AS102" s="5"/>
      <c r="AT102" s="24"/>
      <c r="AU102" s="5"/>
      <c r="AV102" s="24"/>
      <c r="AW102" s="21"/>
      <c r="AX102" s="22"/>
      <c r="AY102" s="21"/>
      <c r="AZ102" s="22"/>
      <c r="BA102" s="22"/>
      <c r="BB102" s="21"/>
      <c r="BC102" s="22"/>
      <c r="BD102" s="22"/>
      <c r="BE102" s="21"/>
      <c r="BF102" s="22"/>
      <c r="BG102" s="22"/>
      <c r="BH102" s="21"/>
      <c r="BI102" s="22"/>
      <c r="BJ102" s="22"/>
      <c r="BK102" s="5"/>
      <c r="BL102" s="24"/>
      <c r="BM102" s="5"/>
      <c r="BN102" s="24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6"/>
      <c r="DA102" s="35"/>
      <c r="DB102" s="36"/>
      <c r="DC102" s="36"/>
      <c r="DD102" s="35"/>
      <c r="DE102" s="36"/>
      <c r="DF102" s="36"/>
      <c r="DG102" s="35"/>
      <c r="DH102" s="36"/>
      <c r="DI102" s="36"/>
      <c r="DJ102" s="35"/>
      <c r="DK102" s="36"/>
      <c r="DL102" s="36"/>
      <c r="DM102" s="35"/>
      <c r="DN102" s="36"/>
      <c r="DO102" s="35"/>
      <c r="DP102" s="36"/>
      <c r="DQ102" s="35"/>
      <c r="DR102" s="36"/>
      <c r="DS102" s="35"/>
      <c r="DT102" s="36"/>
      <c r="DU102" s="36"/>
      <c r="DV102" s="35"/>
      <c r="DW102" s="36"/>
      <c r="DX102" s="36"/>
      <c r="DY102" s="35"/>
      <c r="DZ102" s="36"/>
      <c r="EA102" s="36"/>
      <c r="EB102" s="35"/>
      <c r="EC102" s="36"/>
      <c r="ED102" s="36"/>
      <c r="EE102" s="35"/>
      <c r="EF102" s="36"/>
      <c r="EG102" s="35"/>
      <c r="EH102" s="36"/>
    </row>
    <row r="103" spans="1:138" s="1" customFormat="1" ht="14.45">
      <c r="B103" s="240"/>
      <c r="C103" s="219"/>
      <c r="D103" s="146" t="s">
        <v>100</v>
      </c>
      <c r="E103" s="29">
        <v>8842.3426359393015</v>
      </c>
      <c r="F103" s="30">
        <v>2.3613142509057581E-2</v>
      </c>
      <c r="G103" s="29"/>
      <c r="H103" s="148"/>
      <c r="I103" s="29">
        <v>8192.3612791425057</v>
      </c>
      <c r="J103" s="30">
        <v>2.1615500836778857E-2</v>
      </c>
      <c r="K103" s="29">
        <v>-649.98135679679581</v>
      </c>
      <c r="L103" s="148">
        <v>-7.3507822933141717E-2</v>
      </c>
      <c r="M103" s="29">
        <v>7781.316833244091</v>
      </c>
      <c r="N103" s="30">
        <v>2.0596173765349446E-2</v>
      </c>
      <c r="O103" s="29">
        <v>-411.04444589841478</v>
      </c>
      <c r="P103" s="148">
        <v>-5.0174111210759348E-2</v>
      </c>
      <c r="Q103" s="29">
        <v>7149.744530099234</v>
      </c>
      <c r="R103" s="30">
        <v>1.8726707413157968E-2</v>
      </c>
      <c r="S103" s="29">
        <v>-631.57230314485696</v>
      </c>
      <c r="T103" s="148">
        <v>-8.1165221347445068E-2</v>
      </c>
      <c r="U103" s="29">
        <v>6886.7980118506775</v>
      </c>
      <c r="V103" s="30">
        <v>1.7782385992250266E-2</v>
      </c>
      <c r="W103" s="29">
        <v>-262.94651824855646</v>
      </c>
      <c r="X103" s="148">
        <v>-3.6777050864068697E-2</v>
      </c>
      <c r="Y103" s="22"/>
      <c r="Z103" s="22"/>
      <c r="AA103" s="5"/>
      <c r="AB103" s="24"/>
      <c r="AC103" s="5"/>
      <c r="AD103" s="24"/>
      <c r="AE103" s="21"/>
      <c r="AF103" s="22"/>
      <c r="AG103" s="21"/>
      <c r="AH103" s="22"/>
      <c r="AI103" s="22"/>
      <c r="AJ103" s="21"/>
      <c r="AK103" s="22"/>
      <c r="AL103" s="22"/>
      <c r="AM103" s="21"/>
      <c r="AN103" s="22"/>
      <c r="AO103" s="22"/>
      <c r="AP103" s="21"/>
      <c r="AQ103" s="22"/>
      <c r="AR103" s="22"/>
      <c r="AS103" s="5"/>
      <c r="AT103" s="24"/>
      <c r="AU103" s="5"/>
      <c r="AV103" s="24"/>
      <c r="AW103" s="21"/>
      <c r="AX103" s="22"/>
      <c r="AY103" s="21"/>
      <c r="AZ103" s="22"/>
      <c r="BA103" s="22"/>
      <c r="BB103" s="21"/>
      <c r="BC103" s="22"/>
      <c r="BD103" s="22"/>
      <c r="BE103" s="21"/>
      <c r="BF103" s="22"/>
      <c r="BG103" s="22"/>
      <c r="BH103" s="21"/>
      <c r="BI103" s="22"/>
      <c r="BJ103" s="22"/>
      <c r="BK103" s="5"/>
      <c r="BL103" s="24"/>
      <c r="BM103" s="5"/>
      <c r="BN103" s="24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6"/>
      <c r="DA103" s="35"/>
      <c r="DB103" s="36"/>
      <c r="DC103" s="36"/>
      <c r="DD103" s="35"/>
      <c r="DE103" s="36"/>
      <c r="DF103" s="36"/>
      <c r="DG103" s="35"/>
      <c r="DH103" s="36"/>
      <c r="DI103" s="36"/>
      <c r="DJ103" s="35"/>
      <c r="DK103" s="36"/>
      <c r="DL103" s="36"/>
      <c r="DM103" s="35"/>
      <c r="DN103" s="36"/>
      <c r="DO103" s="35"/>
      <c r="DP103" s="36"/>
      <c r="DQ103" s="35"/>
      <c r="DR103" s="36"/>
      <c r="DS103" s="35"/>
      <c r="DT103" s="36"/>
      <c r="DU103" s="36"/>
      <c r="DV103" s="35"/>
      <c r="DW103" s="36"/>
      <c r="DX103" s="36"/>
      <c r="DY103" s="35"/>
      <c r="DZ103" s="36"/>
      <c r="EA103" s="36"/>
      <c r="EB103" s="35"/>
      <c r="EC103" s="36"/>
      <c r="ED103" s="36"/>
      <c r="EE103" s="35"/>
      <c r="EF103" s="36"/>
      <c r="EG103" s="35"/>
      <c r="EH103" s="36"/>
    </row>
    <row r="104" spans="1:138" s="1" customFormat="1" ht="14.45">
      <c r="B104" s="240"/>
      <c r="C104" s="219"/>
      <c r="D104" s="146" t="s">
        <v>82</v>
      </c>
      <c r="E104" s="29">
        <v>374467.00000000151</v>
      </c>
      <c r="F104" s="30">
        <v>1</v>
      </c>
      <c r="G104" s="29"/>
      <c r="H104" s="148"/>
      <c r="I104" s="29">
        <v>379003.99999999872</v>
      </c>
      <c r="J104" s="30">
        <v>1</v>
      </c>
      <c r="K104" s="29">
        <v>4536.999999997206</v>
      </c>
      <c r="L104" s="148">
        <v>1.2115887381257061E-2</v>
      </c>
      <c r="M104" s="29">
        <v>377804.00000000041</v>
      </c>
      <c r="N104" s="30">
        <v>1</v>
      </c>
      <c r="O104" s="29">
        <v>-1199.999999998312</v>
      </c>
      <c r="P104" s="148">
        <v>-3.1661934966341148E-3</v>
      </c>
      <c r="Q104" s="29">
        <v>381794.00000000006</v>
      </c>
      <c r="R104" s="30">
        <v>1</v>
      </c>
      <c r="S104" s="29">
        <v>3989.9999999996508</v>
      </c>
      <c r="T104" s="148">
        <v>1.0561031646037751E-2</v>
      </c>
      <c r="U104" s="29">
        <v>387282.00000000058</v>
      </c>
      <c r="V104" s="30">
        <v>1</v>
      </c>
      <c r="W104" s="29">
        <v>5488.0000000005239</v>
      </c>
      <c r="X104" s="148">
        <v>1.4374243702102503E-2</v>
      </c>
      <c r="Y104" s="22"/>
      <c r="Z104" s="22"/>
      <c r="AA104" s="5"/>
      <c r="AB104" s="24"/>
      <c r="AC104" s="5"/>
      <c r="AD104" s="24"/>
      <c r="AE104" s="21"/>
      <c r="AF104" s="22"/>
      <c r="AG104" s="21"/>
      <c r="AH104" s="22"/>
      <c r="AI104" s="22"/>
      <c r="AJ104" s="21"/>
      <c r="AK104" s="22"/>
      <c r="AL104" s="22"/>
      <c r="AM104" s="21"/>
      <c r="AN104" s="22"/>
      <c r="AO104" s="22"/>
      <c r="AP104" s="21"/>
      <c r="AQ104" s="22"/>
      <c r="AR104" s="22"/>
      <c r="AS104" s="5"/>
      <c r="AT104" s="24"/>
      <c r="AU104" s="5"/>
      <c r="AV104" s="24"/>
      <c r="AW104" s="21"/>
      <c r="AX104" s="22"/>
      <c r="AY104" s="21"/>
      <c r="AZ104" s="22"/>
      <c r="BA104" s="22"/>
      <c r="BB104" s="21"/>
      <c r="BC104" s="22"/>
      <c r="BD104" s="22"/>
      <c r="BE104" s="21"/>
      <c r="BF104" s="22"/>
      <c r="BG104" s="22"/>
      <c r="BH104" s="21"/>
      <c r="BI104" s="22"/>
      <c r="BJ104" s="22"/>
      <c r="BK104" s="5"/>
      <c r="BL104" s="24"/>
      <c r="BM104" s="5"/>
      <c r="BN104" s="24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6"/>
      <c r="DA104" s="35"/>
      <c r="DB104" s="36"/>
      <c r="DC104" s="36"/>
      <c r="DD104" s="35"/>
      <c r="DE104" s="36"/>
      <c r="DF104" s="36"/>
      <c r="DG104" s="35"/>
      <c r="DH104" s="36"/>
      <c r="DI104" s="36"/>
      <c r="DJ104" s="35"/>
      <c r="DK104" s="36"/>
      <c r="DL104" s="36"/>
      <c r="DM104" s="35"/>
      <c r="DN104" s="36"/>
      <c r="DO104" s="35"/>
      <c r="DP104" s="36"/>
      <c r="DQ104" s="35"/>
      <c r="DR104" s="36"/>
      <c r="DS104" s="35"/>
      <c r="DT104" s="36"/>
      <c r="DU104" s="36"/>
      <c r="DV104" s="35"/>
      <c r="DW104" s="36"/>
      <c r="DX104" s="36"/>
      <c r="DY104" s="35"/>
      <c r="DZ104" s="36"/>
      <c r="EA104" s="36"/>
      <c r="EB104" s="35"/>
      <c r="EC104" s="36"/>
      <c r="ED104" s="36"/>
      <c r="EE104" s="35"/>
      <c r="EF104" s="36"/>
      <c r="EG104" s="35"/>
      <c r="EH104" s="36"/>
    </row>
    <row r="105" spans="1:138" s="1" customFormat="1" ht="14.45">
      <c r="B105" s="240"/>
      <c r="C105" s="219" t="s">
        <v>223</v>
      </c>
      <c r="D105" s="146" t="s">
        <v>133</v>
      </c>
      <c r="E105" s="29">
        <v>52155.483553104488</v>
      </c>
      <c r="F105" s="30">
        <v>0.29452730121133025</v>
      </c>
      <c r="G105" s="29"/>
      <c r="H105" s="148"/>
      <c r="I105" s="29">
        <v>54224.109559732227</v>
      </c>
      <c r="J105" s="30">
        <v>0.30160698148740839</v>
      </c>
      <c r="K105" s="29">
        <v>2068.6260066277391</v>
      </c>
      <c r="L105" s="148">
        <v>3.966267524912262E-2</v>
      </c>
      <c r="M105" s="29">
        <v>54662.338870807835</v>
      </c>
      <c r="N105" s="30">
        <v>0.30352115490137299</v>
      </c>
      <c r="O105" s="29">
        <v>438.22931107560726</v>
      </c>
      <c r="P105" s="148">
        <v>8.0818166427032313E-3</v>
      </c>
      <c r="Q105" s="29">
        <v>54767.683574340117</v>
      </c>
      <c r="R105" s="30">
        <v>0.29926878267992663</v>
      </c>
      <c r="S105" s="29">
        <v>105.34470353228244</v>
      </c>
      <c r="T105" s="148">
        <v>1.9271898295691347E-3</v>
      </c>
      <c r="U105" s="29">
        <v>57304.861782767221</v>
      </c>
      <c r="V105" s="30">
        <v>0.29832608899445701</v>
      </c>
      <c r="W105" s="29">
        <v>2537.1782084271035</v>
      </c>
      <c r="X105" s="148">
        <v>4.6326191703602165E-2</v>
      </c>
      <c r="Y105" s="22"/>
      <c r="Z105" s="22"/>
      <c r="AA105" s="5"/>
      <c r="AB105" s="24"/>
      <c r="AC105" s="5"/>
      <c r="AD105" s="24"/>
      <c r="AE105" s="21"/>
      <c r="AF105" s="22"/>
      <c r="AG105" s="21"/>
      <c r="AH105" s="22"/>
      <c r="AI105" s="22"/>
      <c r="AJ105" s="21"/>
      <c r="AK105" s="22"/>
      <c r="AL105" s="22"/>
      <c r="AM105" s="21"/>
      <c r="AN105" s="22"/>
      <c r="AO105" s="22"/>
      <c r="AP105" s="21"/>
      <c r="AQ105" s="22"/>
      <c r="AR105" s="22"/>
      <c r="AS105" s="5"/>
      <c r="AT105" s="24"/>
      <c r="AU105" s="5"/>
      <c r="AV105" s="24"/>
      <c r="AW105" s="21"/>
      <c r="AX105" s="22"/>
      <c r="AY105" s="21"/>
      <c r="AZ105" s="22"/>
      <c r="BA105" s="22"/>
      <c r="BB105" s="21"/>
      <c r="BC105" s="22"/>
      <c r="BD105" s="22"/>
      <c r="BE105" s="21"/>
      <c r="BF105" s="22"/>
      <c r="BG105" s="22"/>
      <c r="BH105" s="21"/>
      <c r="BI105" s="22"/>
      <c r="BJ105" s="22"/>
      <c r="BK105" s="5"/>
      <c r="BL105" s="24"/>
      <c r="BM105" s="5"/>
      <c r="BN105" s="24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6"/>
      <c r="DA105" s="35"/>
      <c r="DB105" s="36"/>
      <c r="DC105" s="36"/>
      <c r="DD105" s="35"/>
      <c r="DE105" s="36"/>
      <c r="DF105" s="36"/>
      <c r="DG105" s="35"/>
      <c r="DH105" s="36"/>
      <c r="DI105" s="36"/>
      <c r="DJ105" s="35"/>
      <c r="DK105" s="36"/>
      <c r="DL105" s="36"/>
      <c r="DM105" s="35"/>
      <c r="DN105" s="36"/>
      <c r="DO105" s="35"/>
      <c r="DP105" s="36"/>
      <c r="DQ105" s="35"/>
      <c r="DR105" s="36"/>
      <c r="DS105" s="35"/>
      <c r="DT105" s="36"/>
      <c r="DU105" s="36"/>
      <c r="DV105" s="35"/>
      <c r="DW105" s="36"/>
      <c r="DX105" s="36"/>
      <c r="DY105" s="35"/>
      <c r="DZ105" s="36"/>
      <c r="EA105" s="36"/>
      <c r="EB105" s="35"/>
      <c r="EC105" s="36"/>
      <c r="ED105" s="36"/>
      <c r="EE105" s="35"/>
      <c r="EF105" s="36"/>
      <c r="EG105" s="35"/>
      <c r="EH105" s="36"/>
    </row>
    <row r="106" spans="1:138" s="1" customFormat="1" ht="14.45">
      <c r="B106" s="240"/>
      <c r="C106" s="219"/>
      <c r="D106" s="146" t="s">
        <v>96</v>
      </c>
      <c r="E106" s="29">
        <v>41573.426256940511</v>
      </c>
      <c r="F106" s="30">
        <v>0.23476935124372184</v>
      </c>
      <c r="G106" s="29"/>
      <c r="H106" s="148"/>
      <c r="I106" s="29">
        <v>42569.863409366859</v>
      </c>
      <c r="J106" s="30">
        <v>0.23678338122061396</v>
      </c>
      <c r="K106" s="29">
        <v>996.43715242634789</v>
      </c>
      <c r="L106" s="148">
        <v>2.3968126809370129E-2</v>
      </c>
      <c r="M106" s="29">
        <v>42800.451302979214</v>
      </c>
      <c r="N106" s="30">
        <v>0.23765617568036271</v>
      </c>
      <c r="O106" s="29">
        <v>230.5878936123554</v>
      </c>
      <c r="P106" s="148">
        <v>5.4166932929744374E-3</v>
      </c>
      <c r="Q106" s="29">
        <v>43604.574230364524</v>
      </c>
      <c r="R106" s="30">
        <v>0.23826985180931889</v>
      </c>
      <c r="S106" s="29">
        <v>804.12292738530959</v>
      </c>
      <c r="T106" s="148">
        <v>1.8787720757732686E-2</v>
      </c>
      <c r="U106" s="29">
        <v>45462.993905198608</v>
      </c>
      <c r="V106" s="30">
        <v>0.23667794919619464</v>
      </c>
      <c r="W106" s="29">
        <v>1858.4196748340837</v>
      </c>
      <c r="X106" s="148">
        <v>4.2619833071089887E-2</v>
      </c>
      <c r="Y106" s="22"/>
      <c r="Z106" s="22"/>
      <c r="AA106" s="5"/>
      <c r="AB106" s="24"/>
      <c r="AC106" s="5"/>
      <c r="AD106" s="24"/>
      <c r="AE106" s="21"/>
      <c r="AF106" s="22"/>
      <c r="AG106" s="21"/>
      <c r="AH106" s="22"/>
      <c r="AI106" s="22"/>
      <c r="AJ106" s="21"/>
      <c r="AK106" s="22"/>
      <c r="AL106" s="22"/>
      <c r="AM106" s="21"/>
      <c r="AN106" s="22"/>
      <c r="AO106" s="22"/>
      <c r="AP106" s="21"/>
      <c r="AQ106" s="22"/>
      <c r="AR106" s="22"/>
      <c r="AS106" s="5"/>
      <c r="AT106" s="24"/>
      <c r="AU106" s="5"/>
      <c r="AV106" s="24"/>
      <c r="AW106" s="21"/>
      <c r="AX106" s="22"/>
      <c r="AY106" s="21"/>
      <c r="AZ106" s="22"/>
      <c r="BA106" s="22"/>
      <c r="BB106" s="21"/>
      <c r="BC106" s="22"/>
      <c r="BD106" s="22"/>
      <c r="BE106" s="21"/>
      <c r="BF106" s="22"/>
      <c r="BG106" s="22"/>
      <c r="BH106" s="21"/>
      <c r="BI106" s="22"/>
      <c r="BJ106" s="22"/>
      <c r="BK106" s="5"/>
      <c r="BL106" s="24"/>
      <c r="BM106" s="5"/>
      <c r="BN106" s="24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6"/>
      <c r="DA106" s="35"/>
      <c r="DB106" s="36"/>
      <c r="DC106" s="36"/>
      <c r="DD106" s="35"/>
      <c r="DE106" s="36"/>
      <c r="DF106" s="36"/>
      <c r="DG106" s="35"/>
      <c r="DH106" s="36"/>
      <c r="DI106" s="36"/>
      <c r="DJ106" s="35"/>
      <c r="DK106" s="36"/>
      <c r="DL106" s="36"/>
      <c r="DM106" s="35"/>
      <c r="DN106" s="36"/>
      <c r="DO106" s="35"/>
      <c r="DP106" s="36"/>
      <c r="DQ106" s="35"/>
      <c r="DR106" s="36"/>
      <c r="DS106" s="35"/>
      <c r="DT106" s="36"/>
      <c r="DU106" s="36"/>
      <c r="DV106" s="35"/>
      <c r="DW106" s="36"/>
      <c r="DX106" s="36"/>
      <c r="DY106" s="35"/>
      <c r="DZ106" s="36"/>
      <c r="EA106" s="36"/>
      <c r="EB106" s="35"/>
      <c r="EC106" s="36"/>
      <c r="ED106" s="36"/>
      <c r="EE106" s="35"/>
      <c r="EF106" s="36"/>
      <c r="EG106" s="35"/>
      <c r="EH106" s="36"/>
    </row>
    <row r="107" spans="1:138" s="1" customFormat="1" ht="14.45">
      <c r="B107" s="240"/>
      <c r="C107" s="219"/>
      <c r="D107" s="146" t="s">
        <v>97</v>
      </c>
      <c r="E107" s="29">
        <v>32032.162914745473</v>
      </c>
      <c r="F107" s="30">
        <v>0.18088887021123354</v>
      </c>
      <c r="G107" s="29"/>
      <c r="H107" s="148"/>
      <c r="I107" s="29">
        <v>32423.20884002564</v>
      </c>
      <c r="J107" s="30">
        <v>0.18034535242305011</v>
      </c>
      <c r="K107" s="29">
        <v>391.04592528016656</v>
      </c>
      <c r="L107" s="148">
        <v>1.2207915098363685E-2</v>
      </c>
      <c r="M107" s="29">
        <v>32594.209903473889</v>
      </c>
      <c r="N107" s="30">
        <v>0.1809844298170617</v>
      </c>
      <c r="O107" s="29">
        <v>171.00106344824962</v>
      </c>
      <c r="P107" s="148">
        <v>5.2740326934314127E-3</v>
      </c>
      <c r="Q107" s="29">
        <v>33552.138072992253</v>
      </c>
      <c r="R107" s="30">
        <v>0.18334000750248441</v>
      </c>
      <c r="S107" s="29">
        <v>957.92816951836357</v>
      </c>
      <c r="T107" s="148">
        <v>2.9389519560536047E-2</v>
      </c>
      <c r="U107" s="29">
        <v>35542.569102840978</v>
      </c>
      <c r="V107" s="30">
        <v>0.18503274073779205</v>
      </c>
      <c r="W107" s="29">
        <v>1990.4310298487253</v>
      </c>
      <c r="X107" s="148">
        <v>5.9323522856235503E-2</v>
      </c>
      <c r="Y107" s="22"/>
      <c r="Z107" s="22"/>
      <c r="AA107" s="5"/>
      <c r="AB107" s="24"/>
      <c r="AC107" s="5"/>
      <c r="AD107" s="24"/>
      <c r="AE107" s="21"/>
      <c r="AF107" s="22"/>
      <c r="AG107" s="21"/>
      <c r="AH107" s="22"/>
      <c r="AI107" s="22"/>
      <c r="AJ107" s="21"/>
      <c r="AK107" s="22"/>
      <c r="AL107" s="22"/>
      <c r="AM107" s="21"/>
      <c r="AN107" s="22"/>
      <c r="AO107" s="22"/>
      <c r="AP107" s="21"/>
      <c r="AQ107" s="22"/>
      <c r="AR107" s="22"/>
      <c r="AS107" s="5"/>
      <c r="AT107" s="24"/>
      <c r="AU107" s="5"/>
      <c r="AV107" s="24"/>
      <c r="AW107" s="21"/>
      <c r="AX107" s="22"/>
      <c r="AY107" s="21"/>
      <c r="AZ107" s="22"/>
      <c r="BA107" s="22"/>
      <c r="BB107" s="21"/>
      <c r="BC107" s="22"/>
      <c r="BD107" s="22"/>
      <c r="BE107" s="21"/>
      <c r="BF107" s="22"/>
      <c r="BG107" s="22"/>
      <c r="BH107" s="21"/>
      <c r="BI107" s="22"/>
      <c r="BJ107" s="22"/>
      <c r="BK107" s="5"/>
      <c r="BL107" s="24"/>
      <c r="BM107" s="5"/>
      <c r="BN107" s="24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6"/>
      <c r="DA107" s="35"/>
      <c r="DB107" s="36"/>
      <c r="DC107" s="36"/>
      <c r="DD107" s="35"/>
      <c r="DE107" s="36"/>
      <c r="DF107" s="36"/>
      <c r="DG107" s="35"/>
      <c r="DH107" s="36"/>
      <c r="DI107" s="36"/>
      <c r="DJ107" s="35"/>
      <c r="DK107" s="36"/>
      <c r="DL107" s="36"/>
      <c r="DM107" s="35"/>
      <c r="DN107" s="36"/>
      <c r="DO107" s="35"/>
      <c r="DP107" s="36"/>
      <c r="DQ107" s="35"/>
      <c r="DR107" s="36"/>
      <c r="DS107" s="35"/>
      <c r="DT107" s="36"/>
      <c r="DU107" s="36"/>
      <c r="DV107" s="35"/>
      <c r="DW107" s="36"/>
      <c r="DX107" s="36"/>
      <c r="DY107" s="35"/>
      <c r="DZ107" s="36"/>
      <c r="EA107" s="36"/>
      <c r="EB107" s="35"/>
      <c r="EC107" s="36"/>
      <c r="ED107" s="36"/>
      <c r="EE107" s="35"/>
      <c r="EF107" s="36"/>
      <c r="EG107" s="35"/>
      <c r="EH107" s="36"/>
    </row>
    <row r="108" spans="1:138" s="1" customFormat="1" ht="14.45">
      <c r="B108" s="240"/>
      <c r="C108" s="219"/>
      <c r="D108" s="146" t="s">
        <v>98</v>
      </c>
      <c r="E108" s="29">
        <v>26339.391889535094</v>
      </c>
      <c r="F108" s="30">
        <v>0.14874121531005549</v>
      </c>
      <c r="G108" s="29"/>
      <c r="H108" s="148"/>
      <c r="I108" s="29">
        <v>26094.3065415729</v>
      </c>
      <c r="J108" s="30">
        <v>0.14514254072427413</v>
      </c>
      <c r="K108" s="29">
        <v>-245.08534796219465</v>
      </c>
      <c r="L108" s="148">
        <v>-9.3048977360623703E-3</v>
      </c>
      <c r="M108" s="29">
        <v>25985.724584158423</v>
      </c>
      <c r="N108" s="30">
        <v>0.14428978524636268</v>
      </c>
      <c r="O108" s="29">
        <v>-108.58195741447707</v>
      </c>
      <c r="P108" s="148">
        <v>-4.1611359643333144E-3</v>
      </c>
      <c r="Q108" s="29">
        <v>26865.781612502022</v>
      </c>
      <c r="R108" s="30">
        <v>0.14680353876944319</v>
      </c>
      <c r="S108" s="29">
        <v>880.05702834359909</v>
      </c>
      <c r="T108" s="148">
        <v>3.3866942039403623E-2</v>
      </c>
      <c r="U108" s="29">
        <v>28215.700766602808</v>
      </c>
      <c r="V108" s="30">
        <v>0.14688945049457969</v>
      </c>
      <c r="W108" s="29">
        <v>1349.9191541007858</v>
      </c>
      <c r="X108" s="148">
        <v>5.0246785058082936E-2</v>
      </c>
      <c r="Y108" s="22"/>
      <c r="Z108" s="22"/>
      <c r="AA108" s="5"/>
      <c r="AB108" s="24"/>
      <c r="AC108" s="5"/>
      <c r="AD108" s="24"/>
      <c r="AE108" s="21"/>
      <c r="AF108" s="22"/>
      <c r="AG108" s="21"/>
      <c r="AH108" s="22"/>
      <c r="AI108" s="22"/>
      <c r="AJ108" s="21"/>
      <c r="AK108" s="22"/>
      <c r="AL108" s="22"/>
      <c r="AM108" s="21"/>
      <c r="AN108" s="22"/>
      <c r="AO108" s="22"/>
      <c r="AP108" s="21"/>
      <c r="AQ108" s="22"/>
      <c r="AR108" s="22"/>
      <c r="AS108" s="5"/>
      <c r="AT108" s="24"/>
      <c r="AU108" s="5"/>
      <c r="AV108" s="24"/>
      <c r="AW108" s="21"/>
      <c r="AX108" s="22"/>
      <c r="AY108" s="21"/>
      <c r="AZ108" s="22"/>
      <c r="BA108" s="22"/>
      <c r="BB108" s="21"/>
      <c r="BC108" s="22"/>
      <c r="BD108" s="22"/>
      <c r="BE108" s="21"/>
      <c r="BF108" s="22"/>
      <c r="BG108" s="22"/>
      <c r="BH108" s="21"/>
      <c r="BI108" s="22"/>
      <c r="BJ108" s="22"/>
      <c r="BK108" s="5"/>
      <c r="BL108" s="24"/>
      <c r="BM108" s="5"/>
      <c r="BN108" s="24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6"/>
      <c r="DA108" s="35"/>
      <c r="DB108" s="36"/>
      <c r="DC108" s="36"/>
      <c r="DD108" s="35"/>
      <c r="DE108" s="36"/>
      <c r="DF108" s="36"/>
      <c r="DG108" s="35"/>
      <c r="DH108" s="36"/>
      <c r="DI108" s="36"/>
      <c r="DJ108" s="35"/>
      <c r="DK108" s="36"/>
      <c r="DL108" s="36"/>
      <c r="DM108" s="35"/>
      <c r="DN108" s="36"/>
      <c r="DO108" s="35"/>
      <c r="DP108" s="36"/>
      <c r="DQ108" s="35"/>
      <c r="DR108" s="36"/>
      <c r="DS108" s="35"/>
      <c r="DT108" s="36"/>
      <c r="DU108" s="36"/>
      <c r="DV108" s="35"/>
      <c r="DW108" s="36"/>
      <c r="DX108" s="36"/>
      <c r="DY108" s="35"/>
      <c r="DZ108" s="36"/>
      <c r="EA108" s="36"/>
      <c r="EB108" s="35"/>
      <c r="EC108" s="36"/>
      <c r="ED108" s="36"/>
      <c r="EE108" s="35"/>
      <c r="EF108" s="36"/>
      <c r="EG108" s="35"/>
      <c r="EH108" s="36"/>
    </row>
    <row r="109" spans="1:138" s="1" customFormat="1" ht="14.45">
      <c r="B109" s="240"/>
      <c r="C109" s="219"/>
      <c r="D109" s="146" t="s">
        <v>99</v>
      </c>
      <c r="E109" s="29">
        <v>20831.151381545453</v>
      </c>
      <c r="F109" s="30">
        <v>0.11763562294047714</v>
      </c>
      <c r="G109" s="29"/>
      <c r="H109" s="148"/>
      <c r="I109" s="29">
        <v>20555.797608678964</v>
      </c>
      <c r="J109" s="30">
        <v>0.11433607889845017</v>
      </c>
      <c r="K109" s="29">
        <v>-275.35377286648873</v>
      </c>
      <c r="L109" s="148">
        <v>-1.3218365505731368E-2</v>
      </c>
      <c r="M109" s="29">
        <v>20440.949560718465</v>
      </c>
      <c r="N109" s="30">
        <v>0.11350155785711061</v>
      </c>
      <c r="O109" s="29">
        <v>-114.84804796049866</v>
      </c>
      <c r="P109" s="148">
        <v>-5.587136541566653E-3</v>
      </c>
      <c r="Q109" s="29">
        <v>20752.225990459247</v>
      </c>
      <c r="R109" s="30">
        <v>0.11339704374448344</v>
      </c>
      <c r="S109" s="29">
        <v>311.27642974078117</v>
      </c>
      <c r="T109" s="148">
        <v>1.5228080712011713E-2</v>
      </c>
      <c r="U109" s="29">
        <v>22267.756948236874</v>
      </c>
      <c r="V109" s="30">
        <v>0.115924768586465</v>
      </c>
      <c r="W109" s="29">
        <v>1515.5309577776279</v>
      </c>
      <c r="X109" s="148">
        <v>7.3029802126980847E-2</v>
      </c>
      <c r="Y109" s="22"/>
      <c r="Z109" s="22"/>
      <c r="AA109" s="5"/>
      <c r="AB109" s="24"/>
      <c r="AC109" s="5"/>
      <c r="AD109" s="24"/>
      <c r="AE109" s="21"/>
      <c r="AF109" s="22"/>
      <c r="AG109" s="21"/>
      <c r="AH109" s="22"/>
      <c r="AI109" s="22"/>
      <c r="AJ109" s="21"/>
      <c r="AK109" s="22"/>
      <c r="AL109" s="22"/>
      <c r="AM109" s="21"/>
      <c r="AN109" s="22"/>
      <c r="AO109" s="22"/>
      <c r="AP109" s="21"/>
      <c r="AQ109" s="22"/>
      <c r="AR109" s="22"/>
      <c r="AS109" s="5"/>
      <c r="AT109" s="24"/>
      <c r="AU109" s="5"/>
      <c r="AV109" s="24"/>
      <c r="AW109" s="21"/>
      <c r="AX109" s="22"/>
      <c r="AY109" s="21"/>
      <c r="AZ109" s="22"/>
      <c r="BA109" s="22"/>
      <c r="BB109" s="21"/>
      <c r="BC109" s="22"/>
      <c r="BD109" s="22"/>
      <c r="BE109" s="21"/>
      <c r="BF109" s="22"/>
      <c r="BG109" s="22"/>
      <c r="BH109" s="21"/>
      <c r="BI109" s="22"/>
      <c r="BJ109" s="22"/>
      <c r="BK109" s="5"/>
      <c r="BL109" s="24"/>
      <c r="BM109" s="5"/>
      <c r="BN109" s="24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6"/>
      <c r="DA109" s="35"/>
      <c r="DB109" s="36"/>
      <c r="DC109" s="36"/>
      <c r="DD109" s="35"/>
      <c r="DE109" s="36"/>
      <c r="DF109" s="36"/>
      <c r="DG109" s="35"/>
      <c r="DH109" s="36"/>
      <c r="DI109" s="36"/>
      <c r="DJ109" s="35"/>
      <c r="DK109" s="36"/>
      <c r="DL109" s="36"/>
      <c r="DM109" s="35"/>
      <c r="DN109" s="36"/>
      <c r="DO109" s="35"/>
      <c r="DP109" s="36"/>
      <c r="DQ109" s="35"/>
      <c r="DR109" s="36"/>
      <c r="DS109" s="35"/>
      <c r="DT109" s="36"/>
      <c r="DU109" s="36"/>
      <c r="DV109" s="35"/>
      <c r="DW109" s="36"/>
      <c r="DX109" s="36"/>
      <c r="DY109" s="35"/>
      <c r="DZ109" s="36"/>
      <c r="EA109" s="36"/>
      <c r="EB109" s="35"/>
      <c r="EC109" s="36"/>
      <c r="ED109" s="36"/>
      <c r="EE109" s="35"/>
      <c r="EF109" s="36"/>
      <c r="EG109" s="35"/>
      <c r="EH109" s="36"/>
    </row>
    <row r="110" spans="1:138" s="1" customFormat="1" ht="14.45">
      <c r="B110" s="240"/>
      <c r="C110" s="219"/>
      <c r="D110" s="146" t="s">
        <v>100</v>
      </c>
      <c r="E110" s="29">
        <v>4150.3840041279818</v>
      </c>
      <c r="F110" s="30">
        <v>2.3437639083181836E-2</v>
      </c>
      <c r="G110" s="29"/>
      <c r="H110" s="148"/>
      <c r="I110" s="29">
        <v>3916.714040623393</v>
      </c>
      <c r="J110" s="30">
        <v>2.1785665246203182E-2</v>
      </c>
      <c r="K110" s="29">
        <v>-233.66996350458885</v>
      </c>
      <c r="L110" s="148">
        <v>-5.6300805725971417E-2</v>
      </c>
      <c r="M110" s="29">
        <v>3610.3257778620614</v>
      </c>
      <c r="N110" s="30">
        <v>2.0046896497729318E-2</v>
      </c>
      <c r="O110" s="29">
        <v>-306.38826276133159</v>
      </c>
      <c r="P110" s="148">
        <v>-7.8225844313251455E-2</v>
      </c>
      <c r="Q110" s="29">
        <v>3462.5965193423444</v>
      </c>
      <c r="R110" s="30">
        <v>1.8920775494343515E-2</v>
      </c>
      <c r="S110" s="29">
        <v>-147.72925851971695</v>
      </c>
      <c r="T110" s="148">
        <v>-4.0918539657991276E-2</v>
      </c>
      <c r="U110" s="29">
        <v>3294.1174943533765</v>
      </c>
      <c r="V110" s="30">
        <v>1.7149001990511527E-2</v>
      </c>
      <c r="W110" s="29">
        <v>-168.47902498896792</v>
      </c>
      <c r="X110" s="148">
        <v>-4.8656845823020517E-2</v>
      </c>
      <c r="Y110" s="22"/>
      <c r="Z110" s="22"/>
      <c r="AA110" s="5"/>
      <c r="AB110" s="24"/>
      <c r="AC110" s="5"/>
      <c r="AD110" s="24"/>
      <c r="AE110" s="21"/>
      <c r="AF110" s="22"/>
      <c r="AG110" s="21"/>
      <c r="AH110" s="22"/>
      <c r="AI110" s="22"/>
      <c r="AJ110" s="21"/>
      <c r="AK110" s="22"/>
      <c r="AL110" s="22"/>
      <c r="AM110" s="21"/>
      <c r="AN110" s="22"/>
      <c r="AO110" s="22"/>
      <c r="AP110" s="21"/>
      <c r="AQ110" s="22"/>
      <c r="AR110" s="22"/>
      <c r="AS110" s="5"/>
      <c r="AT110" s="24"/>
      <c r="AU110" s="5"/>
      <c r="AV110" s="24"/>
      <c r="AW110" s="21"/>
      <c r="AX110" s="22"/>
      <c r="AY110" s="21"/>
      <c r="AZ110" s="22"/>
      <c r="BA110" s="22"/>
      <c r="BB110" s="21"/>
      <c r="BC110" s="22"/>
      <c r="BD110" s="22"/>
      <c r="BE110" s="21"/>
      <c r="BF110" s="22"/>
      <c r="BG110" s="22"/>
      <c r="BH110" s="21"/>
      <c r="BI110" s="22"/>
      <c r="BJ110" s="22"/>
      <c r="BK110" s="5"/>
      <c r="BL110" s="24"/>
      <c r="BM110" s="5"/>
      <c r="BN110" s="24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6"/>
      <c r="DA110" s="35"/>
      <c r="DB110" s="36"/>
      <c r="DC110" s="36"/>
      <c r="DD110" s="35"/>
      <c r="DE110" s="36"/>
      <c r="DF110" s="36"/>
      <c r="DG110" s="35"/>
      <c r="DH110" s="36"/>
      <c r="DI110" s="36"/>
      <c r="DJ110" s="35"/>
      <c r="DK110" s="36"/>
      <c r="DL110" s="36"/>
      <c r="DM110" s="35"/>
      <c r="DN110" s="36"/>
      <c r="DO110" s="35"/>
      <c r="DP110" s="36"/>
      <c r="DQ110" s="35"/>
      <c r="DR110" s="36"/>
      <c r="DS110" s="35"/>
      <c r="DT110" s="36"/>
      <c r="DU110" s="36"/>
      <c r="DV110" s="35"/>
      <c r="DW110" s="36"/>
      <c r="DX110" s="36"/>
      <c r="DY110" s="35"/>
      <c r="DZ110" s="36"/>
      <c r="EA110" s="36"/>
      <c r="EB110" s="35"/>
      <c r="EC110" s="36"/>
      <c r="ED110" s="36"/>
      <c r="EE110" s="35"/>
      <c r="EF110" s="36"/>
      <c r="EG110" s="35"/>
      <c r="EH110" s="36"/>
    </row>
    <row r="111" spans="1:138" s="1" customFormat="1" ht="14.45">
      <c r="B111" s="240"/>
      <c r="C111" s="219"/>
      <c r="D111" s="146" t="s">
        <v>82</v>
      </c>
      <c r="E111" s="29">
        <v>177081.99999999898</v>
      </c>
      <c r="F111" s="30">
        <v>1</v>
      </c>
      <c r="G111" s="29"/>
      <c r="H111" s="148"/>
      <c r="I111" s="29">
        <v>179784</v>
      </c>
      <c r="J111" s="30">
        <v>1</v>
      </c>
      <c r="K111" s="29">
        <v>2702.0000000010186</v>
      </c>
      <c r="L111" s="148">
        <v>1.525846782846949E-2</v>
      </c>
      <c r="M111" s="29">
        <v>180093.99999999988</v>
      </c>
      <c r="N111" s="30">
        <v>1</v>
      </c>
      <c r="O111" s="29">
        <v>309.99999999988358</v>
      </c>
      <c r="P111" s="148">
        <v>1.7242913718678169E-3</v>
      </c>
      <c r="Q111" s="29">
        <v>183005.00000000049</v>
      </c>
      <c r="R111" s="30">
        <v>1</v>
      </c>
      <c r="S111" s="29">
        <v>2911.0000000006112</v>
      </c>
      <c r="T111" s="148">
        <v>1.6163781136521001E-2</v>
      </c>
      <c r="U111" s="29">
        <v>192087.99999999988</v>
      </c>
      <c r="V111" s="30">
        <v>1</v>
      </c>
      <c r="W111" s="29">
        <v>9082.9999999993888</v>
      </c>
      <c r="X111" s="148">
        <v>4.9632523701534738E-2</v>
      </c>
      <c r="Y111" s="22"/>
      <c r="Z111" s="22"/>
      <c r="AA111" s="5"/>
      <c r="AB111" s="24"/>
      <c r="AC111" s="5"/>
      <c r="AD111" s="24"/>
      <c r="AE111" s="21"/>
      <c r="AF111" s="22"/>
      <c r="AG111" s="21"/>
      <c r="AH111" s="22"/>
      <c r="AI111" s="22"/>
      <c r="AJ111" s="21"/>
      <c r="AK111" s="22"/>
      <c r="AL111" s="22"/>
      <c r="AM111" s="21"/>
      <c r="AN111" s="22"/>
      <c r="AO111" s="22"/>
      <c r="AP111" s="21"/>
      <c r="AQ111" s="22"/>
      <c r="AR111" s="22"/>
      <c r="AS111" s="5"/>
      <c r="AT111" s="24"/>
      <c r="AU111" s="5"/>
      <c r="AV111" s="24"/>
      <c r="AW111" s="21"/>
      <c r="AX111" s="22"/>
      <c r="AY111" s="21"/>
      <c r="AZ111" s="22"/>
      <c r="BA111" s="22"/>
      <c r="BB111" s="21"/>
      <c r="BC111" s="22"/>
      <c r="BD111" s="22"/>
      <c r="BE111" s="21"/>
      <c r="BF111" s="22"/>
      <c r="BG111" s="22"/>
      <c r="BH111" s="21"/>
      <c r="BI111" s="22"/>
      <c r="BJ111" s="22"/>
      <c r="BK111" s="5"/>
      <c r="BL111" s="24"/>
      <c r="BM111" s="5"/>
      <c r="BN111" s="24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6"/>
      <c r="DA111" s="35"/>
      <c r="DB111" s="36"/>
      <c r="DC111" s="36"/>
      <c r="DD111" s="35"/>
      <c r="DE111" s="36"/>
      <c r="DF111" s="36"/>
      <c r="DG111" s="35"/>
      <c r="DH111" s="36"/>
      <c r="DI111" s="36"/>
      <c r="DJ111" s="35"/>
      <c r="DK111" s="36"/>
      <c r="DL111" s="36"/>
      <c r="DM111" s="35"/>
      <c r="DN111" s="36"/>
      <c r="DO111" s="35"/>
      <c r="DP111" s="36"/>
      <c r="DQ111" s="35"/>
      <c r="DR111" s="36"/>
      <c r="DS111" s="35"/>
      <c r="DT111" s="36"/>
      <c r="DU111" s="36"/>
      <c r="DV111" s="35"/>
      <c r="DW111" s="36"/>
      <c r="DX111" s="36"/>
      <c r="DY111" s="35"/>
      <c r="DZ111" s="36"/>
      <c r="EA111" s="36"/>
      <c r="EB111" s="35"/>
      <c r="EC111" s="36"/>
      <c r="ED111" s="36"/>
      <c r="EE111" s="35"/>
      <c r="EF111" s="36"/>
      <c r="EG111" s="35"/>
      <c r="EH111" s="36"/>
    </row>
    <row r="112" spans="1:138" s="1" customFormat="1" ht="14.45">
      <c r="B112" s="240"/>
      <c r="C112" s="219" t="s">
        <v>224</v>
      </c>
      <c r="D112" s="146" t="s">
        <v>133</v>
      </c>
      <c r="E112" s="29">
        <v>24767.684919863881</v>
      </c>
      <c r="F112" s="30">
        <v>0.27549341979537878</v>
      </c>
      <c r="G112" s="29"/>
      <c r="H112" s="148"/>
      <c r="I112" s="29">
        <v>24107.401341659919</v>
      </c>
      <c r="J112" s="30">
        <v>0.27900147375945927</v>
      </c>
      <c r="K112" s="29">
        <v>-660.28357820396195</v>
      </c>
      <c r="L112" s="148">
        <v>-2.6659075337090114E-2</v>
      </c>
      <c r="M112" s="29">
        <v>23898.407471349674</v>
      </c>
      <c r="N112" s="30">
        <v>0.27031339748161515</v>
      </c>
      <c r="O112" s="29">
        <v>-208.99387031024526</v>
      </c>
      <c r="P112" s="148">
        <v>-8.6692824061913153E-3</v>
      </c>
      <c r="Q112" s="29">
        <v>25345.451838039113</v>
      </c>
      <c r="R112" s="30">
        <v>0.27119907377766339</v>
      </c>
      <c r="S112" s="29">
        <v>1447.0443666894389</v>
      </c>
      <c r="T112" s="148">
        <v>6.0549824017529667E-2</v>
      </c>
      <c r="U112" s="29">
        <v>24932.264967468458</v>
      </c>
      <c r="V112" s="30">
        <v>0.26322070278155074</v>
      </c>
      <c r="W112" s="29">
        <v>-413.18687057065472</v>
      </c>
      <c r="X112" s="148">
        <v>-1.6302209690755371E-2</v>
      </c>
      <c r="Y112" s="22"/>
      <c r="Z112" s="22"/>
      <c r="AA112" s="5"/>
      <c r="AB112" s="24"/>
      <c r="AC112" s="5"/>
      <c r="AD112" s="24"/>
      <c r="AE112" s="21"/>
      <c r="AF112" s="22"/>
      <c r="AG112" s="21"/>
      <c r="AH112" s="22"/>
      <c r="AI112" s="22"/>
      <c r="AJ112" s="21"/>
      <c r="AK112" s="22"/>
      <c r="AL112" s="22"/>
      <c r="AM112" s="21"/>
      <c r="AN112" s="22"/>
      <c r="AO112" s="22"/>
      <c r="AP112" s="21"/>
      <c r="AQ112" s="22"/>
      <c r="AR112" s="22"/>
      <c r="AS112" s="5"/>
      <c r="AT112" s="24"/>
      <c r="AU112" s="5"/>
      <c r="AV112" s="24"/>
      <c r="AW112" s="21"/>
      <c r="AX112" s="22"/>
      <c r="AY112" s="21"/>
      <c r="AZ112" s="22"/>
      <c r="BA112" s="22"/>
      <c r="BB112" s="21"/>
      <c r="BC112" s="22"/>
      <c r="BD112" s="22"/>
      <c r="BE112" s="21"/>
      <c r="BF112" s="22"/>
      <c r="BG112" s="22"/>
      <c r="BH112" s="21"/>
      <c r="BI112" s="22"/>
      <c r="BJ112" s="22"/>
      <c r="BK112" s="5"/>
      <c r="BL112" s="24"/>
      <c r="BM112" s="5"/>
      <c r="BN112" s="24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6"/>
      <c r="DA112" s="35"/>
      <c r="DB112" s="36"/>
      <c r="DC112" s="36"/>
      <c r="DD112" s="35"/>
      <c r="DE112" s="36"/>
      <c r="DF112" s="36"/>
      <c r="DG112" s="35"/>
      <c r="DH112" s="36"/>
      <c r="DI112" s="36"/>
      <c r="DJ112" s="35"/>
      <c r="DK112" s="36"/>
      <c r="DL112" s="36"/>
      <c r="DM112" s="35"/>
      <c r="DN112" s="36"/>
      <c r="DO112" s="35"/>
      <c r="DP112" s="36"/>
      <c r="DQ112" s="35"/>
      <c r="DR112" s="36"/>
      <c r="DS112" s="35"/>
      <c r="DT112" s="36"/>
      <c r="DU112" s="36"/>
      <c r="DV112" s="35"/>
      <c r="DW112" s="36"/>
      <c r="DX112" s="36"/>
      <c r="DY112" s="35"/>
      <c r="DZ112" s="36"/>
      <c r="EA112" s="36"/>
      <c r="EB112" s="35"/>
      <c r="EC112" s="36"/>
      <c r="ED112" s="36"/>
      <c r="EE112" s="35"/>
      <c r="EF112" s="36"/>
      <c r="EG112" s="35"/>
      <c r="EH112" s="36"/>
    </row>
    <row r="113" spans="2:138" s="1" customFormat="1" ht="14.45">
      <c r="B113" s="240"/>
      <c r="C113" s="219"/>
      <c r="D113" s="146" t="s">
        <v>96</v>
      </c>
      <c r="E113" s="29">
        <v>21458.035049352322</v>
      </c>
      <c r="F113" s="30">
        <v>0.23867985550373591</v>
      </c>
      <c r="G113" s="29"/>
      <c r="H113" s="148"/>
      <c r="I113" s="29">
        <v>21024.956888413759</v>
      </c>
      <c r="J113" s="30">
        <v>0.24332751068691627</v>
      </c>
      <c r="K113" s="29">
        <v>-433.07816093856309</v>
      </c>
      <c r="L113" s="148">
        <v>-2.0182563778207402E-2</v>
      </c>
      <c r="M113" s="29">
        <v>20781.807481906159</v>
      </c>
      <c r="N113" s="30">
        <v>0.23506172923771168</v>
      </c>
      <c r="O113" s="29">
        <v>-243.14940650760036</v>
      </c>
      <c r="P113" s="148">
        <v>-1.1564799290579898E-2</v>
      </c>
      <c r="Q113" s="29">
        <v>21995.428281508368</v>
      </c>
      <c r="R113" s="30">
        <v>0.2353534596820821</v>
      </c>
      <c r="S113" s="29">
        <v>1213.6207996022094</v>
      </c>
      <c r="T113" s="148">
        <v>5.8398231273139152E-2</v>
      </c>
      <c r="U113" s="29">
        <v>22407.33450044227</v>
      </c>
      <c r="V113" s="30">
        <v>0.23656391997933168</v>
      </c>
      <c r="W113" s="29">
        <v>411.90621893390198</v>
      </c>
      <c r="X113" s="148">
        <v>1.8726901502536003E-2</v>
      </c>
      <c r="Y113" s="22"/>
      <c r="Z113" s="22"/>
      <c r="AA113" s="5"/>
      <c r="AB113" s="24"/>
      <c r="AC113" s="5"/>
      <c r="AD113" s="24"/>
      <c r="AE113" s="21"/>
      <c r="AF113" s="22"/>
      <c r="AG113" s="21"/>
      <c r="AH113" s="22"/>
      <c r="AI113" s="22"/>
      <c r="AJ113" s="21"/>
      <c r="AK113" s="22"/>
      <c r="AL113" s="22"/>
      <c r="AM113" s="21"/>
      <c r="AN113" s="22"/>
      <c r="AO113" s="22"/>
      <c r="AP113" s="21"/>
      <c r="AQ113" s="22"/>
      <c r="AR113" s="22"/>
      <c r="AS113" s="5"/>
      <c r="AT113" s="24"/>
      <c r="AU113" s="5"/>
      <c r="AV113" s="24"/>
      <c r="AW113" s="21"/>
      <c r="AX113" s="22"/>
      <c r="AY113" s="21"/>
      <c r="AZ113" s="22"/>
      <c r="BA113" s="22"/>
      <c r="BB113" s="21"/>
      <c r="BC113" s="22"/>
      <c r="BD113" s="22"/>
      <c r="BE113" s="21"/>
      <c r="BF113" s="22"/>
      <c r="BG113" s="22"/>
      <c r="BH113" s="21"/>
      <c r="BI113" s="22"/>
      <c r="BJ113" s="22"/>
      <c r="BK113" s="5"/>
      <c r="BL113" s="24"/>
      <c r="BM113" s="5"/>
      <c r="BN113" s="24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6"/>
      <c r="DA113" s="35"/>
      <c r="DB113" s="36"/>
      <c r="DC113" s="36"/>
      <c r="DD113" s="35"/>
      <c r="DE113" s="36"/>
      <c r="DF113" s="36"/>
      <c r="DG113" s="35"/>
      <c r="DH113" s="36"/>
      <c r="DI113" s="36"/>
      <c r="DJ113" s="35"/>
      <c r="DK113" s="36"/>
      <c r="DL113" s="36"/>
      <c r="DM113" s="35"/>
      <c r="DN113" s="36"/>
      <c r="DO113" s="35"/>
      <c r="DP113" s="36"/>
      <c r="DQ113" s="35"/>
      <c r="DR113" s="36"/>
      <c r="DS113" s="35"/>
      <c r="DT113" s="36"/>
      <c r="DU113" s="36"/>
      <c r="DV113" s="35"/>
      <c r="DW113" s="36"/>
      <c r="DX113" s="36"/>
      <c r="DY113" s="35"/>
      <c r="DZ113" s="36"/>
      <c r="EA113" s="36"/>
      <c r="EB113" s="35"/>
      <c r="EC113" s="36"/>
      <c r="ED113" s="36"/>
      <c r="EE113" s="35"/>
      <c r="EF113" s="36"/>
      <c r="EG113" s="35"/>
      <c r="EH113" s="36"/>
    </row>
    <row r="114" spans="2:138" s="1" customFormat="1" ht="14.45">
      <c r="B114" s="240"/>
      <c r="C114" s="219"/>
      <c r="D114" s="146" t="s">
        <v>97</v>
      </c>
      <c r="E114" s="29">
        <v>17746.908603796703</v>
      </c>
      <c r="F114" s="30">
        <v>0.19740062738503433</v>
      </c>
      <c r="G114" s="29"/>
      <c r="H114" s="148"/>
      <c r="I114" s="29">
        <v>16985.47060017637</v>
      </c>
      <c r="J114" s="30">
        <v>0.19657744369808014</v>
      </c>
      <c r="K114" s="29">
        <v>-761.43800362033289</v>
      </c>
      <c r="L114" s="148">
        <v>-4.2905388235190092E-2</v>
      </c>
      <c r="M114" s="29">
        <v>17775.02219507052</v>
      </c>
      <c r="N114" s="30">
        <v>0.20105216825099492</v>
      </c>
      <c r="O114" s="29">
        <v>789.55159489415018</v>
      </c>
      <c r="P114" s="148">
        <v>4.6483939920154572E-2</v>
      </c>
      <c r="Q114" s="29">
        <v>18740.219042658555</v>
      </c>
      <c r="R114" s="30">
        <v>0.20052236903237358</v>
      </c>
      <c r="S114" s="29">
        <v>965.19684758803487</v>
      </c>
      <c r="T114" s="148">
        <v>5.4300739374362597E-2</v>
      </c>
      <c r="U114" s="29">
        <v>19288.346779976193</v>
      </c>
      <c r="V114" s="30">
        <v>0.20363541786292458</v>
      </c>
      <c r="W114" s="29">
        <v>548.12773731763809</v>
      </c>
      <c r="X114" s="148">
        <v>2.9248736958192925E-2</v>
      </c>
      <c r="Y114" s="22"/>
      <c r="Z114" s="22"/>
      <c r="AA114" s="5"/>
      <c r="AB114" s="24"/>
      <c r="AC114" s="5"/>
      <c r="AD114" s="24"/>
      <c r="AE114" s="21"/>
      <c r="AF114" s="22"/>
      <c r="AG114" s="21"/>
      <c r="AH114" s="22"/>
      <c r="AI114" s="22"/>
      <c r="AJ114" s="21"/>
      <c r="AK114" s="22"/>
      <c r="AL114" s="22"/>
      <c r="AM114" s="21"/>
      <c r="AN114" s="22"/>
      <c r="AO114" s="22"/>
      <c r="AP114" s="21"/>
      <c r="AQ114" s="22"/>
      <c r="AR114" s="22"/>
      <c r="AS114" s="5"/>
      <c r="AT114" s="24"/>
      <c r="AU114" s="5"/>
      <c r="AV114" s="24"/>
      <c r="AW114" s="21"/>
      <c r="AX114" s="22"/>
      <c r="AY114" s="21"/>
      <c r="AZ114" s="22"/>
      <c r="BA114" s="22"/>
      <c r="BB114" s="21"/>
      <c r="BC114" s="22"/>
      <c r="BD114" s="22"/>
      <c r="BE114" s="21"/>
      <c r="BF114" s="22"/>
      <c r="BG114" s="22"/>
      <c r="BH114" s="21"/>
      <c r="BI114" s="22"/>
      <c r="BJ114" s="22"/>
      <c r="BK114" s="5"/>
      <c r="BL114" s="24"/>
      <c r="BM114" s="5"/>
      <c r="BN114" s="24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6"/>
      <c r="DA114" s="35"/>
      <c r="DB114" s="36"/>
      <c r="DC114" s="36"/>
      <c r="DD114" s="35"/>
      <c r="DE114" s="36"/>
      <c r="DF114" s="36"/>
      <c r="DG114" s="35"/>
      <c r="DH114" s="36"/>
      <c r="DI114" s="36"/>
      <c r="DJ114" s="35"/>
      <c r="DK114" s="36"/>
      <c r="DL114" s="36"/>
      <c r="DM114" s="35"/>
      <c r="DN114" s="36"/>
      <c r="DO114" s="35"/>
      <c r="DP114" s="36"/>
      <c r="DQ114" s="35"/>
      <c r="DR114" s="36"/>
      <c r="DS114" s="35"/>
      <c r="DT114" s="36"/>
      <c r="DU114" s="36"/>
      <c r="DV114" s="35"/>
      <c r="DW114" s="36"/>
      <c r="DX114" s="36"/>
      <c r="DY114" s="35"/>
      <c r="DZ114" s="36"/>
      <c r="EA114" s="36"/>
      <c r="EB114" s="35"/>
      <c r="EC114" s="36"/>
      <c r="ED114" s="36"/>
      <c r="EE114" s="35"/>
      <c r="EF114" s="36"/>
      <c r="EG114" s="35"/>
      <c r="EH114" s="36"/>
    </row>
    <row r="115" spans="2:138" s="1" customFormat="1" ht="14.45">
      <c r="B115" s="240"/>
      <c r="C115" s="219"/>
      <c r="D115" s="146" t="s">
        <v>98</v>
      </c>
      <c r="E115" s="29">
        <v>14057.825069941564</v>
      </c>
      <c r="F115" s="30">
        <v>0.15636658476292889</v>
      </c>
      <c r="G115" s="29"/>
      <c r="H115" s="148"/>
      <c r="I115" s="29">
        <v>13666.953561229635</v>
      </c>
      <c r="J115" s="30">
        <v>0.15817134876315983</v>
      </c>
      <c r="K115" s="29">
        <v>-390.87150871192898</v>
      </c>
      <c r="L115" s="148">
        <v>-2.7804550616274938E-2</v>
      </c>
      <c r="M115" s="29">
        <v>14385.56726104434</v>
      </c>
      <c r="N115" s="30">
        <v>0.1627142547341284</v>
      </c>
      <c r="O115" s="29">
        <v>718.61369981470489</v>
      </c>
      <c r="P115" s="148">
        <v>5.258038644788153E-2</v>
      </c>
      <c r="Q115" s="29">
        <v>15212.487880208062</v>
      </c>
      <c r="R115" s="30">
        <v>0.16277526434839604</v>
      </c>
      <c r="S115" s="29">
        <v>826.92061916372222</v>
      </c>
      <c r="T115" s="148">
        <v>5.7482656342860879E-2</v>
      </c>
      <c r="U115" s="29">
        <v>15874.49561246872</v>
      </c>
      <c r="V115" s="30">
        <v>0.16759391482758382</v>
      </c>
      <c r="W115" s="29">
        <v>662.00773226065758</v>
      </c>
      <c r="X115" s="148">
        <v>4.3517387653728291E-2</v>
      </c>
      <c r="Y115" s="22"/>
      <c r="Z115" s="22"/>
      <c r="AA115" s="5"/>
      <c r="AB115" s="24"/>
      <c r="AC115" s="5"/>
      <c r="AD115" s="24"/>
      <c r="AE115" s="21"/>
      <c r="AF115" s="22"/>
      <c r="AG115" s="21"/>
      <c r="AH115" s="22"/>
      <c r="AI115" s="22"/>
      <c r="AJ115" s="21"/>
      <c r="AK115" s="22"/>
      <c r="AL115" s="22"/>
      <c r="AM115" s="21"/>
      <c r="AN115" s="22"/>
      <c r="AO115" s="22"/>
      <c r="AP115" s="21"/>
      <c r="AQ115" s="22"/>
      <c r="AR115" s="22"/>
      <c r="AS115" s="5"/>
      <c r="AT115" s="24"/>
      <c r="AU115" s="5"/>
      <c r="AV115" s="24"/>
      <c r="AW115" s="21"/>
      <c r="AX115" s="22"/>
      <c r="AY115" s="21"/>
      <c r="AZ115" s="22"/>
      <c r="BA115" s="22"/>
      <c r="BB115" s="21"/>
      <c r="BC115" s="22"/>
      <c r="BD115" s="22"/>
      <c r="BE115" s="21"/>
      <c r="BF115" s="22"/>
      <c r="BG115" s="22"/>
      <c r="BH115" s="21"/>
      <c r="BI115" s="22"/>
      <c r="BJ115" s="22"/>
      <c r="BK115" s="5"/>
      <c r="BL115" s="24"/>
      <c r="BM115" s="5"/>
      <c r="BN115" s="24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6"/>
      <c r="DA115" s="35"/>
      <c r="DB115" s="36"/>
      <c r="DC115" s="36"/>
      <c r="DD115" s="35"/>
      <c r="DE115" s="36"/>
      <c r="DF115" s="36"/>
      <c r="DG115" s="35"/>
      <c r="DH115" s="36"/>
      <c r="DI115" s="36"/>
      <c r="DJ115" s="35"/>
      <c r="DK115" s="36"/>
      <c r="DL115" s="36"/>
      <c r="DM115" s="35"/>
      <c r="DN115" s="36"/>
      <c r="DO115" s="35"/>
      <c r="DP115" s="36"/>
      <c r="DQ115" s="35"/>
      <c r="DR115" s="36"/>
      <c r="DS115" s="35"/>
      <c r="DT115" s="36"/>
      <c r="DU115" s="36"/>
      <c r="DV115" s="35"/>
      <c r="DW115" s="36"/>
      <c r="DX115" s="36"/>
      <c r="DY115" s="35"/>
      <c r="DZ115" s="36"/>
      <c r="EA115" s="36"/>
      <c r="EB115" s="35"/>
      <c r="EC115" s="36"/>
      <c r="ED115" s="36"/>
      <c r="EE115" s="35"/>
      <c r="EF115" s="36"/>
      <c r="EG115" s="35"/>
      <c r="EH115" s="36"/>
    </row>
    <row r="116" spans="2:138" s="1" customFormat="1" ht="14.45">
      <c r="B116" s="240"/>
      <c r="C116" s="219"/>
      <c r="D116" s="146" t="s">
        <v>99</v>
      </c>
      <c r="E116" s="29">
        <v>9508.6696171233052</v>
      </c>
      <c r="F116" s="30">
        <v>0.10576587674630798</v>
      </c>
      <c r="G116" s="29"/>
      <c r="H116" s="148"/>
      <c r="I116" s="29">
        <v>8529.9549081550958</v>
      </c>
      <c r="J116" s="30">
        <v>9.8719474436440371E-2</v>
      </c>
      <c r="K116" s="29">
        <v>-978.71470896820938</v>
      </c>
      <c r="L116" s="148">
        <v>-0.10292866913850181</v>
      </c>
      <c r="M116" s="29">
        <v>9556.1273442842976</v>
      </c>
      <c r="N116" s="30">
        <v>0.10808876082212721</v>
      </c>
      <c r="O116" s="29">
        <v>1026.1724361292017</v>
      </c>
      <c r="P116" s="148">
        <v>0.1203022111111192</v>
      </c>
      <c r="Q116" s="29">
        <v>10141.596425551241</v>
      </c>
      <c r="R116" s="30">
        <v>0.10851617776679362</v>
      </c>
      <c r="S116" s="29">
        <v>585.46908126694325</v>
      </c>
      <c r="T116" s="148">
        <v>6.1266354054723172E-2</v>
      </c>
      <c r="U116" s="29">
        <v>10349.615851724682</v>
      </c>
      <c r="V116" s="30">
        <v>0.1092653700562151</v>
      </c>
      <c r="W116" s="29">
        <v>208.01942617344139</v>
      </c>
      <c r="X116" s="148">
        <v>2.051150700981819E-2</v>
      </c>
      <c r="Y116" s="22"/>
      <c r="Z116" s="22"/>
      <c r="AA116" s="5"/>
      <c r="AB116" s="24"/>
      <c r="AC116" s="5"/>
      <c r="AD116" s="24"/>
      <c r="AE116" s="21"/>
      <c r="AF116" s="22"/>
      <c r="AG116" s="21"/>
      <c r="AH116" s="22"/>
      <c r="AI116" s="22"/>
      <c r="AJ116" s="21"/>
      <c r="AK116" s="22"/>
      <c r="AL116" s="22"/>
      <c r="AM116" s="21"/>
      <c r="AN116" s="22"/>
      <c r="AO116" s="22"/>
      <c r="AP116" s="21"/>
      <c r="AQ116" s="22"/>
      <c r="AR116" s="22"/>
      <c r="AS116" s="5"/>
      <c r="AT116" s="24"/>
      <c r="AU116" s="5"/>
      <c r="AV116" s="24"/>
      <c r="AW116" s="21"/>
      <c r="AX116" s="22"/>
      <c r="AY116" s="21"/>
      <c r="AZ116" s="22"/>
      <c r="BA116" s="22"/>
      <c r="BB116" s="21"/>
      <c r="BC116" s="22"/>
      <c r="BD116" s="22"/>
      <c r="BE116" s="21"/>
      <c r="BF116" s="22"/>
      <c r="BG116" s="22"/>
      <c r="BH116" s="21"/>
      <c r="BI116" s="22"/>
      <c r="BJ116" s="22"/>
      <c r="BK116" s="5"/>
      <c r="BL116" s="24"/>
      <c r="BM116" s="5"/>
      <c r="BN116" s="24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6"/>
      <c r="DA116" s="35"/>
      <c r="DB116" s="36"/>
      <c r="DC116" s="36"/>
      <c r="DD116" s="35"/>
      <c r="DE116" s="36"/>
      <c r="DF116" s="36"/>
      <c r="DG116" s="35"/>
      <c r="DH116" s="36"/>
      <c r="DI116" s="36"/>
      <c r="DJ116" s="35"/>
      <c r="DK116" s="36"/>
      <c r="DL116" s="36"/>
      <c r="DM116" s="35"/>
      <c r="DN116" s="36"/>
      <c r="DO116" s="35"/>
      <c r="DP116" s="36"/>
      <c r="DQ116" s="35"/>
      <c r="DR116" s="36"/>
      <c r="DS116" s="35"/>
      <c r="DT116" s="36"/>
      <c r="DU116" s="36"/>
      <c r="DV116" s="35"/>
      <c r="DW116" s="36"/>
      <c r="DX116" s="36"/>
      <c r="DY116" s="35"/>
      <c r="DZ116" s="36"/>
      <c r="EA116" s="36"/>
      <c r="EB116" s="35"/>
      <c r="EC116" s="36"/>
      <c r="ED116" s="36"/>
      <c r="EE116" s="35"/>
      <c r="EF116" s="36"/>
      <c r="EG116" s="35"/>
      <c r="EH116" s="36"/>
    </row>
    <row r="117" spans="2:138" s="1" customFormat="1" ht="14.45">
      <c r="B117" s="240"/>
      <c r="C117" s="219"/>
      <c r="D117" s="146" t="s">
        <v>100</v>
      </c>
      <c r="E117" s="29">
        <v>2363.8767399220187</v>
      </c>
      <c r="F117" s="30">
        <v>2.6293635806614063E-2</v>
      </c>
      <c r="G117" s="29"/>
      <c r="H117" s="148"/>
      <c r="I117" s="29">
        <v>2091.2627003655175</v>
      </c>
      <c r="J117" s="30">
        <v>2.4202748655944153E-2</v>
      </c>
      <c r="K117" s="29">
        <v>-272.61403955650121</v>
      </c>
      <c r="L117" s="148">
        <v>-0.11532498076253096</v>
      </c>
      <c r="M117" s="29">
        <v>2013.0682463453093</v>
      </c>
      <c r="N117" s="30">
        <v>2.276968947342272E-2</v>
      </c>
      <c r="O117" s="29">
        <v>-78.194454020208241</v>
      </c>
      <c r="P117" s="148">
        <v>-3.7391024095892483E-2</v>
      </c>
      <c r="Q117" s="29">
        <v>2021.8165320347543</v>
      </c>
      <c r="R117" s="30">
        <v>2.1633655392691319E-2</v>
      </c>
      <c r="S117" s="29">
        <v>8.7482856894450833</v>
      </c>
      <c r="T117" s="148">
        <v>4.3457471972584366E-3</v>
      </c>
      <c r="U117" s="29">
        <v>1867.9422879195688</v>
      </c>
      <c r="V117" s="30">
        <v>1.9720674492394119E-2</v>
      </c>
      <c r="W117" s="29">
        <v>-153.87424411518555</v>
      </c>
      <c r="X117" s="148">
        <v>-7.610692744723313E-2</v>
      </c>
      <c r="Y117" s="22"/>
      <c r="Z117" s="22"/>
      <c r="AA117" s="5"/>
      <c r="AB117" s="24"/>
      <c r="AC117" s="5"/>
      <c r="AD117" s="24"/>
      <c r="AE117" s="21"/>
      <c r="AF117" s="22"/>
      <c r="AG117" s="21"/>
      <c r="AH117" s="22"/>
      <c r="AI117" s="22"/>
      <c r="AJ117" s="21"/>
      <c r="AK117" s="22"/>
      <c r="AL117" s="22"/>
      <c r="AM117" s="21"/>
      <c r="AN117" s="22"/>
      <c r="AO117" s="22"/>
      <c r="AP117" s="21"/>
      <c r="AQ117" s="22"/>
      <c r="AR117" s="22"/>
      <c r="AS117" s="5"/>
      <c r="AT117" s="24"/>
      <c r="AU117" s="5"/>
      <c r="AV117" s="24"/>
      <c r="AW117" s="21"/>
      <c r="AX117" s="22"/>
      <c r="AY117" s="21"/>
      <c r="AZ117" s="22"/>
      <c r="BA117" s="22"/>
      <c r="BB117" s="21"/>
      <c r="BC117" s="22"/>
      <c r="BD117" s="22"/>
      <c r="BE117" s="21"/>
      <c r="BF117" s="22"/>
      <c r="BG117" s="22"/>
      <c r="BH117" s="21"/>
      <c r="BI117" s="22"/>
      <c r="BJ117" s="22"/>
      <c r="BK117" s="5"/>
      <c r="BL117" s="24"/>
      <c r="BM117" s="5"/>
      <c r="BN117" s="24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6"/>
      <c r="DA117" s="35"/>
      <c r="DB117" s="36"/>
      <c r="DC117" s="36"/>
      <c r="DD117" s="35"/>
      <c r="DE117" s="36"/>
      <c r="DF117" s="36"/>
      <c r="DG117" s="35"/>
      <c r="DH117" s="36"/>
      <c r="DI117" s="36"/>
      <c r="DJ117" s="35"/>
      <c r="DK117" s="36"/>
      <c r="DL117" s="36"/>
      <c r="DM117" s="35"/>
      <c r="DN117" s="36"/>
      <c r="DO117" s="35"/>
      <c r="DP117" s="36"/>
      <c r="DQ117" s="35"/>
      <c r="DR117" s="36"/>
      <c r="DS117" s="35"/>
      <c r="DT117" s="36"/>
      <c r="DU117" s="36"/>
      <c r="DV117" s="35"/>
      <c r="DW117" s="36"/>
      <c r="DX117" s="36"/>
      <c r="DY117" s="35"/>
      <c r="DZ117" s="36"/>
      <c r="EA117" s="36"/>
      <c r="EB117" s="35"/>
      <c r="EC117" s="36"/>
      <c r="ED117" s="36"/>
      <c r="EE117" s="35"/>
      <c r="EF117" s="36"/>
      <c r="EG117" s="35"/>
      <c r="EH117" s="36"/>
    </row>
    <row r="118" spans="2:138" s="1" customFormat="1" ht="14.45">
      <c r="B118" s="240"/>
      <c r="C118" s="219"/>
      <c r="D118" s="146" t="s">
        <v>82</v>
      </c>
      <c r="E118" s="29">
        <v>89902.999999999796</v>
      </c>
      <c r="F118" s="30">
        <v>1</v>
      </c>
      <c r="G118" s="29"/>
      <c r="H118" s="148"/>
      <c r="I118" s="29">
        <v>86406.000000000291</v>
      </c>
      <c r="J118" s="30">
        <v>1</v>
      </c>
      <c r="K118" s="29">
        <v>-3496.9999999995052</v>
      </c>
      <c r="L118" s="148">
        <v>-3.8897478393374117E-2</v>
      </c>
      <c r="M118" s="29">
        <v>88410.000000000291</v>
      </c>
      <c r="N118" s="30">
        <v>1</v>
      </c>
      <c r="O118" s="29">
        <v>2004</v>
      </c>
      <c r="P118" s="148">
        <v>2.3192833830983882E-2</v>
      </c>
      <c r="Q118" s="29">
        <v>93457.000000000087</v>
      </c>
      <c r="R118" s="30">
        <v>1</v>
      </c>
      <c r="S118" s="29">
        <v>5046.9999999997963</v>
      </c>
      <c r="T118" s="148">
        <v>5.708630245447098E-2</v>
      </c>
      <c r="U118" s="29">
        <v>94719.999999999884</v>
      </c>
      <c r="V118" s="30">
        <v>1</v>
      </c>
      <c r="W118" s="29">
        <v>1262.9999999997963</v>
      </c>
      <c r="X118" s="148">
        <v>1.3514236493786394E-2</v>
      </c>
      <c r="Y118" s="22"/>
      <c r="Z118" s="22"/>
      <c r="AA118" s="5"/>
      <c r="AB118" s="24"/>
      <c r="AC118" s="5"/>
      <c r="AD118" s="24"/>
      <c r="AE118" s="21"/>
      <c r="AF118" s="22"/>
      <c r="AG118" s="21"/>
      <c r="AH118" s="22"/>
      <c r="AI118" s="22"/>
      <c r="AJ118" s="21"/>
      <c r="AK118" s="22"/>
      <c r="AL118" s="22"/>
      <c r="AM118" s="21"/>
      <c r="AN118" s="22"/>
      <c r="AO118" s="22"/>
      <c r="AP118" s="21"/>
      <c r="AQ118" s="22"/>
      <c r="AR118" s="22"/>
      <c r="AS118" s="5"/>
      <c r="AT118" s="24"/>
      <c r="AU118" s="5"/>
      <c r="AV118" s="24"/>
      <c r="AW118" s="21"/>
      <c r="AX118" s="22"/>
      <c r="AY118" s="21"/>
      <c r="AZ118" s="22"/>
      <c r="BA118" s="22"/>
      <c r="BB118" s="21"/>
      <c r="BC118" s="22"/>
      <c r="BD118" s="22"/>
      <c r="BE118" s="21"/>
      <c r="BF118" s="22"/>
      <c r="BG118" s="22"/>
      <c r="BH118" s="21"/>
      <c r="BI118" s="22"/>
      <c r="BJ118" s="22"/>
      <c r="BK118" s="5"/>
      <c r="BL118" s="24"/>
      <c r="BM118" s="5"/>
      <c r="BN118" s="24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6"/>
      <c r="DA118" s="35"/>
      <c r="DB118" s="36"/>
      <c r="DC118" s="36"/>
      <c r="DD118" s="35"/>
      <c r="DE118" s="36"/>
      <c r="DF118" s="36"/>
      <c r="DG118" s="35"/>
      <c r="DH118" s="36"/>
      <c r="DI118" s="36"/>
      <c r="DJ118" s="35"/>
      <c r="DK118" s="36"/>
      <c r="DL118" s="36"/>
      <c r="DM118" s="35"/>
      <c r="DN118" s="36"/>
      <c r="DO118" s="35"/>
      <c r="DP118" s="36"/>
      <c r="DQ118" s="35"/>
      <c r="DR118" s="36"/>
      <c r="DS118" s="35"/>
      <c r="DT118" s="36"/>
      <c r="DU118" s="36"/>
      <c r="DV118" s="35"/>
      <c r="DW118" s="36"/>
      <c r="DX118" s="36"/>
      <c r="DY118" s="35"/>
      <c r="DZ118" s="36"/>
      <c r="EA118" s="36"/>
      <c r="EB118" s="35"/>
      <c r="EC118" s="36"/>
      <c r="ED118" s="36"/>
      <c r="EE118" s="35"/>
      <c r="EF118" s="36"/>
      <c r="EG118" s="35"/>
      <c r="EH118" s="36"/>
    </row>
    <row r="119" spans="2:138" s="1" customFormat="1" ht="14.45">
      <c r="B119" s="240"/>
      <c r="C119" s="219" t="s">
        <v>82</v>
      </c>
      <c r="D119" s="219"/>
      <c r="E119" s="29">
        <v>641452.00000000035</v>
      </c>
      <c r="F119" s="30">
        <v>1</v>
      </c>
      <c r="G119" s="29"/>
      <c r="H119" s="148"/>
      <c r="I119" s="29">
        <v>645193.99999999895</v>
      </c>
      <c r="J119" s="30">
        <v>1</v>
      </c>
      <c r="K119" s="29">
        <v>3741.999999998603</v>
      </c>
      <c r="L119" s="148">
        <v>5.8336399294079697E-3</v>
      </c>
      <c r="M119" s="29">
        <v>646308.00000000035</v>
      </c>
      <c r="N119" s="30">
        <v>1</v>
      </c>
      <c r="O119" s="29">
        <v>1114.000000001397</v>
      </c>
      <c r="P119" s="148">
        <v>1.7266124607504081E-3</v>
      </c>
      <c r="Q119" s="29">
        <v>658256.0000000007</v>
      </c>
      <c r="R119" s="30">
        <v>1</v>
      </c>
      <c r="S119" s="29">
        <v>11948.000000000349</v>
      </c>
      <c r="T119" s="148">
        <v>1.8486542020213804E-2</v>
      </c>
      <c r="U119" s="29">
        <v>674090.00000000035</v>
      </c>
      <c r="V119" s="30">
        <v>1</v>
      </c>
      <c r="W119" s="29">
        <v>15833.999999999651</v>
      </c>
      <c r="X119" s="148">
        <v>2.4054471208769284E-2</v>
      </c>
      <c r="Y119" s="22"/>
      <c r="Z119" s="22"/>
      <c r="AA119" s="5"/>
      <c r="AB119" s="24"/>
      <c r="AC119" s="5"/>
      <c r="AD119" s="24"/>
      <c r="AE119" s="21"/>
      <c r="AF119" s="22"/>
      <c r="AG119" s="21"/>
      <c r="AH119" s="22"/>
      <c r="AI119" s="22"/>
      <c r="AJ119" s="21"/>
      <c r="AK119" s="22"/>
      <c r="AL119" s="22"/>
      <c r="AM119" s="21"/>
      <c r="AN119" s="22"/>
      <c r="AO119" s="22"/>
      <c r="AP119" s="21"/>
      <c r="AQ119" s="22"/>
      <c r="AR119" s="22"/>
      <c r="AS119" s="5"/>
      <c r="AT119" s="24"/>
      <c r="AU119" s="5"/>
      <c r="AV119" s="24"/>
      <c r="AW119" s="21"/>
      <c r="AX119" s="22"/>
      <c r="AY119" s="21"/>
      <c r="AZ119" s="22"/>
      <c r="BA119" s="22"/>
      <c r="BB119" s="21"/>
      <c r="BC119" s="22"/>
      <c r="BD119" s="22"/>
      <c r="BE119" s="21"/>
      <c r="BF119" s="22"/>
      <c r="BG119" s="22"/>
      <c r="BH119" s="21"/>
      <c r="BI119" s="22"/>
      <c r="BJ119" s="22"/>
      <c r="BK119" s="5"/>
      <c r="BL119" s="24"/>
      <c r="BM119" s="5"/>
      <c r="BN119" s="24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6"/>
      <c r="DA119" s="35"/>
      <c r="DB119" s="36"/>
      <c r="DC119" s="36"/>
      <c r="DD119" s="35"/>
      <c r="DE119" s="36"/>
      <c r="DF119" s="36"/>
      <c r="DG119" s="35"/>
      <c r="DH119" s="36"/>
      <c r="DI119" s="36"/>
      <c r="DJ119" s="35"/>
      <c r="DK119" s="36"/>
      <c r="DL119" s="36"/>
      <c r="DM119" s="35"/>
      <c r="DN119" s="36"/>
      <c r="DO119" s="35"/>
      <c r="DP119" s="36"/>
      <c r="DQ119" s="35"/>
      <c r="DR119" s="36"/>
      <c r="DS119" s="35"/>
      <c r="DT119" s="36"/>
      <c r="DU119" s="36"/>
      <c r="DV119" s="35"/>
      <c r="DW119" s="36"/>
      <c r="DX119" s="36"/>
      <c r="DY119" s="35"/>
      <c r="DZ119" s="36"/>
      <c r="EA119" s="36"/>
      <c r="EB119" s="35"/>
      <c r="EC119" s="36"/>
      <c r="ED119" s="36"/>
      <c r="EE119" s="35"/>
      <c r="EF119" s="36"/>
      <c r="EG119" s="35"/>
      <c r="EH119" s="36"/>
    </row>
    <row r="120" spans="2:138" s="1" customFormat="1" ht="14.45">
      <c r="B120" s="240" t="s">
        <v>117</v>
      </c>
      <c r="C120" s="219" t="s">
        <v>222</v>
      </c>
      <c r="D120" s="146" t="s">
        <v>133</v>
      </c>
      <c r="E120" s="29">
        <v>180749.40709511939</v>
      </c>
      <c r="F120" s="30">
        <v>0.32070057042327116</v>
      </c>
      <c r="G120" s="29"/>
      <c r="H120" s="148"/>
      <c r="I120" s="29">
        <v>185688.02990118839</v>
      </c>
      <c r="J120" s="30">
        <v>0.32186598955677526</v>
      </c>
      <c r="K120" s="29">
        <v>4938.6228060690046</v>
      </c>
      <c r="L120" s="148">
        <v>2.732303737776608E-2</v>
      </c>
      <c r="M120" s="29">
        <v>183559.44635046419</v>
      </c>
      <c r="N120" s="30">
        <v>0.32145268181668668</v>
      </c>
      <c r="O120" s="29">
        <v>-2128.5835507242009</v>
      </c>
      <c r="P120" s="148">
        <v>-1.1463224376158768E-2</v>
      </c>
      <c r="Q120" s="29">
        <v>182632.40313769289</v>
      </c>
      <c r="R120" s="30">
        <v>0.32549573711471075</v>
      </c>
      <c r="S120" s="29">
        <v>-927.0432127712993</v>
      </c>
      <c r="T120" s="148">
        <v>-5.0503704996000334E-3</v>
      </c>
      <c r="U120" s="29">
        <v>182094.35179791329</v>
      </c>
      <c r="V120" s="30">
        <v>0.3233037157074603</v>
      </c>
      <c r="W120" s="29">
        <v>-538.05133977960213</v>
      </c>
      <c r="X120" s="148">
        <v>-2.9460891415525347E-3</v>
      </c>
      <c r="Y120" s="22"/>
      <c r="Z120" s="22"/>
      <c r="AA120" s="5"/>
      <c r="AB120" s="24"/>
      <c r="AC120" s="5"/>
      <c r="AD120" s="24"/>
      <c r="AE120" s="21"/>
      <c r="AF120" s="22"/>
      <c r="AG120" s="21"/>
      <c r="AH120" s="22"/>
      <c r="AI120" s="22"/>
      <c r="AJ120" s="21"/>
      <c r="AK120" s="22"/>
      <c r="AL120" s="22"/>
      <c r="AM120" s="21"/>
      <c r="AN120" s="22"/>
      <c r="AO120" s="22"/>
      <c r="AP120" s="21"/>
      <c r="AQ120" s="22"/>
      <c r="AR120" s="22"/>
      <c r="AS120" s="5"/>
      <c r="AT120" s="24"/>
      <c r="AU120" s="5"/>
      <c r="AV120" s="24"/>
      <c r="AW120" s="21"/>
      <c r="AX120" s="22"/>
      <c r="AY120" s="21"/>
      <c r="AZ120" s="22"/>
      <c r="BA120" s="22"/>
      <c r="BB120" s="21"/>
      <c r="BC120" s="22"/>
      <c r="BD120" s="22"/>
      <c r="BE120" s="21"/>
      <c r="BF120" s="22"/>
      <c r="BG120" s="22"/>
      <c r="BH120" s="21"/>
      <c r="BI120" s="22"/>
      <c r="BJ120" s="22"/>
      <c r="BK120" s="5"/>
      <c r="BL120" s="24"/>
      <c r="BM120" s="5"/>
      <c r="BN120" s="24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6"/>
      <c r="DA120" s="35"/>
      <c r="DB120" s="36"/>
      <c r="DC120" s="36"/>
      <c r="DD120" s="35"/>
      <c r="DE120" s="36"/>
      <c r="DF120" s="36"/>
      <c r="DG120" s="35"/>
      <c r="DH120" s="36"/>
      <c r="DI120" s="36"/>
      <c r="DJ120" s="35"/>
      <c r="DK120" s="36"/>
      <c r="DL120" s="36"/>
      <c r="DM120" s="35"/>
      <c r="DN120" s="36"/>
      <c r="DO120" s="35"/>
      <c r="DP120" s="36"/>
      <c r="DQ120" s="35"/>
      <c r="DR120" s="36"/>
      <c r="DS120" s="35"/>
      <c r="DT120" s="36"/>
      <c r="DU120" s="36"/>
      <c r="DV120" s="35"/>
      <c r="DW120" s="36"/>
      <c r="DX120" s="36"/>
      <c r="DY120" s="35"/>
      <c r="DZ120" s="36"/>
      <c r="EA120" s="36"/>
      <c r="EB120" s="35"/>
      <c r="EC120" s="36"/>
      <c r="ED120" s="36"/>
      <c r="EE120" s="35"/>
      <c r="EF120" s="36"/>
      <c r="EG120" s="35"/>
      <c r="EH120" s="36"/>
    </row>
    <row r="121" spans="2:138" s="1" customFormat="1" ht="14.45">
      <c r="B121" s="240"/>
      <c r="C121" s="219"/>
      <c r="D121" s="146" t="s">
        <v>96</v>
      </c>
      <c r="E121" s="29">
        <v>132521.07045957795</v>
      </c>
      <c r="F121" s="30">
        <v>0.23512986057610552</v>
      </c>
      <c r="G121" s="29"/>
      <c r="H121" s="148"/>
      <c r="I121" s="29">
        <v>135575.23092096922</v>
      </c>
      <c r="J121" s="30">
        <v>0.23500198630459376</v>
      </c>
      <c r="K121" s="29">
        <v>3054.1604613912641</v>
      </c>
      <c r="L121" s="148">
        <v>2.3046602708531962E-2</v>
      </c>
      <c r="M121" s="29">
        <v>133432.79547209846</v>
      </c>
      <c r="N121" s="30">
        <v>0.23366996795637823</v>
      </c>
      <c r="O121" s="29">
        <v>-2142.4354488707613</v>
      </c>
      <c r="P121" s="148">
        <v>-1.5802557991729697E-2</v>
      </c>
      <c r="Q121" s="29">
        <v>129378.64795898731</v>
      </c>
      <c r="R121" s="30">
        <v>0.2305844836995623</v>
      </c>
      <c r="S121" s="29">
        <v>-4054.1475131111511</v>
      </c>
      <c r="T121" s="148">
        <v>-3.0383441332898522E-2</v>
      </c>
      <c r="U121" s="29">
        <v>130105.9327285749</v>
      </c>
      <c r="V121" s="30">
        <v>0.23099964974979068</v>
      </c>
      <c r="W121" s="29">
        <v>727.28476958759711</v>
      </c>
      <c r="X121" s="148">
        <v>5.6213662846294737E-3</v>
      </c>
      <c r="Y121" s="22"/>
      <c r="Z121" s="22"/>
      <c r="AA121" s="5"/>
      <c r="AB121" s="24"/>
      <c r="AC121" s="5"/>
      <c r="AD121" s="24"/>
      <c r="AE121" s="21"/>
      <c r="AF121" s="22"/>
      <c r="AG121" s="21"/>
      <c r="AH121" s="22"/>
      <c r="AI121" s="22"/>
      <c r="AJ121" s="21"/>
      <c r="AK121" s="22"/>
      <c r="AL121" s="22"/>
      <c r="AM121" s="21"/>
      <c r="AN121" s="22"/>
      <c r="AO121" s="22"/>
      <c r="AP121" s="21"/>
      <c r="AQ121" s="22"/>
      <c r="AR121" s="22"/>
      <c r="AS121" s="5"/>
      <c r="AT121" s="24"/>
      <c r="AU121" s="5"/>
      <c r="AV121" s="24"/>
      <c r="AW121" s="21"/>
      <c r="AX121" s="22"/>
      <c r="AY121" s="21"/>
      <c r="AZ121" s="22"/>
      <c r="BA121" s="22"/>
      <c r="BB121" s="21"/>
      <c r="BC121" s="22"/>
      <c r="BD121" s="22"/>
      <c r="BE121" s="21"/>
      <c r="BF121" s="22"/>
      <c r="BG121" s="22"/>
      <c r="BH121" s="21"/>
      <c r="BI121" s="22"/>
      <c r="BJ121" s="22"/>
      <c r="BK121" s="5"/>
      <c r="BL121" s="24"/>
      <c r="BM121" s="5"/>
      <c r="BN121" s="24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6"/>
      <c r="DA121" s="35"/>
      <c r="DB121" s="36"/>
      <c r="DC121" s="36"/>
      <c r="DD121" s="35"/>
      <c r="DE121" s="36"/>
      <c r="DF121" s="36"/>
      <c r="DG121" s="35"/>
      <c r="DH121" s="36"/>
      <c r="DI121" s="36"/>
      <c r="DJ121" s="35"/>
      <c r="DK121" s="36"/>
      <c r="DL121" s="36"/>
      <c r="DM121" s="35"/>
      <c r="DN121" s="36"/>
      <c r="DO121" s="35"/>
      <c r="DP121" s="36"/>
      <c r="DQ121" s="35"/>
      <c r="DR121" s="36"/>
      <c r="DS121" s="35"/>
      <c r="DT121" s="36"/>
      <c r="DU121" s="36"/>
      <c r="DV121" s="35"/>
      <c r="DW121" s="36"/>
      <c r="DX121" s="36"/>
      <c r="DY121" s="35"/>
      <c r="DZ121" s="36"/>
      <c r="EA121" s="36"/>
      <c r="EB121" s="35"/>
      <c r="EC121" s="36"/>
      <c r="ED121" s="36"/>
      <c r="EE121" s="35"/>
      <c r="EF121" s="36"/>
      <c r="EG121" s="35"/>
      <c r="EH121" s="36"/>
    </row>
    <row r="122" spans="2:138" s="1" customFormat="1" ht="14.45">
      <c r="B122" s="240"/>
      <c r="C122" s="219"/>
      <c r="D122" s="146" t="s">
        <v>97</v>
      </c>
      <c r="E122" s="29">
        <v>97978.41179291661</v>
      </c>
      <c r="F122" s="30">
        <v>0.17384141423279373</v>
      </c>
      <c r="G122" s="29"/>
      <c r="H122" s="148"/>
      <c r="I122" s="29">
        <v>100515.33191920102</v>
      </c>
      <c r="J122" s="30">
        <v>0.17423022254594075</v>
      </c>
      <c r="K122" s="29">
        <v>2536.9201262844144</v>
      </c>
      <c r="L122" s="148">
        <v>2.5892643898396218E-2</v>
      </c>
      <c r="M122" s="29">
        <v>100335.53243017934</v>
      </c>
      <c r="N122" s="30">
        <v>0.1757094315898427</v>
      </c>
      <c r="O122" s="29">
        <v>-179.79948902167962</v>
      </c>
      <c r="P122" s="148">
        <v>-1.7887767526471579E-3</v>
      </c>
      <c r="Q122" s="29">
        <v>97391.050821325625</v>
      </c>
      <c r="R122" s="30">
        <v>0.17357473991931011</v>
      </c>
      <c r="S122" s="29">
        <v>-2944.4816088537191</v>
      </c>
      <c r="T122" s="148">
        <v>-2.934634956866054E-2</v>
      </c>
      <c r="U122" s="29">
        <v>98300.408961844209</v>
      </c>
      <c r="V122" s="30">
        <v>0.17452978172654862</v>
      </c>
      <c r="W122" s="29">
        <v>909.35814051858324</v>
      </c>
      <c r="X122" s="148">
        <v>9.3371837848520468E-3</v>
      </c>
      <c r="Y122" s="22"/>
      <c r="Z122" s="22"/>
      <c r="AA122" s="5"/>
      <c r="AB122" s="24"/>
      <c r="AC122" s="5"/>
      <c r="AD122" s="24"/>
      <c r="AE122" s="21"/>
      <c r="AF122" s="22"/>
      <c r="AG122" s="21"/>
      <c r="AH122" s="22"/>
      <c r="AI122" s="22"/>
      <c r="AJ122" s="21"/>
      <c r="AK122" s="22"/>
      <c r="AL122" s="22"/>
      <c r="AM122" s="21"/>
      <c r="AN122" s="22"/>
      <c r="AO122" s="22"/>
      <c r="AP122" s="21"/>
      <c r="AQ122" s="22"/>
      <c r="AR122" s="22"/>
      <c r="AS122" s="5"/>
      <c r="AT122" s="24"/>
      <c r="AU122" s="5"/>
      <c r="AV122" s="24"/>
      <c r="AW122" s="21"/>
      <c r="AX122" s="22"/>
      <c r="AY122" s="21"/>
      <c r="AZ122" s="22"/>
      <c r="BA122" s="22"/>
      <c r="BB122" s="21"/>
      <c r="BC122" s="22"/>
      <c r="BD122" s="22"/>
      <c r="BE122" s="21"/>
      <c r="BF122" s="22"/>
      <c r="BG122" s="22"/>
      <c r="BH122" s="21"/>
      <c r="BI122" s="22"/>
      <c r="BJ122" s="22"/>
      <c r="BK122" s="5"/>
      <c r="BL122" s="24"/>
      <c r="BM122" s="5"/>
      <c r="BN122" s="24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6"/>
      <c r="DA122" s="35"/>
      <c r="DB122" s="36"/>
      <c r="DC122" s="36"/>
      <c r="DD122" s="35"/>
      <c r="DE122" s="36"/>
      <c r="DF122" s="36"/>
      <c r="DG122" s="35"/>
      <c r="DH122" s="36"/>
      <c r="DI122" s="36"/>
      <c r="DJ122" s="35"/>
      <c r="DK122" s="36"/>
      <c r="DL122" s="36"/>
      <c r="DM122" s="35"/>
      <c r="DN122" s="36"/>
      <c r="DO122" s="35"/>
      <c r="DP122" s="36"/>
      <c r="DQ122" s="35"/>
      <c r="DR122" s="36"/>
      <c r="DS122" s="35"/>
      <c r="DT122" s="36"/>
      <c r="DU122" s="36"/>
      <c r="DV122" s="35"/>
      <c r="DW122" s="36"/>
      <c r="DX122" s="36"/>
      <c r="DY122" s="35"/>
      <c r="DZ122" s="36"/>
      <c r="EA122" s="36"/>
      <c r="EB122" s="35"/>
      <c r="EC122" s="36"/>
      <c r="ED122" s="36"/>
      <c r="EE122" s="35"/>
      <c r="EF122" s="36"/>
      <c r="EG122" s="35"/>
      <c r="EH122" s="36"/>
    </row>
    <row r="123" spans="2:138" s="1" customFormat="1" ht="14.45">
      <c r="B123" s="240"/>
      <c r="C123" s="219"/>
      <c r="D123" s="146" t="s">
        <v>98</v>
      </c>
      <c r="E123" s="29">
        <v>77619.448877258139</v>
      </c>
      <c r="F123" s="30">
        <v>0.13771885579562032</v>
      </c>
      <c r="G123" s="29"/>
      <c r="H123" s="148"/>
      <c r="I123" s="29">
        <v>78886.865338321091</v>
      </c>
      <c r="J123" s="30">
        <v>0.13674009567909304</v>
      </c>
      <c r="K123" s="29">
        <v>1267.4164610629523</v>
      </c>
      <c r="L123" s="148">
        <v>1.6328593920669991E-2</v>
      </c>
      <c r="M123" s="29">
        <v>78446.831471061596</v>
      </c>
      <c r="N123" s="30">
        <v>0.13737753549467838</v>
      </c>
      <c r="O123" s="29">
        <v>-440.03386725949531</v>
      </c>
      <c r="P123" s="148">
        <v>-5.5780371722507632E-3</v>
      </c>
      <c r="Q123" s="29">
        <v>77395.982811062466</v>
      </c>
      <c r="R123" s="30">
        <v>0.13793862448281474</v>
      </c>
      <c r="S123" s="29">
        <v>-1050.8486599991302</v>
      </c>
      <c r="T123" s="148">
        <v>-1.3395680109613856E-2</v>
      </c>
      <c r="U123" s="29">
        <v>78652.955749153218</v>
      </c>
      <c r="V123" s="30">
        <v>0.13964624709115822</v>
      </c>
      <c r="W123" s="29">
        <v>1256.972938090752</v>
      </c>
      <c r="X123" s="148">
        <v>1.6240803365198543E-2</v>
      </c>
      <c r="Y123" s="22"/>
      <c r="Z123" s="22"/>
      <c r="AA123" s="5"/>
      <c r="AB123" s="24"/>
      <c r="AC123" s="5"/>
      <c r="AD123" s="24"/>
      <c r="AE123" s="21"/>
      <c r="AF123" s="22"/>
      <c r="AG123" s="21"/>
      <c r="AH123" s="22"/>
      <c r="AI123" s="22"/>
      <c r="AJ123" s="21"/>
      <c r="AK123" s="22"/>
      <c r="AL123" s="22"/>
      <c r="AM123" s="21"/>
      <c r="AN123" s="22"/>
      <c r="AO123" s="22"/>
      <c r="AP123" s="21"/>
      <c r="AQ123" s="22"/>
      <c r="AR123" s="22"/>
      <c r="AS123" s="5"/>
      <c r="AT123" s="24"/>
      <c r="AU123" s="5"/>
      <c r="AV123" s="24"/>
      <c r="AW123" s="21"/>
      <c r="AX123" s="22"/>
      <c r="AY123" s="21"/>
      <c r="AZ123" s="22"/>
      <c r="BA123" s="22"/>
      <c r="BB123" s="21"/>
      <c r="BC123" s="22"/>
      <c r="BD123" s="22"/>
      <c r="BE123" s="21"/>
      <c r="BF123" s="22"/>
      <c r="BG123" s="22"/>
      <c r="BH123" s="21"/>
      <c r="BI123" s="22"/>
      <c r="BJ123" s="22"/>
      <c r="BK123" s="5"/>
      <c r="BL123" s="24"/>
      <c r="BM123" s="5"/>
      <c r="BN123" s="24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6"/>
      <c r="DA123" s="35"/>
      <c r="DB123" s="36"/>
      <c r="DC123" s="36"/>
      <c r="DD123" s="35"/>
      <c r="DE123" s="36"/>
      <c r="DF123" s="36"/>
      <c r="DG123" s="35"/>
      <c r="DH123" s="36"/>
      <c r="DI123" s="36"/>
      <c r="DJ123" s="35"/>
      <c r="DK123" s="36"/>
      <c r="DL123" s="36"/>
      <c r="DM123" s="35"/>
      <c r="DN123" s="36"/>
      <c r="DO123" s="35"/>
      <c r="DP123" s="36"/>
      <c r="DQ123" s="35"/>
      <c r="DR123" s="36"/>
      <c r="DS123" s="35"/>
      <c r="DT123" s="36"/>
      <c r="DU123" s="36"/>
      <c r="DV123" s="35"/>
      <c r="DW123" s="36"/>
      <c r="DX123" s="36"/>
      <c r="DY123" s="35"/>
      <c r="DZ123" s="36"/>
      <c r="EA123" s="36"/>
      <c r="EB123" s="35"/>
      <c r="EC123" s="36"/>
      <c r="ED123" s="36"/>
      <c r="EE123" s="35"/>
      <c r="EF123" s="36"/>
      <c r="EG123" s="35"/>
      <c r="EH123" s="36"/>
    </row>
    <row r="124" spans="2:138" s="1" customFormat="1" ht="14.45">
      <c r="B124" s="240"/>
      <c r="C124" s="219"/>
      <c r="D124" s="146" t="s">
        <v>99</v>
      </c>
      <c r="E124" s="29">
        <v>61568.197944292064</v>
      </c>
      <c r="F124" s="30">
        <v>0.10923939678693691</v>
      </c>
      <c r="G124" s="29"/>
      <c r="H124" s="148"/>
      <c r="I124" s="29">
        <v>63750.53908129043</v>
      </c>
      <c r="J124" s="30">
        <v>0.11050324760888691</v>
      </c>
      <c r="K124" s="29">
        <v>2182.341136998366</v>
      </c>
      <c r="L124" s="148">
        <v>3.5445915421675731E-2</v>
      </c>
      <c r="M124" s="29">
        <v>63023.453306037416</v>
      </c>
      <c r="N124" s="30">
        <v>0.11036783170447401</v>
      </c>
      <c r="O124" s="29">
        <v>-727.08577525301371</v>
      </c>
      <c r="P124" s="148">
        <v>-1.1405170618649711E-2</v>
      </c>
      <c r="Q124" s="29">
        <v>61583.487234869535</v>
      </c>
      <c r="R124" s="30">
        <v>0.10975687899422479</v>
      </c>
      <c r="S124" s="29">
        <v>-1439.9660711678807</v>
      </c>
      <c r="T124" s="148">
        <v>-2.2848098535246993E-2</v>
      </c>
      <c r="U124" s="29">
        <v>62176.964548723889</v>
      </c>
      <c r="V124" s="30">
        <v>0.11039355955599621</v>
      </c>
      <c r="W124" s="29">
        <v>593.47731385435327</v>
      </c>
      <c r="X124" s="148">
        <v>9.6369553024973405E-3</v>
      </c>
      <c r="Y124" s="22"/>
      <c r="Z124" s="22"/>
      <c r="AA124" s="5"/>
      <c r="AB124" s="24"/>
      <c r="AC124" s="5"/>
      <c r="AD124" s="24"/>
      <c r="AE124" s="21"/>
      <c r="AF124" s="22"/>
      <c r="AG124" s="21"/>
      <c r="AH124" s="22"/>
      <c r="AI124" s="22"/>
      <c r="AJ124" s="21"/>
      <c r="AK124" s="22"/>
      <c r="AL124" s="22"/>
      <c r="AM124" s="21"/>
      <c r="AN124" s="22"/>
      <c r="AO124" s="22"/>
      <c r="AP124" s="21"/>
      <c r="AQ124" s="22"/>
      <c r="AR124" s="22"/>
      <c r="AS124" s="5"/>
      <c r="AT124" s="24"/>
      <c r="AU124" s="5"/>
      <c r="AV124" s="24"/>
      <c r="AW124" s="21"/>
      <c r="AX124" s="22"/>
      <c r="AY124" s="21"/>
      <c r="AZ124" s="22"/>
      <c r="BA124" s="22"/>
      <c r="BB124" s="21"/>
      <c r="BC124" s="22"/>
      <c r="BD124" s="22"/>
      <c r="BE124" s="21"/>
      <c r="BF124" s="22"/>
      <c r="BG124" s="22"/>
      <c r="BH124" s="21"/>
      <c r="BI124" s="22"/>
      <c r="BJ124" s="22"/>
      <c r="BK124" s="5"/>
      <c r="BL124" s="24"/>
      <c r="BM124" s="5"/>
      <c r="BN124" s="24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6"/>
      <c r="DA124" s="35"/>
      <c r="DB124" s="36"/>
      <c r="DC124" s="36"/>
      <c r="DD124" s="35"/>
      <c r="DE124" s="36"/>
      <c r="DF124" s="36"/>
      <c r="DG124" s="35"/>
      <c r="DH124" s="36"/>
      <c r="DI124" s="36"/>
      <c r="DJ124" s="35"/>
      <c r="DK124" s="36"/>
      <c r="DL124" s="36"/>
      <c r="DM124" s="35"/>
      <c r="DN124" s="36"/>
      <c r="DO124" s="35"/>
      <c r="DP124" s="36"/>
      <c r="DQ124" s="35"/>
      <c r="DR124" s="36"/>
      <c r="DS124" s="35"/>
      <c r="DT124" s="36"/>
      <c r="DU124" s="36"/>
      <c r="DV124" s="35"/>
      <c r="DW124" s="36"/>
      <c r="DX124" s="36"/>
      <c r="DY124" s="35"/>
      <c r="DZ124" s="36"/>
      <c r="EA124" s="36"/>
      <c r="EB124" s="35"/>
      <c r="EC124" s="36"/>
      <c r="ED124" s="36"/>
      <c r="EE124" s="35"/>
      <c r="EF124" s="36"/>
      <c r="EG124" s="35"/>
      <c r="EH124" s="36"/>
    </row>
    <row r="125" spans="2:138" s="1" customFormat="1" ht="14.45">
      <c r="B125" s="240"/>
      <c r="C125" s="219"/>
      <c r="D125" s="146" t="s">
        <v>100</v>
      </c>
      <c r="E125" s="29">
        <v>13171.463830837021</v>
      </c>
      <c r="F125" s="30">
        <v>2.3369902185272379E-2</v>
      </c>
      <c r="G125" s="29"/>
      <c r="H125" s="148"/>
      <c r="I125" s="29">
        <v>12495.002839028668</v>
      </c>
      <c r="J125" s="30">
        <v>2.1658458304710245E-2</v>
      </c>
      <c r="K125" s="29">
        <v>-676.46099180835336</v>
      </c>
      <c r="L125" s="148">
        <v>-5.1358072306634847E-2</v>
      </c>
      <c r="M125" s="29">
        <v>12232.940970158212</v>
      </c>
      <c r="N125" s="30">
        <v>2.1422551437939842E-2</v>
      </c>
      <c r="O125" s="29">
        <v>-262.06186887045624</v>
      </c>
      <c r="P125" s="148">
        <v>-2.0973334079756663E-2</v>
      </c>
      <c r="Q125" s="29">
        <v>12708.428036061743</v>
      </c>
      <c r="R125" s="30">
        <v>2.2649535789377378E-2</v>
      </c>
      <c r="S125" s="29">
        <v>475.4870659035314</v>
      </c>
      <c r="T125" s="148">
        <v>3.8869399195456247E-2</v>
      </c>
      <c r="U125" s="29">
        <v>11899.386213791811</v>
      </c>
      <c r="V125" s="30">
        <v>2.112704616904601E-2</v>
      </c>
      <c r="W125" s="29">
        <v>-809.0418222699318</v>
      </c>
      <c r="X125" s="148">
        <v>-6.3661832917035463E-2</v>
      </c>
      <c r="Y125" s="22"/>
      <c r="Z125" s="22"/>
      <c r="AA125" s="5"/>
      <c r="AB125" s="24"/>
      <c r="AC125" s="5"/>
      <c r="AD125" s="24"/>
      <c r="AE125" s="21"/>
      <c r="AF125" s="22"/>
      <c r="AG125" s="21"/>
      <c r="AH125" s="22"/>
      <c r="AI125" s="22"/>
      <c r="AJ125" s="21"/>
      <c r="AK125" s="22"/>
      <c r="AL125" s="22"/>
      <c r="AM125" s="21"/>
      <c r="AN125" s="22"/>
      <c r="AO125" s="22"/>
      <c r="AP125" s="21"/>
      <c r="AQ125" s="22"/>
      <c r="AR125" s="22"/>
      <c r="AS125" s="5"/>
      <c r="AT125" s="24"/>
      <c r="AU125" s="5"/>
      <c r="AV125" s="24"/>
      <c r="AW125" s="21"/>
      <c r="AX125" s="22"/>
      <c r="AY125" s="21"/>
      <c r="AZ125" s="22"/>
      <c r="BA125" s="22"/>
      <c r="BB125" s="21"/>
      <c r="BC125" s="22"/>
      <c r="BD125" s="22"/>
      <c r="BE125" s="21"/>
      <c r="BF125" s="22"/>
      <c r="BG125" s="22"/>
      <c r="BH125" s="21"/>
      <c r="BI125" s="22"/>
      <c r="BJ125" s="22"/>
      <c r="BK125" s="5"/>
      <c r="BL125" s="24"/>
      <c r="BM125" s="5"/>
      <c r="BN125" s="24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6"/>
      <c r="DA125" s="35"/>
      <c r="DB125" s="36"/>
      <c r="DC125" s="36"/>
      <c r="DD125" s="35"/>
      <c r="DE125" s="36"/>
      <c r="DF125" s="36"/>
      <c r="DG125" s="35"/>
      <c r="DH125" s="36"/>
      <c r="DI125" s="36"/>
      <c r="DJ125" s="35"/>
      <c r="DK125" s="36"/>
      <c r="DL125" s="36"/>
      <c r="DM125" s="35"/>
      <c r="DN125" s="36"/>
      <c r="DO125" s="35"/>
      <c r="DP125" s="36"/>
      <c r="DQ125" s="35"/>
      <c r="DR125" s="36"/>
      <c r="DS125" s="35"/>
      <c r="DT125" s="36"/>
      <c r="DU125" s="36"/>
      <c r="DV125" s="35"/>
      <c r="DW125" s="36"/>
      <c r="DX125" s="36"/>
      <c r="DY125" s="35"/>
      <c r="DZ125" s="36"/>
      <c r="EA125" s="36"/>
      <c r="EB125" s="35"/>
      <c r="EC125" s="36"/>
      <c r="ED125" s="36"/>
      <c r="EE125" s="35"/>
      <c r="EF125" s="36"/>
      <c r="EG125" s="35"/>
      <c r="EH125" s="36"/>
    </row>
    <row r="126" spans="2:138" s="1" customFormat="1" ht="14.45">
      <c r="B126" s="240"/>
      <c r="C126" s="219"/>
      <c r="D126" s="146" t="s">
        <v>82</v>
      </c>
      <c r="E126" s="29">
        <v>563608.00000000116</v>
      </c>
      <c r="F126" s="30">
        <v>1</v>
      </c>
      <c r="G126" s="29"/>
      <c r="H126" s="148"/>
      <c r="I126" s="29">
        <v>576910.99999999884</v>
      </c>
      <c r="J126" s="30">
        <v>1</v>
      </c>
      <c r="K126" s="29">
        <v>13302.999999997672</v>
      </c>
      <c r="L126" s="148">
        <v>2.3603284552379748E-2</v>
      </c>
      <c r="M126" s="29">
        <v>571030.9999999993</v>
      </c>
      <c r="N126" s="30">
        <v>1</v>
      </c>
      <c r="O126" s="29">
        <v>-5879.9999999995343</v>
      </c>
      <c r="P126" s="148">
        <v>-1.019221335699882E-2</v>
      </c>
      <c r="Q126" s="29">
        <v>561089.99999999953</v>
      </c>
      <c r="R126" s="30">
        <v>1</v>
      </c>
      <c r="S126" s="29">
        <v>-9940.9999999997672</v>
      </c>
      <c r="T126" s="148">
        <v>-1.7408862215886316E-2</v>
      </c>
      <c r="U126" s="29">
        <v>563230.00000000128</v>
      </c>
      <c r="V126" s="30">
        <v>1</v>
      </c>
      <c r="W126" s="29">
        <v>2140.0000000017462</v>
      </c>
      <c r="X126" s="148">
        <v>3.8140048833551622E-3</v>
      </c>
      <c r="Y126" s="22"/>
      <c r="Z126" s="22"/>
      <c r="AA126" s="5"/>
      <c r="AB126" s="24"/>
      <c r="AC126" s="5"/>
      <c r="AD126" s="24"/>
      <c r="AE126" s="21"/>
      <c r="AF126" s="22"/>
      <c r="AG126" s="21"/>
      <c r="AH126" s="22"/>
      <c r="AI126" s="22"/>
      <c r="AJ126" s="21"/>
      <c r="AK126" s="22"/>
      <c r="AL126" s="22"/>
      <c r="AM126" s="21"/>
      <c r="AN126" s="22"/>
      <c r="AO126" s="22"/>
      <c r="AP126" s="21"/>
      <c r="AQ126" s="22"/>
      <c r="AR126" s="22"/>
      <c r="AS126" s="5"/>
      <c r="AT126" s="24"/>
      <c r="AU126" s="5"/>
      <c r="AV126" s="24"/>
      <c r="AW126" s="21"/>
      <c r="AX126" s="22"/>
      <c r="AY126" s="21"/>
      <c r="AZ126" s="22"/>
      <c r="BA126" s="22"/>
      <c r="BB126" s="21"/>
      <c r="BC126" s="22"/>
      <c r="BD126" s="22"/>
      <c r="BE126" s="21"/>
      <c r="BF126" s="22"/>
      <c r="BG126" s="22"/>
      <c r="BH126" s="21"/>
      <c r="BI126" s="22"/>
      <c r="BJ126" s="22"/>
      <c r="BK126" s="5"/>
      <c r="BL126" s="24"/>
      <c r="BM126" s="5"/>
      <c r="BN126" s="24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6"/>
      <c r="DA126" s="35"/>
      <c r="DB126" s="36"/>
      <c r="DC126" s="36"/>
      <c r="DD126" s="35"/>
      <c r="DE126" s="36"/>
      <c r="DF126" s="36"/>
      <c r="DG126" s="35"/>
      <c r="DH126" s="36"/>
      <c r="DI126" s="36"/>
      <c r="DJ126" s="35"/>
      <c r="DK126" s="36"/>
      <c r="DL126" s="36"/>
      <c r="DM126" s="35"/>
      <c r="DN126" s="36"/>
      <c r="DO126" s="35"/>
      <c r="DP126" s="36"/>
      <c r="DQ126" s="35"/>
      <c r="DR126" s="36"/>
      <c r="DS126" s="35"/>
      <c r="DT126" s="36"/>
      <c r="DU126" s="36"/>
      <c r="DV126" s="35"/>
      <c r="DW126" s="36"/>
      <c r="DX126" s="36"/>
      <c r="DY126" s="35"/>
      <c r="DZ126" s="36"/>
      <c r="EA126" s="36"/>
      <c r="EB126" s="35"/>
      <c r="EC126" s="36"/>
      <c r="ED126" s="36"/>
      <c r="EE126" s="35"/>
      <c r="EF126" s="36"/>
      <c r="EG126" s="35"/>
      <c r="EH126" s="36"/>
    </row>
    <row r="127" spans="2:138" s="1" customFormat="1" ht="14.45">
      <c r="B127" s="240"/>
      <c r="C127" s="219" t="s">
        <v>223</v>
      </c>
      <c r="D127" s="146" t="s">
        <v>133</v>
      </c>
      <c r="E127" s="29">
        <v>1619493.7100120292</v>
      </c>
      <c r="F127" s="30">
        <v>0.32527765905467043</v>
      </c>
      <c r="G127" s="29"/>
      <c r="H127" s="148"/>
      <c r="I127" s="29">
        <v>1580615.3628855222</v>
      </c>
      <c r="J127" s="30">
        <v>0.3308684916000541</v>
      </c>
      <c r="K127" s="29">
        <v>-38878.347126506967</v>
      </c>
      <c r="L127" s="148">
        <v>-2.4006482326021625E-2</v>
      </c>
      <c r="M127" s="29">
        <v>1560088.5868888281</v>
      </c>
      <c r="N127" s="30">
        <v>0.33335183478158537</v>
      </c>
      <c r="O127" s="29">
        <v>-20526.775996694108</v>
      </c>
      <c r="P127" s="148">
        <v>-1.2986572494918096E-2</v>
      </c>
      <c r="Q127" s="29">
        <v>1583039.8248369803</v>
      </c>
      <c r="R127" s="30">
        <v>0.33263344607922229</v>
      </c>
      <c r="S127" s="29">
        <v>22951.237948152237</v>
      </c>
      <c r="T127" s="148">
        <v>1.471149660412697E-2</v>
      </c>
      <c r="U127" s="29">
        <v>1597422.7459752457</v>
      </c>
      <c r="V127" s="30">
        <v>0.33005256839293629</v>
      </c>
      <c r="W127" s="29">
        <v>14382.921138265403</v>
      </c>
      <c r="X127" s="148">
        <v>9.0856344310520053E-3</v>
      </c>
      <c r="Y127" s="22"/>
      <c r="Z127" s="22"/>
      <c r="AA127" s="5"/>
      <c r="AB127" s="24"/>
      <c r="AC127" s="5"/>
      <c r="AD127" s="24"/>
      <c r="AE127" s="21"/>
      <c r="AF127" s="22"/>
      <c r="AG127" s="21"/>
      <c r="AH127" s="22"/>
      <c r="AI127" s="22"/>
      <c r="AJ127" s="21"/>
      <c r="AK127" s="22"/>
      <c r="AL127" s="22"/>
      <c r="AM127" s="21"/>
      <c r="AN127" s="22"/>
      <c r="AO127" s="22"/>
      <c r="AP127" s="21"/>
      <c r="AQ127" s="22"/>
      <c r="AR127" s="22"/>
      <c r="AS127" s="5"/>
      <c r="AT127" s="24"/>
      <c r="AU127" s="5"/>
      <c r="AV127" s="24"/>
      <c r="AW127" s="21"/>
      <c r="AX127" s="22"/>
      <c r="AY127" s="21"/>
      <c r="AZ127" s="22"/>
      <c r="BA127" s="22"/>
      <c r="BB127" s="21"/>
      <c r="BC127" s="22"/>
      <c r="BD127" s="22"/>
      <c r="BE127" s="21"/>
      <c r="BF127" s="22"/>
      <c r="BG127" s="22"/>
      <c r="BH127" s="21"/>
      <c r="BI127" s="22"/>
      <c r="BJ127" s="22"/>
      <c r="BK127" s="5"/>
      <c r="BL127" s="24"/>
      <c r="BM127" s="5"/>
      <c r="BN127" s="24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6"/>
      <c r="DA127" s="35"/>
      <c r="DB127" s="36"/>
      <c r="DC127" s="36"/>
      <c r="DD127" s="35"/>
      <c r="DE127" s="36"/>
      <c r="DF127" s="36"/>
      <c r="DG127" s="35"/>
      <c r="DH127" s="36"/>
      <c r="DI127" s="36"/>
      <c r="DJ127" s="35"/>
      <c r="DK127" s="36"/>
      <c r="DL127" s="36"/>
      <c r="DM127" s="35"/>
      <c r="DN127" s="36"/>
      <c r="DO127" s="35"/>
      <c r="DP127" s="36"/>
      <c r="DQ127" s="35"/>
      <c r="DR127" s="36"/>
      <c r="DS127" s="35"/>
      <c r="DT127" s="36"/>
      <c r="DU127" s="36"/>
      <c r="DV127" s="35"/>
      <c r="DW127" s="36"/>
      <c r="DX127" s="36"/>
      <c r="DY127" s="35"/>
      <c r="DZ127" s="36"/>
      <c r="EA127" s="36"/>
      <c r="EB127" s="35"/>
      <c r="EC127" s="36"/>
      <c r="ED127" s="36"/>
      <c r="EE127" s="35"/>
      <c r="EF127" s="36"/>
      <c r="EG127" s="35"/>
      <c r="EH127" s="36"/>
    </row>
    <row r="128" spans="2:138" s="1" customFormat="1" ht="14.45">
      <c r="B128" s="240"/>
      <c r="C128" s="219"/>
      <c r="D128" s="146" t="s">
        <v>96</v>
      </c>
      <c r="E128" s="29">
        <v>1196712.7748628533</v>
      </c>
      <c r="F128" s="30">
        <v>0.240361495423972</v>
      </c>
      <c r="G128" s="29"/>
      <c r="H128" s="148"/>
      <c r="I128" s="29">
        <v>1147336.4222627324</v>
      </c>
      <c r="J128" s="30">
        <v>0.24017068308057896</v>
      </c>
      <c r="K128" s="29">
        <v>-49376.352600120939</v>
      </c>
      <c r="L128" s="148">
        <v>-4.1259986219984668E-2</v>
      </c>
      <c r="M128" s="29">
        <v>1120936.1338255894</v>
      </c>
      <c r="N128" s="30">
        <v>0.23951596083970605</v>
      </c>
      <c r="O128" s="29">
        <v>-26400.288437142968</v>
      </c>
      <c r="P128" s="148">
        <v>-2.301006742649845E-2</v>
      </c>
      <c r="Q128" s="29">
        <v>1136946.7928924984</v>
      </c>
      <c r="R128" s="30">
        <v>0.2388989359553837</v>
      </c>
      <c r="S128" s="29">
        <v>16010.659066908993</v>
      </c>
      <c r="T128" s="148">
        <v>1.4283292851187675E-2</v>
      </c>
      <c r="U128" s="29">
        <v>1153123.1498179657</v>
      </c>
      <c r="V128" s="30">
        <v>0.23825331035862818</v>
      </c>
      <c r="W128" s="29">
        <v>16176.356925467262</v>
      </c>
      <c r="X128" s="148">
        <v>1.4227892656535936E-2</v>
      </c>
      <c r="Y128" s="22"/>
      <c r="Z128" s="22"/>
      <c r="AA128" s="5"/>
      <c r="AB128" s="24"/>
      <c r="AC128" s="5"/>
      <c r="AD128" s="24"/>
      <c r="AE128" s="21"/>
      <c r="AF128" s="22"/>
      <c r="AG128" s="21"/>
      <c r="AH128" s="22"/>
      <c r="AI128" s="22"/>
      <c r="AJ128" s="21"/>
      <c r="AK128" s="22"/>
      <c r="AL128" s="22"/>
      <c r="AM128" s="21"/>
      <c r="AN128" s="22"/>
      <c r="AO128" s="22"/>
      <c r="AP128" s="21"/>
      <c r="AQ128" s="22"/>
      <c r="AR128" s="22"/>
      <c r="AS128" s="5"/>
      <c r="AT128" s="24"/>
      <c r="AU128" s="5"/>
      <c r="AV128" s="24"/>
      <c r="AW128" s="21"/>
      <c r="AX128" s="22"/>
      <c r="AY128" s="21"/>
      <c r="AZ128" s="22"/>
      <c r="BA128" s="22"/>
      <c r="BB128" s="21"/>
      <c r="BC128" s="22"/>
      <c r="BD128" s="22"/>
      <c r="BE128" s="21"/>
      <c r="BF128" s="22"/>
      <c r="BG128" s="22"/>
      <c r="BH128" s="21"/>
      <c r="BI128" s="22"/>
      <c r="BJ128" s="22"/>
      <c r="BK128" s="5"/>
      <c r="BL128" s="24"/>
      <c r="BM128" s="5"/>
      <c r="BN128" s="24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6"/>
      <c r="DA128" s="35"/>
      <c r="DB128" s="36"/>
      <c r="DC128" s="36"/>
      <c r="DD128" s="35"/>
      <c r="DE128" s="36"/>
      <c r="DF128" s="36"/>
      <c r="DG128" s="35"/>
      <c r="DH128" s="36"/>
      <c r="DI128" s="36"/>
      <c r="DJ128" s="35"/>
      <c r="DK128" s="36"/>
      <c r="DL128" s="36"/>
      <c r="DM128" s="35"/>
      <c r="DN128" s="36"/>
      <c r="DO128" s="35"/>
      <c r="DP128" s="36"/>
      <c r="DQ128" s="35"/>
      <c r="DR128" s="36"/>
      <c r="DS128" s="35"/>
      <c r="DT128" s="36"/>
      <c r="DU128" s="36"/>
      <c r="DV128" s="35"/>
      <c r="DW128" s="36"/>
      <c r="DX128" s="36"/>
      <c r="DY128" s="35"/>
      <c r="DZ128" s="36"/>
      <c r="EA128" s="36"/>
      <c r="EB128" s="35"/>
      <c r="EC128" s="36"/>
      <c r="ED128" s="36"/>
      <c r="EE128" s="35"/>
      <c r="EF128" s="36"/>
      <c r="EG128" s="35"/>
      <c r="EH128" s="36"/>
    </row>
    <row r="129" spans="1:138" s="1" customFormat="1" ht="14.45">
      <c r="B129" s="240"/>
      <c r="C129" s="219"/>
      <c r="D129" s="146" t="s">
        <v>97</v>
      </c>
      <c r="E129" s="29">
        <v>869677.59018308378</v>
      </c>
      <c r="F129" s="30">
        <v>0.17467600455512688</v>
      </c>
      <c r="G129" s="29"/>
      <c r="H129" s="148"/>
      <c r="I129" s="29">
        <v>832253.40408543358</v>
      </c>
      <c r="J129" s="30">
        <v>0.17421469821478727</v>
      </c>
      <c r="K129" s="29">
        <v>-37424.186097650207</v>
      </c>
      <c r="L129" s="148">
        <v>-4.3032253009729383E-2</v>
      </c>
      <c r="M129" s="29">
        <v>815132.4818308542</v>
      </c>
      <c r="N129" s="30">
        <v>0.17417338392960482</v>
      </c>
      <c r="O129" s="29">
        <v>-17120.922254579375</v>
      </c>
      <c r="P129" s="148">
        <v>-2.0571765967594476E-2</v>
      </c>
      <c r="Q129" s="29">
        <v>831216.51742488216</v>
      </c>
      <c r="R129" s="30">
        <v>0.17465790202560516</v>
      </c>
      <c r="S129" s="29">
        <v>16084.035594027955</v>
      </c>
      <c r="T129" s="148">
        <v>1.9731805507126762E-2</v>
      </c>
      <c r="U129" s="29">
        <v>849664.70544886286</v>
      </c>
      <c r="V129" s="30">
        <v>0.17555404104066177</v>
      </c>
      <c r="W129" s="29">
        <v>18448.188023980707</v>
      </c>
      <c r="X129" s="148">
        <v>2.2194202878852064E-2</v>
      </c>
      <c r="Y129" s="22"/>
      <c r="Z129" s="22"/>
      <c r="AA129" s="5"/>
      <c r="AB129" s="24"/>
      <c r="AC129" s="5"/>
      <c r="AD129" s="24"/>
      <c r="AE129" s="21"/>
      <c r="AF129" s="22"/>
      <c r="AG129" s="21"/>
      <c r="AH129" s="22"/>
      <c r="AI129" s="22"/>
      <c r="AJ129" s="21"/>
      <c r="AK129" s="22"/>
      <c r="AL129" s="22"/>
      <c r="AM129" s="21"/>
      <c r="AN129" s="22"/>
      <c r="AO129" s="22"/>
      <c r="AP129" s="21"/>
      <c r="AQ129" s="22"/>
      <c r="AR129" s="22"/>
      <c r="AS129" s="5"/>
      <c r="AT129" s="24"/>
      <c r="AU129" s="5"/>
      <c r="AV129" s="24"/>
      <c r="AW129" s="21"/>
      <c r="AX129" s="22"/>
      <c r="AY129" s="21"/>
      <c r="AZ129" s="22"/>
      <c r="BA129" s="22"/>
      <c r="BB129" s="21"/>
      <c r="BC129" s="22"/>
      <c r="BD129" s="22"/>
      <c r="BE129" s="21"/>
      <c r="BF129" s="22"/>
      <c r="BG129" s="22"/>
      <c r="BH129" s="21"/>
      <c r="BI129" s="22"/>
      <c r="BJ129" s="22"/>
      <c r="BK129" s="5"/>
      <c r="BL129" s="24"/>
      <c r="BM129" s="5"/>
      <c r="BN129" s="24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6"/>
      <c r="DA129" s="35"/>
      <c r="DB129" s="36"/>
      <c r="DC129" s="36"/>
      <c r="DD129" s="35"/>
      <c r="DE129" s="36"/>
      <c r="DF129" s="36"/>
      <c r="DG129" s="35"/>
      <c r="DH129" s="36"/>
      <c r="DI129" s="36"/>
      <c r="DJ129" s="35"/>
      <c r="DK129" s="36"/>
      <c r="DL129" s="36"/>
      <c r="DM129" s="35"/>
      <c r="DN129" s="36"/>
      <c r="DO129" s="35"/>
      <c r="DP129" s="36"/>
      <c r="DQ129" s="35"/>
      <c r="DR129" s="36"/>
      <c r="DS129" s="35"/>
      <c r="DT129" s="36"/>
      <c r="DU129" s="36"/>
      <c r="DV129" s="35"/>
      <c r="DW129" s="36"/>
      <c r="DX129" s="36"/>
      <c r="DY129" s="35"/>
      <c r="DZ129" s="36"/>
      <c r="EA129" s="36"/>
      <c r="EB129" s="35"/>
      <c r="EC129" s="36"/>
      <c r="ED129" s="36"/>
      <c r="EE129" s="35"/>
      <c r="EF129" s="36"/>
      <c r="EG129" s="35"/>
      <c r="EH129" s="36"/>
    </row>
    <row r="130" spans="1:138" s="1" customFormat="1" ht="14.45">
      <c r="B130" s="240"/>
      <c r="C130" s="219"/>
      <c r="D130" s="146" t="s">
        <v>98</v>
      </c>
      <c r="E130" s="29">
        <v>668457.74680105818</v>
      </c>
      <c r="F130" s="30">
        <v>0.13426070735081322</v>
      </c>
      <c r="G130" s="29"/>
      <c r="H130" s="148"/>
      <c r="I130" s="29">
        <v>631753.90923287789</v>
      </c>
      <c r="J130" s="30">
        <v>0.13224435743097282</v>
      </c>
      <c r="K130" s="29">
        <v>-36703.837568180286</v>
      </c>
      <c r="L130" s="148">
        <v>-5.4908238768760699E-2</v>
      </c>
      <c r="M130" s="29">
        <v>613888.93803184759</v>
      </c>
      <c r="N130" s="30">
        <v>0.13117268183670011</v>
      </c>
      <c r="O130" s="29">
        <v>-17864.971201030305</v>
      </c>
      <c r="P130" s="148">
        <v>-2.8278370643916185E-2</v>
      </c>
      <c r="Q130" s="29">
        <v>628666.32195893745</v>
      </c>
      <c r="R130" s="30">
        <v>0.13209740009458429</v>
      </c>
      <c r="S130" s="29">
        <v>14777.383927089861</v>
      </c>
      <c r="T130" s="148">
        <v>2.407175469632462E-2</v>
      </c>
      <c r="U130" s="29">
        <v>648572.41701069567</v>
      </c>
      <c r="V130" s="30">
        <v>0.13400522345292298</v>
      </c>
      <c r="W130" s="29">
        <v>19906.095051758224</v>
      </c>
      <c r="X130" s="148">
        <v>3.1664007369967606E-2</v>
      </c>
      <c r="Y130" s="22"/>
      <c r="Z130" s="22"/>
      <c r="AA130" s="5"/>
      <c r="AB130" s="24"/>
      <c r="AC130" s="5"/>
      <c r="AD130" s="24"/>
      <c r="AE130" s="21"/>
      <c r="AF130" s="22"/>
      <c r="AG130" s="21"/>
      <c r="AH130" s="22"/>
      <c r="AI130" s="22"/>
      <c r="AJ130" s="21"/>
      <c r="AK130" s="22"/>
      <c r="AL130" s="22"/>
      <c r="AM130" s="21"/>
      <c r="AN130" s="22"/>
      <c r="AO130" s="22"/>
      <c r="AP130" s="21"/>
      <c r="AQ130" s="22"/>
      <c r="AR130" s="22"/>
      <c r="AS130" s="5"/>
      <c r="AT130" s="24"/>
      <c r="AU130" s="5"/>
      <c r="AV130" s="24"/>
      <c r="AW130" s="21"/>
      <c r="AX130" s="22"/>
      <c r="AY130" s="21"/>
      <c r="AZ130" s="22"/>
      <c r="BA130" s="22"/>
      <c r="BB130" s="21"/>
      <c r="BC130" s="22"/>
      <c r="BD130" s="22"/>
      <c r="BE130" s="21"/>
      <c r="BF130" s="22"/>
      <c r="BG130" s="22"/>
      <c r="BH130" s="21"/>
      <c r="BI130" s="22"/>
      <c r="BJ130" s="22"/>
      <c r="BK130" s="5"/>
      <c r="BL130" s="24"/>
      <c r="BM130" s="5"/>
      <c r="BN130" s="24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6"/>
      <c r="DA130" s="35"/>
      <c r="DB130" s="36"/>
      <c r="DC130" s="36"/>
      <c r="DD130" s="35"/>
      <c r="DE130" s="36"/>
      <c r="DF130" s="36"/>
      <c r="DG130" s="35"/>
      <c r="DH130" s="36"/>
      <c r="DI130" s="36"/>
      <c r="DJ130" s="35"/>
      <c r="DK130" s="36"/>
      <c r="DL130" s="36"/>
      <c r="DM130" s="35"/>
      <c r="DN130" s="36"/>
      <c r="DO130" s="35"/>
      <c r="DP130" s="36"/>
      <c r="DQ130" s="35"/>
      <c r="DR130" s="36"/>
      <c r="DS130" s="35"/>
      <c r="DT130" s="36"/>
      <c r="DU130" s="36"/>
      <c r="DV130" s="35"/>
      <c r="DW130" s="36"/>
      <c r="DX130" s="36"/>
      <c r="DY130" s="35"/>
      <c r="DZ130" s="36"/>
      <c r="EA130" s="36"/>
      <c r="EB130" s="35"/>
      <c r="EC130" s="36"/>
      <c r="ED130" s="36"/>
      <c r="EE130" s="35"/>
      <c r="EF130" s="36"/>
      <c r="EG130" s="35"/>
      <c r="EH130" s="36"/>
    </row>
    <row r="131" spans="1:138" s="1" customFormat="1" ht="14.45">
      <c r="B131" s="240"/>
      <c r="C131" s="219"/>
      <c r="D131" s="146" t="s">
        <v>99</v>
      </c>
      <c r="E131" s="29">
        <v>520021.27788877615</v>
      </c>
      <c r="F131" s="30">
        <v>0.10444702741637876</v>
      </c>
      <c r="G131" s="29"/>
      <c r="H131" s="148"/>
      <c r="I131" s="29">
        <v>490518.19434709207</v>
      </c>
      <c r="J131" s="30">
        <v>0.10267963913100286</v>
      </c>
      <c r="K131" s="29">
        <v>-29503.083541684086</v>
      </c>
      <c r="L131" s="148">
        <v>-5.6734377603668555E-2</v>
      </c>
      <c r="M131" s="29">
        <v>478476.43739243376</v>
      </c>
      <c r="N131" s="30">
        <v>0.10223842392348081</v>
      </c>
      <c r="O131" s="29">
        <v>-12041.756954658311</v>
      </c>
      <c r="P131" s="148">
        <v>-2.4549052600763531E-2</v>
      </c>
      <c r="Q131" s="29">
        <v>487724.96598825854</v>
      </c>
      <c r="R131" s="30">
        <v>0.10248234670422934</v>
      </c>
      <c r="S131" s="29">
        <v>9248.5285958247841</v>
      </c>
      <c r="T131" s="148">
        <v>1.9329120251410384E-2</v>
      </c>
      <c r="U131" s="29">
        <v>501369.01183780155</v>
      </c>
      <c r="V131" s="30">
        <v>0.1035906935009045</v>
      </c>
      <c r="W131" s="29">
        <v>13644.045849543007</v>
      </c>
      <c r="X131" s="148">
        <v>2.7974876828166045E-2</v>
      </c>
      <c r="Y131" s="22"/>
      <c r="Z131" s="22"/>
      <c r="AA131" s="5"/>
      <c r="AB131" s="24"/>
      <c r="AC131" s="5"/>
      <c r="AD131" s="24"/>
      <c r="AE131" s="21"/>
      <c r="AF131" s="22"/>
      <c r="AG131" s="21"/>
      <c r="AH131" s="22"/>
      <c r="AI131" s="22"/>
      <c r="AJ131" s="21"/>
      <c r="AK131" s="22"/>
      <c r="AL131" s="22"/>
      <c r="AM131" s="21"/>
      <c r="AN131" s="22"/>
      <c r="AO131" s="22"/>
      <c r="AP131" s="21"/>
      <c r="AQ131" s="22"/>
      <c r="AR131" s="22"/>
      <c r="AS131" s="5"/>
      <c r="AT131" s="24"/>
      <c r="AU131" s="5"/>
      <c r="AV131" s="24"/>
      <c r="AW131" s="21"/>
      <c r="AX131" s="22"/>
      <c r="AY131" s="21"/>
      <c r="AZ131" s="22"/>
      <c r="BA131" s="22"/>
      <c r="BB131" s="21"/>
      <c r="BC131" s="22"/>
      <c r="BD131" s="22"/>
      <c r="BE131" s="21"/>
      <c r="BF131" s="22"/>
      <c r="BG131" s="22"/>
      <c r="BH131" s="21"/>
      <c r="BI131" s="22"/>
      <c r="BJ131" s="22"/>
      <c r="BK131" s="5"/>
      <c r="BL131" s="24"/>
      <c r="BM131" s="5"/>
      <c r="BN131" s="24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6"/>
      <c r="DA131" s="35"/>
      <c r="DB131" s="36"/>
      <c r="DC131" s="36"/>
      <c r="DD131" s="35"/>
      <c r="DE131" s="36"/>
      <c r="DF131" s="36"/>
      <c r="DG131" s="35"/>
      <c r="DH131" s="36"/>
      <c r="DI131" s="36"/>
      <c r="DJ131" s="35"/>
      <c r="DK131" s="36"/>
      <c r="DL131" s="36"/>
      <c r="DM131" s="35"/>
      <c r="DN131" s="36"/>
      <c r="DO131" s="35"/>
      <c r="DP131" s="36"/>
      <c r="DQ131" s="35"/>
      <c r="DR131" s="36"/>
      <c r="DS131" s="35"/>
      <c r="DT131" s="36"/>
      <c r="DU131" s="36"/>
      <c r="DV131" s="35"/>
      <c r="DW131" s="36"/>
      <c r="DX131" s="36"/>
      <c r="DY131" s="35"/>
      <c r="DZ131" s="36"/>
      <c r="EA131" s="36"/>
      <c r="EB131" s="35"/>
      <c r="EC131" s="36"/>
      <c r="ED131" s="36"/>
      <c r="EE131" s="35"/>
      <c r="EF131" s="36"/>
      <c r="EG131" s="35"/>
      <c r="EH131" s="36"/>
    </row>
    <row r="132" spans="1:138" s="1" customFormat="1" ht="14.45">
      <c r="B132" s="240"/>
      <c r="C132" s="219"/>
      <c r="D132" s="146" t="s">
        <v>100</v>
      </c>
      <c r="E132" s="29">
        <v>104440.90025219835</v>
      </c>
      <c r="F132" s="30">
        <v>2.0977106199038639E-2</v>
      </c>
      <c r="G132" s="29"/>
      <c r="H132" s="148"/>
      <c r="I132" s="29">
        <v>94693.707186341257</v>
      </c>
      <c r="J132" s="30">
        <v>1.9822130542603823E-2</v>
      </c>
      <c r="K132" s="29">
        <v>-9747.1930658570927</v>
      </c>
      <c r="L132" s="148">
        <v>-9.3327355876099194E-2</v>
      </c>
      <c r="M132" s="29">
        <v>91483.422030447167</v>
      </c>
      <c r="N132" s="30">
        <v>1.9547714688922871E-2</v>
      </c>
      <c r="O132" s="29">
        <v>-3210.2851558940893</v>
      </c>
      <c r="P132" s="148">
        <v>-3.3901779234144766E-2</v>
      </c>
      <c r="Q132" s="29">
        <v>91517.576898445463</v>
      </c>
      <c r="R132" s="30">
        <v>1.9229969140975339E-2</v>
      </c>
      <c r="S132" s="29">
        <v>34.154867998295231</v>
      </c>
      <c r="T132" s="148">
        <v>3.7334488850808331E-4</v>
      </c>
      <c r="U132" s="29">
        <v>89751.96990942744</v>
      </c>
      <c r="V132" s="30">
        <v>1.8544163253946248E-2</v>
      </c>
      <c r="W132" s="29">
        <v>-1765.6069890180224</v>
      </c>
      <c r="X132" s="148">
        <v>-1.9292545201205095E-2</v>
      </c>
      <c r="Y132" s="22"/>
      <c r="Z132" s="22"/>
      <c r="AA132" s="5"/>
      <c r="AB132" s="24"/>
      <c r="AC132" s="5"/>
      <c r="AD132" s="24"/>
      <c r="AE132" s="21"/>
      <c r="AF132" s="22"/>
      <c r="AG132" s="21"/>
      <c r="AH132" s="22"/>
      <c r="AI132" s="22"/>
      <c r="AJ132" s="21"/>
      <c r="AK132" s="22"/>
      <c r="AL132" s="22"/>
      <c r="AM132" s="21"/>
      <c r="AN132" s="22"/>
      <c r="AO132" s="22"/>
      <c r="AP132" s="21"/>
      <c r="AQ132" s="22"/>
      <c r="AR132" s="22"/>
      <c r="AS132" s="5"/>
      <c r="AT132" s="24"/>
      <c r="AU132" s="5"/>
      <c r="AV132" s="24"/>
      <c r="AW132" s="21"/>
      <c r="AX132" s="22"/>
      <c r="AY132" s="21"/>
      <c r="AZ132" s="22"/>
      <c r="BA132" s="22"/>
      <c r="BB132" s="21"/>
      <c r="BC132" s="22"/>
      <c r="BD132" s="22"/>
      <c r="BE132" s="21"/>
      <c r="BF132" s="22"/>
      <c r="BG132" s="22"/>
      <c r="BH132" s="21"/>
      <c r="BI132" s="22"/>
      <c r="BJ132" s="22"/>
      <c r="BK132" s="5"/>
      <c r="BL132" s="24"/>
      <c r="BM132" s="5"/>
      <c r="BN132" s="24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6"/>
      <c r="DA132" s="35"/>
      <c r="DB132" s="36"/>
      <c r="DC132" s="36"/>
      <c r="DD132" s="35"/>
      <c r="DE132" s="36"/>
      <c r="DF132" s="36"/>
      <c r="DG132" s="35"/>
      <c r="DH132" s="36"/>
      <c r="DI132" s="36"/>
      <c r="DJ132" s="35"/>
      <c r="DK132" s="36"/>
      <c r="DL132" s="36"/>
      <c r="DM132" s="35"/>
      <c r="DN132" s="36"/>
      <c r="DO132" s="35"/>
      <c r="DP132" s="36"/>
      <c r="DQ132" s="35"/>
      <c r="DR132" s="36"/>
      <c r="DS132" s="35"/>
      <c r="DT132" s="36"/>
      <c r="DU132" s="36"/>
      <c r="DV132" s="35"/>
      <c r="DW132" s="36"/>
      <c r="DX132" s="36"/>
      <c r="DY132" s="35"/>
      <c r="DZ132" s="36"/>
      <c r="EA132" s="36"/>
      <c r="EB132" s="35"/>
      <c r="EC132" s="36"/>
      <c r="ED132" s="36"/>
      <c r="EE132" s="35"/>
      <c r="EF132" s="36"/>
      <c r="EG132" s="35"/>
      <c r="EH132" s="36"/>
    </row>
    <row r="133" spans="1:138" s="1" customFormat="1" ht="14.45">
      <c r="B133" s="240"/>
      <c r="C133" s="219"/>
      <c r="D133" s="146" t="s">
        <v>82</v>
      </c>
      <c r="E133" s="29">
        <v>4978803.9999999991</v>
      </c>
      <c r="F133" s="30">
        <v>1</v>
      </c>
      <c r="G133" s="29"/>
      <c r="H133" s="148"/>
      <c r="I133" s="29">
        <v>4777171</v>
      </c>
      <c r="J133" s="30">
        <v>1</v>
      </c>
      <c r="K133" s="29">
        <v>-201632.99999999907</v>
      </c>
      <c r="L133" s="148">
        <v>-4.0498280309889508E-2</v>
      </c>
      <c r="M133" s="29">
        <v>4680006</v>
      </c>
      <c r="N133" s="30">
        <v>1</v>
      </c>
      <c r="O133" s="29">
        <v>-97165</v>
      </c>
      <c r="P133" s="148">
        <v>-2.0339443574450233E-2</v>
      </c>
      <c r="Q133" s="29">
        <v>4759112.0000000019</v>
      </c>
      <c r="R133" s="30">
        <v>1</v>
      </c>
      <c r="S133" s="29">
        <v>79106.000000001863</v>
      </c>
      <c r="T133" s="148">
        <v>1.690296978251777E-2</v>
      </c>
      <c r="U133" s="29">
        <v>4839903.9999999991</v>
      </c>
      <c r="V133" s="30">
        <v>1</v>
      </c>
      <c r="W133" s="29">
        <v>80791.999999997206</v>
      </c>
      <c r="X133" s="148">
        <v>1.697627624649245E-2</v>
      </c>
      <c r="Y133" s="22"/>
      <c r="Z133" s="22"/>
      <c r="AA133" s="5"/>
      <c r="AB133" s="24"/>
      <c r="AC133" s="5"/>
      <c r="AD133" s="24"/>
      <c r="AE133" s="21"/>
      <c r="AF133" s="22"/>
      <c r="AG133" s="21"/>
      <c r="AH133" s="22"/>
      <c r="AI133" s="22"/>
      <c r="AJ133" s="21"/>
      <c r="AK133" s="22"/>
      <c r="AL133" s="22"/>
      <c r="AM133" s="21"/>
      <c r="AN133" s="22"/>
      <c r="AO133" s="22"/>
      <c r="AP133" s="21"/>
      <c r="AQ133" s="22"/>
      <c r="AR133" s="22"/>
      <c r="AS133" s="5"/>
      <c r="AT133" s="24"/>
      <c r="AU133" s="5"/>
      <c r="AV133" s="24"/>
      <c r="AW133" s="21"/>
      <c r="AX133" s="22"/>
      <c r="AY133" s="21"/>
      <c r="AZ133" s="22"/>
      <c r="BA133" s="22"/>
      <c r="BB133" s="21"/>
      <c r="BC133" s="22"/>
      <c r="BD133" s="22"/>
      <c r="BE133" s="21"/>
      <c r="BF133" s="22"/>
      <c r="BG133" s="22"/>
      <c r="BH133" s="21"/>
      <c r="BI133" s="22"/>
      <c r="BJ133" s="22"/>
      <c r="BK133" s="5"/>
      <c r="BL133" s="24"/>
      <c r="BM133" s="5"/>
      <c r="BN133" s="24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6"/>
      <c r="DA133" s="35"/>
      <c r="DB133" s="36"/>
      <c r="DC133" s="36"/>
      <c r="DD133" s="35"/>
      <c r="DE133" s="36"/>
      <c r="DF133" s="36"/>
      <c r="DG133" s="35"/>
      <c r="DH133" s="36"/>
      <c r="DI133" s="36"/>
      <c r="DJ133" s="35"/>
      <c r="DK133" s="36"/>
      <c r="DL133" s="36"/>
      <c r="DM133" s="35"/>
      <c r="DN133" s="36"/>
      <c r="DO133" s="35"/>
      <c r="DP133" s="36"/>
      <c r="DQ133" s="35"/>
      <c r="DR133" s="36"/>
      <c r="DS133" s="35"/>
      <c r="DT133" s="36"/>
      <c r="DU133" s="36"/>
      <c r="DV133" s="35"/>
      <c r="DW133" s="36"/>
      <c r="DX133" s="36"/>
      <c r="DY133" s="35"/>
      <c r="DZ133" s="36"/>
      <c r="EA133" s="36"/>
      <c r="EB133" s="35"/>
      <c r="EC133" s="36"/>
      <c r="ED133" s="36"/>
      <c r="EE133" s="35"/>
      <c r="EF133" s="36"/>
      <c r="EG133" s="35"/>
      <c r="EH133" s="36"/>
    </row>
    <row r="134" spans="1:138" s="1" customFormat="1" ht="14.45">
      <c r="B134" s="240"/>
      <c r="C134" s="219" t="s">
        <v>224</v>
      </c>
      <c r="D134" s="146" t="s">
        <v>133</v>
      </c>
      <c r="E134" s="29">
        <v>32288.586539808774</v>
      </c>
      <c r="F134" s="30">
        <v>0.29816225150342746</v>
      </c>
      <c r="G134" s="29"/>
      <c r="H134" s="148"/>
      <c r="I134" s="29">
        <v>20815.570151842243</v>
      </c>
      <c r="J134" s="30">
        <v>0.29910866409705444</v>
      </c>
      <c r="K134" s="29">
        <v>-11473.016387966531</v>
      </c>
      <c r="L134" s="148">
        <v>-0.35532730346747715</v>
      </c>
      <c r="M134" s="29">
        <v>18573.963278436077</v>
      </c>
      <c r="N134" s="30">
        <v>0.28726473566203664</v>
      </c>
      <c r="O134" s="29">
        <v>-2241.6068734061664</v>
      </c>
      <c r="P134" s="148">
        <v>-0.10768894904412586</v>
      </c>
      <c r="Q134" s="29">
        <v>18927.882468369222</v>
      </c>
      <c r="R134" s="30">
        <v>0.28310572359880976</v>
      </c>
      <c r="S134" s="29">
        <v>353.91918993314539</v>
      </c>
      <c r="T134" s="148">
        <v>1.9054586499804113E-2</v>
      </c>
      <c r="U134" s="29">
        <v>31356.024057162907</v>
      </c>
      <c r="V134" s="30">
        <v>0.34369545836069437</v>
      </c>
      <c r="W134" s="29">
        <v>12428.141588793686</v>
      </c>
      <c r="X134" s="148">
        <v>0.65660496410851088</v>
      </c>
      <c r="Y134" s="22"/>
      <c r="Z134" s="22"/>
      <c r="AA134" s="5"/>
      <c r="AB134" s="24"/>
      <c r="AC134" s="5"/>
      <c r="AD134" s="24"/>
      <c r="AE134" s="21"/>
      <c r="AF134" s="22"/>
      <c r="AG134" s="21"/>
      <c r="AH134" s="22"/>
      <c r="AI134" s="22"/>
      <c r="AJ134" s="21"/>
      <c r="AK134" s="22"/>
      <c r="AL134" s="22"/>
      <c r="AM134" s="21"/>
      <c r="AN134" s="22"/>
      <c r="AO134" s="22"/>
      <c r="AP134" s="21"/>
      <c r="AQ134" s="22"/>
      <c r="AR134" s="22"/>
      <c r="AS134" s="5"/>
      <c r="AT134" s="24"/>
      <c r="AU134" s="5"/>
      <c r="AV134" s="24"/>
      <c r="AW134" s="21"/>
      <c r="AX134" s="22"/>
      <c r="AY134" s="21"/>
      <c r="AZ134" s="22"/>
      <c r="BA134" s="22"/>
      <c r="BB134" s="21"/>
      <c r="BC134" s="22"/>
      <c r="BD134" s="22"/>
      <c r="BE134" s="21"/>
      <c r="BF134" s="22"/>
      <c r="BG134" s="22"/>
      <c r="BH134" s="21"/>
      <c r="BI134" s="22"/>
      <c r="BJ134" s="22"/>
      <c r="BK134" s="5"/>
      <c r="BL134" s="24"/>
      <c r="BM134" s="5"/>
      <c r="BN134" s="24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6"/>
      <c r="DA134" s="35"/>
      <c r="DB134" s="36"/>
      <c r="DC134" s="36"/>
      <c r="DD134" s="35"/>
      <c r="DE134" s="36"/>
      <c r="DF134" s="36"/>
      <c r="DG134" s="35"/>
      <c r="DH134" s="36"/>
      <c r="DI134" s="36"/>
      <c r="DJ134" s="35"/>
      <c r="DK134" s="36"/>
      <c r="DL134" s="36"/>
      <c r="DM134" s="35"/>
      <c r="DN134" s="36"/>
      <c r="DO134" s="35"/>
      <c r="DP134" s="36"/>
      <c r="DQ134" s="35"/>
      <c r="DR134" s="36"/>
      <c r="DS134" s="35"/>
      <c r="DT134" s="36"/>
      <c r="DU134" s="36"/>
      <c r="DV134" s="35"/>
      <c r="DW134" s="36"/>
      <c r="DX134" s="36"/>
      <c r="DY134" s="35"/>
      <c r="DZ134" s="36"/>
      <c r="EA134" s="36"/>
      <c r="EB134" s="35"/>
      <c r="EC134" s="36"/>
      <c r="ED134" s="36"/>
      <c r="EE134" s="35"/>
      <c r="EF134" s="36"/>
      <c r="EG134" s="35"/>
      <c r="EH134" s="36"/>
    </row>
    <row r="135" spans="1:138" s="1" customFormat="1" ht="14.45">
      <c r="B135" s="240"/>
      <c r="C135" s="219"/>
      <c r="D135" s="146" t="s">
        <v>96</v>
      </c>
      <c r="E135" s="29">
        <v>26438.73431476855</v>
      </c>
      <c r="F135" s="30">
        <v>0.24414300515983517</v>
      </c>
      <c r="G135" s="29"/>
      <c r="H135" s="148"/>
      <c r="I135" s="29">
        <v>16386.817412367633</v>
      </c>
      <c r="J135" s="30">
        <v>0.23546984441268548</v>
      </c>
      <c r="K135" s="29">
        <v>-10051.916902400917</v>
      </c>
      <c r="L135" s="148">
        <v>-0.38019660028831126</v>
      </c>
      <c r="M135" s="29">
        <v>15203.186489426966</v>
      </c>
      <c r="N135" s="30">
        <v>0.2351323345823699</v>
      </c>
      <c r="O135" s="29">
        <v>-1183.630922940667</v>
      </c>
      <c r="P135" s="148">
        <v>-7.2230677449749606E-2</v>
      </c>
      <c r="Q135" s="29">
        <v>15333.367752856779</v>
      </c>
      <c r="R135" s="30">
        <v>0.22934230388071403</v>
      </c>
      <c r="S135" s="29">
        <v>130.18126342981304</v>
      </c>
      <c r="T135" s="148">
        <v>8.562761728953823E-3</v>
      </c>
      <c r="U135" s="29">
        <v>21170.622960805147</v>
      </c>
      <c r="V135" s="30">
        <v>0.23205260172752018</v>
      </c>
      <c r="W135" s="29">
        <v>5837.2552079483685</v>
      </c>
      <c r="X135" s="148">
        <v>0.38068970248631923</v>
      </c>
      <c r="Y135" s="22"/>
      <c r="Z135" s="22"/>
      <c r="AA135" s="5"/>
      <c r="AB135" s="24"/>
      <c r="AC135" s="5"/>
      <c r="AD135" s="24"/>
      <c r="AE135" s="21"/>
      <c r="AF135" s="22"/>
      <c r="AG135" s="21"/>
      <c r="AH135" s="22"/>
      <c r="AI135" s="22"/>
      <c r="AJ135" s="21"/>
      <c r="AK135" s="22"/>
      <c r="AL135" s="22"/>
      <c r="AM135" s="21"/>
      <c r="AN135" s="22"/>
      <c r="AO135" s="22"/>
      <c r="AP135" s="21"/>
      <c r="AQ135" s="22"/>
      <c r="AR135" s="22"/>
      <c r="AS135" s="5"/>
      <c r="AT135" s="24"/>
      <c r="AU135" s="5"/>
      <c r="AV135" s="24"/>
      <c r="AW135" s="21"/>
      <c r="AX135" s="22"/>
      <c r="AY135" s="21"/>
      <c r="AZ135" s="22"/>
      <c r="BA135" s="22"/>
      <c r="BB135" s="21"/>
      <c r="BC135" s="22"/>
      <c r="BD135" s="22"/>
      <c r="BE135" s="21"/>
      <c r="BF135" s="22"/>
      <c r="BG135" s="22"/>
      <c r="BH135" s="21"/>
      <c r="BI135" s="22"/>
      <c r="BJ135" s="22"/>
      <c r="BK135" s="5"/>
      <c r="BL135" s="24"/>
      <c r="BM135" s="5"/>
      <c r="BN135" s="24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6"/>
      <c r="DA135" s="35"/>
      <c r="DB135" s="36"/>
      <c r="DC135" s="36"/>
      <c r="DD135" s="35"/>
      <c r="DE135" s="36"/>
      <c r="DF135" s="36"/>
      <c r="DG135" s="35"/>
      <c r="DH135" s="36"/>
      <c r="DI135" s="36"/>
      <c r="DJ135" s="35"/>
      <c r="DK135" s="36"/>
      <c r="DL135" s="36"/>
      <c r="DM135" s="35"/>
      <c r="DN135" s="36"/>
      <c r="DO135" s="35"/>
      <c r="DP135" s="36"/>
      <c r="DQ135" s="35"/>
      <c r="DR135" s="36"/>
      <c r="DS135" s="35"/>
      <c r="DT135" s="36"/>
      <c r="DU135" s="36"/>
      <c r="DV135" s="35"/>
      <c r="DW135" s="36"/>
      <c r="DX135" s="36"/>
      <c r="DY135" s="35"/>
      <c r="DZ135" s="36"/>
      <c r="EA135" s="36"/>
      <c r="EB135" s="35"/>
      <c r="EC135" s="36"/>
      <c r="ED135" s="36"/>
      <c r="EE135" s="35"/>
      <c r="EF135" s="36"/>
      <c r="EG135" s="35"/>
      <c r="EH135" s="36"/>
    </row>
    <row r="136" spans="1:138" s="1" customFormat="1" ht="14.45">
      <c r="B136" s="240"/>
      <c r="C136" s="219"/>
      <c r="D136" s="146" t="s">
        <v>97</v>
      </c>
      <c r="E136" s="29">
        <v>19866.173796102907</v>
      </c>
      <c r="F136" s="30">
        <v>0.18345005906348713</v>
      </c>
      <c r="G136" s="29"/>
      <c r="H136" s="148"/>
      <c r="I136" s="29">
        <v>13002.259538475317</v>
      </c>
      <c r="J136" s="30">
        <v>0.18683554917914844</v>
      </c>
      <c r="K136" s="29">
        <v>-6863.9142576275899</v>
      </c>
      <c r="L136" s="148">
        <v>-0.34550761148450565</v>
      </c>
      <c r="M136" s="29">
        <v>12040.552331165465</v>
      </c>
      <c r="N136" s="30">
        <v>0.18621906540823088</v>
      </c>
      <c r="O136" s="29">
        <v>-961.70720730985158</v>
      </c>
      <c r="P136" s="148">
        <v>-7.3964621646263815E-2</v>
      </c>
      <c r="Q136" s="29">
        <v>12696.373180534642</v>
      </c>
      <c r="R136" s="30">
        <v>0.18990058303471</v>
      </c>
      <c r="S136" s="29">
        <v>655.82084936917636</v>
      </c>
      <c r="T136" s="148">
        <v>5.4467671526302497E-2</v>
      </c>
      <c r="U136" s="29">
        <v>15875.745273753357</v>
      </c>
      <c r="V136" s="30">
        <v>0.17401509638891327</v>
      </c>
      <c r="W136" s="29">
        <v>3179.3720932187152</v>
      </c>
      <c r="X136" s="148">
        <v>0.25041577212720462</v>
      </c>
      <c r="Y136" s="22"/>
      <c r="Z136" s="22"/>
      <c r="AA136" s="5"/>
      <c r="AB136" s="24"/>
      <c r="AC136" s="5"/>
      <c r="AD136" s="24"/>
      <c r="AE136" s="21"/>
      <c r="AF136" s="22"/>
      <c r="AG136" s="21"/>
      <c r="AH136" s="22"/>
      <c r="AI136" s="22"/>
      <c r="AJ136" s="21"/>
      <c r="AK136" s="22"/>
      <c r="AL136" s="22"/>
      <c r="AM136" s="21"/>
      <c r="AN136" s="22"/>
      <c r="AO136" s="22"/>
      <c r="AP136" s="21"/>
      <c r="AQ136" s="22"/>
      <c r="AR136" s="22"/>
      <c r="AS136" s="5"/>
      <c r="AT136" s="24"/>
      <c r="AU136" s="5"/>
      <c r="AV136" s="24"/>
      <c r="AW136" s="21"/>
      <c r="AX136" s="22"/>
      <c r="AY136" s="21"/>
      <c r="AZ136" s="22"/>
      <c r="BA136" s="22"/>
      <c r="BB136" s="21"/>
      <c r="BC136" s="22"/>
      <c r="BD136" s="22"/>
      <c r="BE136" s="21"/>
      <c r="BF136" s="22"/>
      <c r="BG136" s="22"/>
      <c r="BH136" s="21"/>
      <c r="BI136" s="22"/>
      <c r="BJ136" s="22"/>
      <c r="BK136" s="5"/>
      <c r="BL136" s="24"/>
      <c r="BM136" s="5"/>
      <c r="BN136" s="24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6"/>
      <c r="DA136" s="35"/>
      <c r="DB136" s="36"/>
      <c r="DC136" s="36"/>
      <c r="DD136" s="35"/>
      <c r="DE136" s="36"/>
      <c r="DF136" s="36"/>
      <c r="DG136" s="35"/>
      <c r="DH136" s="36"/>
      <c r="DI136" s="36"/>
      <c r="DJ136" s="35"/>
      <c r="DK136" s="36"/>
      <c r="DL136" s="36"/>
      <c r="DM136" s="35"/>
      <c r="DN136" s="36"/>
      <c r="DO136" s="35"/>
      <c r="DP136" s="36"/>
      <c r="DQ136" s="35"/>
      <c r="DR136" s="36"/>
      <c r="DS136" s="35"/>
      <c r="DT136" s="36"/>
      <c r="DU136" s="36"/>
      <c r="DV136" s="35"/>
      <c r="DW136" s="36"/>
      <c r="DX136" s="36"/>
      <c r="DY136" s="35"/>
      <c r="DZ136" s="36"/>
      <c r="EA136" s="36"/>
      <c r="EB136" s="35"/>
      <c r="EC136" s="36"/>
      <c r="ED136" s="36"/>
      <c r="EE136" s="35"/>
      <c r="EF136" s="36"/>
      <c r="EG136" s="35"/>
      <c r="EH136" s="36"/>
    </row>
    <row r="137" spans="1:138" s="1" customFormat="1" ht="14.45">
      <c r="B137" s="240"/>
      <c r="C137" s="219"/>
      <c r="D137" s="146" t="s">
        <v>98</v>
      </c>
      <c r="E137" s="29">
        <v>15747.185611270372</v>
      </c>
      <c r="F137" s="30">
        <v>0.14541411749040153</v>
      </c>
      <c r="G137" s="29"/>
      <c r="H137" s="148"/>
      <c r="I137" s="29">
        <v>10370.588026430789</v>
      </c>
      <c r="J137" s="30">
        <v>0.14901983024529794</v>
      </c>
      <c r="K137" s="29">
        <v>-5376.5975848395829</v>
      </c>
      <c r="L137" s="148">
        <v>-0.34143228622335625</v>
      </c>
      <c r="M137" s="29">
        <v>9896.2884742811839</v>
      </c>
      <c r="N137" s="30">
        <v>0.15305590142412576</v>
      </c>
      <c r="O137" s="29">
        <v>-474.29955214960501</v>
      </c>
      <c r="P137" s="148">
        <v>-4.5735068343356333E-2</v>
      </c>
      <c r="Q137" s="29">
        <v>10427.339502800671</v>
      </c>
      <c r="R137" s="30">
        <v>0.15596248022376785</v>
      </c>
      <c r="S137" s="29">
        <v>531.05102851948686</v>
      </c>
      <c r="T137" s="148">
        <v>5.3661635864758854E-2</v>
      </c>
      <c r="U137" s="29">
        <v>12421.037972125174</v>
      </c>
      <c r="V137" s="30">
        <v>0.13614782063448305</v>
      </c>
      <c r="W137" s="29">
        <v>1993.6984693245031</v>
      </c>
      <c r="X137" s="148">
        <v>0.19119915188232026</v>
      </c>
      <c r="Y137" s="22"/>
      <c r="Z137" s="22"/>
      <c r="AA137" s="5"/>
      <c r="AB137" s="24"/>
      <c r="AC137" s="5"/>
      <c r="AD137" s="24"/>
      <c r="AE137" s="21"/>
      <c r="AF137" s="22"/>
      <c r="AG137" s="21"/>
      <c r="AH137" s="22"/>
      <c r="AI137" s="22"/>
      <c r="AJ137" s="21"/>
      <c r="AK137" s="22"/>
      <c r="AL137" s="22"/>
      <c r="AM137" s="21"/>
      <c r="AN137" s="22"/>
      <c r="AO137" s="22"/>
      <c r="AP137" s="21"/>
      <c r="AQ137" s="22"/>
      <c r="AR137" s="22"/>
      <c r="AS137" s="5"/>
      <c r="AT137" s="24"/>
      <c r="AU137" s="5"/>
      <c r="AV137" s="24"/>
      <c r="AW137" s="21"/>
      <c r="AX137" s="22"/>
      <c r="AY137" s="21"/>
      <c r="AZ137" s="22"/>
      <c r="BA137" s="22"/>
      <c r="BB137" s="21"/>
      <c r="BC137" s="22"/>
      <c r="BD137" s="22"/>
      <c r="BE137" s="21"/>
      <c r="BF137" s="22"/>
      <c r="BG137" s="22"/>
      <c r="BH137" s="21"/>
      <c r="BI137" s="22"/>
      <c r="BJ137" s="22"/>
      <c r="BK137" s="5"/>
      <c r="BL137" s="24"/>
      <c r="BM137" s="5"/>
      <c r="BN137" s="24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6"/>
      <c r="DA137" s="35"/>
      <c r="DB137" s="36"/>
      <c r="DC137" s="36"/>
      <c r="DD137" s="35"/>
      <c r="DE137" s="36"/>
      <c r="DF137" s="36"/>
      <c r="DG137" s="35"/>
      <c r="DH137" s="36"/>
      <c r="DI137" s="36"/>
      <c r="DJ137" s="35"/>
      <c r="DK137" s="36"/>
      <c r="DL137" s="36"/>
      <c r="DM137" s="35"/>
      <c r="DN137" s="36"/>
      <c r="DO137" s="35"/>
      <c r="DP137" s="36"/>
      <c r="DQ137" s="35"/>
      <c r="DR137" s="36"/>
      <c r="DS137" s="35"/>
      <c r="DT137" s="36"/>
      <c r="DU137" s="36"/>
      <c r="DV137" s="35"/>
      <c r="DW137" s="36"/>
      <c r="DX137" s="36"/>
      <c r="DY137" s="35"/>
      <c r="DZ137" s="36"/>
      <c r="EA137" s="36"/>
      <c r="EB137" s="35"/>
      <c r="EC137" s="36"/>
      <c r="ED137" s="36"/>
      <c r="EE137" s="35"/>
      <c r="EF137" s="36"/>
      <c r="EG137" s="35"/>
      <c r="EH137" s="36"/>
    </row>
    <row r="138" spans="1:138" s="1" customFormat="1" ht="14.45">
      <c r="B138" s="240"/>
      <c r="C138" s="219"/>
      <c r="D138" s="146" t="s">
        <v>99</v>
      </c>
      <c r="E138" s="29">
        <v>11406.359491280413</v>
      </c>
      <c r="F138" s="30">
        <v>0.10532965954346167</v>
      </c>
      <c r="G138" s="29"/>
      <c r="H138" s="148"/>
      <c r="I138" s="29">
        <v>7258.4987699127696</v>
      </c>
      <c r="J138" s="30">
        <v>0.10430076402334693</v>
      </c>
      <c r="K138" s="29">
        <v>-4147.8607213676432</v>
      </c>
      <c r="L138" s="148">
        <v>-0.36364457253328497</v>
      </c>
      <c r="M138" s="29">
        <v>7158.4255562593771</v>
      </c>
      <c r="N138" s="30">
        <v>0.11071214012588286</v>
      </c>
      <c r="O138" s="29">
        <v>-100.07321365339249</v>
      </c>
      <c r="P138" s="148">
        <v>-1.3787040106448229E-2</v>
      </c>
      <c r="Q138" s="29">
        <v>7708.2799573765178</v>
      </c>
      <c r="R138" s="30">
        <v>0.11529330756792781</v>
      </c>
      <c r="S138" s="29">
        <v>549.8544011171407</v>
      </c>
      <c r="T138" s="148">
        <v>7.6812197989031841E-2</v>
      </c>
      <c r="U138" s="29">
        <v>8594.1736370893577</v>
      </c>
      <c r="V138" s="30">
        <v>9.4201306965640857E-2</v>
      </c>
      <c r="W138" s="29">
        <v>885.89367971283991</v>
      </c>
      <c r="X138" s="148">
        <v>0.11492754344827277</v>
      </c>
      <c r="Y138" s="22"/>
      <c r="Z138" s="22"/>
      <c r="AA138" s="5"/>
      <c r="AB138" s="24"/>
      <c r="AC138" s="5"/>
      <c r="AD138" s="24"/>
      <c r="AE138" s="21"/>
      <c r="AF138" s="22"/>
      <c r="AG138" s="21"/>
      <c r="AH138" s="22"/>
      <c r="AI138" s="22"/>
      <c r="AJ138" s="21"/>
      <c r="AK138" s="22"/>
      <c r="AL138" s="22"/>
      <c r="AM138" s="21"/>
      <c r="AN138" s="22"/>
      <c r="AO138" s="22"/>
      <c r="AP138" s="21"/>
      <c r="AQ138" s="22"/>
      <c r="AR138" s="22"/>
      <c r="AS138" s="5"/>
      <c r="AT138" s="24"/>
      <c r="AU138" s="5"/>
      <c r="AV138" s="24"/>
      <c r="AW138" s="21"/>
      <c r="AX138" s="22"/>
      <c r="AY138" s="21"/>
      <c r="AZ138" s="22"/>
      <c r="BA138" s="22"/>
      <c r="BB138" s="21"/>
      <c r="BC138" s="22"/>
      <c r="BD138" s="22"/>
      <c r="BE138" s="21"/>
      <c r="BF138" s="22"/>
      <c r="BG138" s="22"/>
      <c r="BH138" s="21"/>
      <c r="BI138" s="22"/>
      <c r="BJ138" s="22"/>
      <c r="BK138" s="5"/>
      <c r="BL138" s="24"/>
      <c r="BM138" s="5"/>
      <c r="BN138" s="24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6"/>
      <c r="DA138" s="35"/>
      <c r="DB138" s="36"/>
      <c r="DC138" s="36"/>
      <c r="DD138" s="35"/>
      <c r="DE138" s="36"/>
      <c r="DF138" s="36"/>
      <c r="DG138" s="35"/>
      <c r="DH138" s="36"/>
      <c r="DI138" s="36"/>
      <c r="DJ138" s="35"/>
      <c r="DK138" s="36"/>
      <c r="DL138" s="36"/>
      <c r="DM138" s="35"/>
      <c r="DN138" s="36"/>
      <c r="DO138" s="35"/>
      <c r="DP138" s="36"/>
      <c r="DQ138" s="35"/>
      <c r="DR138" s="36"/>
      <c r="DS138" s="35"/>
      <c r="DT138" s="36"/>
      <c r="DU138" s="36"/>
      <c r="DV138" s="35"/>
      <c r="DW138" s="36"/>
      <c r="DX138" s="36"/>
      <c r="DY138" s="35"/>
      <c r="DZ138" s="36"/>
      <c r="EA138" s="36"/>
      <c r="EB138" s="35"/>
      <c r="EC138" s="36"/>
      <c r="ED138" s="36"/>
      <c r="EE138" s="35"/>
      <c r="EF138" s="36"/>
      <c r="EG138" s="35"/>
      <c r="EH138" s="36"/>
    </row>
    <row r="139" spans="1:138" s="1" customFormat="1" ht="14.45">
      <c r="B139" s="240"/>
      <c r="C139" s="219"/>
      <c r="D139" s="146" t="s">
        <v>100</v>
      </c>
      <c r="E139" s="29">
        <v>2544.9602467676837</v>
      </c>
      <c r="F139" s="30">
        <v>2.3500907239387161E-2</v>
      </c>
      <c r="G139" s="29"/>
      <c r="H139" s="148"/>
      <c r="I139" s="29">
        <v>1758.266100971354</v>
      </c>
      <c r="J139" s="30">
        <v>2.5265348042466829E-2</v>
      </c>
      <c r="K139" s="29">
        <v>-786.69414579632962</v>
      </c>
      <c r="L139" s="148">
        <v>-0.30911844174992448</v>
      </c>
      <c r="M139" s="29">
        <v>1785.5838704313255</v>
      </c>
      <c r="N139" s="30">
        <v>2.7615822797353997E-2</v>
      </c>
      <c r="O139" s="29">
        <v>27.317769459971487</v>
      </c>
      <c r="P139" s="148">
        <v>1.553676627495678E-2</v>
      </c>
      <c r="Q139" s="29">
        <v>1764.7571380621748</v>
      </c>
      <c r="R139" s="30">
        <v>2.6395601694070639E-2</v>
      </c>
      <c r="S139" s="29">
        <v>-20.826732369150704</v>
      </c>
      <c r="T139" s="148">
        <v>-1.1663821965483928E-2</v>
      </c>
      <c r="U139" s="29">
        <v>1814.3960990641708</v>
      </c>
      <c r="V139" s="30">
        <v>1.9887715922748253E-2</v>
      </c>
      <c r="W139" s="29">
        <v>49.638961001995995</v>
      </c>
      <c r="X139" s="148">
        <v>2.8127927594900112E-2</v>
      </c>
      <c r="Y139" s="22"/>
      <c r="Z139" s="22"/>
      <c r="AA139" s="5"/>
      <c r="AB139" s="24"/>
      <c r="AC139" s="5"/>
      <c r="AD139" s="24"/>
      <c r="AE139" s="21"/>
      <c r="AF139" s="22"/>
      <c r="AG139" s="21"/>
      <c r="AH139" s="22"/>
      <c r="AI139" s="22"/>
      <c r="AJ139" s="21"/>
      <c r="AK139" s="22"/>
      <c r="AL139" s="22"/>
      <c r="AM139" s="21"/>
      <c r="AN139" s="22"/>
      <c r="AO139" s="22"/>
      <c r="AP139" s="21"/>
      <c r="AQ139" s="22"/>
      <c r="AR139" s="22"/>
      <c r="AS139" s="5"/>
      <c r="AT139" s="24"/>
      <c r="AU139" s="5"/>
      <c r="AV139" s="24"/>
      <c r="AW139" s="21"/>
      <c r="AX139" s="22"/>
      <c r="AY139" s="21"/>
      <c r="AZ139" s="22"/>
      <c r="BA139" s="22"/>
      <c r="BB139" s="21"/>
      <c r="BC139" s="22"/>
      <c r="BD139" s="22"/>
      <c r="BE139" s="21"/>
      <c r="BF139" s="22"/>
      <c r="BG139" s="22"/>
      <c r="BH139" s="21"/>
      <c r="BI139" s="22"/>
      <c r="BJ139" s="22"/>
      <c r="BK139" s="5"/>
      <c r="BL139" s="24"/>
      <c r="BM139" s="5"/>
      <c r="BN139" s="24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6"/>
      <c r="DA139" s="35"/>
      <c r="DB139" s="36"/>
      <c r="DC139" s="36"/>
      <c r="DD139" s="35"/>
      <c r="DE139" s="36"/>
      <c r="DF139" s="36"/>
      <c r="DG139" s="35"/>
      <c r="DH139" s="36"/>
      <c r="DI139" s="36"/>
      <c r="DJ139" s="35"/>
      <c r="DK139" s="36"/>
      <c r="DL139" s="36"/>
      <c r="DM139" s="35"/>
      <c r="DN139" s="36"/>
      <c r="DO139" s="35"/>
      <c r="DP139" s="36"/>
      <c r="DQ139" s="35"/>
      <c r="DR139" s="36"/>
      <c r="DS139" s="35"/>
      <c r="DT139" s="36"/>
      <c r="DU139" s="36"/>
      <c r="DV139" s="35"/>
      <c r="DW139" s="36"/>
      <c r="DX139" s="36"/>
      <c r="DY139" s="35"/>
      <c r="DZ139" s="36"/>
      <c r="EA139" s="36"/>
      <c r="EB139" s="35"/>
      <c r="EC139" s="36"/>
      <c r="ED139" s="36"/>
      <c r="EE139" s="35"/>
      <c r="EF139" s="36"/>
      <c r="EG139" s="35"/>
      <c r="EH139" s="36"/>
    </row>
    <row r="140" spans="1:138" s="1" customFormat="1" ht="14.45">
      <c r="B140" s="240"/>
      <c r="C140" s="219"/>
      <c r="D140" s="146" t="s">
        <v>82</v>
      </c>
      <c r="E140" s="29">
        <v>108291.99999999869</v>
      </c>
      <c r="F140" s="30">
        <v>1</v>
      </c>
      <c r="G140" s="29"/>
      <c r="H140" s="148"/>
      <c r="I140" s="29">
        <v>69592.000000000102</v>
      </c>
      <c r="J140" s="30">
        <v>1</v>
      </c>
      <c r="K140" s="29">
        <v>-38699.999999998588</v>
      </c>
      <c r="L140" s="148">
        <v>-0.35736711853136943</v>
      </c>
      <c r="M140" s="29">
        <v>64658.000000000393</v>
      </c>
      <c r="N140" s="30">
        <v>1</v>
      </c>
      <c r="O140" s="29">
        <v>-4933.999999999709</v>
      </c>
      <c r="P140" s="148">
        <v>-7.0898953902743159E-2</v>
      </c>
      <c r="Q140" s="29">
        <v>66858</v>
      </c>
      <c r="R140" s="30">
        <v>1</v>
      </c>
      <c r="S140" s="29">
        <v>2199.9999999996071</v>
      </c>
      <c r="T140" s="148">
        <v>3.4025178632181532E-2</v>
      </c>
      <c r="U140" s="29">
        <v>91232.000000000116</v>
      </c>
      <c r="V140" s="30">
        <v>1</v>
      </c>
      <c r="W140" s="29">
        <v>24374.000000000116</v>
      </c>
      <c r="X140" s="148">
        <v>0.3645637021747602</v>
      </c>
      <c r="Y140" s="22"/>
      <c r="Z140" s="22"/>
      <c r="AA140" s="5"/>
      <c r="AB140" s="24"/>
      <c r="AC140" s="5"/>
      <c r="AD140" s="24"/>
      <c r="AE140" s="21"/>
      <c r="AF140" s="22"/>
      <c r="AG140" s="21"/>
      <c r="AH140" s="22"/>
      <c r="AI140" s="22"/>
      <c r="AJ140" s="21"/>
      <c r="AK140" s="22"/>
      <c r="AL140" s="22"/>
      <c r="AM140" s="21"/>
      <c r="AN140" s="22"/>
      <c r="AO140" s="22"/>
      <c r="AP140" s="21"/>
      <c r="AQ140" s="22"/>
      <c r="AR140" s="22"/>
      <c r="AS140" s="5"/>
      <c r="AT140" s="24"/>
      <c r="AU140" s="5"/>
      <c r="AV140" s="24"/>
      <c r="AW140" s="21"/>
      <c r="AX140" s="22"/>
      <c r="AY140" s="21"/>
      <c r="AZ140" s="22"/>
      <c r="BA140" s="22"/>
      <c r="BB140" s="21"/>
      <c r="BC140" s="22"/>
      <c r="BD140" s="22"/>
      <c r="BE140" s="21"/>
      <c r="BF140" s="22"/>
      <c r="BG140" s="22"/>
      <c r="BH140" s="21"/>
      <c r="BI140" s="22"/>
      <c r="BJ140" s="22"/>
      <c r="BK140" s="5"/>
      <c r="BL140" s="24"/>
      <c r="BM140" s="5"/>
      <c r="BN140" s="24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6"/>
      <c r="DA140" s="35"/>
      <c r="DB140" s="36"/>
      <c r="DC140" s="36"/>
      <c r="DD140" s="35"/>
      <c r="DE140" s="36"/>
      <c r="DF140" s="36"/>
      <c r="DG140" s="35"/>
      <c r="DH140" s="36"/>
      <c r="DI140" s="36"/>
      <c r="DJ140" s="35"/>
      <c r="DK140" s="36"/>
      <c r="DL140" s="36"/>
      <c r="DM140" s="35"/>
      <c r="DN140" s="36"/>
      <c r="DO140" s="35"/>
      <c r="DP140" s="36"/>
      <c r="DQ140" s="35"/>
      <c r="DR140" s="36"/>
      <c r="DS140" s="35"/>
      <c r="DT140" s="36"/>
      <c r="DU140" s="36"/>
      <c r="DV140" s="35"/>
      <c r="DW140" s="36"/>
      <c r="DX140" s="36"/>
      <c r="DY140" s="35"/>
      <c r="DZ140" s="36"/>
      <c r="EA140" s="36"/>
      <c r="EB140" s="35"/>
      <c r="EC140" s="36"/>
      <c r="ED140" s="36"/>
      <c r="EE140" s="35"/>
      <c r="EF140" s="36"/>
      <c r="EG140" s="35"/>
      <c r="EH140" s="36"/>
    </row>
    <row r="141" spans="1:138" s="1" customFormat="1" ht="14.45">
      <c r="B141" s="240"/>
      <c r="C141" s="219" t="s">
        <v>82</v>
      </c>
      <c r="D141" s="219"/>
      <c r="E141" s="29">
        <v>5650703.9999999981</v>
      </c>
      <c r="F141" s="30">
        <v>1</v>
      </c>
      <c r="G141" s="29"/>
      <c r="H141" s="148"/>
      <c r="I141" s="29">
        <v>5423673.9999999981</v>
      </c>
      <c r="J141" s="30">
        <v>1</v>
      </c>
      <c r="K141" s="29">
        <v>-227030</v>
      </c>
      <c r="L141" s="148">
        <v>-4.0177294722923036E-2</v>
      </c>
      <c r="M141" s="29">
        <v>5315695</v>
      </c>
      <c r="N141" s="30">
        <v>1</v>
      </c>
      <c r="O141" s="29">
        <v>-107978.99999999814</v>
      </c>
      <c r="P141" s="148">
        <v>-1.9908829328606065E-2</v>
      </c>
      <c r="Q141" s="29">
        <v>5387060.0000000019</v>
      </c>
      <c r="R141" s="30">
        <v>1</v>
      </c>
      <c r="S141" s="29">
        <v>71365.000000001863</v>
      </c>
      <c r="T141" s="148">
        <v>1.3425337608723199E-2</v>
      </c>
      <c r="U141" s="29">
        <v>5494366</v>
      </c>
      <c r="V141" s="30">
        <v>1</v>
      </c>
      <c r="W141" s="29">
        <v>107305.99999999814</v>
      </c>
      <c r="X141" s="148">
        <v>1.9919213819782608E-2</v>
      </c>
      <c r="Y141" s="22"/>
      <c r="Z141" s="22"/>
      <c r="AA141" s="5"/>
      <c r="AB141" s="24"/>
      <c r="AC141" s="5"/>
      <c r="AD141" s="24"/>
      <c r="AE141" s="21"/>
      <c r="AF141" s="22"/>
      <c r="AG141" s="21"/>
      <c r="AH141" s="22"/>
      <c r="AI141" s="22"/>
      <c r="AJ141" s="21"/>
      <c r="AK141" s="22"/>
      <c r="AL141" s="22"/>
      <c r="AM141" s="21"/>
      <c r="AN141" s="22"/>
      <c r="AO141" s="22"/>
      <c r="AP141" s="21"/>
      <c r="AQ141" s="22"/>
      <c r="AR141" s="22"/>
      <c r="AS141" s="5"/>
      <c r="AT141" s="24"/>
      <c r="AU141" s="5"/>
      <c r="AV141" s="24"/>
      <c r="AW141" s="21"/>
      <c r="AX141" s="22"/>
      <c r="AY141" s="21"/>
      <c r="AZ141" s="22"/>
      <c r="BA141" s="22"/>
      <c r="BB141" s="21"/>
      <c r="BC141" s="22"/>
      <c r="BD141" s="22"/>
      <c r="BE141" s="21"/>
      <c r="BF141" s="22"/>
      <c r="BG141" s="22"/>
      <c r="BH141" s="21"/>
      <c r="BI141" s="22"/>
      <c r="BJ141" s="22"/>
      <c r="BK141" s="5"/>
      <c r="BL141" s="24"/>
      <c r="BM141" s="5"/>
      <c r="BN141" s="24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6"/>
      <c r="DA141" s="35"/>
      <c r="DB141" s="36"/>
      <c r="DC141" s="36"/>
      <c r="DD141" s="35"/>
      <c r="DE141" s="36"/>
      <c r="DF141" s="36"/>
      <c r="DG141" s="35"/>
      <c r="DH141" s="36"/>
      <c r="DI141" s="36"/>
      <c r="DJ141" s="35"/>
      <c r="DK141" s="36"/>
      <c r="DL141" s="36"/>
      <c r="DM141" s="35"/>
      <c r="DN141" s="36"/>
      <c r="DO141" s="35"/>
      <c r="DP141" s="36"/>
      <c r="DQ141" s="35"/>
      <c r="DR141" s="36"/>
      <c r="DS141" s="35"/>
      <c r="DT141" s="36"/>
      <c r="DU141" s="36"/>
      <c r="DV141" s="35"/>
      <c r="DW141" s="36"/>
      <c r="DX141" s="36"/>
      <c r="DY141" s="35"/>
      <c r="DZ141" s="36"/>
      <c r="EA141" s="36"/>
      <c r="EB141" s="35"/>
      <c r="EC141" s="36"/>
      <c r="ED141" s="36"/>
      <c r="EE141" s="35"/>
      <c r="EF141" s="36"/>
      <c r="EG141" s="35"/>
      <c r="EH141" s="36"/>
    </row>
    <row r="142" spans="1:138" s="1" customFormat="1" ht="14.45">
      <c r="C142" s="27"/>
      <c r="D142" s="178"/>
      <c r="E142" s="27"/>
      <c r="F142" s="27"/>
      <c r="G142" s="27"/>
      <c r="H142" s="178"/>
      <c r="I142" s="27"/>
      <c r="J142" s="27"/>
      <c r="K142" s="27"/>
      <c r="L142" s="178"/>
      <c r="M142" s="21"/>
      <c r="N142" s="22"/>
      <c r="O142" s="22"/>
      <c r="P142" s="134"/>
      <c r="Q142" s="209"/>
      <c r="R142" s="22"/>
      <c r="S142" s="22"/>
      <c r="T142" s="210"/>
      <c r="U142" s="211"/>
      <c r="V142" s="22"/>
      <c r="W142" s="21"/>
      <c r="X142" s="134"/>
      <c r="Y142" s="22"/>
      <c r="Z142" s="22"/>
      <c r="AA142" s="5"/>
      <c r="AB142" s="24"/>
      <c r="AC142" s="5"/>
      <c r="AD142" s="24"/>
      <c r="AE142" s="21"/>
      <c r="AF142" s="22"/>
      <c r="AG142" s="21"/>
      <c r="AH142" s="22"/>
      <c r="AI142" s="22"/>
      <c r="AJ142" s="21"/>
      <c r="AK142" s="22"/>
      <c r="AL142" s="22"/>
      <c r="AM142" s="21"/>
      <c r="AN142" s="22"/>
      <c r="AO142" s="22"/>
      <c r="AP142" s="21"/>
      <c r="AQ142" s="22"/>
      <c r="AR142" s="22"/>
      <c r="AS142" s="5"/>
      <c r="AT142" s="24"/>
      <c r="AU142" s="5"/>
      <c r="AV142" s="24"/>
      <c r="AW142" s="21"/>
      <c r="AX142" s="22"/>
      <c r="AY142" s="21"/>
      <c r="AZ142" s="22"/>
      <c r="BA142" s="22"/>
      <c r="BB142" s="21"/>
      <c r="BC142" s="22"/>
      <c r="BD142" s="22"/>
      <c r="BE142" s="21"/>
      <c r="BF142" s="22"/>
      <c r="BG142" s="22"/>
      <c r="BH142" s="21"/>
      <c r="BI142" s="22"/>
      <c r="BJ142" s="22"/>
      <c r="BK142" s="5"/>
      <c r="BL142" s="24"/>
      <c r="BM142" s="5"/>
      <c r="BN142" s="24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6"/>
      <c r="DA142" s="35"/>
      <c r="DB142" s="36"/>
      <c r="DC142" s="36"/>
      <c r="DD142" s="35"/>
      <c r="DE142" s="36"/>
      <c r="DF142" s="36"/>
      <c r="DG142" s="35"/>
      <c r="DH142" s="36"/>
      <c r="DI142" s="36"/>
      <c r="DJ142" s="35"/>
      <c r="DK142" s="36"/>
      <c r="DL142" s="36"/>
      <c r="DM142" s="35"/>
      <c r="DN142" s="36"/>
      <c r="DO142" s="35"/>
      <c r="DP142" s="36"/>
      <c r="DQ142" s="35"/>
      <c r="DR142" s="36"/>
      <c r="DS142" s="35"/>
      <c r="DT142" s="36"/>
      <c r="DU142" s="36"/>
      <c r="DV142" s="35"/>
      <c r="DW142" s="36"/>
      <c r="DX142" s="36"/>
      <c r="DY142" s="35"/>
      <c r="DZ142" s="36"/>
      <c r="EA142" s="36"/>
      <c r="EB142" s="35"/>
      <c r="EC142" s="36"/>
      <c r="ED142" s="36"/>
      <c r="EE142" s="35"/>
      <c r="EF142" s="36"/>
      <c r="EG142" s="35"/>
      <c r="EH142" s="36"/>
    </row>
    <row r="143" spans="1:138" ht="28.9" customHeight="1">
      <c r="A143" s="273" t="s">
        <v>59</v>
      </c>
      <c r="B143" s="274"/>
      <c r="C143" s="274"/>
      <c r="D143" s="274"/>
      <c r="E143" s="89"/>
      <c r="F143" s="89"/>
      <c r="G143" s="89"/>
      <c r="H143" s="185"/>
      <c r="I143" s="89"/>
      <c r="J143" s="89"/>
      <c r="K143" s="89"/>
      <c r="L143" s="185"/>
      <c r="M143" s="106"/>
      <c r="N143" s="106"/>
      <c r="O143" s="106"/>
      <c r="P143" s="115"/>
      <c r="Q143" s="114"/>
      <c r="R143" s="106"/>
      <c r="S143" s="106"/>
      <c r="T143" s="115"/>
      <c r="U143" s="114"/>
      <c r="V143" s="106"/>
      <c r="W143" s="109"/>
      <c r="X143" s="115"/>
    </row>
    <row r="144" spans="1:138" ht="15" customHeight="1">
      <c r="A144" s="259" t="s">
        <v>225</v>
      </c>
      <c r="B144" s="222" t="s">
        <v>226</v>
      </c>
      <c r="C144" s="222"/>
      <c r="D144" s="222"/>
      <c r="E144" s="29">
        <v>39302</v>
      </c>
      <c r="F144" s="30">
        <v>0.1634940180042265</v>
      </c>
      <c r="G144" s="175"/>
      <c r="H144" s="43"/>
      <c r="I144" s="29">
        <v>39579</v>
      </c>
      <c r="J144" s="30">
        <v>0.16765718787991749</v>
      </c>
      <c r="K144" s="175">
        <v>277</v>
      </c>
      <c r="L144" s="43">
        <v>7.0479873797771103E-3</v>
      </c>
      <c r="M144" s="29">
        <v>40697</v>
      </c>
      <c r="N144" s="30">
        <v>0.17822280807010321</v>
      </c>
      <c r="O144" s="175">
        <v>1118</v>
      </c>
      <c r="P144" s="43">
        <v>2.8247302862629171E-2</v>
      </c>
      <c r="Q144" s="29">
        <v>42061</v>
      </c>
      <c r="R144" s="30">
        <v>0.17843022466571642</v>
      </c>
      <c r="S144" s="175">
        <v>1364</v>
      </c>
      <c r="T144" s="43">
        <v>3.3515983979163083E-2</v>
      </c>
      <c r="U144" s="29">
        <v>43714</v>
      </c>
      <c r="V144" s="30">
        <v>0.18084934737190492</v>
      </c>
      <c r="W144" s="175">
        <v>1653</v>
      </c>
      <c r="X144" s="43">
        <v>3.9300064192482345E-2</v>
      </c>
      <c r="Y144" s="18"/>
    </row>
    <row r="145" spans="1:26" ht="15" customHeight="1">
      <c r="A145" s="269"/>
      <c r="B145" s="222" t="s">
        <v>227</v>
      </c>
      <c r="C145" s="222"/>
      <c r="D145" s="222"/>
      <c r="E145" s="29">
        <v>40173</v>
      </c>
      <c r="F145" s="30">
        <v>0.167117326988036</v>
      </c>
      <c r="G145" s="175"/>
      <c r="H145" s="43"/>
      <c r="I145" s="29">
        <v>38814</v>
      </c>
      <c r="J145" s="30">
        <v>0.16441663736757162</v>
      </c>
      <c r="K145" s="175">
        <v>-1359</v>
      </c>
      <c r="L145" s="43">
        <v>-3.3828690911806437E-2</v>
      </c>
      <c r="M145" s="29">
        <v>36733</v>
      </c>
      <c r="N145" s="30">
        <v>0.16086341521092715</v>
      </c>
      <c r="O145" s="175">
        <v>-2081</v>
      </c>
      <c r="P145" s="43">
        <v>-5.3614675117225744E-2</v>
      </c>
      <c r="Q145" s="29">
        <v>39171</v>
      </c>
      <c r="R145" s="30">
        <v>0.16617033190796171</v>
      </c>
      <c r="S145" s="175">
        <v>2438</v>
      </c>
      <c r="T145" s="43">
        <v>6.6370838210873057E-2</v>
      </c>
      <c r="U145" s="29">
        <v>42998</v>
      </c>
      <c r="V145" s="30">
        <v>0.17788718118445276</v>
      </c>
      <c r="W145" s="175">
        <v>3827</v>
      </c>
      <c r="X145" s="43">
        <v>9.7699828955094326E-2</v>
      </c>
      <c r="Y145" s="18"/>
    </row>
    <row r="146" spans="1:26" ht="15" customHeight="1">
      <c r="A146" s="269"/>
      <c r="B146" s="222" t="s">
        <v>228</v>
      </c>
      <c r="C146" s="222"/>
      <c r="D146" s="222"/>
      <c r="E146" s="29">
        <v>17089</v>
      </c>
      <c r="F146" s="30">
        <v>7.1089239063513984E-2</v>
      </c>
      <c r="G146" s="175"/>
      <c r="H146" s="43"/>
      <c r="I146" s="29">
        <v>17015</v>
      </c>
      <c r="J146" s="30">
        <v>7.2075773813810251E-2</v>
      </c>
      <c r="K146" s="175">
        <v>-74</v>
      </c>
      <c r="L146" s="43">
        <v>-4.3302709345192812E-3</v>
      </c>
      <c r="M146" s="29">
        <v>15649</v>
      </c>
      <c r="N146" s="30">
        <v>6.8531064291939087E-2</v>
      </c>
      <c r="O146" s="175">
        <v>-1366</v>
      </c>
      <c r="P146" s="43">
        <v>-8.028210402585953E-2</v>
      </c>
      <c r="Q146" s="29">
        <v>15882</v>
      </c>
      <c r="R146" s="30">
        <v>6.7374261861128076E-2</v>
      </c>
      <c r="S146" s="175">
        <v>233</v>
      </c>
      <c r="T146" s="43">
        <v>1.4889130295865551E-2</v>
      </c>
      <c r="U146" s="29">
        <v>16142</v>
      </c>
      <c r="V146" s="30">
        <v>6.6781126533314028E-2</v>
      </c>
      <c r="W146" s="175">
        <v>260</v>
      </c>
      <c r="X146" s="43">
        <v>1.6370734164462913E-2</v>
      </c>
    </row>
    <row r="147" spans="1:26" ht="15" customHeight="1">
      <c r="A147" s="269"/>
      <c r="B147" s="222" t="s">
        <v>229</v>
      </c>
      <c r="C147" s="222"/>
      <c r="D147" s="222"/>
      <c r="E147" s="29">
        <v>11590</v>
      </c>
      <c r="F147" s="30">
        <v>4.8213721150806195E-2</v>
      </c>
      <c r="G147" s="175"/>
      <c r="H147" s="43"/>
      <c r="I147" s="29">
        <v>12234</v>
      </c>
      <c r="J147" s="30">
        <v>5.1823392115084022E-2</v>
      </c>
      <c r="K147" s="175">
        <v>644</v>
      </c>
      <c r="L147" s="43">
        <v>5.5565142364106986E-2</v>
      </c>
      <c r="M147" s="29">
        <v>14340</v>
      </c>
      <c r="N147" s="30">
        <v>6.2798610898230342E-2</v>
      </c>
      <c r="O147" s="175">
        <v>2106</v>
      </c>
      <c r="P147" s="43">
        <v>0.17214320745463463</v>
      </c>
      <c r="Q147" s="29">
        <v>16505</v>
      </c>
      <c r="R147" s="30">
        <v>7.0017138396796311E-2</v>
      </c>
      <c r="S147" s="175">
        <v>2165</v>
      </c>
      <c r="T147" s="43">
        <v>0.150976290097629</v>
      </c>
      <c r="U147" s="29">
        <v>14970</v>
      </c>
      <c r="V147" s="30">
        <v>6.1932441097987297E-2</v>
      </c>
      <c r="W147" s="175">
        <v>-1535</v>
      </c>
      <c r="X147" s="43">
        <v>-9.300212056952438E-2</v>
      </c>
      <c r="Z147" s="18"/>
    </row>
    <row r="148" spans="1:26" ht="15" customHeight="1">
      <c r="A148" s="269"/>
      <c r="B148" s="222" t="s">
        <v>230</v>
      </c>
      <c r="C148" s="222"/>
      <c r="D148" s="222"/>
      <c r="E148" s="29">
        <v>14413</v>
      </c>
      <c r="F148" s="30">
        <v>5.9957235802119903E-2</v>
      </c>
      <c r="G148" s="175"/>
      <c r="H148" s="43"/>
      <c r="I148" s="29">
        <v>14122</v>
      </c>
      <c r="J148" s="30">
        <v>5.9820986059278776E-2</v>
      </c>
      <c r="K148" s="175">
        <v>-291</v>
      </c>
      <c r="L148" s="43">
        <v>-2.0190106154166377E-2</v>
      </c>
      <c r="M148" s="29">
        <v>12517</v>
      </c>
      <c r="N148" s="30">
        <v>5.4815217058099663E-2</v>
      </c>
      <c r="O148" s="175">
        <v>-1605</v>
      </c>
      <c r="P148" s="43">
        <v>-0.11365245715904262</v>
      </c>
      <c r="Q148" s="29">
        <v>12890</v>
      </c>
      <c r="R148" s="30">
        <v>5.4681667006040859E-2</v>
      </c>
      <c r="S148" s="175">
        <v>373</v>
      </c>
      <c r="T148" s="43">
        <v>2.9799472717104737E-2</v>
      </c>
      <c r="U148" s="29">
        <v>13516</v>
      </c>
      <c r="V148" s="30">
        <v>5.591709244358025E-2</v>
      </c>
      <c r="W148" s="175">
        <v>626</v>
      </c>
      <c r="X148" s="43">
        <v>4.8564778898370832E-2</v>
      </c>
    </row>
    <row r="149" spans="1:26" ht="15" customHeight="1">
      <c r="A149" s="269"/>
      <c r="B149" s="222" t="s">
        <v>231</v>
      </c>
      <c r="C149" s="222"/>
      <c r="D149" s="222"/>
      <c r="E149" s="29">
        <v>14011</v>
      </c>
      <c r="F149" s="30">
        <v>5.8284939348053982E-2</v>
      </c>
      <c r="G149" s="175"/>
      <c r="H149" s="43"/>
      <c r="I149" s="29">
        <v>14006</v>
      </c>
      <c r="J149" s="30">
        <v>5.9329608465249858E-2</v>
      </c>
      <c r="K149" s="175">
        <v>-5</v>
      </c>
      <c r="L149" s="43">
        <v>-3.5686246520590966E-4</v>
      </c>
      <c r="M149" s="29">
        <v>13237</v>
      </c>
      <c r="N149" s="30">
        <v>5.7968285387717922E-2</v>
      </c>
      <c r="O149" s="175">
        <v>-769</v>
      </c>
      <c r="P149" s="43">
        <v>-5.490504069684421E-2</v>
      </c>
      <c r="Q149" s="29">
        <v>12972</v>
      </c>
      <c r="R149" s="30">
        <v>5.5029525554876807E-2</v>
      </c>
      <c r="S149" s="175">
        <v>-265</v>
      </c>
      <c r="T149" s="43">
        <v>-2.0019641912820126E-2</v>
      </c>
      <c r="U149" s="29">
        <v>13264</v>
      </c>
      <c r="V149" s="30">
        <v>5.487454233291273E-2</v>
      </c>
      <c r="W149" s="175">
        <v>292</v>
      </c>
      <c r="X149" s="43">
        <v>2.2510021584952206E-2</v>
      </c>
    </row>
    <row r="150" spans="1:26" ht="15" customHeight="1">
      <c r="A150" s="269"/>
      <c r="B150" s="222" t="s">
        <v>232</v>
      </c>
      <c r="C150" s="222"/>
      <c r="D150" s="222"/>
      <c r="E150" s="29">
        <v>10270</v>
      </c>
      <c r="F150" s="30">
        <v>4.2722598465813603E-2</v>
      </c>
      <c r="G150" s="175"/>
      <c r="H150" s="43"/>
      <c r="I150" s="29">
        <v>10079</v>
      </c>
      <c r="J150" s="30">
        <v>4.2694782501874438E-2</v>
      </c>
      <c r="K150" s="175">
        <v>-191</v>
      </c>
      <c r="L150" s="43">
        <v>-1.8597857838364169E-2</v>
      </c>
      <c r="M150" s="29">
        <v>10114</v>
      </c>
      <c r="N150" s="30">
        <v>4.429185150799872E-2</v>
      </c>
      <c r="O150" s="175">
        <v>35</v>
      </c>
      <c r="P150" s="43">
        <v>3.4725667228891755E-3</v>
      </c>
      <c r="Q150" s="29">
        <v>10758</v>
      </c>
      <c r="R150" s="30">
        <v>4.5637344736306248E-2</v>
      </c>
      <c r="S150" s="175">
        <v>644</v>
      </c>
      <c r="T150" s="43">
        <v>6.3674115087996835E-2</v>
      </c>
      <c r="U150" s="29">
        <v>11084</v>
      </c>
      <c r="V150" s="30">
        <v>4.5855656454915912E-2</v>
      </c>
      <c r="W150" s="175">
        <v>326</v>
      </c>
      <c r="X150" s="43">
        <v>3.0303030303030304E-2</v>
      </c>
    </row>
    <row r="151" spans="1:26" ht="15" customHeight="1">
      <c r="A151" s="269"/>
      <c r="B151" s="222" t="s">
        <v>233</v>
      </c>
      <c r="C151" s="222"/>
      <c r="D151" s="222"/>
      <c r="E151" s="29">
        <v>10432</v>
      </c>
      <c r="F151" s="30">
        <v>4.3396508977153601E-2</v>
      </c>
      <c r="G151" s="175"/>
      <c r="H151" s="43"/>
      <c r="I151" s="29">
        <v>10449</v>
      </c>
      <c r="J151" s="30">
        <v>4.4262107586277008E-2</v>
      </c>
      <c r="K151" s="175">
        <v>17</v>
      </c>
      <c r="L151" s="43">
        <v>1.6296012269938649E-3</v>
      </c>
      <c r="M151" s="29">
        <v>10119</v>
      </c>
      <c r="N151" s="30">
        <v>4.4313747815843289E-2</v>
      </c>
      <c r="O151" s="175">
        <v>-330</v>
      </c>
      <c r="P151" s="43">
        <v>-3.1581969566465688E-2</v>
      </c>
      <c r="Q151" s="29">
        <v>10192</v>
      </c>
      <c r="R151" s="30">
        <v>4.3236272313853255E-2</v>
      </c>
      <c r="S151" s="175">
        <v>73</v>
      </c>
      <c r="T151" s="43">
        <v>7.2141515960075109E-3</v>
      </c>
      <c r="U151" s="29">
        <v>10107</v>
      </c>
      <c r="V151" s="30">
        <v>4.1813706224272384E-2</v>
      </c>
      <c r="W151" s="175">
        <v>-85</v>
      </c>
      <c r="X151" s="43">
        <v>-8.3398744113029836E-3</v>
      </c>
    </row>
    <row r="152" spans="1:26" ht="15" customHeight="1">
      <c r="A152" s="269"/>
      <c r="B152" s="222" t="s">
        <v>234</v>
      </c>
      <c r="C152" s="222"/>
      <c r="D152" s="222"/>
      <c r="E152" s="29">
        <v>11565</v>
      </c>
      <c r="F152" s="30">
        <v>4.8109722615105578E-2</v>
      </c>
      <c r="G152" s="175"/>
      <c r="H152" s="43"/>
      <c r="I152" s="29">
        <v>10655</v>
      </c>
      <c r="J152" s="30">
        <v>4.5134726417052497E-2</v>
      </c>
      <c r="K152" s="175">
        <v>-910</v>
      </c>
      <c r="L152" s="43">
        <v>-7.8685689580631213E-2</v>
      </c>
      <c r="M152" s="29">
        <v>9481</v>
      </c>
      <c r="N152" s="30">
        <v>4.1519778934876003E-2</v>
      </c>
      <c r="O152" s="175">
        <v>-1174</v>
      </c>
      <c r="P152" s="43">
        <v>-0.11018301267010792</v>
      </c>
      <c r="Q152" s="29">
        <v>9451</v>
      </c>
      <c r="R152" s="30">
        <v>4.0092818842055247E-2</v>
      </c>
      <c r="S152" s="175">
        <v>-30</v>
      </c>
      <c r="T152" s="43">
        <v>-3.1642231832085224E-3</v>
      </c>
      <c r="U152" s="29">
        <v>9254</v>
      </c>
      <c r="V152" s="30">
        <v>3.8284756841735101E-2</v>
      </c>
      <c r="W152" s="175">
        <v>-197</v>
      </c>
      <c r="X152" s="43">
        <v>-2.0844355094698973E-2</v>
      </c>
    </row>
    <row r="153" spans="1:26" ht="15" customHeight="1">
      <c r="A153" s="269"/>
      <c r="B153" s="222" t="s">
        <v>235</v>
      </c>
      <c r="C153" s="222"/>
      <c r="D153" s="222"/>
      <c r="E153" s="29">
        <v>7816</v>
      </c>
      <c r="F153" s="30">
        <v>3.2514102201441006E-2</v>
      </c>
      <c r="G153" s="175"/>
      <c r="H153" s="43"/>
      <c r="I153" s="29">
        <v>7562</v>
      </c>
      <c r="J153" s="30">
        <v>3.2032735914195302E-2</v>
      </c>
      <c r="K153" s="175">
        <v>-254</v>
      </c>
      <c r="L153" s="43">
        <v>-3.2497441146366428E-2</v>
      </c>
      <c r="M153" s="29">
        <v>7152</v>
      </c>
      <c r="N153" s="30">
        <v>3.1320478740874715E-2</v>
      </c>
      <c r="O153" s="175">
        <v>-410</v>
      </c>
      <c r="P153" s="43">
        <v>-5.421846072467601E-2</v>
      </c>
      <c r="Q153" s="29">
        <v>7394</v>
      </c>
      <c r="R153" s="30">
        <v>3.1366659879182787E-2</v>
      </c>
      <c r="S153" s="175">
        <v>242</v>
      </c>
      <c r="T153" s="43">
        <v>3.3836689038031317E-2</v>
      </c>
      <c r="U153" s="29">
        <v>7332</v>
      </c>
      <c r="V153" s="30">
        <v>3.0333243696088367E-2</v>
      </c>
      <c r="W153" s="175">
        <v>-62</v>
      </c>
      <c r="X153" s="43">
        <v>-8.3851771706789282E-3</v>
      </c>
    </row>
    <row r="154" spans="1:26" ht="15" customHeight="1">
      <c r="A154" s="259" t="s">
        <v>220</v>
      </c>
      <c r="B154" s="222" t="s">
        <v>236</v>
      </c>
      <c r="C154" s="222"/>
      <c r="D154" s="222"/>
      <c r="E154" s="29">
        <v>43676</v>
      </c>
      <c r="F154" s="30">
        <v>0.23952266570146863</v>
      </c>
      <c r="G154" s="175"/>
      <c r="H154" s="43"/>
      <c r="I154" s="29">
        <v>44815</v>
      </c>
      <c r="J154" s="30">
        <v>0.23884136754869828</v>
      </c>
      <c r="K154" s="175">
        <v>1139</v>
      </c>
      <c r="L154" s="43">
        <v>2.6078395457459474E-2</v>
      </c>
      <c r="M154" s="29">
        <v>47544</v>
      </c>
      <c r="N154" s="30">
        <v>0.24016851804143241</v>
      </c>
      <c r="O154" s="175">
        <v>2729</v>
      </c>
      <c r="P154" s="43">
        <v>6.0894789690951689E-2</v>
      </c>
      <c r="Q154" s="29">
        <v>47517</v>
      </c>
      <c r="R154" s="30">
        <v>0.22700324379069667</v>
      </c>
      <c r="S154" s="175">
        <v>-27</v>
      </c>
      <c r="T154" s="43">
        <v>-5.6789500252397778E-4</v>
      </c>
      <c r="U154" s="29">
        <v>49783</v>
      </c>
      <c r="V154" s="30">
        <v>0.22546444325685455</v>
      </c>
      <c r="W154" s="175">
        <v>2266</v>
      </c>
      <c r="X154" s="43">
        <v>4.7688195803607128E-2</v>
      </c>
    </row>
    <row r="155" spans="1:26" ht="15" customHeight="1">
      <c r="A155" s="269"/>
      <c r="B155" s="222" t="s">
        <v>226</v>
      </c>
      <c r="C155" s="222"/>
      <c r="D155" s="222"/>
      <c r="E155" s="29">
        <v>22893</v>
      </c>
      <c r="F155" s="30">
        <v>0.12554703695172914</v>
      </c>
      <c r="G155" s="175"/>
      <c r="H155" s="43"/>
      <c r="I155" s="29">
        <v>23745</v>
      </c>
      <c r="J155" s="30">
        <v>0.12654888480294188</v>
      </c>
      <c r="K155" s="175">
        <v>852</v>
      </c>
      <c r="L155" s="43">
        <v>3.7216616432970778E-2</v>
      </c>
      <c r="M155" s="29">
        <v>26626</v>
      </c>
      <c r="N155" s="30">
        <v>0.13450124014326054</v>
      </c>
      <c r="O155" s="175">
        <v>2881</v>
      </c>
      <c r="P155" s="43">
        <v>0.12133080648557591</v>
      </c>
      <c r="Q155" s="29">
        <v>28668</v>
      </c>
      <c r="R155" s="30">
        <v>0.13695580514324751</v>
      </c>
      <c r="S155" s="175">
        <v>2042</v>
      </c>
      <c r="T155" s="43">
        <v>7.6691955231728393E-2</v>
      </c>
      <c r="U155" s="29">
        <v>30531</v>
      </c>
      <c r="V155" s="30">
        <v>0.13827320404706478</v>
      </c>
      <c r="W155" s="175">
        <v>1863</v>
      </c>
      <c r="X155" s="43">
        <v>6.4985349518627042E-2</v>
      </c>
    </row>
    <row r="156" spans="1:26" ht="15" customHeight="1">
      <c r="A156" s="269"/>
      <c r="B156" s="222" t="s">
        <v>227</v>
      </c>
      <c r="C156" s="222"/>
      <c r="D156" s="222"/>
      <c r="E156" s="29">
        <v>19205</v>
      </c>
      <c r="F156" s="30">
        <v>0.10532175095697191</v>
      </c>
      <c r="G156" s="175"/>
      <c r="H156" s="43"/>
      <c r="I156" s="29">
        <v>19470</v>
      </c>
      <c r="J156" s="30">
        <v>0.10376528899192582</v>
      </c>
      <c r="K156" s="175">
        <v>265</v>
      </c>
      <c r="L156" s="43">
        <v>1.3798489976568603E-2</v>
      </c>
      <c r="M156" s="29">
        <v>20045</v>
      </c>
      <c r="N156" s="30">
        <v>0.1012573183606872</v>
      </c>
      <c r="O156" s="175">
        <v>575</v>
      </c>
      <c r="P156" s="43">
        <v>2.953261427837699E-2</v>
      </c>
      <c r="Q156" s="29">
        <v>22175</v>
      </c>
      <c r="R156" s="30">
        <v>0.10593675802467956</v>
      </c>
      <c r="S156" s="175">
        <v>2130</v>
      </c>
      <c r="T156" s="43">
        <v>0.10626091294587178</v>
      </c>
      <c r="U156" s="29">
        <v>25497</v>
      </c>
      <c r="V156" s="30">
        <v>0.11547449751360948</v>
      </c>
      <c r="W156" s="175">
        <v>3322</v>
      </c>
      <c r="X156" s="43">
        <v>0.14980834272829763</v>
      </c>
    </row>
    <row r="157" spans="1:26" ht="15" customHeight="1">
      <c r="A157" s="269"/>
      <c r="B157" s="222" t="s">
        <v>229</v>
      </c>
      <c r="C157" s="222"/>
      <c r="D157" s="222"/>
      <c r="E157" s="29">
        <v>8185</v>
      </c>
      <c r="F157" s="30">
        <v>4.488719248022989E-2</v>
      </c>
      <c r="G157" s="175"/>
      <c r="H157" s="43"/>
      <c r="I157" s="29">
        <v>8680</v>
      </c>
      <c r="J157" s="30">
        <v>4.6260026114530874E-2</v>
      </c>
      <c r="K157" s="175">
        <v>495</v>
      </c>
      <c r="L157" s="43">
        <v>6.0476481368356753E-2</v>
      </c>
      <c r="M157" s="29">
        <v>11308</v>
      </c>
      <c r="N157" s="30">
        <v>5.7122362485540083E-2</v>
      </c>
      <c r="O157" s="175">
        <v>2628</v>
      </c>
      <c r="P157" s="43">
        <v>0.30276497695852533</v>
      </c>
      <c r="Q157" s="29">
        <v>13235</v>
      </c>
      <c r="R157" s="30">
        <v>6.3227643402779435E-2</v>
      </c>
      <c r="S157" s="175">
        <v>1927</v>
      </c>
      <c r="T157" s="43">
        <v>0.17041032897064026</v>
      </c>
      <c r="U157" s="29">
        <v>11851</v>
      </c>
      <c r="V157" s="30">
        <v>5.3672521082236573E-2</v>
      </c>
      <c r="W157" s="175">
        <v>-1384</v>
      </c>
      <c r="X157" s="43">
        <v>-0.10457121269361541</v>
      </c>
    </row>
    <row r="158" spans="1:26" ht="15" customHeight="1">
      <c r="A158" s="269"/>
      <c r="B158" s="222" t="s">
        <v>228</v>
      </c>
      <c r="C158" s="222"/>
      <c r="D158" s="222"/>
      <c r="E158" s="29">
        <v>8144</v>
      </c>
      <c r="F158" s="30">
        <v>4.4662345211850002E-2</v>
      </c>
      <c r="G158" s="175"/>
      <c r="H158" s="43"/>
      <c r="I158" s="29">
        <v>8680</v>
      </c>
      <c r="J158" s="30">
        <v>4.6260026114530874E-2</v>
      </c>
      <c r="K158" s="175">
        <v>536</v>
      </c>
      <c r="L158" s="43">
        <v>6.5815324165029471E-2</v>
      </c>
      <c r="M158" s="29">
        <v>8642</v>
      </c>
      <c r="N158" s="30">
        <v>4.3655063371068038E-2</v>
      </c>
      <c r="O158" s="175">
        <v>-38</v>
      </c>
      <c r="P158" s="43">
        <v>-4.377880184331797E-3</v>
      </c>
      <c r="Q158" s="29">
        <v>9080</v>
      </c>
      <c r="R158" s="30">
        <v>4.3377937445956728E-2</v>
      </c>
      <c r="S158" s="175">
        <v>438</v>
      </c>
      <c r="T158" s="43">
        <v>5.0682712335107613E-2</v>
      </c>
      <c r="U158" s="29">
        <v>10035</v>
      </c>
      <c r="V158" s="30">
        <v>4.5447957898932072E-2</v>
      </c>
      <c r="W158" s="175">
        <v>955</v>
      </c>
      <c r="X158" s="43">
        <v>0.10517621145374449</v>
      </c>
    </row>
    <row r="159" spans="1:26" ht="15" customHeight="1">
      <c r="A159" s="269"/>
      <c r="B159" s="222" t="s">
        <v>230</v>
      </c>
      <c r="C159" s="222"/>
      <c r="D159" s="222"/>
      <c r="E159" s="29">
        <v>9315</v>
      </c>
      <c r="F159" s="30">
        <v>5.1084202559968414E-2</v>
      </c>
      <c r="G159" s="175"/>
      <c r="H159" s="43"/>
      <c r="I159" s="29">
        <v>9248</v>
      </c>
      <c r="J159" s="30">
        <v>4.9287179897140723E-2</v>
      </c>
      <c r="K159" s="175">
        <v>-67</v>
      </c>
      <c r="L159" s="43">
        <v>-7.1926999463231348E-3</v>
      </c>
      <c r="M159" s="29">
        <v>8595</v>
      </c>
      <c r="N159" s="30">
        <v>4.3417642869049963E-2</v>
      </c>
      <c r="O159" s="175">
        <v>-653</v>
      </c>
      <c r="P159" s="43">
        <v>-7.0609861591695508E-2</v>
      </c>
      <c r="Q159" s="29">
        <v>8941</v>
      </c>
      <c r="R159" s="30">
        <v>4.2713891927786247E-2</v>
      </c>
      <c r="S159" s="175">
        <v>346</v>
      </c>
      <c r="T159" s="43">
        <v>4.0255962769051773E-2</v>
      </c>
      <c r="U159" s="29">
        <v>9267</v>
      </c>
      <c r="V159" s="30">
        <v>4.196972853506762E-2</v>
      </c>
      <c r="W159" s="175">
        <v>326</v>
      </c>
      <c r="X159" s="43">
        <v>3.6461245945643664E-2</v>
      </c>
    </row>
    <row r="160" spans="1:26" ht="15" customHeight="1">
      <c r="A160" s="269"/>
      <c r="B160" s="222" t="s">
        <v>235</v>
      </c>
      <c r="C160" s="222"/>
      <c r="D160" s="222"/>
      <c r="E160" s="29">
        <v>6959</v>
      </c>
      <c r="F160" s="30">
        <v>3.8163710747699427E-2</v>
      </c>
      <c r="G160" s="175"/>
      <c r="H160" s="43"/>
      <c r="I160" s="29">
        <v>6798</v>
      </c>
      <c r="J160" s="30">
        <v>3.6229914461587659E-2</v>
      </c>
      <c r="K160" s="175">
        <v>-161</v>
      </c>
      <c r="L160" s="43">
        <v>-2.3135507975283805E-2</v>
      </c>
      <c r="M160" s="29">
        <v>7297</v>
      </c>
      <c r="N160" s="30">
        <v>3.6860795813316763E-2</v>
      </c>
      <c r="O160" s="175">
        <v>499</v>
      </c>
      <c r="P160" s="43">
        <v>7.3403942335981173E-2</v>
      </c>
      <c r="Q160" s="29">
        <v>8125</v>
      </c>
      <c r="R160" s="30">
        <v>3.8815610324713479E-2</v>
      </c>
      <c r="S160" s="175">
        <v>828</v>
      </c>
      <c r="T160" s="43">
        <v>0.11347128957105659</v>
      </c>
      <c r="U160" s="29">
        <v>8520</v>
      </c>
      <c r="V160" s="30">
        <v>3.858660700537133E-2</v>
      </c>
      <c r="W160" s="175">
        <v>395</v>
      </c>
      <c r="X160" s="43">
        <v>4.8615384615384616E-2</v>
      </c>
    </row>
    <row r="161" spans="1:24" ht="15" customHeight="1">
      <c r="A161" s="269"/>
      <c r="B161" s="222" t="s">
        <v>231</v>
      </c>
      <c r="C161" s="222"/>
      <c r="D161" s="222"/>
      <c r="E161" s="29">
        <v>6262</v>
      </c>
      <c r="F161" s="30">
        <v>3.4341307185241247E-2</v>
      </c>
      <c r="G161" s="175"/>
      <c r="H161" s="43"/>
      <c r="I161" s="29">
        <v>7068</v>
      </c>
      <c r="J161" s="30">
        <v>3.7668878407546569E-2</v>
      </c>
      <c r="K161" s="175">
        <v>806</v>
      </c>
      <c r="L161" s="43">
        <v>0.12871287128712872</v>
      </c>
      <c r="M161" s="29">
        <v>7541</v>
      </c>
      <c r="N161" s="30">
        <v>3.8093361823793574E-2</v>
      </c>
      <c r="O161" s="175">
        <v>473</v>
      </c>
      <c r="P161" s="43">
        <v>6.6921335597057152E-2</v>
      </c>
      <c r="Q161" s="29">
        <v>7910</v>
      </c>
      <c r="R161" s="30">
        <v>3.7788489559197988E-2</v>
      </c>
      <c r="S161" s="175">
        <v>369</v>
      </c>
      <c r="T161" s="43">
        <v>4.893250232064713E-2</v>
      </c>
      <c r="U161" s="29">
        <v>8461</v>
      </c>
      <c r="V161" s="30">
        <v>3.8319399280803614E-2</v>
      </c>
      <c r="W161" s="175">
        <v>551</v>
      </c>
      <c r="X161" s="43">
        <v>6.9658659924146646E-2</v>
      </c>
    </row>
    <row r="162" spans="1:24" ht="15" customHeight="1">
      <c r="A162" s="269"/>
      <c r="B162" s="222" t="s">
        <v>237</v>
      </c>
      <c r="C162" s="222"/>
      <c r="D162" s="222"/>
      <c r="E162" s="29">
        <v>5801</v>
      </c>
      <c r="F162" s="30">
        <v>3.181314643589659E-2</v>
      </c>
      <c r="G162" s="175"/>
      <c r="H162" s="43"/>
      <c r="I162" s="29">
        <v>5524</v>
      </c>
      <c r="J162" s="30">
        <v>2.9440136435100062E-2</v>
      </c>
      <c r="K162" s="175">
        <v>-277</v>
      </c>
      <c r="L162" s="43">
        <v>-4.7750387864161352E-2</v>
      </c>
      <c r="M162" s="29">
        <v>5802</v>
      </c>
      <c r="N162" s="30">
        <v>2.9308803249124826E-2</v>
      </c>
      <c r="O162" s="175">
        <v>278</v>
      </c>
      <c r="P162" s="43">
        <v>5.0325850832729904E-2</v>
      </c>
      <c r="Q162" s="29">
        <v>6542</v>
      </c>
      <c r="R162" s="30">
        <v>3.1253135106987767E-2</v>
      </c>
      <c r="S162" s="175">
        <v>740</v>
      </c>
      <c r="T162" s="43">
        <v>0.12754222681833852</v>
      </c>
      <c r="U162" s="29">
        <v>7047</v>
      </c>
      <c r="V162" s="30">
        <v>3.191547178014692E-2</v>
      </c>
      <c r="W162" s="175">
        <v>505</v>
      </c>
      <c r="X162" s="43">
        <v>7.7193518801589728E-2</v>
      </c>
    </row>
    <row r="163" spans="1:24" ht="15" customHeight="1">
      <c r="A163" s="269"/>
      <c r="B163" s="222" t="s">
        <v>232</v>
      </c>
      <c r="C163" s="222"/>
      <c r="D163" s="222"/>
      <c r="E163" s="29">
        <v>5354</v>
      </c>
      <c r="F163" s="30">
        <v>2.9361762802584099E-2</v>
      </c>
      <c r="G163" s="175"/>
      <c r="H163" s="43"/>
      <c r="I163" s="29">
        <v>5240</v>
      </c>
      <c r="J163" s="30">
        <v>2.7926559543795134E-2</v>
      </c>
      <c r="K163" s="175">
        <v>-114</v>
      </c>
      <c r="L163" s="43">
        <v>-2.1292491595069109E-2</v>
      </c>
      <c r="M163" s="29">
        <v>5310</v>
      </c>
      <c r="N163" s="30">
        <v>2.6823465227999454E-2</v>
      </c>
      <c r="O163" s="175">
        <v>70</v>
      </c>
      <c r="P163" s="43">
        <v>1.3358778625954198E-2</v>
      </c>
      <c r="Q163" s="29">
        <v>5879</v>
      </c>
      <c r="R163" s="30">
        <v>2.8085781304491145E-2</v>
      </c>
      <c r="S163" s="175">
        <v>569</v>
      </c>
      <c r="T163" s="43">
        <v>0.10715630885122411</v>
      </c>
      <c r="U163" s="29">
        <v>6431</v>
      </c>
      <c r="V163" s="30">
        <v>2.9125641977880635E-2</v>
      </c>
      <c r="W163" s="175">
        <v>552</v>
      </c>
      <c r="X163" s="43">
        <v>9.3893519306004425E-2</v>
      </c>
    </row>
    <row r="164" spans="1:24" ht="15" customHeight="1">
      <c r="A164" s="259" t="s">
        <v>218</v>
      </c>
      <c r="B164" s="222" t="s">
        <v>236</v>
      </c>
      <c r="C164" s="222"/>
      <c r="D164" s="222"/>
      <c r="E164" s="29">
        <v>32351</v>
      </c>
      <c r="F164" s="30">
        <v>0.22464412193597666</v>
      </c>
      <c r="G164" s="175"/>
      <c r="H164" s="43"/>
      <c r="I164" s="29">
        <v>32406</v>
      </c>
      <c r="J164" s="30">
        <v>0.22243729665170298</v>
      </c>
      <c r="K164" s="175">
        <v>55</v>
      </c>
      <c r="L164" s="43">
        <v>1.7001020061203672E-3</v>
      </c>
      <c r="M164" s="29">
        <v>33928</v>
      </c>
      <c r="N164" s="30">
        <v>0.21935592321766847</v>
      </c>
      <c r="O164" s="175">
        <v>1522</v>
      </c>
      <c r="P164" s="43">
        <v>4.6966611121397273E-2</v>
      </c>
      <c r="Q164" s="29">
        <v>34972</v>
      </c>
      <c r="R164" s="30">
        <v>0.20554353958999436</v>
      </c>
      <c r="S164" s="175">
        <v>1044</v>
      </c>
      <c r="T164" s="43">
        <v>3.0771044564961093E-2</v>
      </c>
      <c r="U164" s="29">
        <v>36661</v>
      </c>
      <c r="V164" s="30">
        <v>0.20030925243959743</v>
      </c>
      <c r="W164" s="175">
        <v>1689</v>
      </c>
      <c r="X164" s="43">
        <v>4.8295779480727441E-2</v>
      </c>
    </row>
    <row r="165" spans="1:24" ht="15" customHeight="1">
      <c r="A165" s="269"/>
      <c r="B165" s="222" t="s">
        <v>227</v>
      </c>
      <c r="C165" s="222"/>
      <c r="D165" s="222"/>
      <c r="E165" s="29">
        <v>15503</v>
      </c>
      <c r="F165" s="30">
        <v>0.10765224637177974</v>
      </c>
      <c r="G165" s="175"/>
      <c r="H165" s="43"/>
      <c r="I165" s="29">
        <v>15288</v>
      </c>
      <c r="J165" s="30">
        <v>0.10493801737984432</v>
      </c>
      <c r="K165" s="175">
        <v>-215</v>
      </c>
      <c r="L165" s="43">
        <v>-1.3868283558021029E-2</v>
      </c>
      <c r="M165" s="29">
        <v>15935</v>
      </c>
      <c r="N165" s="30">
        <v>0.10302513076142263</v>
      </c>
      <c r="O165" s="175">
        <v>647</v>
      </c>
      <c r="P165" s="43">
        <v>4.2320774463631604E-2</v>
      </c>
      <c r="Q165" s="29">
        <v>19661</v>
      </c>
      <c r="R165" s="30">
        <v>0.11555505924393455</v>
      </c>
      <c r="S165" s="175">
        <v>3726</v>
      </c>
      <c r="T165" s="43">
        <v>0.23382491371195482</v>
      </c>
      <c r="U165" s="29">
        <v>22714</v>
      </c>
      <c r="V165" s="30">
        <v>0.12410529881653572</v>
      </c>
      <c r="W165" s="175">
        <v>3053</v>
      </c>
      <c r="X165" s="43">
        <v>0.15528203041554345</v>
      </c>
    </row>
    <row r="166" spans="1:24" ht="15" customHeight="1">
      <c r="A166" s="269"/>
      <c r="B166" s="222" t="s">
        <v>226</v>
      </c>
      <c r="C166" s="222"/>
      <c r="D166" s="222"/>
      <c r="E166" s="29">
        <v>13201</v>
      </c>
      <c r="F166" s="30">
        <v>9.1667245330185401E-2</v>
      </c>
      <c r="G166" s="175"/>
      <c r="H166" s="43"/>
      <c r="I166" s="29">
        <v>13250</v>
      </c>
      <c r="J166" s="30">
        <v>9.0949027360213056E-2</v>
      </c>
      <c r="K166" s="175">
        <v>49</v>
      </c>
      <c r="L166" s="43">
        <v>3.711840012120294E-3</v>
      </c>
      <c r="M166" s="29">
        <v>14961</v>
      </c>
      <c r="N166" s="30">
        <v>9.672789339953837E-2</v>
      </c>
      <c r="O166" s="175">
        <v>1711</v>
      </c>
      <c r="P166" s="43">
        <v>0.12913207547169811</v>
      </c>
      <c r="Q166" s="29">
        <v>16936</v>
      </c>
      <c r="R166" s="30">
        <v>9.9539213842392324E-2</v>
      </c>
      <c r="S166" s="175">
        <v>1975</v>
      </c>
      <c r="T166" s="43">
        <v>0.13200989238687252</v>
      </c>
      <c r="U166" s="29">
        <v>18545</v>
      </c>
      <c r="V166" s="30">
        <v>0.10132661647233666</v>
      </c>
      <c r="W166" s="175">
        <v>1609</v>
      </c>
      <c r="X166" s="43">
        <v>9.5004723665564478E-2</v>
      </c>
    </row>
    <row r="167" spans="1:24" ht="15" customHeight="1">
      <c r="A167" s="269"/>
      <c r="B167" s="222" t="s">
        <v>229</v>
      </c>
      <c r="C167" s="222"/>
      <c r="D167" s="222"/>
      <c r="E167" s="29">
        <v>8703</v>
      </c>
      <c r="F167" s="30">
        <v>6.0433303242830361E-2</v>
      </c>
      <c r="G167" s="175"/>
      <c r="H167" s="43"/>
      <c r="I167" s="29">
        <v>9200</v>
      </c>
      <c r="J167" s="30">
        <v>6.3149513336902649E-2</v>
      </c>
      <c r="K167" s="175">
        <v>497</v>
      </c>
      <c r="L167" s="43">
        <v>5.7106744800643455E-2</v>
      </c>
      <c r="M167" s="29">
        <v>12013</v>
      </c>
      <c r="N167" s="30">
        <v>7.7668082575272676E-2</v>
      </c>
      <c r="O167" s="175">
        <v>2813</v>
      </c>
      <c r="P167" s="43">
        <v>0.30576086956521736</v>
      </c>
      <c r="Q167" s="29">
        <v>14717</v>
      </c>
      <c r="R167" s="30">
        <v>8.6497319917246573E-2</v>
      </c>
      <c r="S167" s="175">
        <v>2704</v>
      </c>
      <c r="T167" s="43">
        <v>0.22508948638974444</v>
      </c>
      <c r="U167" s="29">
        <v>13911</v>
      </c>
      <c r="V167" s="30">
        <v>7.6007255958300102E-2</v>
      </c>
      <c r="W167" s="175">
        <v>-806</v>
      </c>
      <c r="X167" s="43">
        <v>-5.4766596453081469E-2</v>
      </c>
    </row>
    <row r="168" spans="1:24" ht="15" customHeight="1">
      <c r="A168" s="269"/>
      <c r="B168" s="222" t="s">
        <v>228</v>
      </c>
      <c r="C168" s="222"/>
      <c r="D168" s="222"/>
      <c r="E168" s="29">
        <v>6037</v>
      </c>
      <c r="F168" s="30">
        <v>4.1920699951392262E-2</v>
      </c>
      <c r="G168" s="175"/>
      <c r="H168" s="43"/>
      <c r="I168" s="29">
        <v>6449</v>
      </c>
      <c r="J168" s="30">
        <v>4.4266436033661434E-2</v>
      </c>
      <c r="K168" s="175">
        <v>412</v>
      </c>
      <c r="L168" s="43">
        <v>6.8245817459002822E-2</v>
      </c>
      <c r="M168" s="29">
        <v>6558</v>
      </c>
      <c r="N168" s="30">
        <v>4.2399674147060536E-2</v>
      </c>
      <c r="O168" s="175">
        <v>109</v>
      </c>
      <c r="P168" s="43">
        <v>1.6901845247325166E-2</v>
      </c>
      <c r="Q168" s="29">
        <v>7412</v>
      </c>
      <c r="R168" s="30">
        <v>4.3563099492194848E-2</v>
      </c>
      <c r="S168" s="175">
        <v>854</v>
      </c>
      <c r="T168" s="43">
        <v>0.13022262885025923</v>
      </c>
      <c r="U168" s="29">
        <v>8394</v>
      </c>
      <c r="V168" s="30">
        <v>4.5863338833582845E-2</v>
      </c>
      <c r="W168" s="175">
        <v>982</v>
      </c>
      <c r="X168" s="43">
        <v>0.13248785752833242</v>
      </c>
    </row>
    <row r="169" spans="1:24" ht="15" customHeight="1">
      <c r="A169" s="269"/>
      <c r="B169" s="222" t="s">
        <v>231</v>
      </c>
      <c r="C169" s="222"/>
      <c r="D169" s="222"/>
      <c r="E169" s="29">
        <v>6305</v>
      </c>
      <c r="F169" s="30">
        <v>4.378168182765086E-2</v>
      </c>
      <c r="G169" s="175"/>
      <c r="H169" s="43"/>
      <c r="I169" s="29">
        <v>6653</v>
      </c>
      <c r="J169" s="30">
        <v>4.5666707851131888E-2</v>
      </c>
      <c r="K169" s="175">
        <v>348</v>
      </c>
      <c r="L169" s="43">
        <v>5.5194290245836636E-2</v>
      </c>
      <c r="M169" s="29">
        <v>6976</v>
      </c>
      <c r="N169" s="30">
        <v>4.510218463706836E-2</v>
      </c>
      <c r="O169" s="175">
        <v>323</v>
      </c>
      <c r="P169" s="43">
        <v>4.854952652938524E-2</v>
      </c>
      <c r="Q169" s="29">
        <v>7489</v>
      </c>
      <c r="R169" s="30">
        <v>4.4015657325559523E-2</v>
      </c>
      <c r="S169" s="175">
        <v>513</v>
      </c>
      <c r="T169" s="43">
        <v>7.3537844036697247E-2</v>
      </c>
      <c r="U169" s="29">
        <v>8278</v>
      </c>
      <c r="V169" s="30">
        <v>4.5229535247128763E-2</v>
      </c>
      <c r="W169" s="175">
        <v>789</v>
      </c>
      <c r="X169" s="43">
        <v>0.10535451996261183</v>
      </c>
    </row>
    <row r="170" spans="1:24" ht="15" customHeight="1">
      <c r="A170" s="269"/>
      <c r="B170" s="222" t="s">
        <v>233</v>
      </c>
      <c r="C170" s="222"/>
      <c r="D170" s="222"/>
      <c r="E170" s="29">
        <v>5532</v>
      </c>
      <c r="F170" s="30">
        <v>3.8413999027845286E-2</v>
      </c>
      <c r="G170" s="175"/>
      <c r="H170" s="43"/>
      <c r="I170" s="29">
        <v>5768</v>
      </c>
      <c r="J170" s="30">
        <v>3.9591999231223314E-2</v>
      </c>
      <c r="K170" s="175">
        <v>236</v>
      </c>
      <c r="L170" s="43">
        <v>4.2660882140274768E-2</v>
      </c>
      <c r="M170" s="29">
        <v>6026</v>
      </c>
      <c r="N170" s="30">
        <v>3.8960115341596033E-2</v>
      </c>
      <c r="O170" s="175">
        <v>258</v>
      </c>
      <c r="P170" s="43">
        <v>4.4729542302357837E-2</v>
      </c>
      <c r="Q170" s="29">
        <v>6081</v>
      </c>
      <c r="R170" s="30">
        <v>3.5740314086891101E-2</v>
      </c>
      <c r="S170" s="175">
        <v>55</v>
      </c>
      <c r="T170" s="43">
        <v>9.127115831397279E-3</v>
      </c>
      <c r="U170" s="29">
        <v>6342</v>
      </c>
      <c r="V170" s="30">
        <v>3.4651571942170889E-2</v>
      </c>
      <c r="W170" s="175">
        <v>261</v>
      </c>
      <c r="X170" s="43">
        <v>4.2920572274296992E-2</v>
      </c>
    </row>
    <row r="171" spans="1:24" ht="15" customHeight="1">
      <c r="A171" s="269"/>
      <c r="B171" s="222" t="s">
        <v>234</v>
      </c>
      <c r="C171" s="222"/>
      <c r="D171" s="222"/>
      <c r="E171" s="29">
        <v>6068</v>
      </c>
      <c r="F171" s="30">
        <v>4.2135962780362475E-2</v>
      </c>
      <c r="G171" s="175"/>
      <c r="H171" s="43"/>
      <c r="I171" s="29">
        <v>5709</v>
      </c>
      <c r="J171" s="30">
        <v>3.9187018656562746E-2</v>
      </c>
      <c r="K171" s="175">
        <v>-359</v>
      </c>
      <c r="L171" s="43">
        <v>-5.9162821357943311E-2</v>
      </c>
      <c r="M171" s="29">
        <v>5553</v>
      </c>
      <c r="N171" s="30">
        <v>3.5902011366060867E-2</v>
      </c>
      <c r="O171" s="175">
        <v>-156</v>
      </c>
      <c r="P171" s="43">
        <v>-2.7325275880189175E-2</v>
      </c>
      <c r="Q171" s="29">
        <v>5873</v>
      </c>
      <c r="R171" s="30">
        <v>3.451782019936054E-2</v>
      </c>
      <c r="S171" s="175">
        <v>320</v>
      </c>
      <c r="T171" s="43">
        <v>5.7626508193769133E-2</v>
      </c>
      <c r="U171" s="29">
        <v>6283</v>
      </c>
      <c r="V171" s="30">
        <v>3.4329206324922687E-2</v>
      </c>
      <c r="W171" s="175">
        <v>410</v>
      </c>
      <c r="X171" s="43">
        <v>6.9810999489187814E-2</v>
      </c>
    </row>
    <row r="172" spans="1:24" ht="15" customHeight="1">
      <c r="A172" s="269"/>
      <c r="B172" s="222" t="s">
        <v>235</v>
      </c>
      <c r="C172" s="222"/>
      <c r="D172" s="222"/>
      <c r="E172" s="29">
        <v>5503</v>
      </c>
      <c r="F172" s="30">
        <v>3.8212624123324768E-2</v>
      </c>
      <c r="G172" s="175"/>
      <c r="H172" s="43"/>
      <c r="I172" s="29">
        <v>5235</v>
      </c>
      <c r="J172" s="30">
        <v>3.5933445904204935E-2</v>
      </c>
      <c r="K172" s="175">
        <v>-268</v>
      </c>
      <c r="L172" s="43">
        <v>-4.8700708704343086E-2</v>
      </c>
      <c r="M172" s="29">
        <v>5104</v>
      </c>
      <c r="N172" s="30">
        <v>3.2999075456937629E-2</v>
      </c>
      <c r="O172" s="175">
        <v>-131</v>
      </c>
      <c r="P172" s="43">
        <v>-2.5023877745940785E-2</v>
      </c>
      <c r="Q172" s="29">
        <v>5567</v>
      </c>
      <c r="R172" s="30">
        <v>3.2719343614820387E-2</v>
      </c>
      <c r="S172" s="175">
        <v>463</v>
      </c>
      <c r="T172" s="43">
        <v>9.0713166144200622E-2</v>
      </c>
      <c r="U172" s="29">
        <v>5991</v>
      </c>
      <c r="V172" s="30">
        <v>3.2733769710745153E-2</v>
      </c>
      <c r="W172" s="175">
        <v>424</v>
      </c>
      <c r="X172" s="43">
        <v>7.6163104005748161E-2</v>
      </c>
    </row>
    <row r="173" spans="1:24" ht="15" customHeight="1">
      <c r="A173" s="269"/>
      <c r="B173" s="222" t="s">
        <v>237</v>
      </c>
      <c r="C173" s="222"/>
      <c r="D173" s="222"/>
      <c r="E173" s="29">
        <v>4614</v>
      </c>
      <c r="F173" s="30">
        <v>3.203944170543712E-2</v>
      </c>
      <c r="G173" s="175"/>
      <c r="H173" s="43"/>
      <c r="I173" s="29">
        <v>4353</v>
      </c>
      <c r="J173" s="30">
        <v>2.9879329516906222E-2</v>
      </c>
      <c r="K173" s="175">
        <v>-261</v>
      </c>
      <c r="L173" s="43">
        <v>-5.6566970091027305E-2</v>
      </c>
      <c r="M173" s="29">
        <v>4751</v>
      </c>
      <c r="N173" s="30">
        <v>3.0716811813462124E-2</v>
      </c>
      <c r="O173" s="175">
        <v>398</v>
      </c>
      <c r="P173" s="43">
        <v>9.1431196875717893E-2</v>
      </c>
      <c r="Q173" s="29">
        <v>5260</v>
      </c>
      <c r="R173" s="30">
        <v>3.091498965582095E-2</v>
      </c>
      <c r="S173" s="175">
        <v>509</v>
      </c>
      <c r="T173" s="43">
        <v>0.10713533992843612</v>
      </c>
      <c r="U173" s="29">
        <v>5860</v>
      </c>
      <c r="V173" s="30">
        <v>3.2018008763973732E-2</v>
      </c>
      <c r="W173" s="175">
        <v>600</v>
      </c>
      <c r="X173" s="43">
        <v>0.11406844106463879</v>
      </c>
    </row>
    <row r="174" spans="1:24" ht="15" customHeight="1">
      <c r="A174" s="54"/>
      <c r="B174" s="73"/>
      <c r="C174" s="73"/>
      <c r="D174" s="179"/>
      <c r="E174" s="73"/>
      <c r="F174" s="73"/>
      <c r="G174" s="73"/>
      <c r="H174" s="179"/>
      <c r="I174" s="73"/>
      <c r="J174" s="73"/>
      <c r="K174" s="73"/>
      <c r="L174" s="179"/>
      <c r="M174" s="29"/>
      <c r="N174" s="30"/>
      <c r="O174" s="30"/>
      <c r="P174" s="43"/>
      <c r="Q174" s="29"/>
      <c r="R174" s="30"/>
      <c r="S174" s="29"/>
      <c r="T174" s="43"/>
      <c r="U174" s="29"/>
      <c r="V174" s="30"/>
      <c r="W174" s="29"/>
      <c r="X174" s="43"/>
    </row>
    <row r="175" spans="1:24" ht="15" customHeight="1">
      <c r="A175" s="270" t="s">
        <v>60</v>
      </c>
      <c r="B175" s="271"/>
      <c r="C175" s="271"/>
      <c r="D175" s="271"/>
      <c r="E175" s="89"/>
      <c r="F175" s="89"/>
      <c r="G175" s="89"/>
      <c r="H175" s="185"/>
      <c r="I175" s="89"/>
      <c r="J175" s="89"/>
      <c r="K175" s="89"/>
      <c r="L175" s="185"/>
      <c r="M175" s="106"/>
      <c r="N175" s="106"/>
      <c r="O175" s="106"/>
      <c r="P175" s="115"/>
      <c r="Q175" s="114"/>
      <c r="R175" s="106"/>
      <c r="S175" s="106"/>
      <c r="T175" s="115"/>
      <c r="U175" s="114"/>
      <c r="V175" s="106"/>
      <c r="W175" s="109"/>
      <c r="X175" s="115"/>
    </row>
    <row r="176" spans="1:24" ht="15" customHeight="1">
      <c r="A176" s="259" t="s">
        <v>120</v>
      </c>
      <c r="B176" s="222" t="s">
        <v>226</v>
      </c>
      <c r="C176" s="222"/>
      <c r="D176" s="222"/>
      <c r="E176" s="29">
        <v>40385</v>
      </c>
      <c r="F176" s="30">
        <v>0.14670837056896038</v>
      </c>
      <c r="G176" s="175"/>
      <c r="H176" s="43"/>
      <c r="I176" s="29">
        <v>40452</v>
      </c>
      <c r="J176" s="30">
        <v>0.15009684385505331</v>
      </c>
      <c r="K176" s="175">
        <v>67</v>
      </c>
      <c r="L176" s="43">
        <v>1.6590318187445835E-3</v>
      </c>
      <c r="M176" s="29">
        <v>42386</v>
      </c>
      <c r="N176" s="30">
        <v>0.1621443791147206</v>
      </c>
      <c r="O176" s="175">
        <v>1934</v>
      </c>
      <c r="P176" s="43">
        <v>4.7809749826955406E-2</v>
      </c>
      <c r="Q176" s="29">
        <v>44923</v>
      </c>
      <c r="R176" s="30">
        <v>0.16502218761020337</v>
      </c>
      <c r="S176" s="175">
        <v>2537</v>
      </c>
      <c r="T176" s="43">
        <v>5.9854668994479311E-2</v>
      </c>
      <c r="U176" s="29">
        <v>47442</v>
      </c>
      <c r="V176" s="30">
        <v>0.16951441740808232</v>
      </c>
      <c r="W176" s="175">
        <v>2519</v>
      </c>
      <c r="X176" s="43">
        <v>5.6073726153640674E-2</v>
      </c>
    </row>
    <row r="177" spans="1:24" ht="15" customHeight="1">
      <c r="A177" s="269"/>
      <c r="B177" s="222" t="s">
        <v>227</v>
      </c>
      <c r="C177" s="222"/>
      <c r="D177" s="222"/>
      <c r="E177" s="29">
        <v>30375</v>
      </c>
      <c r="F177" s="30">
        <v>0.11034460210553848</v>
      </c>
      <c r="G177" s="175"/>
      <c r="H177" s="43"/>
      <c r="I177" s="29">
        <v>29006</v>
      </c>
      <c r="J177" s="30">
        <v>0.1076265463477622</v>
      </c>
      <c r="K177" s="175">
        <v>-1369</v>
      </c>
      <c r="L177" s="43">
        <v>-4.5069958847736624E-2</v>
      </c>
      <c r="M177" s="29">
        <v>27683</v>
      </c>
      <c r="N177" s="30">
        <v>0.10589918480235952</v>
      </c>
      <c r="O177" s="175">
        <v>-1323</v>
      </c>
      <c r="P177" s="43">
        <v>-4.5611252844239121E-2</v>
      </c>
      <c r="Q177" s="29">
        <v>29366</v>
      </c>
      <c r="R177" s="30">
        <v>0.10787439755495475</v>
      </c>
      <c r="S177" s="175">
        <v>1683</v>
      </c>
      <c r="T177" s="43">
        <v>6.0795434020879238E-2</v>
      </c>
      <c r="U177" s="29">
        <v>31887</v>
      </c>
      <c r="V177" s="30">
        <v>0.11393504126916068</v>
      </c>
      <c r="W177" s="175">
        <v>2521</v>
      </c>
      <c r="X177" s="43">
        <v>8.5847578832663626E-2</v>
      </c>
    </row>
    <row r="178" spans="1:24" ht="15" customHeight="1">
      <c r="A178" s="269"/>
      <c r="B178" s="222" t="s">
        <v>228</v>
      </c>
      <c r="C178" s="222"/>
      <c r="D178" s="222"/>
      <c r="E178" s="29">
        <v>21207</v>
      </c>
      <c r="F178" s="30">
        <v>7.703960417620262E-2</v>
      </c>
      <c r="G178" s="175"/>
      <c r="H178" s="43"/>
      <c r="I178" s="29">
        <v>21720</v>
      </c>
      <c r="J178" s="30">
        <v>8.0591897768509793E-2</v>
      </c>
      <c r="K178" s="175">
        <v>513</v>
      </c>
      <c r="L178" s="43">
        <v>2.4190125901824868E-2</v>
      </c>
      <c r="M178" s="29">
        <v>19962</v>
      </c>
      <c r="N178" s="30">
        <v>7.6363093849102365E-2</v>
      </c>
      <c r="O178" s="175">
        <v>-1758</v>
      </c>
      <c r="P178" s="43">
        <v>-8.0939226519337021E-2</v>
      </c>
      <c r="Q178" s="29">
        <v>20511</v>
      </c>
      <c r="R178" s="30">
        <v>7.5346038556482892E-2</v>
      </c>
      <c r="S178" s="175">
        <v>549</v>
      </c>
      <c r="T178" s="43">
        <v>2.7502254283137961E-2</v>
      </c>
      <c r="U178" s="29">
        <v>21843</v>
      </c>
      <c r="V178" s="30">
        <v>7.8046950369814558E-2</v>
      </c>
      <c r="W178" s="175">
        <v>1332</v>
      </c>
      <c r="X178" s="43">
        <v>6.4940763492759984E-2</v>
      </c>
    </row>
    <row r="179" spans="1:24" ht="15" customHeight="1">
      <c r="A179" s="269"/>
      <c r="B179" s="222" t="s">
        <v>229</v>
      </c>
      <c r="C179" s="222"/>
      <c r="D179" s="222"/>
      <c r="E179" s="29">
        <v>14417</v>
      </c>
      <c r="F179" s="30">
        <v>5.237327172199336E-2</v>
      </c>
      <c r="G179" s="175"/>
      <c r="H179" s="43"/>
      <c r="I179" s="29">
        <v>15069</v>
      </c>
      <c r="J179" s="30">
        <v>5.5913411946301755E-2</v>
      </c>
      <c r="K179" s="175">
        <v>652</v>
      </c>
      <c r="L179" s="43">
        <v>4.5224387875424849E-2</v>
      </c>
      <c r="M179" s="29">
        <v>18097</v>
      </c>
      <c r="N179" s="30">
        <v>6.9228679961286718E-2</v>
      </c>
      <c r="O179" s="175">
        <v>3028</v>
      </c>
      <c r="P179" s="43">
        <v>0.20094233193974384</v>
      </c>
      <c r="Q179" s="29">
        <v>21561</v>
      </c>
      <c r="R179" s="30">
        <v>7.9203156224285878E-2</v>
      </c>
      <c r="S179" s="175">
        <v>3464</v>
      </c>
      <c r="T179" s="43">
        <v>0.19141294137149803</v>
      </c>
      <c r="U179" s="29">
        <v>19509</v>
      </c>
      <c r="V179" s="30">
        <v>6.9707364133347632E-2</v>
      </c>
      <c r="W179" s="175">
        <v>-2052</v>
      </c>
      <c r="X179" s="43">
        <v>-9.5171838040907189E-2</v>
      </c>
    </row>
    <row r="180" spans="1:24" ht="15" customHeight="1">
      <c r="A180" s="269"/>
      <c r="B180" s="222" t="s">
        <v>231</v>
      </c>
      <c r="C180" s="222"/>
      <c r="D180" s="222"/>
      <c r="E180" s="29">
        <v>16905</v>
      </c>
      <c r="F180" s="30">
        <v>6.1411539048366354E-2</v>
      </c>
      <c r="G180" s="175"/>
      <c r="H180" s="43"/>
      <c r="I180" s="29">
        <v>16949</v>
      </c>
      <c r="J180" s="30">
        <v>6.2889137904165393E-2</v>
      </c>
      <c r="K180" s="175">
        <v>44</v>
      </c>
      <c r="L180" s="43">
        <v>2.6027802425317953E-3</v>
      </c>
      <c r="M180" s="29">
        <v>16831</v>
      </c>
      <c r="N180" s="30">
        <v>6.4385694448163611E-2</v>
      </c>
      <c r="O180" s="175">
        <v>-118</v>
      </c>
      <c r="P180" s="43">
        <v>-6.9620626585639271E-3</v>
      </c>
      <c r="Q180" s="29">
        <v>16649</v>
      </c>
      <c r="R180" s="30">
        <v>6.1159192429763726E-2</v>
      </c>
      <c r="S180" s="175">
        <v>-182</v>
      </c>
      <c r="T180" s="43">
        <v>-1.0813380072485295E-2</v>
      </c>
      <c r="U180" s="29">
        <v>17218</v>
      </c>
      <c r="V180" s="30">
        <v>6.1521420659591951E-2</v>
      </c>
      <c r="W180" s="175">
        <v>569</v>
      </c>
      <c r="X180" s="43">
        <v>3.4176226800408431E-2</v>
      </c>
    </row>
    <row r="181" spans="1:24" ht="15" customHeight="1">
      <c r="A181" s="269"/>
      <c r="B181" s="222" t="s">
        <v>230</v>
      </c>
      <c r="C181" s="222"/>
      <c r="D181" s="222"/>
      <c r="E181" s="29">
        <v>16899</v>
      </c>
      <c r="F181" s="30">
        <v>6.1389742583752918E-2</v>
      </c>
      <c r="G181" s="175"/>
      <c r="H181" s="43"/>
      <c r="I181" s="29">
        <v>16597</v>
      </c>
      <c r="J181" s="30">
        <v>6.1583044533331355E-2</v>
      </c>
      <c r="K181" s="175">
        <v>-302</v>
      </c>
      <c r="L181" s="43">
        <v>-1.7870879933723889E-2</v>
      </c>
      <c r="M181" s="29">
        <v>14445</v>
      </c>
      <c r="N181" s="30">
        <v>5.5258235179354957E-2</v>
      </c>
      <c r="O181" s="175">
        <v>-2152</v>
      </c>
      <c r="P181" s="43">
        <v>-0.12966198710610352</v>
      </c>
      <c r="Q181" s="29">
        <v>15049</v>
      </c>
      <c r="R181" s="30">
        <v>5.5281679793111556E-2</v>
      </c>
      <c r="S181" s="175">
        <v>604</v>
      </c>
      <c r="T181" s="43">
        <v>4.1813776393215644E-2</v>
      </c>
      <c r="U181" s="29">
        <v>15692</v>
      </c>
      <c r="V181" s="30">
        <v>5.606888912709472E-2</v>
      </c>
      <c r="W181" s="175">
        <v>643</v>
      </c>
      <c r="X181" s="43">
        <v>4.2727091501096416E-2</v>
      </c>
    </row>
    <row r="182" spans="1:24" ht="15" customHeight="1">
      <c r="A182" s="269"/>
      <c r="B182" s="222" t="s">
        <v>232</v>
      </c>
      <c r="C182" s="222"/>
      <c r="D182" s="222"/>
      <c r="E182" s="29">
        <v>12907</v>
      </c>
      <c r="F182" s="30">
        <v>4.6887828127611032E-2</v>
      </c>
      <c r="G182" s="175"/>
      <c r="H182" s="43"/>
      <c r="I182" s="29">
        <v>12760</v>
      </c>
      <c r="J182" s="30">
        <v>4.7345884692734111E-2</v>
      </c>
      <c r="K182" s="175">
        <v>-147</v>
      </c>
      <c r="L182" s="43">
        <v>-1.1389168668164562E-2</v>
      </c>
      <c r="M182" s="29">
        <v>12629</v>
      </c>
      <c r="N182" s="30">
        <v>4.8311267018350555E-2</v>
      </c>
      <c r="O182" s="175">
        <v>-131</v>
      </c>
      <c r="P182" s="43">
        <v>-1.0266457680250784E-2</v>
      </c>
      <c r="Q182" s="29">
        <v>13743</v>
      </c>
      <c r="R182" s="30">
        <v>5.0484160103444226E-2</v>
      </c>
      <c r="S182" s="175">
        <v>1114</v>
      </c>
      <c r="T182" s="43">
        <v>8.8209676142212368E-2</v>
      </c>
      <c r="U182" s="29">
        <v>14159</v>
      </c>
      <c r="V182" s="30">
        <v>5.05913459820631E-2</v>
      </c>
      <c r="W182" s="175">
        <v>416</v>
      </c>
      <c r="X182" s="43">
        <v>3.0269955613767007E-2</v>
      </c>
    </row>
    <row r="183" spans="1:24" ht="15" customHeight="1">
      <c r="A183" s="269"/>
      <c r="B183" s="222" t="s">
        <v>236</v>
      </c>
      <c r="C183" s="222"/>
      <c r="D183" s="222"/>
      <c r="E183" s="29">
        <v>12642</v>
      </c>
      <c r="F183" s="30">
        <v>4.5925150940517447E-2</v>
      </c>
      <c r="G183" s="175"/>
      <c r="H183" s="43"/>
      <c r="I183" s="29">
        <v>12598</v>
      </c>
      <c r="J183" s="30">
        <v>4.6744784902747992E-2</v>
      </c>
      <c r="K183" s="175">
        <v>-44</v>
      </c>
      <c r="L183" s="43">
        <v>-3.4804619522227497E-3</v>
      </c>
      <c r="M183" s="29">
        <v>11984</v>
      </c>
      <c r="N183" s="30">
        <v>4.5843869185835225E-2</v>
      </c>
      <c r="O183" s="175">
        <v>-614</v>
      </c>
      <c r="P183" s="43">
        <v>-4.8737894903953007E-2</v>
      </c>
      <c r="Q183" s="29">
        <v>12268</v>
      </c>
      <c r="R183" s="30">
        <v>4.5065828141530505E-2</v>
      </c>
      <c r="S183" s="175">
        <v>284</v>
      </c>
      <c r="T183" s="43">
        <v>2.369826435246996E-2</v>
      </c>
      <c r="U183" s="29">
        <v>12514</v>
      </c>
      <c r="V183" s="30">
        <v>4.4713617036481225E-2</v>
      </c>
      <c r="W183" s="175">
        <v>246</v>
      </c>
      <c r="X183" s="43">
        <v>2.0052168242582328E-2</v>
      </c>
    </row>
    <row r="184" spans="1:24" ht="15" customHeight="1">
      <c r="A184" s="269"/>
      <c r="B184" s="222" t="s">
        <v>234</v>
      </c>
      <c r="C184" s="222"/>
      <c r="D184" s="222"/>
      <c r="E184" s="29">
        <v>15359</v>
      </c>
      <c r="F184" s="30">
        <v>5.5795316666303392E-2</v>
      </c>
      <c r="G184" s="175"/>
      <c r="H184" s="43"/>
      <c r="I184" s="29">
        <v>14288</v>
      </c>
      <c r="J184" s="30">
        <v>5.3015517279763717E-2</v>
      </c>
      <c r="K184" s="175">
        <v>-1071</v>
      </c>
      <c r="L184" s="43">
        <v>-6.9731102285305033E-2</v>
      </c>
      <c r="M184" s="29">
        <v>12548</v>
      </c>
      <c r="N184" s="30">
        <v>4.8001407755662584E-2</v>
      </c>
      <c r="O184" s="175">
        <v>-1740</v>
      </c>
      <c r="P184" s="43">
        <v>-0.12178051511758119</v>
      </c>
      <c r="Q184" s="29">
        <v>12108</v>
      </c>
      <c r="R184" s="30">
        <v>4.4478076877865286E-2</v>
      </c>
      <c r="S184" s="175">
        <v>-440</v>
      </c>
      <c r="T184" s="43">
        <v>-3.5065349059611096E-2</v>
      </c>
      <c r="U184" s="29">
        <v>12286</v>
      </c>
      <c r="V184" s="30">
        <v>4.3898953085361063E-2</v>
      </c>
      <c r="W184" s="175">
        <v>178</v>
      </c>
      <c r="X184" s="43">
        <v>1.4701024116286753E-2</v>
      </c>
    </row>
    <row r="185" spans="1:24" ht="15" customHeight="1">
      <c r="A185" s="269"/>
      <c r="B185" s="222" t="s">
        <v>233</v>
      </c>
      <c r="C185" s="222"/>
      <c r="D185" s="222"/>
      <c r="E185" s="29">
        <v>11199</v>
      </c>
      <c r="F185" s="30">
        <v>4.06831012009852E-2</v>
      </c>
      <c r="G185" s="175"/>
      <c r="H185" s="43"/>
      <c r="I185" s="29">
        <v>11431</v>
      </c>
      <c r="J185" s="30">
        <v>4.2414640119329439E-2</v>
      </c>
      <c r="K185" s="175">
        <v>232</v>
      </c>
      <c r="L185" s="43">
        <v>2.0716135369229397E-2</v>
      </c>
      <c r="M185" s="29">
        <v>10819</v>
      </c>
      <c r="N185" s="30">
        <v>4.1387251395323038E-2</v>
      </c>
      <c r="O185" s="175">
        <v>-612</v>
      </c>
      <c r="P185" s="43">
        <v>-5.3538623042603449E-2</v>
      </c>
      <c r="Q185" s="29">
        <v>11011</v>
      </c>
      <c r="R185" s="30">
        <v>4.0448307276360645E-2</v>
      </c>
      <c r="S185" s="175">
        <v>192</v>
      </c>
      <c r="T185" s="43">
        <v>1.7746556983085311E-2</v>
      </c>
      <c r="U185" s="29">
        <v>11204</v>
      </c>
      <c r="V185" s="30">
        <v>4.0032872405045203E-2</v>
      </c>
      <c r="W185" s="175">
        <v>193</v>
      </c>
      <c r="X185" s="43">
        <v>1.7527926618835711E-2</v>
      </c>
    </row>
    <row r="186" spans="1:24" ht="15" customHeight="1">
      <c r="A186" s="259" t="s">
        <v>121</v>
      </c>
      <c r="B186" s="222" t="s">
        <v>226</v>
      </c>
      <c r="C186" s="222"/>
      <c r="D186" s="222"/>
      <c r="E186" s="29">
        <v>17604</v>
      </c>
      <c r="F186" s="30">
        <v>0.15146352795415827</v>
      </c>
      <c r="G186" s="175"/>
      <c r="H186" s="43"/>
      <c r="I186" s="29">
        <v>17991</v>
      </c>
      <c r="J186" s="30">
        <v>0.15469475494411006</v>
      </c>
      <c r="K186" s="175">
        <v>387</v>
      </c>
      <c r="L186" s="43">
        <v>2.198364008179959E-2</v>
      </c>
      <c r="M186" s="29">
        <v>20430</v>
      </c>
      <c r="N186" s="30">
        <v>0.16318934117195988</v>
      </c>
      <c r="O186" s="175">
        <v>2439</v>
      </c>
      <c r="P186" s="43">
        <v>0.13556778389194599</v>
      </c>
      <c r="Q186" s="29">
        <v>22359</v>
      </c>
      <c r="R186" s="30">
        <v>0.16486627979855331</v>
      </c>
      <c r="S186" s="175">
        <v>1929</v>
      </c>
      <c r="T186" s="43">
        <v>9.4419970631424377E-2</v>
      </c>
      <c r="U186" s="29">
        <v>23618</v>
      </c>
      <c r="V186" s="30">
        <v>0.16689750692520774</v>
      </c>
      <c r="W186" s="175">
        <v>1259</v>
      </c>
      <c r="X186" s="43">
        <v>5.6308421664654051E-2</v>
      </c>
    </row>
    <row r="187" spans="1:24" ht="15" customHeight="1">
      <c r="A187" s="269"/>
      <c r="B187" s="222" t="s">
        <v>236</v>
      </c>
      <c r="C187" s="222"/>
      <c r="D187" s="222"/>
      <c r="E187" s="29">
        <v>13485</v>
      </c>
      <c r="F187" s="30">
        <v>0.11602395333230087</v>
      </c>
      <c r="G187" s="175"/>
      <c r="H187" s="43"/>
      <c r="I187" s="29">
        <v>13452</v>
      </c>
      <c r="J187" s="30">
        <v>0.11566638005159072</v>
      </c>
      <c r="K187" s="175">
        <v>-33</v>
      </c>
      <c r="L187" s="43">
        <v>-2.4471635150166851E-3</v>
      </c>
      <c r="M187" s="29">
        <v>14205</v>
      </c>
      <c r="N187" s="30">
        <v>0.11346571665921146</v>
      </c>
      <c r="O187" s="175">
        <v>753</v>
      </c>
      <c r="P187" s="43">
        <v>5.5976806422836756E-2</v>
      </c>
      <c r="Q187" s="29">
        <v>14397</v>
      </c>
      <c r="R187" s="30">
        <v>0.10615769176885245</v>
      </c>
      <c r="S187" s="175">
        <v>192</v>
      </c>
      <c r="T187" s="43">
        <v>1.351636747624076E-2</v>
      </c>
      <c r="U187" s="29">
        <v>14992</v>
      </c>
      <c r="V187" s="30">
        <v>0.10594154559330657</v>
      </c>
      <c r="W187" s="175">
        <v>595</v>
      </c>
      <c r="X187" s="43">
        <v>4.1328054455789402E-2</v>
      </c>
    </row>
    <row r="188" spans="1:24" ht="15" customHeight="1">
      <c r="A188" s="269"/>
      <c r="B188" s="222" t="s">
        <v>227</v>
      </c>
      <c r="C188" s="222"/>
      <c r="D188" s="222"/>
      <c r="E188" s="29">
        <v>11848</v>
      </c>
      <c r="F188" s="30">
        <v>0.10193932510797928</v>
      </c>
      <c r="G188" s="175"/>
      <c r="H188" s="43"/>
      <c r="I188" s="29">
        <v>11087</v>
      </c>
      <c r="J188" s="30">
        <v>9.5331040412725707E-2</v>
      </c>
      <c r="K188" s="175">
        <v>-761</v>
      </c>
      <c r="L188" s="43">
        <v>-6.4230249831195144E-2</v>
      </c>
      <c r="M188" s="29">
        <v>11461</v>
      </c>
      <c r="N188" s="30">
        <v>9.1547383219375042E-2</v>
      </c>
      <c r="O188" s="175">
        <v>374</v>
      </c>
      <c r="P188" s="43">
        <v>3.3733201046270408E-2</v>
      </c>
      <c r="Q188" s="29">
        <v>13164</v>
      </c>
      <c r="R188" s="30">
        <v>9.7066045318133884E-2</v>
      </c>
      <c r="S188" s="175">
        <v>1703</v>
      </c>
      <c r="T188" s="43">
        <v>0.14859087339673677</v>
      </c>
      <c r="U188" s="29">
        <v>14740</v>
      </c>
      <c r="V188" s="30">
        <v>0.10416077788456103</v>
      </c>
      <c r="W188" s="175">
        <v>1576</v>
      </c>
      <c r="X188" s="43">
        <v>0.11972044971133394</v>
      </c>
    </row>
    <row r="189" spans="1:24" ht="15" customHeight="1">
      <c r="A189" s="269"/>
      <c r="B189" s="222" t="s">
        <v>229</v>
      </c>
      <c r="C189" s="222"/>
      <c r="D189" s="222"/>
      <c r="E189" s="29">
        <v>6533</v>
      </c>
      <c r="F189" s="30">
        <v>5.6209453994803225E-2</v>
      </c>
      <c r="G189" s="175"/>
      <c r="H189" s="43"/>
      <c r="I189" s="29">
        <v>6916</v>
      </c>
      <c r="J189" s="30">
        <v>5.946689595872743E-2</v>
      </c>
      <c r="K189" s="175">
        <v>383</v>
      </c>
      <c r="L189" s="43">
        <v>5.8625440073473138E-2</v>
      </c>
      <c r="M189" s="29">
        <v>9575</v>
      </c>
      <c r="N189" s="30">
        <v>7.6482522844910222E-2</v>
      </c>
      <c r="O189" s="175">
        <v>2659</v>
      </c>
      <c r="P189" s="43">
        <v>0.38447079236552922</v>
      </c>
      <c r="Q189" s="29">
        <v>11715</v>
      </c>
      <c r="R189" s="30">
        <v>8.638170167896829E-2</v>
      </c>
      <c r="S189" s="175">
        <v>2140</v>
      </c>
      <c r="T189" s="43">
        <v>0.22349869451697127</v>
      </c>
      <c r="U189" s="29">
        <v>10564</v>
      </c>
      <c r="V189" s="30">
        <v>7.465091299677766E-2</v>
      </c>
      <c r="W189" s="175">
        <v>-1151</v>
      </c>
      <c r="X189" s="43">
        <v>-9.8250106700810927E-2</v>
      </c>
    </row>
    <row r="190" spans="1:24" ht="15" customHeight="1">
      <c r="A190" s="269"/>
      <c r="B190" s="222" t="s">
        <v>228</v>
      </c>
      <c r="C190" s="222"/>
      <c r="D190" s="222"/>
      <c r="E190" s="29">
        <v>6915</v>
      </c>
      <c r="F190" s="30">
        <v>5.9496154044706005E-2</v>
      </c>
      <c r="G190" s="175"/>
      <c r="H190" s="43"/>
      <c r="I190" s="29">
        <v>7296</v>
      </c>
      <c r="J190" s="30">
        <v>6.2734307824591579E-2</v>
      </c>
      <c r="K190" s="175">
        <v>381</v>
      </c>
      <c r="L190" s="43">
        <v>5.5097613882863342E-2</v>
      </c>
      <c r="M190" s="29">
        <v>7595</v>
      </c>
      <c r="N190" s="30">
        <v>6.0666815770975782E-2</v>
      </c>
      <c r="O190" s="175">
        <v>299</v>
      </c>
      <c r="P190" s="43">
        <v>4.0981359649122806E-2</v>
      </c>
      <c r="Q190" s="29">
        <v>8271</v>
      </c>
      <c r="R190" s="30">
        <v>6.0987029840951487E-2</v>
      </c>
      <c r="S190" s="175">
        <v>676</v>
      </c>
      <c r="T190" s="43">
        <v>8.9005924950625412E-2</v>
      </c>
      <c r="U190" s="29">
        <v>9064</v>
      </c>
      <c r="V190" s="30">
        <v>6.4051105206625589E-2</v>
      </c>
      <c r="W190" s="175">
        <v>793</v>
      </c>
      <c r="X190" s="43">
        <v>9.5877161165518074E-2</v>
      </c>
    </row>
    <row r="191" spans="1:24" ht="15" customHeight="1">
      <c r="A191" s="269"/>
      <c r="B191" s="222" t="s">
        <v>231</v>
      </c>
      <c r="C191" s="222"/>
      <c r="D191" s="222"/>
      <c r="E191" s="29">
        <v>5743</v>
      </c>
      <c r="F191" s="30">
        <v>4.9412351797360317E-2</v>
      </c>
      <c r="G191" s="175"/>
      <c r="H191" s="43"/>
      <c r="I191" s="29">
        <v>6248</v>
      </c>
      <c r="J191" s="30">
        <v>5.3723129836629406E-2</v>
      </c>
      <c r="K191" s="175">
        <v>505</v>
      </c>
      <c r="L191" s="43">
        <v>8.7933135991642E-2</v>
      </c>
      <c r="M191" s="29">
        <v>6338</v>
      </c>
      <c r="N191" s="30">
        <v>5.062623809828104E-2</v>
      </c>
      <c r="O191" s="175">
        <v>90</v>
      </c>
      <c r="P191" s="43">
        <v>1.4404609475032011E-2</v>
      </c>
      <c r="Q191" s="29">
        <v>6999</v>
      </c>
      <c r="R191" s="30">
        <v>5.1607813064541104E-2</v>
      </c>
      <c r="S191" s="175">
        <v>661</v>
      </c>
      <c r="T191" s="43">
        <v>0.10429157462922058</v>
      </c>
      <c r="U191" s="29">
        <v>7190</v>
      </c>
      <c r="V191" s="30">
        <v>5.0808412007462264E-2</v>
      </c>
      <c r="W191" s="175">
        <v>191</v>
      </c>
      <c r="X191" s="43">
        <v>2.7289612801828834E-2</v>
      </c>
    </row>
    <row r="192" spans="1:24" ht="15" customHeight="1">
      <c r="A192" s="269"/>
      <c r="B192" s="222" t="s">
        <v>234</v>
      </c>
      <c r="C192" s="222"/>
      <c r="D192" s="222"/>
      <c r="E192" s="29">
        <v>5781</v>
      </c>
      <c r="F192" s="30">
        <v>4.973930101698415E-2</v>
      </c>
      <c r="G192" s="175"/>
      <c r="H192" s="43"/>
      <c r="I192" s="29">
        <v>5464</v>
      </c>
      <c r="J192" s="30">
        <v>4.6981943250214958E-2</v>
      </c>
      <c r="K192" s="175">
        <v>-317</v>
      </c>
      <c r="L192" s="43">
        <v>-5.4834803667185607E-2</v>
      </c>
      <c r="M192" s="29">
        <v>5618</v>
      </c>
      <c r="N192" s="30">
        <v>4.4875071889577609E-2</v>
      </c>
      <c r="O192" s="175">
        <v>154</v>
      </c>
      <c r="P192" s="43">
        <v>2.8184480234260616E-2</v>
      </c>
      <c r="Q192" s="29">
        <v>5859</v>
      </c>
      <c r="R192" s="30">
        <v>4.3201911236626138E-2</v>
      </c>
      <c r="S192" s="175">
        <v>241</v>
      </c>
      <c r="T192" s="43">
        <v>4.2897828408686368E-2</v>
      </c>
      <c r="U192" s="29">
        <v>6082</v>
      </c>
      <c r="V192" s="30">
        <v>4.2978687319803269E-2</v>
      </c>
      <c r="W192" s="175">
        <v>223</v>
      </c>
      <c r="X192" s="43">
        <v>3.8061102577231609E-2</v>
      </c>
    </row>
    <row r="193" spans="1:26" ht="15" customHeight="1">
      <c r="A193" s="269"/>
      <c r="B193" s="222" t="s">
        <v>230</v>
      </c>
      <c r="C193" s="222"/>
      <c r="D193" s="222"/>
      <c r="E193" s="29">
        <v>5465</v>
      </c>
      <c r="F193" s="30">
        <v>4.7020460138006988E-2</v>
      </c>
      <c r="G193" s="175"/>
      <c r="H193" s="43"/>
      <c r="I193" s="29">
        <v>5396</v>
      </c>
      <c r="J193" s="30">
        <v>4.6397248495270854E-2</v>
      </c>
      <c r="K193" s="175">
        <v>-69</v>
      </c>
      <c r="L193" s="43">
        <v>-1.262580054894785E-2</v>
      </c>
      <c r="M193" s="29">
        <v>5470</v>
      </c>
      <c r="N193" s="30">
        <v>4.3692887724455239E-2</v>
      </c>
      <c r="O193" s="175">
        <v>74</v>
      </c>
      <c r="P193" s="43">
        <v>1.3713862120088955E-2</v>
      </c>
      <c r="Q193" s="29">
        <v>5771</v>
      </c>
      <c r="R193" s="30">
        <v>4.255303460429586E-2</v>
      </c>
      <c r="S193" s="175">
        <v>301</v>
      </c>
      <c r="T193" s="43">
        <v>5.5027422303473489E-2</v>
      </c>
      <c r="U193" s="29">
        <v>5941</v>
      </c>
      <c r="V193" s="30">
        <v>4.1982305387528972E-2</v>
      </c>
      <c r="W193" s="175">
        <v>170</v>
      </c>
      <c r="X193" s="43">
        <v>2.945763299254895E-2</v>
      </c>
    </row>
    <row r="194" spans="1:26" ht="15" customHeight="1">
      <c r="A194" s="269"/>
      <c r="B194" s="222" t="s">
        <v>235</v>
      </c>
      <c r="C194" s="222"/>
      <c r="D194" s="222"/>
      <c r="E194" s="29">
        <v>4659</v>
      </c>
      <c r="F194" s="30">
        <v>4.0085695111248772E-2</v>
      </c>
      <c r="G194" s="175"/>
      <c r="H194" s="43"/>
      <c r="I194" s="29">
        <v>4659</v>
      </c>
      <c r="J194" s="30">
        <v>4.0060189165950132E-2</v>
      </c>
      <c r="K194" s="175">
        <v>0</v>
      </c>
      <c r="L194" s="43">
        <v>0</v>
      </c>
      <c r="M194" s="29">
        <v>4849</v>
      </c>
      <c r="N194" s="30">
        <v>3.8732506869448527E-2</v>
      </c>
      <c r="O194" s="175">
        <v>190</v>
      </c>
      <c r="P194" s="43">
        <v>4.0781283537239754E-2</v>
      </c>
      <c r="Q194" s="29">
        <v>5306</v>
      </c>
      <c r="R194" s="30">
        <v>3.912431149027791E-2</v>
      </c>
      <c r="S194" s="175">
        <v>457</v>
      </c>
      <c r="T194" s="43">
        <v>9.4246236337389155E-2</v>
      </c>
      <c r="U194" s="29">
        <v>5863</v>
      </c>
      <c r="V194" s="30">
        <v>4.1431115382441062E-2</v>
      </c>
      <c r="W194" s="175">
        <v>557</v>
      </c>
      <c r="X194" s="43">
        <v>0.10497549943460234</v>
      </c>
    </row>
    <row r="195" spans="1:26" ht="15" customHeight="1">
      <c r="A195" s="269"/>
      <c r="B195" s="222" t="s">
        <v>232</v>
      </c>
      <c r="C195" s="222"/>
      <c r="D195" s="222"/>
      <c r="E195" s="29">
        <v>4332</v>
      </c>
      <c r="F195" s="30">
        <v>3.7272211037117343E-2</v>
      </c>
      <c r="G195" s="175"/>
      <c r="H195" s="43"/>
      <c r="I195" s="29">
        <v>4061</v>
      </c>
      <c r="J195" s="30">
        <v>3.4918314703353395E-2</v>
      </c>
      <c r="K195" s="175">
        <v>-271</v>
      </c>
      <c r="L195" s="43">
        <v>-6.2557710064635272E-2</v>
      </c>
      <c r="M195" s="29">
        <v>4193</v>
      </c>
      <c r="N195" s="30">
        <v>3.3492555434852064E-2</v>
      </c>
      <c r="O195" s="175">
        <v>132</v>
      </c>
      <c r="P195" s="43">
        <v>3.2504309283427728E-2</v>
      </c>
      <c r="Q195" s="29">
        <v>4905</v>
      </c>
      <c r="R195" s="30">
        <v>3.6167498654318349E-2</v>
      </c>
      <c r="S195" s="175">
        <v>712</v>
      </c>
      <c r="T195" s="43">
        <v>0.16980682089196281</v>
      </c>
      <c r="U195" s="29">
        <v>5326</v>
      </c>
      <c r="V195" s="30">
        <v>3.7636384193566623E-2</v>
      </c>
      <c r="W195" s="175">
        <v>421</v>
      </c>
      <c r="X195" s="43">
        <v>8.5830784913353719E-2</v>
      </c>
    </row>
    <row r="196" spans="1:26" ht="15" customHeight="1">
      <c r="A196" s="259" t="s">
        <v>122</v>
      </c>
      <c r="B196" s="222" t="s">
        <v>227</v>
      </c>
      <c r="C196" s="222"/>
      <c r="D196" s="222"/>
      <c r="E196" s="29">
        <v>20661</v>
      </c>
      <c r="F196" s="30">
        <v>0.2260849583087125</v>
      </c>
      <c r="G196" s="175"/>
      <c r="H196" s="43"/>
      <c r="I196" s="29">
        <v>20932</v>
      </c>
      <c r="J196" s="30">
        <v>0.22005655953995437</v>
      </c>
      <c r="K196" s="175">
        <v>271</v>
      </c>
      <c r="L196" s="43">
        <v>1.3116499685397609E-2</v>
      </c>
      <c r="M196" s="29">
        <v>20443</v>
      </c>
      <c r="N196" s="30">
        <v>0.20596651016583714</v>
      </c>
      <c r="O196" s="175">
        <v>-489</v>
      </c>
      <c r="P196" s="43">
        <v>-2.3361360596216321E-2</v>
      </c>
      <c r="Q196" s="29">
        <v>22978</v>
      </c>
      <c r="R196" s="30">
        <v>0.21655906884689693</v>
      </c>
      <c r="S196" s="175">
        <v>2535</v>
      </c>
      <c r="T196" s="43">
        <v>0.12400332632196839</v>
      </c>
      <c r="U196" s="29">
        <v>26101</v>
      </c>
      <c r="V196" s="30">
        <v>0.226335414498786</v>
      </c>
      <c r="W196" s="175">
        <v>3123</v>
      </c>
      <c r="X196" s="43">
        <v>0.13591261206371311</v>
      </c>
    </row>
    <row r="197" spans="1:26" ht="15" customHeight="1">
      <c r="A197" s="269"/>
      <c r="B197" s="222" t="s">
        <v>236</v>
      </c>
      <c r="C197" s="222"/>
      <c r="D197" s="222"/>
      <c r="E197" s="29">
        <v>18108</v>
      </c>
      <c r="F197" s="30">
        <v>0.19814851290131968</v>
      </c>
      <c r="G197" s="175"/>
      <c r="H197" s="43"/>
      <c r="I197" s="29">
        <v>18750</v>
      </c>
      <c r="J197" s="30">
        <v>0.19711735578894252</v>
      </c>
      <c r="K197" s="175">
        <v>642</v>
      </c>
      <c r="L197" s="43">
        <v>3.5453943008614978E-2</v>
      </c>
      <c r="M197" s="29">
        <v>20043</v>
      </c>
      <c r="N197" s="30">
        <v>0.20193644588631188</v>
      </c>
      <c r="O197" s="175">
        <v>1293</v>
      </c>
      <c r="P197" s="43">
        <v>6.8959999999999994E-2</v>
      </c>
      <c r="Q197" s="29">
        <v>20531</v>
      </c>
      <c r="R197" s="30">
        <v>0.19349700768107064</v>
      </c>
      <c r="S197" s="175">
        <v>488</v>
      </c>
      <c r="T197" s="43">
        <v>2.4347652547023899E-2</v>
      </c>
      <c r="U197" s="29">
        <v>22033</v>
      </c>
      <c r="V197" s="30">
        <v>0.1910596600763094</v>
      </c>
      <c r="W197" s="175">
        <v>1502</v>
      </c>
      <c r="X197" s="43">
        <v>7.3157664020262039E-2</v>
      </c>
      <c r="Y197" s="55"/>
      <c r="Z197" s="55"/>
    </row>
    <row r="198" spans="1:26" s="20" customFormat="1" ht="15" customHeight="1">
      <c r="A198" s="269"/>
      <c r="B198" s="222" t="s">
        <v>226</v>
      </c>
      <c r="C198" s="222"/>
      <c r="D198" s="222"/>
      <c r="E198" s="29">
        <v>9670</v>
      </c>
      <c r="F198" s="30">
        <v>0.10581489506051255</v>
      </c>
      <c r="G198" s="175"/>
      <c r="H198" s="43"/>
      <c r="I198" s="29">
        <v>9690</v>
      </c>
      <c r="J198" s="30">
        <v>0.10187024947172549</v>
      </c>
      <c r="K198" s="175">
        <v>20</v>
      </c>
      <c r="L198" s="43">
        <v>2.0682523267838678E-3</v>
      </c>
      <c r="M198" s="29">
        <v>10581</v>
      </c>
      <c r="N198" s="30">
        <v>0.1066052753541419</v>
      </c>
      <c r="O198" s="175">
        <v>891</v>
      </c>
      <c r="P198" s="43">
        <v>9.1950464396284834E-2</v>
      </c>
      <c r="Q198" s="29">
        <v>11030</v>
      </c>
      <c r="R198" s="30">
        <v>0.10395363083737807</v>
      </c>
      <c r="S198" s="175">
        <v>449</v>
      </c>
      <c r="T198" s="43">
        <v>4.2434552499763731E-2</v>
      </c>
      <c r="U198" s="29">
        <v>11850</v>
      </c>
      <c r="V198" s="30">
        <v>0.10275754422476586</v>
      </c>
      <c r="W198" s="175">
        <v>820</v>
      </c>
      <c r="X198" s="43">
        <v>7.4342701722574803E-2</v>
      </c>
    </row>
    <row r="199" spans="1:26" s="57" customFormat="1" ht="14.45">
      <c r="A199" s="269"/>
      <c r="B199" s="222" t="s">
        <v>229</v>
      </c>
      <c r="C199" s="222"/>
      <c r="D199" s="222"/>
      <c r="E199" s="29">
        <v>3881</v>
      </c>
      <c r="F199" s="30">
        <v>4.2468211761101264E-2</v>
      </c>
      <c r="G199" s="175"/>
      <c r="H199" s="43"/>
      <c r="I199" s="29">
        <v>4171</v>
      </c>
      <c r="J199" s="30">
        <v>4.3849412853102891E-2</v>
      </c>
      <c r="K199" s="175">
        <v>290</v>
      </c>
      <c r="L199" s="43">
        <v>7.4723009533625359E-2</v>
      </c>
      <c r="M199" s="29">
        <v>5091</v>
      </c>
      <c r="N199" s="30">
        <v>5.129264311765773E-2</v>
      </c>
      <c r="O199" s="175">
        <v>920</v>
      </c>
      <c r="P199" s="43">
        <v>0.22057060656916808</v>
      </c>
      <c r="Q199" s="29">
        <v>5753</v>
      </c>
      <c r="R199" s="30">
        <v>5.4219876537392207E-2</v>
      </c>
      <c r="S199" s="175">
        <v>662</v>
      </c>
      <c r="T199" s="43">
        <v>0.13003339226085248</v>
      </c>
      <c r="U199" s="29">
        <v>5455</v>
      </c>
      <c r="V199" s="30">
        <v>4.7303156434269855E-2</v>
      </c>
      <c r="W199" s="175">
        <v>-298</v>
      </c>
      <c r="X199" s="43">
        <v>-5.1799061359290806E-2</v>
      </c>
    </row>
    <row r="200" spans="1:26" s="6" customFormat="1" ht="15" customHeight="1">
      <c r="A200" s="269"/>
      <c r="B200" s="222" t="s">
        <v>237</v>
      </c>
      <c r="C200" s="222"/>
      <c r="D200" s="222"/>
      <c r="E200" s="29">
        <v>3572</v>
      </c>
      <c r="F200" s="30">
        <v>3.9086949861029043E-2</v>
      </c>
      <c r="G200" s="175"/>
      <c r="H200" s="43"/>
      <c r="I200" s="29">
        <v>3686</v>
      </c>
      <c r="J200" s="30">
        <v>3.8750643916695575E-2</v>
      </c>
      <c r="K200" s="175">
        <v>114</v>
      </c>
      <c r="L200" s="43">
        <v>3.1914893617021274E-2</v>
      </c>
      <c r="M200" s="29">
        <v>3648</v>
      </c>
      <c r="N200" s="30">
        <v>3.6754186229270354E-2</v>
      </c>
      <c r="O200" s="175">
        <v>-38</v>
      </c>
      <c r="P200" s="43">
        <v>-1.0309278350515464E-2</v>
      </c>
      <c r="Q200" s="29">
        <v>3922</v>
      </c>
      <c r="R200" s="30">
        <v>3.6963385325856461E-2</v>
      </c>
      <c r="S200" s="175">
        <v>274</v>
      </c>
      <c r="T200" s="43">
        <v>7.5109649122807015E-2</v>
      </c>
      <c r="U200" s="29">
        <v>4308</v>
      </c>
      <c r="V200" s="30">
        <v>3.7356919875130075E-2</v>
      </c>
      <c r="W200" s="175">
        <v>386</v>
      </c>
      <c r="X200" s="43">
        <v>9.8419173890872E-2</v>
      </c>
    </row>
    <row r="201" spans="1:26" s="6" customFormat="1" ht="15" customHeight="1">
      <c r="A201" s="269"/>
      <c r="B201" s="222" t="s">
        <v>238</v>
      </c>
      <c r="C201" s="222"/>
      <c r="D201" s="222"/>
      <c r="E201" s="29">
        <v>2384</v>
      </c>
      <c r="F201" s="30">
        <v>2.6087146827741669E-2</v>
      </c>
      <c r="G201" s="175"/>
      <c r="H201" s="43"/>
      <c r="I201" s="29">
        <v>2654</v>
      </c>
      <c r="J201" s="30">
        <v>2.790130465407218E-2</v>
      </c>
      <c r="K201" s="175">
        <v>270</v>
      </c>
      <c r="L201" s="43">
        <v>0.11325503355704698</v>
      </c>
      <c r="M201" s="29">
        <v>2727</v>
      </c>
      <c r="N201" s="30">
        <v>2.7474963225663448E-2</v>
      </c>
      <c r="O201" s="175">
        <v>73</v>
      </c>
      <c r="P201" s="43">
        <v>2.7505651846269782E-2</v>
      </c>
      <c r="Q201" s="29">
        <v>3137</v>
      </c>
      <c r="R201" s="30">
        <v>2.9565053484755667E-2</v>
      </c>
      <c r="S201" s="175">
        <v>410</v>
      </c>
      <c r="T201" s="43">
        <v>0.15034836817015035</v>
      </c>
      <c r="U201" s="29">
        <v>3723</v>
      </c>
      <c r="V201" s="30">
        <v>3.2284079084287202E-2</v>
      </c>
      <c r="W201" s="175">
        <v>586</v>
      </c>
      <c r="X201" s="43">
        <v>0.18680267771756456</v>
      </c>
    </row>
    <row r="202" spans="1:26" s="6" customFormat="1" ht="15" customHeight="1">
      <c r="A202" s="269"/>
      <c r="B202" s="222" t="s">
        <v>239</v>
      </c>
      <c r="C202" s="222"/>
      <c r="D202" s="222"/>
      <c r="E202" s="29">
        <v>1996</v>
      </c>
      <c r="F202" s="30">
        <v>2.1841419911146128E-2</v>
      </c>
      <c r="G202" s="175"/>
      <c r="H202" s="43"/>
      <c r="I202" s="29">
        <v>2674</v>
      </c>
      <c r="J202" s="30">
        <v>2.8111563166913722E-2</v>
      </c>
      <c r="K202" s="175">
        <v>678</v>
      </c>
      <c r="L202" s="43">
        <v>0.33967935871743488</v>
      </c>
      <c r="M202" s="29">
        <v>3002</v>
      </c>
      <c r="N202" s="30">
        <v>3.0245632417837065E-2</v>
      </c>
      <c r="O202" s="175">
        <v>328</v>
      </c>
      <c r="P202" s="43">
        <v>0.12266267763649963</v>
      </c>
      <c r="Q202" s="29">
        <v>2974</v>
      </c>
      <c r="R202" s="30">
        <v>2.802883935724047E-2</v>
      </c>
      <c r="S202" s="175">
        <v>-28</v>
      </c>
      <c r="T202" s="43">
        <v>-9.3271152564956689E-3</v>
      </c>
      <c r="U202" s="29">
        <v>3461</v>
      </c>
      <c r="V202" s="30">
        <v>3.0012140131807145E-2</v>
      </c>
      <c r="W202" s="175">
        <v>487</v>
      </c>
      <c r="X202" s="43">
        <v>0.16375252185608608</v>
      </c>
    </row>
    <row r="203" spans="1:26" s="6" customFormat="1" ht="15" customHeight="1">
      <c r="A203" s="269"/>
      <c r="B203" s="222" t="s">
        <v>235</v>
      </c>
      <c r="C203" s="222"/>
      <c r="D203" s="222"/>
      <c r="E203" s="29">
        <v>2420</v>
      </c>
      <c r="F203" s="30">
        <v>2.6481080252992801E-2</v>
      </c>
      <c r="G203" s="175"/>
      <c r="H203" s="43"/>
      <c r="I203" s="29">
        <v>2628</v>
      </c>
      <c r="J203" s="30">
        <v>2.762796858737818E-2</v>
      </c>
      <c r="K203" s="175">
        <v>208</v>
      </c>
      <c r="L203" s="43">
        <v>8.5950413223140495E-2</v>
      </c>
      <c r="M203" s="29">
        <v>2832</v>
      </c>
      <c r="N203" s="30">
        <v>2.8532855099038829E-2</v>
      </c>
      <c r="O203" s="175">
        <v>204</v>
      </c>
      <c r="P203" s="43">
        <v>7.7625570776255703E-2</v>
      </c>
      <c r="Q203" s="29">
        <v>3190</v>
      </c>
      <c r="R203" s="30">
        <v>3.0064558691861833E-2</v>
      </c>
      <c r="S203" s="175">
        <v>358</v>
      </c>
      <c r="T203" s="43">
        <v>0.12641242937853106</v>
      </c>
      <c r="U203" s="29">
        <v>3427</v>
      </c>
      <c r="V203" s="30">
        <v>2.97173083593479E-2</v>
      </c>
      <c r="W203" s="175">
        <v>237</v>
      </c>
      <c r="X203" s="43">
        <v>7.4294670846394989E-2</v>
      </c>
    </row>
    <row r="204" spans="1:26" s="6" customFormat="1" ht="15" customHeight="1">
      <c r="A204" s="269"/>
      <c r="B204" s="222" t="s">
        <v>240</v>
      </c>
      <c r="C204" s="222"/>
      <c r="D204" s="222"/>
      <c r="E204" s="29">
        <v>2479</v>
      </c>
      <c r="F204" s="30">
        <v>2.7126693366598821E-2</v>
      </c>
      <c r="G204" s="175"/>
      <c r="H204" s="43"/>
      <c r="I204" s="29">
        <v>2629</v>
      </c>
      <c r="J204" s="30">
        <v>2.7638481513020258E-2</v>
      </c>
      <c r="K204" s="175">
        <v>150</v>
      </c>
      <c r="L204" s="43">
        <v>6.0508269463493344E-2</v>
      </c>
      <c r="M204" s="29">
        <v>2647</v>
      </c>
      <c r="N204" s="30">
        <v>2.6668950369758398E-2</v>
      </c>
      <c r="O204" s="175">
        <v>18</v>
      </c>
      <c r="P204" s="43">
        <v>6.8467097755800684E-3</v>
      </c>
      <c r="Q204" s="29">
        <v>2763</v>
      </c>
      <c r="R204" s="30">
        <v>2.6040243155364969E-2</v>
      </c>
      <c r="S204" s="175">
        <v>116</v>
      </c>
      <c r="T204" s="43">
        <v>4.38231960710238E-2</v>
      </c>
      <c r="U204" s="29">
        <v>2977</v>
      </c>
      <c r="V204" s="30">
        <v>2.5815123135622616E-2</v>
      </c>
      <c r="W204" s="175">
        <v>214</v>
      </c>
      <c r="X204" s="43">
        <v>7.7452044878754983E-2</v>
      </c>
    </row>
    <row r="205" spans="1:26" s="6" customFormat="1" ht="15" customHeight="1">
      <c r="A205" s="269"/>
      <c r="B205" s="222" t="s">
        <v>231</v>
      </c>
      <c r="C205" s="222"/>
      <c r="D205" s="222"/>
      <c r="E205" s="29">
        <v>2061</v>
      </c>
      <c r="F205" s="30">
        <v>2.255268859562734E-2</v>
      </c>
      <c r="G205" s="175"/>
      <c r="H205" s="43"/>
      <c r="I205" s="29">
        <v>2335</v>
      </c>
      <c r="J205" s="30">
        <v>2.454768137424964E-2</v>
      </c>
      <c r="K205" s="175">
        <v>274</v>
      </c>
      <c r="L205" s="43">
        <v>0.13294517224648228</v>
      </c>
      <c r="M205" s="29">
        <v>2371</v>
      </c>
      <c r="N205" s="30">
        <v>2.388820601688597E-2</v>
      </c>
      <c r="O205" s="175">
        <v>36</v>
      </c>
      <c r="P205" s="43">
        <v>1.5417558886509636E-2</v>
      </c>
      <c r="Q205" s="29">
        <v>2483</v>
      </c>
      <c r="R205" s="30">
        <v>2.3401347721596532E-2</v>
      </c>
      <c r="S205" s="175">
        <v>112</v>
      </c>
      <c r="T205" s="43">
        <v>4.7237452551665962E-2</v>
      </c>
      <c r="U205" s="29">
        <v>2955</v>
      </c>
      <c r="V205" s="30">
        <v>2.5624349635796045E-2</v>
      </c>
      <c r="W205" s="175">
        <v>472</v>
      </c>
      <c r="X205" s="43">
        <v>0.1900926298832058</v>
      </c>
    </row>
    <row r="206" spans="1:26" s="6" customFormat="1" ht="15" customHeight="1">
      <c r="A206" s="259" t="s">
        <v>123</v>
      </c>
      <c r="B206" s="222" t="s">
        <v>236</v>
      </c>
      <c r="C206" s="222"/>
      <c r="D206" s="222"/>
      <c r="E206" s="29">
        <v>31793</v>
      </c>
      <c r="F206" s="30">
        <v>0.37907475855490641</v>
      </c>
      <c r="G206" s="175"/>
      <c r="H206" s="43"/>
      <c r="I206" s="29">
        <v>32423</v>
      </c>
      <c r="J206" s="30">
        <v>0.36646924520198026</v>
      </c>
      <c r="K206" s="175">
        <v>630</v>
      </c>
      <c r="L206" s="43">
        <v>1.9815682697449124E-2</v>
      </c>
      <c r="M206" s="29">
        <v>35240</v>
      </c>
      <c r="N206" s="30">
        <v>0.37042876814564873</v>
      </c>
      <c r="O206" s="175">
        <v>2817</v>
      </c>
      <c r="P206" s="43">
        <v>8.68827684051445E-2</v>
      </c>
      <c r="Q206" s="29">
        <v>35293</v>
      </c>
      <c r="R206" s="30">
        <v>0.34855218456190251</v>
      </c>
      <c r="S206" s="175">
        <v>53</v>
      </c>
      <c r="T206" s="43">
        <v>1.5039727582292848E-3</v>
      </c>
      <c r="U206" s="29">
        <v>36906</v>
      </c>
      <c r="V206" s="30">
        <v>0.33907554918552413</v>
      </c>
      <c r="W206" s="175">
        <v>1613</v>
      </c>
      <c r="X206" s="43">
        <v>4.5703113931941181E-2</v>
      </c>
    </row>
    <row r="207" spans="1:26" s="6" customFormat="1" ht="15" customHeight="1">
      <c r="A207" s="269"/>
      <c r="B207" s="222" t="s">
        <v>227</v>
      </c>
      <c r="C207" s="222"/>
      <c r="D207" s="222"/>
      <c r="E207" s="29">
        <v>12001</v>
      </c>
      <c r="F207" s="30">
        <v>0.14309049719804459</v>
      </c>
      <c r="G207" s="175"/>
      <c r="H207" s="43"/>
      <c r="I207" s="29">
        <v>12551</v>
      </c>
      <c r="J207" s="30">
        <v>0.14186088568392974</v>
      </c>
      <c r="K207" s="175">
        <v>550</v>
      </c>
      <c r="L207" s="43">
        <v>4.5829514207149404E-2</v>
      </c>
      <c r="M207" s="29">
        <v>13130</v>
      </c>
      <c r="N207" s="30">
        <v>0.13801730209285948</v>
      </c>
      <c r="O207" s="175">
        <v>579</v>
      </c>
      <c r="P207" s="43">
        <v>4.6131782328101348E-2</v>
      </c>
      <c r="Q207" s="29">
        <v>15500</v>
      </c>
      <c r="R207" s="30">
        <v>0.15307734850280477</v>
      </c>
      <c r="S207" s="175">
        <v>2370</v>
      </c>
      <c r="T207" s="43">
        <v>0.1805026656511805</v>
      </c>
      <c r="U207" s="29">
        <v>18482</v>
      </c>
      <c r="V207" s="30">
        <v>0.16980421340830371</v>
      </c>
      <c r="W207" s="175">
        <v>2982</v>
      </c>
      <c r="X207" s="43">
        <v>0.19238709677419355</v>
      </c>
    </row>
    <row r="208" spans="1:26" s="6" customFormat="1" ht="15" customHeight="1">
      <c r="A208" s="269"/>
      <c r="B208" s="222" t="s">
        <v>226</v>
      </c>
      <c r="C208" s="222"/>
      <c r="D208" s="222"/>
      <c r="E208" s="29">
        <v>7743</v>
      </c>
      <c r="F208" s="30">
        <v>9.2321449862883029E-2</v>
      </c>
      <c r="G208" s="175"/>
      <c r="H208" s="43"/>
      <c r="I208" s="29">
        <v>8444</v>
      </c>
      <c r="J208" s="30">
        <v>9.5440468386192551E-2</v>
      </c>
      <c r="K208" s="175">
        <v>701</v>
      </c>
      <c r="L208" s="43">
        <v>9.0533384992896815E-2</v>
      </c>
      <c r="M208" s="29">
        <v>8889</v>
      </c>
      <c r="N208" s="30">
        <v>9.3437608400870356E-2</v>
      </c>
      <c r="O208" s="175">
        <v>445</v>
      </c>
      <c r="P208" s="43">
        <v>5.2700142112742779E-2</v>
      </c>
      <c r="Q208" s="29">
        <v>9356</v>
      </c>
      <c r="R208" s="30">
        <v>9.2399462747886546E-2</v>
      </c>
      <c r="S208" s="175">
        <v>467</v>
      </c>
      <c r="T208" s="43">
        <v>5.253684328945888E-2</v>
      </c>
      <c r="U208" s="29">
        <v>9881</v>
      </c>
      <c r="V208" s="30">
        <v>9.0782135736795194E-2</v>
      </c>
      <c r="W208" s="175">
        <v>525</v>
      </c>
      <c r="X208" s="43">
        <v>5.6113723813595556E-2</v>
      </c>
    </row>
    <row r="209" spans="1:24" s="6" customFormat="1" ht="15" customHeight="1">
      <c r="A209" s="269"/>
      <c r="B209" s="222" t="s">
        <v>229</v>
      </c>
      <c r="C209" s="222"/>
      <c r="D209" s="222"/>
      <c r="E209" s="29">
        <v>3647</v>
      </c>
      <c r="F209" s="30">
        <v>4.3483963276499345E-2</v>
      </c>
      <c r="G209" s="175"/>
      <c r="H209" s="43"/>
      <c r="I209" s="29">
        <v>3958</v>
      </c>
      <c r="J209" s="30">
        <v>4.4736306711576281E-2</v>
      </c>
      <c r="K209" s="175">
        <v>311</v>
      </c>
      <c r="L209" s="43">
        <v>8.5275568960789694E-2</v>
      </c>
      <c r="M209" s="29">
        <v>4898</v>
      </c>
      <c r="N209" s="30">
        <v>5.1485814596407137E-2</v>
      </c>
      <c r="O209" s="175">
        <v>940</v>
      </c>
      <c r="P209" s="43">
        <v>0.23749368367862556</v>
      </c>
      <c r="Q209" s="29">
        <v>5428</v>
      </c>
      <c r="R209" s="30">
        <v>5.3606699849885441E-2</v>
      </c>
      <c r="S209" s="175">
        <v>530</v>
      </c>
      <c r="T209" s="43">
        <v>0.10820743160473663</v>
      </c>
      <c r="U209" s="29">
        <v>5204</v>
      </c>
      <c r="V209" s="30">
        <v>4.7811986071681231E-2</v>
      </c>
      <c r="W209" s="175">
        <v>-224</v>
      </c>
      <c r="X209" s="43">
        <v>-4.1267501842299187E-2</v>
      </c>
    </row>
    <row r="210" spans="1:24" s="6" customFormat="1" ht="15" customHeight="1">
      <c r="A210" s="269"/>
      <c r="B210" s="222" t="s">
        <v>235</v>
      </c>
      <c r="C210" s="222"/>
      <c r="D210" s="222"/>
      <c r="E210" s="29">
        <v>2066</v>
      </c>
      <c r="F210" s="30">
        <v>2.4633361154167165E-2</v>
      </c>
      <c r="G210" s="175"/>
      <c r="H210" s="43"/>
      <c r="I210" s="29">
        <v>2073</v>
      </c>
      <c r="J210" s="30">
        <v>2.3430612383299049E-2</v>
      </c>
      <c r="K210" s="175">
        <v>7</v>
      </c>
      <c r="L210" s="43">
        <v>3.3881897386253629E-3</v>
      </c>
      <c r="M210" s="29">
        <v>2557</v>
      </c>
      <c r="N210" s="30">
        <v>2.6878160049614751E-2</v>
      </c>
      <c r="O210" s="175">
        <v>484</v>
      </c>
      <c r="P210" s="43">
        <v>0.23347805113362277</v>
      </c>
      <c r="Q210" s="29">
        <v>2940</v>
      </c>
      <c r="R210" s="30">
        <v>2.9035316425693292E-2</v>
      </c>
      <c r="S210" s="175">
        <v>383</v>
      </c>
      <c r="T210" s="43">
        <v>0.14978490418459131</v>
      </c>
      <c r="U210" s="29">
        <v>3154</v>
      </c>
      <c r="V210" s="30">
        <v>2.8977518076495502E-2</v>
      </c>
      <c r="W210" s="175">
        <v>214</v>
      </c>
      <c r="X210" s="43">
        <v>7.2789115646258506E-2</v>
      </c>
    </row>
    <row r="211" spans="1:24" s="6" customFormat="1" ht="15" customHeight="1">
      <c r="A211" s="269"/>
      <c r="B211" s="222" t="s">
        <v>240</v>
      </c>
      <c r="C211" s="222"/>
      <c r="D211" s="222"/>
      <c r="E211" s="29">
        <v>2247</v>
      </c>
      <c r="F211" s="30">
        <v>2.6791462978418983E-2</v>
      </c>
      <c r="G211" s="175"/>
      <c r="H211" s="43"/>
      <c r="I211" s="29">
        <v>2502</v>
      </c>
      <c r="J211" s="30">
        <v>2.8279494540769039E-2</v>
      </c>
      <c r="K211" s="175">
        <v>255</v>
      </c>
      <c r="L211" s="43">
        <v>0.11348464619492657</v>
      </c>
      <c r="M211" s="29">
        <v>2570</v>
      </c>
      <c r="N211" s="30">
        <v>2.7014810843766095E-2</v>
      </c>
      <c r="O211" s="175">
        <v>68</v>
      </c>
      <c r="P211" s="43">
        <v>2.7178257394084731E-2</v>
      </c>
      <c r="Q211" s="29">
        <v>2764</v>
      </c>
      <c r="R211" s="30">
        <v>2.7297147823338863E-2</v>
      </c>
      <c r="S211" s="175">
        <v>194</v>
      </c>
      <c r="T211" s="43">
        <v>7.5486381322957194E-2</v>
      </c>
      <c r="U211" s="29">
        <v>3019</v>
      </c>
      <c r="V211" s="30">
        <v>2.7737199452422295E-2</v>
      </c>
      <c r="W211" s="175">
        <v>255</v>
      </c>
      <c r="X211" s="43">
        <v>9.2257597684515191E-2</v>
      </c>
    </row>
    <row r="212" spans="1:24" s="6" customFormat="1" ht="15" customHeight="1">
      <c r="A212" s="269"/>
      <c r="B212" s="222" t="s">
        <v>237</v>
      </c>
      <c r="C212" s="222"/>
      <c r="D212" s="222"/>
      <c r="E212" s="29">
        <v>2475</v>
      </c>
      <c r="F212" s="30">
        <v>2.9509955884106355E-2</v>
      </c>
      <c r="G212" s="175"/>
      <c r="H212" s="43"/>
      <c r="I212" s="29">
        <v>2386</v>
      </c>
      <c r="J212" s="30">
        <v>2.6968374889798134E-2</v>
      </c>
      <c r="K212" s="175">
        <v>-89</v>
      </c>
      <c r="L212" s="43">
        <v>-3.5959595959595962E-2</v>
      </c>
      <c r="M212" s="29">
        <v>2480</v>
      </c>
      <c r="N212" s="30">
        <v>2.6068766884256779E-2</v>
      </c>
      <c r="O212" s="175">
        <v>94</v>
      </c>
      <c r="P212" s="43">
        <v>3.9396479463537304E-2</v>
      </c>
      <c r="Q212" s="29">
        <v>2776</v>
      </c>
      <c r="R212" s="30">
        <v>2.7415659318953938E-2</v>
      </c>
      <c r="S212" s="175">
        <v>296</v>
      </c>
      <c r="T212" s="43">
        <v>0.11935483870967742</v>
      </c>
      <c r="U212" s="29">
        <v>2920</v>
      </c>
      <c r="V212" s="30">
        <v>2.6827632461435279E-2</v>
      </c>
      <c r="W212" s="175">
        <v>144</v>
      </c>
      <c r="X212" s="43">
        <v>5.1873198847262249E-2</v>
      </c>
    </row>
    <row r="213" spans="1:24" s="6" customFormat="1" ht="15" customHeight="1">
      <c r="A213" s="269"/>
      <c r="B213" s="222" t="s">
        <v>238</v>
      </c>
      <c r="C213" s="222"/>
      <c r="D213" s="222"/>
      <c r="E213" s="29">
        <v>1719</v>
      </c>
      <c r="F213" s="30">
        <v>2.049600572314296E-2</v>
      </c>
      <c r="G213" s="175"/>
      <c r="H213" s="43"/>
      <c r="I213" s="29">
        <v>2048</v>
      </c>
      <c r="J213" s="30">
        <v>2.3148043493003593E-2</v>
      </c>
      <c r="K213" s="175">
        <v>329</v>
      </c>
      <c r="L213" s="43">
        <v>0.19139034322280396</v>
      </c>
      <c r="M213" s="29">
        <v>2031</v>
      </c>
      <c r="N213" s="30">
        <v>2.1349058686260289E-2</v>
      </c>
      <c r="O213" s="175">
        <v>-17</v>
      </c>
      <c r="P213" s="43">
        <v>-8.30078125E-3</v>
      </c>
      <c r="Q213" s="29">
        <v>2372</v>
      </c>
      <c r="R213" s="30">
        <v>2.3425772299913092E-2</v>
      </c>
      <c r="S213" s="175">
        <v>341</v>
      </c>
      <c r="T213" s="43">
        <v>0.16789758739537175</v>
      </c>
      <c r="U213" s="29">
        <v>2794</v>
      </c>
      <c r="V213" s="30">
        <v>2.5670001745633619E-2</v>
      </c>
      <c r="W213" s="175">
        <v>422</v>
      </c>
      <c r="X213" s="43">
        <v>0.17790893760539628</v>
      </c>
    </row>
    <row r="214" spans="1:24" s="6" customFormat="1" ht="15" customHeight="1">
      <c r="A214" s="269"/>
      <c r="B214" s="222" t="s">
        <v>231</v>
      </c>
      <c r="C214" s="222"/>
      <c r="D214" s="222"/>
      <c r="E214" s="29">
        <v>1869</v>
      </c>
      <c r="F214" s="30">
        <v>2.2284487897937282E-2</v>
      </c>
      <c r="G214" s="175"/>
      <c r="H214" s="43"/>
      <c r="I214" s="29">
        <v>2195</v>
      </c>
      <c r="J214" s="30">
        <v>2.4809548567940865E-2</v>
      </c>
      <c r="K214" s="175">
        <v>326</v>
      </c>
      <c r="L214" s="43">
        <v>0.17442482611021937</v>
      </c>
      <c r="M214" s="29">
        <v>2214</v>
      </c>
      <c r="N214" s="30">
        <v>2.3272681403929237E-2</v>
      </c>
      <c r="O214" s="175">
        <v>19</v>
      </c>
      <c r="P214" s="43">
        <v>8.6560364464692476E-3</v>
      </c>
      <c r="Q214" s="29">
        <v>2241</v>
      </c>
      <c r="R214" s="30">
        <v>2.2132021806115194E-2</v>
      </c>
      <c r="S214" s="175">
        <v>27</v>
      </c>
      <c r="T214" s="43">
        <v>1.2195121951219513E-2</v>
      </c>
      <c r="U214" s="29">
        <v>2641</v>
      </c>
      <c r="V214" s="30">
        <v>2.4264307305017319E-2</v>
      </c>
      <c r="W214" s="175">
        <v>400</v>
      </c>
      <c r="X214" s="43">
        <v>0.17849174475680499</v>
      </c>
    </row>
    <row r="215" spans="1:24" s="6" customFormat="1" ht="15" customHeight="1">
      <c r="A215" s="269"/>
      <c r="B215" s="222" t="s">
        <v>239</v>
      </c>
      <c r="C215" s="222"/>
      <c r="D215" s="222"/>
      <c r="E215" s="29">
        <v>1308</v>
      </c>
      <c r="F215" s="30">
        <v>1.5595564564206511E-2</v>
      </c>
      <c r="G215" s="175"/>
      <c r="H215" s="43"/>
      <c r="I215" s="29">
        <v>1633</v>
      </c>
      <c r="J215" s="30">
        <v>1.8457399914099056E-2</v>
      </c>
      <c r="K215" s="175">
        <v>325</v>
      </c>
      <c r="L215" s="43">
        <v>0.24847094801223241</v>
      </c>
      <c r="M215" s="29">
        <v>1703</v>
      </c>
      <c r="N215" s="30">
        <v>1.7901254033826329E-2</v>
      </c>
      <c r="O215" s="175">
        <v>70</v>
      </c>
      <c r="P215" s="43">
        <v>4.2865890998162889E-2</v>
      </c>
      <c r="Q215" s="29">
        <v>1810</v>
      </c>
      <c r="R215" s="30">
        <v>1.7875483921940428E-2</v>
      </c>
      <c r="S215" s="175">
        <v>107</v>
      </c>
      <c r="T215" s="43">
        <v>6.2830299471520842E-2</v>
      </c>
      <c r="U215" s="29">
        <v>2296</v>
      </c>
      <c r="V215" s="30">
        <v>2.1094604154608013E-2</v>
      </c>
      <c r="W215" s="175">
        <v>486</v>
      </c>
      <c r="X215" s="43">
        <v>0.26850828729281767</v>
      </c>
    </row>
    <row r="216" spans="1:24" s="6" customFormat="1" ht="15" customHeight="1">
      <c r="A216" s="23"/>
      <c r="B216" s="33"/>
      <c r="C216" s="33"/>
      <c r="D216" s="39"/>
      <c r="E216" s="34"/>
      <c r="F216" s="34"/>
      <c r="G216" s="34"/>
      <c r="H216" s="39"/>
      <c r="I216" s="34"/>
      <c r="J216" s="34"/>
      <c r="K216" s="34"/>
      <c r="L216" s="39"/>
      <c r="M216" s="33"/>
      <c r="N216" s="33"/>
      <c r="O216" s="33"/>
      <c r="P216" s="183"/>
      <c r="Q216" s="34"/>
      <c r="R216" s="118"/>
      <c r="S216" s="58"/>
      <c r="T216" s="183"/>
      <c r="U216" s="33"/>
      <c r="V216" s="34"/>
      <c r="W216" s="118"/>
      <c r="X216" s="190"/>
    </row>
    <row r="217" spans="1:24" s="6" customFormat="1" ht="15" customHeight="1">
      <c r="A217" s="23"/>
      <c r="B217" s="33"/>
      <c r="C217" s="33"/>
      <c r="D217" s="39"/>
      <c r="E217" s="34"/>
      <c r="F217" s="34"/>
      <c r="G217" s="34"/>
      <c r="H217" s="39"/>
      <c r="I217" s="34"/>
      <c r="J217" s="34"/>
      <c r="K217" s="34"/>
      <c r="L217" s="39"/>
      <c r="M217" s="33"/>
      <c r="N217" s="33"/>
      <c r="O217" s="33"/>
      <c r="P217" s="183"/>
      <c r="Q217" s="34"/>
      <c r="R217" s="118"/>
      <c r="S217" s="58"/>
      <c r="T217" s="183"/>
      <c r="U217" s="33"/>
      <c r="V217" s="34"/>
      <c r="W217" s="118"/>
      <c r="X217" s="190"/>
    </row>
    <row r="218" spans="1:24" s="6" customFormat="1" ht="15" customHeight="1">
      <c r="A218" s="23"/>
      <c r="B218" s="33"/>
      <c r="C218" s="33"/>
      <c r="D218" s="39"/>
      <c r="E218" s="34"/>
      <c r="F218" s="34"/>
      <c r="G218" s="34"/>
      <c r="H218" s="39"/>
      <c r="I218" s="34"/>
      <c r="J218" s="34"/>
      <c r="K218" s="34"/>
      <c r="L218" s="39"/>
      <c r="M218" s="33"/>
      <c r="N218" s="33"/>
      <c r="O218" s="33"/>
      <c r="P218" s="183"/>
      <c r="Q218" s="34"/>
      <c r="R218" s="118"/>
      <c r="S218" s="58"/>
      <c r="T218" s="183"/>
      <c r="U218" s="33"/>
      <c r="V218" s="34"/>
      <c r="W218" s="118"/>
      <c r="X218" s="190"/>
    </row>
    <row r="219" spans="1:24" s="6" customFormat="1" ht="15" customHeight="1">
      <c r="A219" s="23"/>
      <c r="B219" s="33"/>
      <c r="C219" s="33"/>
      <c r="D219" s="39"/>
      <c r="E219" s="34"/>
      <c r="F219" s="34"/>
      <c r="G219" s="34"/>
      <c r="H219" s="39"/>
      <c r="I219" s="34"/>
      <c r="J219" s="34"/>
      <c r="K219" s="34"/>
      <c r="L219" s="39"/>
      <c r="M219" s="33"/>
      <c r="N219" s="33"/>
      <c r="O219" s="33"/>
      <c r="P219" s="183"/>
      <c r="Q219" s="34"/>
      <c r="R219" s="118"/>
      <c r="S219" s="58"/>
      <c r="T219" s="183"/>
      <c r="U219" s="33"/>
      <c r="V219" s="34"/>
      <c r="W219" s="118"/>
      <c r="X219" s="190"/>
    </row>
    <row r="220" spans="1:24" s="6" customFormat="1" ht="15" customHeight="1">
      <c r="A220" s="23"/>
      <c r="B220" s="33"/>
      <c r="C220" s="33"/>
      <c r="D220" s="39"/>
      <c r="E220" s="34"/>
      <c r="F220" s="34"/>
      <c r="G220" s="34"/>
      <c r="H220" s="39"/>
      <c r="I220" s="34"/>
      <c r="J220" s="34"/>
      <c r="K220" s="34"/>
      <c r="L220" s="39"/>
      <c r="M220" s="33"/>
      <c r="N220" s="33"/>
      <c r="O220" s="33"/>
      <c r="P220" s="183"/>
      <c r="Q220" s="34"/>
      <c r="R220" s="118"/>
      <c r="S220" s="58"/>
      <c r="T220" s="183"/>
      <c r="U220" s="33"/>
      <c r="V220" s="34"/>
      <c r="W220" s="118"/>
      <c r="X220" s="190"/>
    </row>
    <row r="221" spans="1:24" s="6" customFormat="1" ht="15" customHeight="1">
      <c r="A221" s="23"/>
      <c r="B221" s="33"/>
      <c r="C221" s="33"/>
      <c r="D221" s="39"/>
      <c r="E221" s="34"/>
      <c r="F221" s="34"/>
      <c r="G221" s="34"/>
      <c r="H221" s="39"/>
      <c r="I221" s="34"/>
      <c r="J221" s="34"/>
      <c r="K221" s="34"/>
      <c r="L221" s="39"/>
      <c r="M221" s="33"/>
      <c r="N221" s="33"/>
      <c r="O221" s="33"/>
      <c r="P221" s="183"/>
      <c r="Q221" s="34"/>
      <c r="R221" s="118"/>
      <c r="S221" s="58"/>
      <c r="T221" s="183"/>
      <c r="U221" s="33"/>
      <c r="V221" s="34"/>
      <c r="W221" s="118"/>
      <c r="X221" s="190"/>
    </row>
    <row r="222" spans="1:24" s="6" customFormat="1" ht="15" customHeight="1">
      <c r="A222" s="23"/>
      <c r="B222" s="33"/>
      <c r="C222" s="33"/>
      <c r="D222" s="39"/>
      <c r="E222" s="34"/>
      <c r="F222" s="34"/>
      <c r="G222" s="34"/>
      <c r="H222" s="39"/>
      <c r="I222" s="34"/>
      <c r="J222" s="34"/>
      <c r="K222" s="34"/>
      <c r="L222" s="39"/>
      <c r="M222" s="33"/>
      <c r="N222" s="33"/>
      <c r="O222" s="33"/>
      <c r="P222" s="183"/>
      <c r="Q222" s="34"/>
      <c r="R222" s="118"/>
      <c r="S222" s="58"/>
      <c r="T222" s="183"/>
      <c r="U222" s="33"/>
      <c r="V222" s="34"/>
      <c r="W222" s="118"/>
      <c r="X222" s="190"/>
    </row>
    <row r="223" spans="1:24" s="6" customFormat="1" ht="15" customHeight="1">
      <c r="A223" s="23"/>
      <c r="B223" s="33"/>
      <c r="C223" s="33"/>
      <c r="D223" s="39"/>
      <c r="E223" s="34"/>
      <c r="F223" s="34"/>
      <c r="G223" s="34"/>
      <c r="H223" s="39"/>
      <c r="I223" s="34"/>
      <c r="J223" s="34"/>
      <c r="K223" s="34"/>
      <c r="L223" s="39"/>
      <c r="M223" s="33"/>
      <c r="N223" s="33"/>
      <c r="O223" s="33"/>
      <c r="P223" s="183"/>
      <c r="Q223" s="34"/>
      <c r="R223" s="118"/>
      <c r="S223" s="58"/>
      <c r="T223" s="183"/>
      <c r="U223" s="33"/>
      <c r="V223" s="34"/>
      <c r="W223" s="118"/>
      <c r="X223" s="190"/>
    </row>
    <row r="224" spans="1:24" s="6" customFormat="1" ht="15" customHeight="1">
      <c r="A224" s="23"/>
      <c r="B224" s="33"/>
      <c r="C224" s="33"/>
      <c r="D224" s="39"/>
      <c r="E224" s="34"/>
      <c r="F224" s="34"/>
      <c r="G224" s="34"/>
      <c r="H224" s="39"/>
      <c r="I224" s="34"/>
      <c r="J224" s="34"/>
      <c r="K224" s="34"/>
      <c r="L224" s="39"/>
      <c r="M224" s="33"/>
      <c r="N224" s="33"/>
      <c r="O224" s="33"/>
      <c r="P224" s="183"/>
      <c r="Q224" s="34"/>
      <c r="R224" s="118"/>
      <c r="S224" s="58"/>
      <c r="T224" s="183"/>
      <c r="U224" s="33"/>
      <c r="V224" s="34"/>
      <c r="W224" s="118"/>
      <c r="X224" s="190"/>
    </row>
    <row r="225" spans="1:24" s="6" customFormat="1" ht="15" customHeight="1">
      <c r="A225" s="23"/>
      <c r="B225" s="33"/>
      <c r="C225" s="33"/>
      <c r="D225" s="39"/>
      <c r="E225" s="34"/>
      <c r="F225" s="34"/>
      <c r="G225" s="34"/>
      <c r="H225" s="39"/>
      <c r="I225" s="34"/>
      <c r="J225" s="34"/>
      <c r="K225" s="34"/>
      <c r="L225" s="39"/>
      <c r="M225" s="33"/>
      <c r="N225" s="33"/>
      <c r="O225" s="33"/>
      <c r="P225" s="183"/>
      <c r="Q225" s="34"/>
      <c r="R225" s="118"/>
      <c r="S225" s="58"/>
      <c r="T225" s="183"/>
      <c r="U225" s="33"/>
      <c r="V225" s="34"/>
      <c r="W225" s="118"/>
      <c r="X225" s="190"/>
    </row>
    <row r="226" spans="1:24" s="6" customFormat="1" ht="15" customHeight="1">
      <c r="A226" s="23"/>
      <c r="B226" s="33"/>
      <c r="C226" s="33"/>
      <c r="D226" s="39"/>
      <c r="E226" s="34"/>
      <c r="F226" s="34"/>
      <c r="G226" s="34"/>
      <c r="H226" s="39"/>
      <c r="I226" s="34"/>
      <c r="J226" s="34"/>
      <c r="K226" s="34"/>
      <c r="L226" s="39"/>
      <c r="M226" s="33"/>
      <c r="N226" s="33"/>
      <c r="O226" s="33"/>
      <c r="P226" s="183"/>
      <c r="Q226" s="34"/>
      <c r="R226" s="118"/>
      <c r="S226" s="58"/>
      <c r="T226" s="183"/>
      <c r="U226" s="33"/>
      <c r="V226" s="34"/>
      <c r="W226" s="118"/>
      <c r="X226" s="190"/>
    </row>
    <row r="227" spans="1:24" s="6" customFormat="1" ht="15" customHeight="1">
      <c r="A227" s="23"/>
      <c r="B227" s="33"/>
      <c r="C227" s="33"/>
      <c r="D227" s="39"/>
      <c r="E227" s="34"/>
      <c r="F227" s="34"/>
      <c r="G227" s="34"/>
      <c r="H227" s="39"/>
      <c r="I227" s="34"/>
      <c r="J227" s="34"/>
      <c r="K227" s="34"/>
      <c r="L227" s="39"/>
      <c r="M227" s="33"/>
      <c r="N227" s="33"/>
      <c r="O227" s="33"/>
      <c r="P227" s="183"/>
      <c r="Q227" s="34"/>
      <c r="R227" s="118"/>
      <c r="S227" s="58"/>
      <c r="T227" s="183"/>
      <c r="U227" s="33"/>
      <c r="V227" s="34"/>
      <c r="W227" s="118"/>
      <c r="X227" s="190"/>
    </row>
    <row r="228" spans="1:24" s="6" customFormat="1" ht="15" customHeight="1">
      <c r="A228" s="23"/>
      <c r="B228" s="33"/>
      <c r="C228" s="33"/>
      <c r="D228" s="39"/>
      <c r="E228" s="34"/>
      <c r="F228" s="34"/>
      <c r="G228" s="34"/>
      <c r="H228" s="39"/>
      <c r="I228" s="34"/>
      <c r="J228" s="34"/>
      <c r="K228" s="34"/>
      <c r="L228" s="39"/>
      <c r="M228" s="33"/>
      <c r="N228" s="33"/>
      <c r="O228" s="33"/>
      <c r="P228" s="183"/>
      <c r="Q228" s="34"/>
      <c r="R228" s="118"/>
      <c r="S228" s="58"/>
      <c r="T228" s="183"/>
      <c r="U228" s="33"/>
      <c r="V228" s="34"/>
      <c r="W228" s="118"/>
      <c r="X228" s="190"/>
    </row>
    <row r="229" spans="1:24" s="6" customFormat="1" ht="15" customHeight="1">
      <c r="A229" s="23"/>
      <c r="B229" s="33"/>
      <c r="C229" s="33"/>
      <c r="D229" s="39"/>
      <c r="E229" s="34"/>
      <c r="F229" s="34"/>
      <c r="G229" s="34"/>
      <c r="H229" s="39"/>
      <c r="I229" s="34"/>
      <c r="J229" s="34"/>
      <c r="K229" s="34"/>
      <c r="L229" s="39"/>
      <c r="M229" s="33"/>
      <c r="N229" s="33"/>
      <c r="O229" s="33"/>
      <c r="P229" s="183"/>
      <c r="Q229" s="34"/>
      <c r="R229" s="118"/>
      <c r="S229" s="58"/>
      <c r="T229" s="183"/>
      <c r="U229" s="33"/>
      <c r="V229" s="34"/>
      <c r="W229" s="118"/>
      <c r="X229" s="190"/>
    </row>
    <row r="230" spans="1:24" s="6" customFormat="1" ht="15" customHeight="1">
      <c r="A230" s="23"/>
      <c r="B230" s="33"/>
      <c r="C230" s="33"/>
      <c r="D230" s="39"/>
      <c r="E230" s="34"/>
      <c r="F230" s="34"/>
      <c r="G230" s="34"/>
      <c r="H230" s="39"/>
      <c r="I230" s="34"/>
      <c r="J230" s="34"/>
      <c r="K230" s="34"/>
      <c r="L230" s="39"/>
      <c r="M230" s="33"/>
      <c r="N230" s="33"/>
      <c r="O230" s="33"/>
      <c r="P230" s="183"/>
      <c r="Q230" s="34"/>
      <c r="R230" s="118"/>
      <c r="S230" s="58"/>
      <c r="T230" s="183"/>
      <c r="U230" s="33"/>
      <c r="V230" s="34"/>
      <c r="W230" s="118"/>
      <c r="X230" s="190"/>
    </row>
    <row r="231" spans="1:24" s="6" customFormat="1" ht="15" customHeight="1">
      <c r="A231" s="23"/>
      <c r="B231" s="33"/>
      <c r="C231" s="33"/>
      <c r="D231" s="39"/>
      <c r="E231" s="34"/>
      <c r="F231" s="34"/>
      <c r="G231" s="34"/>
      <c r="H231" s="39"/>
      <c r="I231" s="34"/>
      <c r="J231" s="34"/>
      <c r="K231" s="34"/>
      <c r="L231" s="39"/>
      <c r="M231" s="33"/>
      <c r="N231" s="33"/>
      <c r="O231" s="33"/>
      <c r="P231" s="183"/>
      <c r="Q231" s="34"/>
      <c r="R231" s="118"/>
      <c r="S231" s="58"/>
      <c r="T231" s="183"/>
      <c r="U231" s="33"/>
      <c r="V231" s="34"/>
      <c r="W231" s="118"/>
      <c r="X231" s="190"/>
    </row>
    <row r="232" spans="1:24" s="6" customFormat="1" ht="15" customHeight="1">
      <c r="A232" s="23"/>
      <c r="B232" s="33"/>
      <c r="C232" s="33"/>
      <c r="D232" s="39"/>
      <c r="E232" s="34"/>
      <c r="F232" s="34"/>
      <c r="G232" s="34"/>
      <c r="H232" s="39"/>
      <c r="I232" s="34"/>
      <c r="J232" s="34"/>
      <c r="K232" s="34"/>
      <c r="L232" s="39"/>
      <c r="M232" s="33"/>
      <c r="N232" s="33"/>
      <c r="O232" s="33"/>
      <c r="P232" s="183"/>
      <c r="Q232" s="34"/>
      <c r="R232" s="118"/>
      <c r="S232" s="58"/>
      <c r="T232" s="183"/>
      <c r="U232" s="33"/>
      <c r="V232" s="34"/>
      <c r="W232" s="118"/>
      <c r="X232" s="190"/>
    </row>
    <row r="233" spans="1:24" s="6" customFormat="1" ht="15" customHeight="1">
      <c r="A233" s="23"/>
      <c r="B233" s="33"/>
      <c r="C233" s="33"/>
      <c r="D233" s="39"/>
      <c r="E233" s="34"/>
      <c r="F233" s="34"/>
      <c r="G233" s="34"/>
      <c r="H233" s="39"/>
      <c r="I233" s="34"/>
      <c r="J233" s="34"/>
      <c r="K233" s="34"/>
      <c r="L233" s="39"/>
      <c r="M233" s="33"/>
      <c r="N233" s="33"/>
      <c r="O233" s="33"/>
      <c r="P233" s="183"/>
      <c r="Q233" s="34"/>
      <c r="R233" s="118"/>
      <c r="S233" s="58"/>
      <c r="T233" s="183"/>
      <c r="U233" s="33"/>
      <c r="V233" s="34"/>
      <c r="W233" s="118"/>
      <c r="X233" s="190"/>
    </row>
    <row r="234" spans="1:24" s="6" customFormat="1" ht="15" customHeight="1">
      <c r="A234" s="23"/>
      <c r="B234" s="33"/>
      <c r="C234" s="33"/>
      <c r="D234" s="39"/>
      <c r="E234" s="34"/>
      <c r="F234" s="34"/>
      <c r="G234" s="34"/>
      <c r="H234" s="39"/>
      <c r="I234" s="34"/>
      <c r="J234" s="34"/>
      <c r="K234" s="34"/>
      <c r="L234" s="39"/>
      <c r="M234" s="33"/>
      <c r="N234" s="33"/>
      <c r="O234" s="33"/>
      <c r="P234" s="183"/>
      <c r="Q234" s="34"/>
      <c r="R234" s="118"/>
      <c r="S234" s="58"/>
      <c r="T234" s="183"/>
      <c r="U234" s="33"/>
      <c r="V234" s="34"/>
      <c r="W234" s="118"/>
      <c r="X234" s="190"/>
    </row>
    <row r="235" spans="1:24" s="6" customFormat="1" ht="15" customHeight="1">
      <c r="A235" s="23"/>
      <c r="B235" s="33"/>
      <c r="C235" s="33"/>
      <c r="D235" s="39"/>
      <c r="E235" s="34"/>
      <c r="F235" s="34"/>
      <c r="G235" s="34"/>
      <c r="H235" s="39"/>
      <c r="I235" s="34"/>
      <c r="J235" s="34"/>
      <c r="K235" s="34"/>
      <c r="L235" s="39"/>
      <c r="M235" s="33"/>
      <c r="N235" s="33"/>
      <c r="O235" s="33"/>
      <c r="P235" s="183"/>
      <c r="Q235" s="34"/>
      <c r="R235" s="118"/>
      <c r="S235" s="58"/>
      <c r="T235" s="183"/>
      <c r="U235" s="33"/>
      <c r="V235" s="34"/>
      <c r="W235" s="118"/>
      <c r="X235" s="190"/>
    </row>
    <row r="236" spans="1:24" s="6" customFormat="1" ht="15" customHeight="1">
      <c r="A236" s="23"/>
      <c r="B236" s="33"/>
      <c r="C236" s="33"/>
      <c r="D236" s="39"/>
      <c r="E236" s="34"/>
      <c r="F236" s="34"/>
      <c r="G236" s="34"/>
      <c r="H236" s="39"/>
      <c r="I236" s="34"/>
      <c r="J236" s="34"/>
      <c r="K236" s="34"/>
      <c r="L236" s="39"/>
      <c r="M236" s="33"/>
      <c r="N236" s="33"/>
      <c r="O236" s="33"/>
      <c r="P236" s="183"/>
      <c r="Q236" s="34"/>
      <c r="R236" s="118"/>
      <c r="S236" s="58"/>
      <c r="T236" s="183"/>
      <c r="U236" s="33"/>
      <c r="V236" s="34"/>
      <c r="W236" s="118"/>
      <c r="X236" s="190"/>
    </row>
    <row r="237" spans="1:24" s="6" customFormat="1" ht="15" customHeight="1">
      <c r="A237" s="23"/>
      <c r="B237" s="33"/>
      <c r="C237" s="33"/>
      <c r="D237" s="39"/>
      <c r="E237" s="34"/>
      <c r="F237" s="34"/>
      <c r="G237" s="34"/>
      <c r="H237" s="39"/>
      <c r="I237" s="34"/>
      <c r="J237" s="34"/>
      <c r="K237" s="34"/>
      <c r="L237" s="39"/>
      <c r="M237" s="33"/>
      <c r="N237" s="33"/>
      <c r="O237" s="33"/>
      <c r="P237" s="183"/>
      <c r="Q237" s="34"/>
      <c r="R237" s="118"/>
      <c r="S237" s="58"/>
      <c r="T237" s="183"/>
      <c r="U237" s="33"/>
      <c r="V237" s="34"/>
      <c r="W237" s="118"/>
      <c r="X237" s="190"/>
    </row>
    <row r="238" spans="1:24" s="6" customFormat="1" ht="15" customHeight="1">
      <c r="A238" s="23"/>
      <c r="B238" s="33"/>
      <c r="C238" s="33"/>
      <c r="D238" s="39"/>
      <c r="E238" s="34"/>
      <c r="F238" s="34"/>
      <c r="G238" s="34"/>
      <c r="H238" s="39"/>
      <c r="I238" s="34"/>
      <c r="J238" s="34"/>
      <c r="K238" s="34"/>
      <c r="L238" s="39"/>
      <c r="M238" s="33"/>
      <c r="N238" s="33"/>
      <c r="O238" s="33"/>
      <c r="P238" s="183"/>
      <c r="Q238" s="34"/>
      <c r="R238" s="118"/>
      <c r="S238" s="58"/>
      <c r="T238" s="183"/>
      <c r="U238" s="33"/>
      <c r="V238" s="34"/>
      <c r="W238" s="118"/>
      <c r="X238" s="190"/>
    </row>
    <row r="239" spans="1:24" s="6" customFormat="1" ht="15" customHeight="1">
      <c r="A239" s="23"/>
      <c r="B239" s="33"/>
      <c r="C239" s="33"/>
      <c r="D239" s="39"/>
      <c r="E239" s="34"/>
      <c r="F239" s="34"/>
      <c r="G239" s="34"/>
      <c r="H239" s="39"/>
      <c r="I239" s="34"/>
      <c r="J239" s="34"/>
      <c r="K239" s="34"/>
      <c r="L239" s="39"/>
      <c r="M239" s="33"/>
      <c r="N239" s="33"/>
      <c r="O239" s="33"/>
      <c r="P239" s="183"/>
      <c r="Q239" s="34"/>
      <c r="R239" s="118"/>
      <c r="S239" s="58"/>
      <c r="T239" s="183"/>
      <c r="U239" s="33"/>
      <c r="V239" s="34"/>
      <c r="W239" s="118"/>
      <c r="X239" s="190"/>
    </row>
    <row r="240" spans="1:24" s="6" customFormat="1" ht="15" customHeight="1">
      <c r="A240" s="23"/>
      <c r="B240" s="33"/>
      <c r="C240" s="33"/>
      <c r="D240" s="39"/>
      <c r="E240" s="34"/>
      <c r="F240" s="34"/>
      <c r="G240" s="34"/>
      <c r="H240" s="39"/>
      <c r="I240" s="34"/>
      <c r="J240" s="34"/>
      <c r="K240" s="34"/>
      <c r="L240" s="39"/>
      <c r="M240" s="33"/>
      <c r="N240" s="33"/>
      <c r="O240" s="33"/>
      <c r="P240" s="183"/>
      <c r="Q240" s="34"/>
      <c r="R240" s="118"/>
      <c r="S240" s="58"/>
      <c r="T240" s="183"/>
      <c r="U240" s="33"/>
      <c r="V240" s="34"/>
      <c r="W240" s="118"/>
      <c r="X240" s="190"/>
    </row>
    <row r="241" spans="1:28" s="6" customFormat="1" ht="15" customHeight="1">
      <c r="A241" s="23"/>
      <c r="B241" s="33"/>
      <c r="C241" s="33"/>
      <c r="D241" s="39"/>
      <c r="E241" s="34"/>
      <c r="F241" s="34"/>
      <c r="G241" s="34"/>
      <c r="H241" s="39"/>
      <c r="I241" s="34"/>
      <c r="J241" s="34"/>
      <c r="K241" s="34"/>
      <c r="L241" s="39"/>
      <c r="M241" s="33"/>
      <c r="N241" s="33"/>
      <c r="O241" s="33"/>
      <c r="P241" s="183"/>
      <c r="Q241" s="34"/>
      <c r="R241" s="118"/>
      <c r="S241" s="58"/>
      <c r="T241" s="183"/>
      <c r="U241" s="33"/>
      <c r="V241" s="34"/>
      <c r="W241" s="118"/>
      <c r="X241" s="190"/>
    </row>
    <row r="242" spans="1:28" s="6" customFormat="1" ht="15" customHeight="1">
      <c r="A242" s="23"/>
      <c r="B242" s="33"/>
      <c r="C242" s="33"/>
      <c r="D242" s="39"/>
      <c r="E242" s="34"/>
      <c r="F242" s="34"/>
      <c r="G242" s="34"/>
      <c r="H242" s="39"/>
      <c r="I242" s="34"/>
      <c r="J242" s="34"/>
      <c r="K242" s="34"/>
      <c r="L242" s="39"/>
      <c r="M242" s="33"/>
      <c r="N242" s="33"/>
      <c r="O242" s="33"/>
      <c r="P242" s="183"/>
      <c r="Q242" s="34"/>
      <c r="R242" s="118"/>
      <c r="S242" s="58"/>
      <c r="T242" s="183"/>
      <c r="U242" s="33"/>
      <c r="V242" s="34"/>
      <c r="W242" s="118"/>
      <c r="X242" s="190"/>
    </row>
    <row r="243" spans="1:28" s="6" customFormat="1" ht="15" customHeight="1">
      <c r="A243" s="23"/>
      <c r="B243" s="33"/>
      <c r="C243" s="33"/>
      <c r="D243" s="39"/>
      <c r="E243" s="34"/>
      <c r="F243" s="34"/>
      <c r="G243" s="34"/>
      <c r="H243" s="39"/>
      <c r="I243" s="34"/>
      <c r="J243" s="34"/>
      <c r="K243" s="34"/>
      <c r="L243" s="39"/>
      <c r="M243" s="33"/>
      <c r="N243" s="33"/>
      <c r="O243" s="33"/>
      <c r="P243" s="183"/>
      <c r="Q243" s="34"/>
      <c r="R243" s="118"/>
      <c r="S243" s="58"/>
      <c r="T243" s="183"/>
      <c r="U243" s="33"/>
      <c r="V243" s="34"/>
      <c r="W243" s="118"/>
      <c r="X243" s="190"/>
    </row>
    <row r="244" spans="1:28" s="6" customFormat="1" ht="15" customHeight="1">
      <c r="A244" s="23"/>
      <c r="B244" s="33"/>
      <c r="C244" s="33"/>
      <c r="D244" s="39"/>
      <c r="E244" s="34"/>
      <c r="F244" s="34"/>
      <c r="G244" s="34"/>
      <c r="H244" s="39"/>
      <c r="I244" s="34"/>
      <c r="J244" s="34"/>
      <c r="K244" s="34"/>
      <c r="L244" s="39"/>
      <c r="M244" s="33"/>
      <c r="N244" s="33"/>
      <c r="O244" s="33"/>
      <c r="P244" s="183"/>
      <c r="Q244" s="34"/>
      <c r="R244" s="118"/>
      <c r="S244" s="58"/>
      <c r="T244" s="183"/>
      <c r="U244" s="33"/>
      <c r="V244" s="34"/>
      <c r="W244" s="118"/>
      <c r="X244" s="190"/>
    </row>
    <row r="245" spans="1:28" s="6" customFormat="1" ht="15" customHeight="1">
      <c r="A245" s="23"/>
      <c r="B245" s="33"/>
      <c r="C245" s="33"/>
      <c r="D245" s="39"/>
      <c r="E245" s="34"/>
      <c r="F245" s="34"/>
      <c r="G245" s="34"/>
      <c r="H245" s="39"/>
      <c r="I245" s="34"/>
      <c r="J245" s="34"/>
      <c r="K245" s="34"/>
      <c r="L245" s="39"/>
      <c r="M245" s="33"/>
      <c r="N245" s="33"/>
      <c r="O245" s="33"/>
      <c r="P245" s="183"/>
      <c r="Q245" s="34"/>
      <c r="R245" s="118"/>
      <c r="S245" s="58"/>
      <c r="T245" s="183"/>
      <c r="U245" s="33"/>
      <c r="V245" s="34"/>
      <c r="W245" s="118"/>
      <c r="X245" s="190"/>
    </row>
    <row r="246" spans="1:28" s="6" customFormat="1" ht="15" customHeight="1">
      <c r="A246" s="23"/>
      <c r="B246" s="33"/>
      <c r="C246" s="33"/>
      <c r="D246" s="39"/>
      <c r="E246" s="34"/>
      <c r="F246" s="34"/>
      <c r="G246" s="34"/>
      <c r="H246" s="39"/>
      <c r="I246" s="34"/>
      <c r="J246" s="34"/>
      <c r="K246" s="34"/>
      <c r="L246" s="39"/>
      <c r="M246" s="33"/>
      <c r="N246" s="33"/>
      <c r="O246" s="33"/>
      <c r="P246" s="183"/>
      <c r="Q246" s="34"/>
      <c r="R246" s="118"/>
      <c r="S246" s="58"/>
      <c r="T246" s="183"/>
      <c r="U246" s="33"/>
      <c r="V246" s="34"/>
      <c r="W246" s="118"/>
      <c r="X246" s="190"/>
    </row>
    <row r="247" spans="1:28" s="6" customFormat="1" ht="15" customHeight="1">
      <c r="A247" s="23"/>
      <c r="B247" s="33"/>
      <c r="C247" s="33"/>
      <c r="D247" s="39"/>
      <c r="E247" s="34"/>
      <c r="F247" s="34"/>
      <c r="G247" s="34"/>
      <c r="H247" s="39"/>
      <c r="I247" s="34"/>
      <c r="J247" s="34"/>
      <c r="K247" s="34"/>
      <c r="L247" s="39"/>
      <c r="M247" s="33"/>
      <c r="N247" s="33"/>
      <c r="O247" s="33"/>
      <c r="P247" s="183"/>
      <c r="Q247" s="34"/>
      <c r="R247" s="118"/>
      <c r="S247" s="58"/>
      <c r="T247" s="183"/>
      <c r="U247" s="33"/>
      <c r="V247" s="34"/>
      <c r="W247" s="118"/>
      <c r="X247" s="190"/>
    </row>
    <row r="248" spans="1:28" s="6" customFormat="1" ht="15" customHeight="1">
      <c r="A248" s="23"/>
      <c r="B248" s="33"/>
      <c r="C248" s="33"/>
      <c r="D248" s="39"/>
      <c r="E248" s="34"/>
      <c r="F248" s="34"/>
      <c r="G248" s="34"/>
      <c r="H248" s="39"/>
      <c r="I248" s="34"/>
      <c r="J248" s="34"/>
      <c r="K248" s="34"/>
      <c r="L248" s="39"/>
      <c r="M248" s="33"/>
      <c r="N248" s="33"/>
      <c r="O248" s="33"/>
      <c r="P248" s="183"/>
      <c r="Q248" s="34"/>
      <c r="R248" s="118"/>
      <c r="S248" s="58"/>
      <c r="T248" s="183"/>
      <c r="U248" s="33"/>
      <c r="V248" s="34"/>
      <c r="W248" s="118"/>
      <c r="X248" s="190"/>
    </row>
    <row r="249" spans="1:28" s="6" customFormat="1" ht="15" customHeight="1">
      <c r="A249" s="23"/>
      <c r="B249" s="33"/>
      <c r="C249" s="33"/>
      <c r="D249" s="39"/>
      <c r="E249" s="34"/>
      <c r="F249" s="34"/>
      <c r="G249" s="34"/>
      <c r="H249" s="39"/>
      <c r="I249" s="34"/>
      <c r="J249" s="34"/>
      <c r="K249" s="34"/>
      <c r="L249" s="39"/>
      <c r="M249" s="33"/>
      <c r="N249" s="33"/>
      <c r="O249" s="33"/>
      <c r="P249" s="183"/>
      <c r="Q249" s="34"/>
      <c r="R249" s="118"/>
      <c r="S249" s="58"/>
      <c r="T249" s="183"/>
      <c r="U249" s="33"/>
      <c r="V249" s="34"/>
      <c r="W249" s="118"/>
      <c r="X249" s="190"/>
    </row>
    <row r="250" spans="1:28" s="6" customFormat="1" ht="15" customHeight="1">
      <c r="A250" s="23"/>
      <c r="B250" s="33"/>
      <c r="C250" s="33"/>
      <c r="D250" s="39"/>
      <c r="E250" s="34"/>
      <c r="F250" s="34"/>
      <c r="G250" s="34"/>
      <c r="H250" s="39"/>
      <c r="I250" s="34"/>
      <c r="J250" s="34"/>
      <c r="K250" s="34"/>
      <c r="L250" s="39"/>
      <c r="M250" s="33"/>
      <c r="N250" s="33"/>
      <c r="O250" s="33"/>
      <c r="P250" s="183"/>
      <c r="Q250" s="34"/>
      <c r="R250" s="118"/>
      <c r="S250" s="58"/>
      <c r="T250" s="183"/>
      <c r="U250" s="33"/>
      <c r="V250" s="34"/>
      <c r="W250" s="118"/>
      <c r="X250" s="190"/>
    </row>
    <row r="251" spans="1:28" s="6" customFormat="1" ht="15" customHeight="1">
      <c r="A251" s="23"/>
      <c r="B251" s="33"/>
      <c r="C251" s="33"/>
      <c r="D251" s="39"/>
      <c r="E251" s="34"/>
      <c r="F251" s="34"/>
      <c r="G251" s="34"/>
      <c r="H251" s="39"/>
      <c r="I251" s="34"/>
      <c r="J251" s="34"/>
      <c r="K251" s="34"/>
      <c r="L251" s="39"/>
      <c r="M251" s="33"/>
      <c r="N251" s="33"/>
      <c r="O251" s="33"/>
      <c r="P251" s="183"/>
      <c r="Q251" s="34"/>
      <c r="R251" s="118"/>
      <c r="S251" s="58"/>
      <c r="T251" s="183"/>
      <c r="U251" s="33"/>
      <c r="V251" s="34"/>
      <c r="W251" s="118"/>
      <c r="X251" s="190"/>
    </row>
    <row r="252" spans="1:28" s="6" customFormat="1" ht="15" customHeight="1">
      <c r="A252" s="74"/>
      <c r="D252" s="66"/>
      <c r="H252" s="66"/>
      <c r="L252" s="66"/>
      <c r="P252" s="66"/>
      <c r="T252" s="66"/>
      <c r="X252" s="66"/>
    </row>
    <row r="253" spans="1:28" s="6" customFormat="1" ht="15" customHeight="1">
      <c r="A253" s="74"/>
      <c r="D253" s="66"/>
      <c r="H253" s="66"/>
      <c r="L253" s="66"/>
      <c r="P253" s="66"/>
      <c r="T253" s="66"/>
      <c r="X253" s="66"/>
    </row>
    <row r="254" spans="1:28" s="6" customFormat="1" ht="15" customHeight="1">
      <c r="D254" s="66"/>
      <c r="H254" s="66"/>
      <c r="L254" s="66"/>
      <c r="P254" s="66"/>
      <c r="T254" s="66"/>
      <c r="X254" s="66"/>
    </row>
    <row r="255" spans="1:28" s="6" customFormat="1" ht="15" customHeight="1">
      <c r="A255" s="55"/>
      <c r="B255" s="123"/>
      <c r="C255" s="123"/>
      <c r="D255" s="181"/>
      <c r="E255" s="123"/>
      <c r="F255" s="123"/>
      <c r="G255" s="123"/>
      <c r="H255" s="181"/>
      <c r="I255" s="123"/>
      <c r="J255" s="123"/>
      <c r="K255" s="123"/>
      <c r="L255" s="181"/>
      <c r="M255" s="123"/>
      <c r="N255" s="123"/>
      <c r="O255" s="123"/>
      <c r="P255" s="181"/>
      <c r="Q255" s="123"/>
      <c r="R255" s="123"/>
      <c r="S255" s="123"/>
      <c r="T255" s="181"/>
      <c r="U255" s="123"/>
      <c r="V255" s="123"/>
      <c r="W255" s="123"/>
      <c r="X255" s="181"/>
      <c r="Y255" s="123"/>
      <c r="Z255" s="123"/>
      <c r="AA255" s="123"/>
    </row>
    <row r="256" spans="1:28" s="20" customFormat="1" ht="15" customHeight="1">
      <c r="A256" s="8"/>
      <c r="B256" s="121"/>
      <c r="C256" s="8"/>
      <c r="D256" s="68"/>
      <c r="E256" s="8"/>
      <c r="F256" s="8"/>
      <c r="G256" s="8"/>
      <c r="H256" s="68"/>
      <c r="I256" s="8"/>
      <c r="J256" s="8"/>
      <c r="K256" s="8"/>
      <c r="L256" s="68"/>
      <c r="M256" s="8"/>
      <c r="N256" s="8"/>
      <c r="O256" s="119"/>
      <c r="P256" s="186"/>
      <c r="Q256" s="121"/>
      <c r="R256" s="121"/>
      <c r="S256" s="121"/>
      <c r="T256" s="188"/>
      <c r="U256" s="121"/>
      <c r="V256" s="121"/>
      <c r="W256" s="121"/>
      <c r="X256" s="188"/>
      <c r="Y256" s="121"/>
      <c r="Z256" s="121"/>
      <c r="AA256" s="124"/>
      <c r="AB256" s="8"/>
    </row>
    <row r="257" spans="1:27" s="20" customFormat="1" ht="21.6" customHeight="1">
      <c r="B257" s="25"/>
      <c r="D257" s="182"/>
      <c r="H257" s="182"/>
      <c r="L257" s="182"/>
      <c r="M257" s="25"/>
      <c r="O257" s="120"/>
      <c r="P257" s="187"/>
      <c r="Q257" s="25"/>
      <c r="R257" s="25"/>
      <c r="S257" s="25"/>
      <c r="T257" s="189"/>
      <c r="U257" s="25"/>
      <c r="V257" s="25"/>
      <c r="W257" s="124"/>
      <c r="X257" s="191"/>
      <c r="AA257" s="124"/>
    </row>
    <row r="258" spans="1:27" s="57" customFormat="1" ht="14.45">
      <c r="A258" s="122"/>
      <c r="B258" s="117"/>
      <c r="C258" s="117"/>
      <c r="D258" s="180"/>
      <c r="E258" s="117"/>
      <c r="F258" s="117"/>
      <c r="G258" s="117"/>
      <c r="H258" s="180"/>
      <c r="I258" s="117"/>
      <c r="J258" s="117"/>
      <c r="K258" s="117"/>
      <c r="L258" s="180"/>
      <c r="M258" s="117"/>
      <c r="N258" s="117"/>
      <c r="O258" s="117"/>
      <c r="P258" s="180"/>
      <c r="Q258" s="117"/>
      <c r="R258" s="117"/>
      <c r="S258" s="117"/>
      <c r="T258" s="180"/>
      <c r="U258" s="117"/>
      <c r="V258" s="117"/>
      <c r="W258" s="117"/>
      <c r="X258" s="180"/>
      <c r="Y258" s="117"/>
      <c r="Z258" s="117"/>
      <c r="AA258" s="117"/>
    </row>
    <row r="259" spans="1:27" s="6" customFormat="1" ht="15" customHeight="1">
      <c r="A259" s="23"/>
      <c r="B259" s="33"/>
      <c r="C259" s="33"/>
      <c r="D259" s="183"/>
      <c r="E259" s="33"/>
      <c r="F259" s="33"/>
      <c r="G259" s="33"/>
      <c r="H259" s="183"/>
      <c r="I259" s="33"/>
      <c r="J259" s="33"/>
      <c r="K259" s="33"/>
      <c r="L259" s="183"/>
      <c r="M259" s="34"/>
      <c r="N259" s="34"/>
      <c r="O259" s="34"/>
      <c r="P259" s="39"/>
      <c r="Q259" s="33"/>
      <c r="R259" s="33"/>
      <c r="S259" s="33"/>
      <c r="T259" s="39"/>
      <c r="U259" s="34"/>
      <c r="V259" s="34"/>
      <c r="W259" s="33"/>
      <c r="X259" s="183"/>
      <c r="Y259" s="34"/>
      <c r="Z259" s="34"/>
      <c r="AA259" s="4"/>
    </row>
    <row r="260" spans="1:27" s="6" customFormat="1" ht="15" customHeight="1">
      <c r="A260" s="23"/>
      <c r="B260" s="33"/>
      <c r="C260" s="33"/>
      <c r="D260" s="183"/>
      <c r="E260" s="33"/>
      <c r="F260" s="33"/>
      <c r="G260" s="33"/>
      <c r="H260" s="183"/>
      <c r="I260" s="33"/>
      <c r="J260" s="33"/>
      <c r="K260" s="33"/>
      <c r="L260" s="183"/>
      <c r="M260" s="34"/>
      <c r="N260" s="34"/>
      <c r="O260" s="34"/>
      <c r="P260" s="39"/>
      <c r="Q260" s="33"/>
      <c r="R260" s="33"/>
      <c r="S260" s="33"/>
      <c r="T260" s="39"/>
      <c r="U260" s="34"/>
      <c r="V260" s="34"/>
      <c r="W260" s="33"/>
      <c r="X260" s="183"/>
      <c r="Y260" s="34"/>
      <c r="Z260" s="34"/>
      <c r="AA260" s="4"/>
    </row>
    <row r="261" spans="1:27" s="6" customFormat="1" ht="15" customHeight="1">
      <c r="A261" s="23"/>
      <c r="B261" s="33"/>
      <c r="C261" s="33"/>
      <c r="D261" s="183"/>
      <c r="E261" s="33"/>
      <c r="F261" s="33"/>
      <c r="G261" s="33"/>
      <c r="H261" s="183"/>
      <c r="I261" s="33"/>
      <c r="J261" s="33"/>
      <c r="K261" s="33"/>
      <c r="L261" s="183"/>
      <c r="M261" s="34"/>
      <c r="N261" s="34"/>
      <c r="O261" s="34"/>
      <c r="P261" s="39"/>
      <c r="Q261" s="33"/>
      <c r="R261" s="33"/>
      <c r="S261" s="33"/>
      <c r="T261" s="39"/>
      <c r="U261" s="34"/>
      <c r="V261" s="34"/>
      <c r="W261" s="33"/>
      <c r="X261" s="183"/>
      <c r="Y261" s="34"/>
      <c r="Z261" s="34"/>
      <c r="AA261" s="4"/>
    </row>
    <row r="262" spans="1:27" s="6" customFormat="1" ht="15" customHeight="1">
      <c r="A262" s="23"/>
      <c r="B262" s="33"/>
      <c r="C262" s="33"/>
      <c r="D262" s="183"/>
      <c r="E262" s="33"/>
      <c r="F262" s="33"/>
      <c r="G262" s="33"/>
      <c r="H262" s="183"/>
      <c r="I262" s="33"/>
      <c r="J262" s="33"/>
      <c r="K262" s="33"/>
      <c r="L262" s="183"/>
      <c r="M262" s="34"/>
      <c r="N262" s="34"/>
      <c r="O262" s="34"/>
      <c r="P262" s="39"/>
      <c r="Q262" s="33"/>
      <c r="R262" s="33"/>
      <c r="S262" s="33"/>
      <c r="T262" s="39"/>
      <c r="U262" s="34"/>
      <c r="V262" s="34"/>
      <c r="W262" s="33"/>
      <c r="X262" s="183"/>
      <c r="Y262" s="34"/>
      <c r="Z262" s="34"/>
      <c r="AA262" s="4"/>
    </row>
    <row r="263" spans="1:27" s="6" customFormat="1" ht="15" customHeight="1">
      <c r="A263" s="23"/>
      <c r="B263" s="33"/>
      <c r="C263" s="33"/>
      <c r="D263" s="183"/>
      <c r="E263" s="33"/>
      <c r="F263" s="33"/>
      <c r="G263" s="33"/>
      <c r="H263" s="183"/>
      <c r="I263" s="33"/>
      <c r="J263" s="33"/>
      <c r="K263" s="33"/>
      <c r="L263" s="183"/>
      <c r="M263" s="34"/>
      <c r="N263" s="34"/>
      <c r="O263" s="34"/>
      <c r="P263" s="39"/>
      <c r="Q263" s="33"/>
      <c r="R263" s="33"/>
      <c r="S263" s="33"/>
      <c r="T263" s="39"/>
      <c r="U263" s="34"/>
      <c r="V263" s="34"/>
      <c r="W263" s="33"/>
      <c r="X263" s="183"/>
      <c r="Y263" s="34"/>
      <c r="Z263" s="34"/>
      <c r="AA263" s="4"/>
    </row>
    <row r="264" spans="1:27" s="6" customFormat="1" ht="15" customHeight="1">
      <c r="A264" s="23"/>
      <c r="B264" s="33"/>
      <c r="C264" s="33"/>
      <c r="D264" s="183"/>
      <c r="E264" s="33"/>
      <c r="F264" s="33"/>
      <c r="G264" s="33"/>
      <c r="H264" s="183"/>
      <c r="I264" s="33"/>
      <c r="J264" s="33"/>
      <c r="K264" s="33"/>
      <c r="L264" s="183"/>
      <c r="M264" s="34"/>
      <c r="N264" s="34"/>
      <c r="O264" s="34"/>
      <c r="P264" s="39"/>
      <c r="Q264" s="33"/>
      <c r="R264" s="33"/>
      <c r="S264" s="33"/>
      <c r="T264" s="39"/>
      <c r="U264" s="34"/>
      <c r="V264" s="34"/>
      <c r="W264" s="33"/>
      <c r="X264" s="183"/>
      <c r="Y264" s="34"/>
      <c r="Z264" s="34"/>
      <c r="AA264" s="4"/>
    </row>
    <row r="265" spans="1:27" s="6" customFormat="1" ht="15" customHeight="1">
      <c r="A265" s="23"/>
      <c r="B265" s="33"/>
      <c r="C265" s="33"/>
      <c r="D265" s="183"/>
      <c r="E265" s="33"/>
      <c r="F265" s="33"/>
      <c r="G265" s="33"/>
      <c r="H265" s="183"/>
      <c r="I265" s="33"/>
      <c r="J265" s="33"/>
      <c r="K265" s="33"/>
      <c r="L265" s="183"/>
      <c r="M265" s="34"/>
      <c r="N265" s="34"/>
      <c r="O265" s="34"/>
      <c r="P265" s="39"/>
      <c r="Q265" s="33"/>
      <c r="R265" s="33"/>
      <c r="S265" s="33"/>
      <c r="T265" s="39"/>
      <c r="U265" s="34"/>
      <c r="V265" s="34"/>
      <c r="W265" s="33"/>
      <c r="X265" s="183"/>
      <c r="Y265" s="34"/>
      <c r="Z265" s="34"/>
      <c r="AA265" s="4"/>
    </row>
    <row r="266" spans="1:27" s="6" customFormat="1" ht="15" customHeight="1">
      <c r="A266" s="23"/>
      <c r="B266" s="33"/>
      <c r="C266" s="33"/>
      <c r="D266" s="183"/>
      <c r="E266" s="33"/>
      <c r="F266" s="33"/>
      <c r="G266" s="33"/>
      <c r="H266" s="183"/>
      <c r="I266" s="33"/>
      <c r="J266" s="33"/>
      <c r="K266" s="33"/>
      <c r="L266" s="183"/>
      <c r="M266" s="34"/>
      <c r="N266" s="34"/>
      <c r="O266" s="34"/>
      <c r="P266" s="39"/>
      <c r="Q266" s="33"/>
      <c r="R266" s="33"/>
      <c r="S266" s="33"/>
      <c r="T266" s="39"/>
      <c r="U266" s="34"/>
      <c r="V266" s="34"/>
      <c r="W266" s="33"/>
      <c r="X266" s="183"/>
      <c r="Y266" s="34"/>
      <c r="Z266" s="34"/>
      <c r="AA266" s="4"/>
    </row>
    <row r="267" spans="1:27" s="6" customFormat="1" ht="15" customHeight="1">
      <c r="A267" s="23"/>
      <c r="B267" s="33"/>
      <c r="C267" s="33"/>
      <c r="D267" s="183"/>
      <c r="E267" s="33"/>
      <c r="F267" s="33"/>
      <c r="G267" s="33"/>
      <c r="H267" s="183"/>
      <c r="I267" s="33"/>
      <c r="J267" s="33"/>
      <c r="K267" s="33"/>
      <c r="L267" s="183"/>
      <c r="M267" s="34"/>
      <c r="N267" s="34"/>
      <c r="O267" s="34"/>
      <c r="P267" s="39"/>
      <c r="Q267" s="33"/>
      <c r="R267" s="33"/>
      <c r="S267" s="33"/>
      <c r="T267" s="39"/>
      <c r="U267" s="34"/>
      <c r="V267" s="34"/>
      <c r="W267" s="33"/>
      <c r="X267" s="183"/>
      <c r="Y267" s="34"/>
      <c r="Z267" s="34"/>
      <c r="AA267" s="4"/>
    </row>
    <row r="268" spans="1:27" s="6" customFormat="1" ht="15" customHeight="1">
      <c r="A268" s="23"/>
      <c r="B268" s="33"/>
      <c r="C268" s="33"/>
      <c r="D268" s="183"/>
      <c r="E268" s="33"/>
      <c r="F268" s="33"/>
      <c r="G268" s="33"/>
      <c r="H268" s="183"/>
      <c r="I268" s="33"/>
      <c r="J268" s="33"/>
      <c r="K268" s="33"/>
      <c r="L268" s="183"/>
      <c r="M268" s="34"/>
      <c r="N268" s="34"/>
      <c r="O268" s="34"/>
      <c r="P268" s="39"/>
      <c r="Q268" s="33"/>
      <c r="R268" s="33"/>
      <c r="S268" s="33"/>
      <c r="T268" s="39"/>
      <c r="U268" s="34"/>
      <c r="V268" s="34"/>
      <c r="W268" s="33"/>
      <c r="X268" s="183"/>
      <c r="Y268" s="34"/>
      <c r="Z268" s="34"/>
      <c r="AA268" s="4"/>
    </row>
    <row r="269" spans="1:27" s="6" customFormat="1" ht="15" customHeight="1">
      <c r="A269" s="23"/>
      <c r="B269" s="33"/>
      <c r="C269" s="33"/>
      <c r="D269" s="183"/>
      <c r="E269" s="33"/>
      <c r="F269" s="33"/>
      <c r="G269" s="33"/>
      <c r="H269" s="183"/>
      <c r="I269" s="33"/>
      <c r="J269" s="33"/>
      <c r="K269" s="33"/>
      <c r="L269" s="183"/>
      <c r="M269" s="34"/>
      <c r="N269" s="34"/>
      <c r="O269" s="34"/>
      <c r="P269" s="39"/>
      <c r="Q269" s="33"/>
      <c r="R269" s="33"/>
      <c r="S269" s="33"/>
      <c r="T269" s="39"/>
      <c r="U269" s="34"/>
      <c r="V269" s="34"/>
      <c r="W269" s="33"/>
      <c r="X269" s="183"/>
      <c r="Y269" s="34"/>
      <c r="Z269" s="34"/>
      <c r="AA269" s="4"/>
    </row>
    <row r="270" spans="1:27" s="6" customFormat="1" ht="15" customHeight="1">
      <c r="A270" s="23"/>
      <c r="B270" s="33"/>
      <c r="C270" s="33"/>
      <c r="D270" s="183"/>
      <c r="E270" s="33"/>
      <c r="F270" s="33"/>
      <c r="G270" s="33"/>
      <c r="H270" s="183"/>
      <c r="I270" s="33"/>
      <c r="J270" s="33"/>
      <c r="K270" s="33"/>
      <c r="L270" s="183"/>
      <c r="M270" s="34"/>
      <c r="N270" s="34"/>
      <c r="O270" s="34"/>
      <c r="P270" s="39"/>
      <c r="Q270" s="33"/>
      <c r="R270" s="33"/>
      <c r="S270" s="33"/>
      <c r="T270" s="39"/>
      <c r="U270" s="34"/>
      <c r="V270" s="34"/>
      <c r="W270" s="33"/>
      <c r="X270" s="183"/>
      <c r="Y270" s="34"/>
      <c r="Z270" s="34"/>
      <c r="AA270" s="4"/>
    </row>
    <row r="271" spans="1:27" s="6" customFormat="1" ht="15" customHeight="1">
      <c r="A271" s="23"/>
      <c r="B271" s="33"/>
      <c r="C271" s="33"/>
      <c r="D271" s="183"/>
      <c r="E271" s="33"/>
      <c r="F271" s="33"/>
      <c r="G271" s="33"/>
      <c r="H271" s="183"/>
      <c r="I271" s="33"/>
      <c r="J271" s="33"/>
      <c r="K271" s="33"/>
      <c r="L271" s="183"/>
      <c r="M271" s="34"/>
      <c r="N271" s="34"/>
      <c r="O271" s="34"/>
      <c r="P271" s="39"/>
      <c r="Q271" s="33"/>
      <c r="R271" s="33"/>
      <c r="S271" s="33"/>
      <c r="T271" s="39"/>
      <c r="U271" s="34"/>
      <c r="V271" s="34"/>
      <c r="W271" s="33"/>
      <c r="X271" s="183"/>
      <c r="Y271" s="34"/>
      <c r="Z271" s="34"/>
      <c r="AA271" s="4"/>
    </row>
    <row r="272" spans="1:27" s="6" customFormat="1" ht="15" customHeight="1">
      <c r="A272" s="23"/>
      <c r="B272" s="33"/>
      <c r="C272" s="33"/>
      <c r="D272" s="183"/>
      <c r="E272" s="33"/>
      <c r="F272" s="33"/>
      <c r="G272" s="33"/>
      <c r="H272" s="183"/>
      <c r="I272" s="33"/>
      <c r="J272" s="33"/>
      <c r="K272" s="33"/>
      <c r="L272" s="183"/>
      <c r="M272" s="34"/>
      <c r="N272" s="34"/>
      <c r="O272" s="34"/>
      <c r="P272" s="39"/>
      <c r="Q272" s="33"/>
      <c r="R272" s="33"/>
      <c r="S272" s="33"/>
      <c r="T272" s="39"/>
      <c r="U272" s="34"/>
      <c r="V272" s="34"/>
      <c r="W272" s="33"/>
      <c r="X272" s="183"/>
      <c r="Y272" s="34"/>
      <c r="Z272" s="34"/>
      <c r="AA272" s="4"/>
    </row>
    <row r="273" spans="1:27" s="6" customFormat="1" ht="15" customHeight="1">
      <c r="A273" s="23"/>
      <c r="B273" s="33"/>
      <c r="C273" s="33"/>
      <c r="D273" s="183"/>
      <c r="E273" s="33"/>
      <c r="F273" s="33"/>
      <c r="G273" s="33"/>
      <c r="H273" s="183"/>
      <c r="I273" s="33"/>
      <c r="J273" s="33"/>
      <c r="K273" s="33"/>
      <c r="L273" s="183"/>
      <c r="M273" s="34"/>
      <c r="N273" s="34"/>
      <c r="O273" s="34"/>
      <c r="P273" s="39"/>
      <c r="Q273" s="33"/>
      <c r="R273" s="33"/>
      <c r="S273" s="33"/>
      <c r="T273" s="39"/>
      <c r="U273" s="34"/>
      <c r="V273" s="34"/>
      <c r="W273" s="33"/>
      <c r="X273" s="183"/>
      <c r="Y273" s="34"/>
      <c r="Z273" s="34"/>
      <c r="AA273" s="4"/>
    </row>
    <row r="274" spans="1:27" s="6" customFormat="1" ht="15" customHeight="1">
      <c r="A274" s="23"/>
      <c r="B274" s="33"/>
      <c r="C274" s="33"/>
      <c r="D274" s="183"/>
      <c r="E274" s="33"/>
      <c r="F274" s="33"/>
      <c r="G274" s="33"/>
      <c r="H274" s="183"/>
      <c r="I274" s="33"/>
      <c r="J274" s="33"/>
      <c r="K274" s="33"/>
      <c r="L274" s="183"/>
      <c r="M274" s="34"/>
      <c r="N274" s="34"/>
      <c r="O274" s="34"/>
      <c r="P274" s="39"/>
      <c r="Q274" s="33"/>
      <c r="R274" s="33"/>
      <c r="S274" s="33"/>
      <c r="T274" s="39"/>
      <c r="U274" s="34"/>
      <c r="V274" s="34"/>
      <c r="W274" s="33"/>
      <c r="X274" s="183"/>
      <c r="Y274" s="34"/>
      <c r="Z274" s="34"/>
      <c r="AA274" s="4"/>
    </row>
    <row r="275" spans="1:27" s="6" customFormat="1" ht="15" customHeight="1">
      <c r="A275" s="23"/>
      <c r="B275" s="33"/>
      <c r="C275" s="33"/>
      <c r="D275" s="183"/>
      <c r="E275" s="33"/>
      <c r="F275" s="33"/>
      <c r="G275" s="33"/>
      <c r="H275" s="183"/>
      <c r="I275" s="33"/>
      <c r="J275" s="33"/>
      <c r="K275" s="33"/>
      <c r="L275" s="183"/>
      <c r="M275" s="34"/>
      <c r="N275" s="34"/>
      <c r="O275" s="34"/>
      <c r="P275" s="39"/>
      <c r="Q275" s="33"/>
      <c r="R275" s="33"/>
      <c r="S275" s="33"/>
      <c r="T275" s="39"/>
      <c r="U275" s="34"/>
      <c r="V275" s="34"/>
      <c r="W275" s="33"/>
      <c r="X275" s="183"/>
      <c r="Y275" s="34"/>
      <c r="Z275" s="34"/>
      <c r="AA275" s="4"/>
    </row>
    <row r="276" spans="1:27" s="6" customFormat="1" ht="15" customHeight="1">
      <c r="A276" s="23"/>
      <c r="B276" s="33"/>
      <c r="C276" s="33"/>
      <c r="D276" s="183"/>
      <c r="E276" s="33"/>
      <c r="F276" s="33"/>
      <c r="G276" s="33"/>
      <c r="H276" s="183"/>
      <c r="I276" s="33"/>
      <c r="J276" s="33"/>
      <c r="K276" s="33"/>
      <c r="L276" s="183"/>
      <c r="M276" s="34"/>
      <c r="N276" s="34"/>
      <c r="O276" s="34"/>
      <c r="P276" s="39"/>
      <c r="Q276" s="33"/>
      <c r="R276" s="33"/>
      <c r="S276" s="33"/>
      <c r="T276" s="39"/>
      <c r="U276" s="34"/>
      <c r="V276" s="34"/>
      <c r="W276" s="33"/>
      <c r="X276" s="183"/>
      <c r="Y276" s="34"/>
      <c r="Z276" s="34"/>
      <c r="AA276" s="4"/>
    </row>
    <row r="277" spans="1:27" s="6" customFormat="1" ht="15" customHeight="1">
      <c r="A277" s="23"/>
      <c r="B277" s="33"/>
      <c r="C277" s="33"/>
      <c r="D277" s="183"/>
      <c r="E277" s="33"/>
      <c r="F277" s="33"/>
      <c r="G277" s="33"/>
      <c r="H277" s="183"/>
      <c r="I277" s="33"/>
      <c r="J277" s="33"/>
      <c r="K277" s="33"/>
      <c r="L277" s="183"/>
      <c r="M277" s="34"/>
      <c r="N277" s="34"/>
      <c r="O277" s="34"/>
      <c r="P277" s="39"/>
      <c r="Q277" s="33"/>
      <c r="R277" s="33"/>
      <c r="S277" s="33"/>
      <c r="T277" s="39"/>
      <c r="U277" s="34"/>
      <c r="V277" s="34"/>
      <c r="W277" s="33"/>
      <c r="X277" s="183"/>
      <c r="Y277" s="34"/>
      <c r="Z277" s="34"/>
      <c r="AA277" s="4"/>
    </row>
    <row r="278" spans="1:27" s="6" customFormat="1" ht="15" customHeight="1">
      <c r="A278" s="23"/>
      <c r="B278" s="33"/>
      <c r="C278" s="33"/>
      <c r="D278" s="183"/>
      <c r="E278" s="33"/>
      <c r="F278" s="33"/>
      <c r="G278" s="33"/>
      <c r="H278" s="183"/>
      <c r="I278" s="33"/>
      <c r="J278" s="33"/>
      <c r="K278" s="33"/>
      <c r="L278" s="183"/>
      <c r="M278" s="34"/>
      <c r="N278" s="34"/>
      <c r="O278" s="34"/>
      <c r="P278" s="39"/>
      <c r="Q278" s="33"/>
      <c r="R278" s="33"/>
      <c r="S278" s="33"/>
      <c r="T278" s="39"/>
      <c r="U278" s="34"/>
      <c r="V278" s="34"/>
      <c r="W278" s="33"/>
      <c r="X278" s="183"/>
      <c r="Y278" s="34"/>
      <c r="Z278" s="34"/>
      <c r="AA278" s="4"/>
    </row>
    <row r="279" spans="1:27" s="6" customFormat="1" ht="15" customHeight="1">
      <c r="A279" s="23"/>
      <c r="B279" s="33"/>
      <c r="C279" s="33"/>
      <c r="D279" s="183"/>
      <c r="E279" s="33"/>
      <c r="F279" s="33"/>
      <c r="G279" s="33"/>
      <c r="H279" s="183"/>
      <c r="I279" s="33"/>
      <c r="J279" s="33"/>
      <c r="K279" s="33"/>
      <c r="L279" s="183"/>
      <c r="M279" s="34"/>
      <c r="N279" s="34"/>
      <c r="O279" s="34"/>
      <c r="P279" s="39"/>
      <c r="Q279" s="33"/>
      <c r="R279" s="33"/>
      <c r="S279" s="33"/>
      <c r="T279" s="39"/>
      <c r="U279" s="34"/>
      <c r="V279" s="34"/>
      <c r="W279" s="33"/>
      <c r="X279" s="183"/>
      <c r="Y279" s="34"/>
      <c r="Z279" s="34"/>
      <c r="AA279" s="4"/>
    </row>
    <row r="280" spans="1:27" s="6" customFormat="1" ht="15" customHeight="1">
      <c r="A280" s="23"/>
      <c r="B280" s="33"/>
      <c r="C280" s="33"/>
      <c r="D280" s="183"/>
      <c r="E280" s="33"/>
      <c r="F280" s="33"/>
      <c r="G280" s="33"/>
      <c r="H280" s="183"/>
      <c r="I280" s="33"/>
      <c r="J280" s="33"/>
      <c r="K280" s="33"/>
      <c r="L280" s="183"/>
      <c r="M280" s="34"/>
      <c r="N280" s="34"/>
      <c r="O280" s="34"/>
      <c r="P280" s="39"/>
      <c r="Q280" s="33"/>
      <c r="R280" s="33"/>
      <c r="S280" s="33"/>
      <c r="T280" s="39"/>
      <c r="U280" s="34"/>
      <c r="V280" s="34"/>
      <c r="W280" s="33"/>
      <c r="X280" s="183"/>
      <c r="Y280" s="34"/>
      <c r="Z280" s="34"/>
      <c r="AA280" s="4"/>
    </row>
    <row r="281" spans="1:27" s="6" customFormat="1" ht="15" customHeight="1">
      <c r="A281" s="23"/>
      <c r="B281" s="33"/>
      <c r="C281" s="33"/>
      <c r="D281" s="183"/>
      <c r="E281" s="33"/>
      <c r="F281" s="33"/>
      <c r="G281" s="33"/>
      <c r="H281" s="183"/>
      <c r="I281" s="33"/>
      <c r="J281" s="33"/>
      <c r="K281" s="33"/>
      <c r="L281" s="183"/>
      <c r="M281" s="34"/>
      <c r="N281" s="34"/>
      <c r="O281" s="34"/>
      <c r="P281" s="39"/>
      <c r="Q281" s="33"/>
      <c r="R281" s="33"/>
      <c r="S281" s="33"/>
      <c r="T281" s="39"/>
      <c r="U281" s="34"/>
      <c r="V281" s="34"/>
      <c r="W281" s="33"/>
      <c r="X281" s="183"/>
      <c r="Y281" s="34"/>
      <c r="Z281" s="34"/>
      <c r="AA281" s="4"/>
    </row>
    <row r="282" spans="1:27" s="6" customFormat="1" ht="15" customHeight="1">
      <c r="A282" s="23"/>
      <c r="B282" s="33"/>
      <c r="C282" s="33"/>
      <c r="D282" s="183"/>
      <c r="E282" s="33"/>
      <c r="F282" s="33"/>
      <c r="G282" s="33"/>
      <c r="H282" s="183"/>
      <c r="I282" s="33"/>
      <c r="J282" s="33"/>
      <c r="K282" s="33"/>
      <c r="L282" s="183"/>
      <c r="M282" s="34"/>
      <c r="N282" s="34"/>
      <c r="O282" s="34"/>
      <c r="P282" s="39"/>
      <c r="Q282" s="33"/>
      <c r="R282" s="33"/>
      <c r="S282" s="33"/>
      <c r="T282" s="39"/>
      <c r="U282" s="34"/>
      <c r="V282" s="34"/>
      <c r="W282" s="33"/>
      <c r="X282" s="183"/>
      <c r="Y282" s="34"/>
      <c r="Z282" s="34"/>
      <c r="AA282" s="4"/>
    </row>
    <row r="283" spans="1:27" s="6" customFormat="1" ht="15" customHeight="1">
      <c r="A283" s="23"/>
      <c r="B283" s="33"/>
      <c r="C283" s="33"/>
      <c r="D283" s="183"/>
      <c r="E283" s="33"/>
      <c r="F283" s="33"/>
      <c r="G283" s="33"/>
      <c r="H283" s="183"/>
      <c r="I283" s="33"/>
      <c r="J283" s="33"/>
      <c r="K283" s="33"/>
      <c r="L283" s="183"/>
      <c r="M283" s="34"/>
      <c r="N283" s="34"/>
      <c r="O283" s="34"/>
      <c r="P283" s="39"/>
      <c r="Q283" s="33"/>
      <c r="R283" s="33"/>
      <c r="S283" s="33"/>
      <c r="T283" s="39"/>
      <c r="U283" s="34"/>
      <c r="V283" s="34"/>
      <c r="W283" s="33"/>
      <c r="X283" s="183"/>
      <c r="Y283" s="34"/>
      <c r="Z283" s="34"/>
      <c r="AA283" s="4"/>
    </row>
    <row r="284" spans="1:27" s="6" customFormat="1" ht="15" customHeight="1">
      <c r="A284" s="23"/>
      <c r="B284" s="33"/>
      <c r="C284" s="33"/>
      <c r="D284" s="183"/>
      <c r="E284" s="33"/>
      <c r="F284" s="33"/>
      <c r="G284" s="33"/>
      <c r="H284" s="183"/>
      <c r="I284" s="33"/>
      <c r="J284" s="33"/>
      <c r="K284" s="33"/>
      <c r="L284" s="183"/>
      <c r="M284" s="34"/>
      <c r="N284" s="34"/>
      <c r="O284" s="34"/>
      <c r="P284" s="39"/>
      <c r="Q284" s="33"/>
      <c r="R284" s="33"/>
      <c r="S284" s="33"/>
      <c r="T284" s="39"/>
      <c r="U284" s="34"/>
      <c r="V284" s="34"/>
      <c r="W284" s="33"/>
      <c r="X284" s="183"/>
      <c r="Y284" s="34"/>
      <c r="Z284" s="34"/>
      <c r="AA284" s="4"/>
    </row>
    <row r="285" spans="1:27" s="6" customFormat="1" ht="15" customHeight="1">
      <c r="A285" s="23"/>
      <c r="B285" s="33"/>
      <c r="C285" s="33"/>
      <c r="D285" s="183"/>
      <c r="E285" s="33"/>
      <c r="F285" s="33"/>
      <c r="G285" s="33"/>
      <c r="H285" s="183"/>
      <c r="I285" s="33"/>
      <c r="J285" s="33"/>
      <c r="K285" s="33"/>
      <c r="L285" s="183"/>
      <c r="M285" s="34"/>
      <c r="N285" s="34"/>
      <c r="O285" s="34"/>
      <c r="P285" s="39"/>
      <c r="Q285" s="33"/>
      <c r="R285" s="33"/>
      <c r="S285" s="33"/>
      <c r="T285" s="39"/>
      <c r="U285" s="34"/>
      <c r="V285" s="34"/>
      <c r="W285" s="33"/>
      <c r="X285" s="183"/>
      <c r="Y285" s="34"/>
      <c r="Z285" s="34"/>
      <c r="AA285" s="4"/>
    </row>
    <row r="286" spans="1:27" s="6" customFormat="1" ht="15" customHeight="1">
      <c r="A286" s="23"/>
      <c r="B286" s="33"/>
      <c r="C286" s="33"/>
      <c r="D286" s="183"/>
      <c r="E286" s="33"/>
      <c r="F286" s="33"/>
      <c r="G286" s="33"/>
      <c r="H286" s="183"/>
      <c r="I286" s="33"/>
      <c r="J286" s="33"/>
      <c r="K286" s="33"/>
      <c r="L286" s="183"/>
      <c r="M286" s="34"/>
      <c r="N286" s="34"/>
      <c r="O286" s="34"/>
      <c r="P286" s="39"/>
      <c r="Q286" s="33"/>
      <c r="R286" s="33"/>
      <c r="S286" s="33"/>
      <c r="T286" s="39"/>
      <c r="U286" s="34"/>
      <c r="V286" s="34"/>
      <c r="W286" s="33"/>
      <c r="X286" s="183"/>
      <c r="Y286" s="34"/>
      <c r="Z286" s="34"/>
      <c r="AA286" s="4"/>
    </row>
    <row r="287" spans="1:27" s="6" customFormat="1" ht="15" customHeight="1">
      <c r="A287" s="23"/>
      <c r="B287" s="33"/>
      <c r="C287" s="33"/>
      <c r="D287" s="183"/>
      <c r="E287" s="33"/>
      <c r="F287" s="33"/>
      <c r="G287" s="33"/>
      <c r="H287" s="183"/>
      <c r="I287" s="33"/>
      <c r="J287" s="33"/>
      <c r="K287" s="33"/>
      <c r="L287" s="183"/>
      <c r="M287" s="34"/>
      <c r="N287" s="34"/>
      <c r="O287" s="34"/>
      <c r="P287" s="39"/>
      <c r="Q287" s="33"/>
      <c r="R287" s="33"/>
      <c r="S287" s="33"/>
      <c r="T287" s="39"/>
      <c r="U287" s="34"/>
      <c r="V287" s="34"/>
      <c r="W287" s="33"/>
      <c r="X287" s="183"/>
      <c r="Y287" s="34"/>
      <c r="Z287" s="34"/>
      <c r="AA287" s="4"/>
    </row>
    <row r="288" spans="1:27" s="6" customFormat="1" ht="15" customHeight="1">
      <c r="A288" s="23"/>
      <c r="B288" s="33"/>
      <c r="C288" s="33"/>
      <c r="D288" s="183"/>
      <c r="E288" s="33"/>
      <c r="F288" s="33"/>
      <c r="G288" s="33"/>
      <c r="H288" s="183"/>
      <c r="I288" s="33"/>
      <c r="J288" s="33"/>
      <c r="K288" s="33"/>
      <c r="L288" s="183"/>
      <c r="M288" s="34"/>
      <c r="N288" s="34"/>
      <c r="O288" s="34"/>
      <c r="P288" s="39"/>
      <c r="Q288" s="33"/>
      <c r="R288" s="33"/>
      <c r="S288" s="33"/>
      <c r="T288" s="39"/>
      <c r="U288" s="34"/>
      <c r="V288" s="34"/>
      <c r="W288" s="33"/>
      <c r="X288" s="183"/>
      <c r="Y288" s="34"/>
      <c r="Z288" s="34"/>
      <c r="AA288" s="4"/>
    </row>
    <row r="289" spans="1:27" s="6" customFormat="1" ht="15" customHeight="1">
      <c r="A289" s="23"/>
      <c r="B289" s="33"/>
      <c r="C289" s="33"/>
      <c r="D289" s="183"/>
      <c r="E289" s="33"/>
      <c r="F289" s="33"/>
      <c r="G289" s="33"/>
      <c r="H289" s="183"/>
      <c r="I289" s="33"/>
      <c r="J289" s="33"/>
      <c r="K289" s="33"/>
      <c r="L289" s="183"/>
      <c r="M289" s="34"/>
      <c r="N289" s="34"/>
      <c r="O289" s="34"/>
      <c r="P289" s="39"/>
      <c r="Q289" s="33"/>
      <c r="R289" s="33"/>
      <c r="S289" s="33"/>
      <c r="T289" s="39"/>
      <c r="U289" s="34"/>
      <c r="V289" s="34"/>
      <c r="W289" s="33"/>
      <c r="X289" s="183"/>
      <c r="Y289" s="34"/>
      <c r="Z289" s="34"/>
      <c r="AA289" s="4"/>
    </row>
    <row r="290" spans="1:27" s="6" customFormat="1" ht="15" customHeight="1">
      <c r="A290" s="23"/>
      <c r="B290" s="33"/>
      <c r="C290" s="33"/>
      <c r="D290" s="183"/>
      <c r="E290" s="33"/>
      <c r="F290" s="33"/>
      <c r="G290" s="33"/>
      <c r="H290" s="183"/>
      <c r="I290" s="33"/>
      <c r="J290" s="33"/>
      <c r="K290" s="33"/>
      <c r="L290" s="183"/>
      <c r="M290" s="34"/>
      <c r="N290" s="34"/>
      <c r="O290" s="34"/>
      <c r="P290" s="39"/>
      <c r="Q290" s="33"/>
      <c r="R290" s="33"/>
      <c r="S290" s="33"/>
      <c r="T290" s="39"/>
      <c r="U290" s="34"/>
      <c r="V290" s="34"/>
      <c r="W290" s="33"/>
      <c r="X290" s="183"/>
      <c r="Y290" s="34"/>
      <c r="Z290" s="34"/>
      <c r="AA290" s="4"/>
    </row>
    <row r="291" spans="1:27" s="6" customFormat="1" ht="15" customHeight="1">
      <c r="A291" s="23"/>
      <c r="B291" s="33"/>
      <c r="C291" s="33"/>
      <c r="D291" s="183"/>
      <c r="E291" s="33"/>
      <c r="F291" s="33"/>
      <c r="G291" s="33"/>
      <c r="H291" s="183"/>
      <c r="I291" s="33"/>
      <c r="J291" s="33"/>
      <c r="K291" s="33"/>
      <c r="L291" s="183"/>
      <c r="M291" s="34"/>
      <c r="N291" s="34"/>
      <c r="O291" s="34"/>
      <c r="P291" s="39"/>
      <c r="Q291" s="33"/>
      <c r="R291" s="33"/>
      <c r="S291" s="33"/>
      <c r="T291" s="39"/>
      <c r="U291" s="34"/>
      <c r="V291" s="34"/>
      <c r="W291" s="33"/>
      <c r="X291" s="183"/>
      <c r="Y291" s="34"/>
      <c r="Z291" s="34"/>
      <c r="AA291" s="4"/>
    </row>
    <row r="292" spans="1:27" s="6" customFormat="1" ht="15" customHeight="1">
      <c r="A292" s="23"/>
      <c r="B292" s="33"/>
      <c r="C292" s="33"/>
      <c r="D292" s="183"/>
      <c r="E292" s="33"/>
      <c r="F292" s="33"/>
      <c r="G292" s="33"/>
      <c r="H292" s="183"/>
      <c r="I292" s="33"/>
      <c r="J292" s="33"/>
      <c r="K292" s="33"/>
      <c r="L292" s="183"/>
      <c r="M292" s="34"/>
      <c r="N292" s="34"/>
      <c r="O292" s="34"/>
      <c r="P292" s="39"/>
      <c r="Q292" s="33"/>
      <c r="R292" s="33"/>
      <c r="S292" s="33"/>
      <c r="T292" s="39"/>
      <c r="U292" s="34"/>
      <c r="V292" s="34"/>
      <c r="W292" s="33"/>
      <c r="X292" s="183"/>
      <c r="Y292" s="34"/>
      <c r="Z292" s="34"/>
      <c r="AA292" s="4"/>
    </row>
    <row r="293" spans="1:27" s="6" customFormat="1" ht="15" customHeight="1">
      <c r="A293" s="23"/>
      <c r="B293" s="33"/>
      <c r="C293" s="33"/>
      <c r="D293" s="183"/>
      <c r="E293" s="33"/>
      <c r="F293" s="33"/>
      <c r="G293" s="33"/>
      <c r="H293" s="183"/>
      <c r="I293" s="33"/>
      <c r="J293" s="33"/>
      <c r="K293" s="33"/>
      <c r="L293" s="183"/>
      <c r="M293" s="34"/>
      <c r="N293" s="34"/>
      <c r="O293" s="34"/>
      <c r="P293" s="39"/>
      <c r="Q293" s="33"/>
      <c r="R293" s="33"/>
      <c r="S293" s="33"/>
      <c r="T293" s="39"/>
      <c r="U293" s="34"/>
      <c r="V293" s="34"/>
      <c r="W293" s="33"/>
      <c r="X293" s="183"/>
      <c r="Y293" s="34"/>
      <c r="Z293" s="34"/>
      <c r="AA293" s="4"/>
    </row>
    <row r="294" spans="1:27" s="6" customFormat="1" ht="15" customHeight="1">
      <c r="A294" s="23"/>
      <c r="B294" s="33"/>
      <c r="C294" s="33"/>
      <c r="D294" s="183"/>
      <c r="E294" s="33"/>
      <c r="F294" s="33"/>
      <c r="G294" s="33"/>
      <c r="H294" s="183"/>
      <c r="I294" s="33"/>
      <c r="J294" s="33"/>
      <c r="K294" s="33"/>
      <c r="L294" s="183"/>
      <c r="M294" s="34"/>
      <c r="N294" s="34"/>
      <c r="O294" s="34"/>
      <c r="P294" s="39"/>
      <c r="Q294" s="33"/>
      <c r="R294" s="33"/>
      <c r="S294" s="33"/>
      <c r="T294" s="39"/>
      <c r="U294" s="34"/>
      <c r="V294" s="34"/>
      <c r="W294" s="33"/>
      <c r="X294" s="183"/>
      <c r="Y294" s="34"/>
      <c r="Z294" s="34"/>
      <c r="AA294" s="4"/>
    </row>
    <row r="295" spans="1:27" s="6" customFormat="1" ht="15" customHeight="1">
      <c r="A295" s="23"/>
      <c r="B295" s="33"/>
      <c r="C295" s="33"/>
      <c r="D295" s="183"/>
      <c r="E295" s="33"/>
      <c r="F295" s="33"/>
      <c r="G295" s="33"/>
      <c r="H295" s="183"/>
      <c r="I295" s="33"/>
      <c r="J295" s="33"/>
      <c r="K295" s="33"/>
      <c r="L295" s="183"/>
      <c r="M295" s="34"/>
      <c r="N295" s="34"/>
      <c r="O295" s="34"/>
      <c r="P295" s="39"/>
      <c r="Q295" s="33"/>
      <c r="R295" s="33"/>
      <c r="S295" s="33"/>
      <c r="T295" s="39"/>
      <c r="U295" s="34"/>
      <c r="V295" s="34"/>
      <c r="W295" s="33"/>
      <c r="X295" s="183"/>
      <c r="Y295" s="34"/>
      <c r="Z295" s="34"/>
      <c r="AA295" s="4"/>
    </row>
    <row r="296" spans="1:27" s="6" customFormat="1" ht="15" customHeight="1">
      <c r="A296" s="23"/>
      <c r="B296" s="33"/>
      <c r="C296" s="33"/>
      <c r="D296" s="183"/>
      <c r="E296" s="33"/>
      <c r="F296" s="33"/>
      <c r="G296" s="33"/>
      <c r="H296" s="183"/>
      <c r="I296" s="33"/>
      <c r="J296" s="33"/>
      <c r="K296" s="33"/>
      <c r="L296" s="183"/>
      <c r="M296" s="34"/>
      <c r="N296" s="34"/>
      <c r="O296" s="34"/>
      <c r="P296" s="39"/>
      <c r="Q296" s="33"/>
      <c r="R296" s="33"/>
      <c r="S296" s="33"/>
      <c r="T296" s="39"/>
      <c r="U296" s="34"/>
      <c r="V296" s="34"/>
      <c r="W296" s="33"/>
      <c r="X296" s="183"/>
      <c r="Y296" s="34"/>
      <c r="Z296" s="34"/>
      <c r="AA296" s="4"/>
    </row>
    <row r="297" spans="1:27" s="6" customFormat="1" ht="15" customHeight="1">
      <c r="A297" s="23"/>
      <c r="B297" s="33"/>
      <c r="C297" s="33"/>
      <c r="D297" s="183"/>
      <c r="E297" s="33"/>
      <c r="F297" s="33"/>
      <c r="G297" s="33"/>
      <c r="H297" s="183"/>
      <c r="I297" s="33"/>
      <c r="J297" s="33"/>
      <c r="K297" s="33"/>
      <c r="L297" s="183"/>
      <c r="M297" s="34"/>
      <c r="N297" s="34"/>
      <c r="O297" s="34"/>
      <c r="P297" s="39"/>
      <c r="Q297" s="33"/>
      <c r="R297" s="33"/>
      <c r="S297" s="33"/>
      <c r="T297" s="39"/>
      <c r="U297" s="34"/>
      <c r="V297" s="34"/>
      <c r="W297" s="33"/>
      <c r="X297" s="183"/>
      <c r="Y297" s="34"/>
      <c r="Z297" s="34"/>
      <c r="AA297" s="4"/>
    </row>
    <row r="298" spans="1:27" s="6" customFormat="1" ht="15" customHeight="1">
      <c r="A298" s="23"/>
      <c r="B298" s="33"/>
      <c r="C298" s="33"/>
      <c r="D298" s="183"/>
      <c r="E298" s="33"/>
      <c r="F298" s="33"/>
      <c r="G298" s="33"/>
      <c r="H298" s="183"/>
      <c r="I298" s="33"/>
      <c r="J298" s="33"/>
      <c r="K298" s="33"/>
      <c r="L298" s="183"/>
      <c r="M298" s="34"/>
      <c r="N298" s="34"/>
      <c r="O298" s="34"/>
      <c r="P298" s="39"/>
      <c r="Q298" s="33"/>
      <c r="R298" s="33"/>
      <c r="S298" s="33"/>
      <c r="T298" s="39"/>
      <c r="U298" s="34"/>
      <c r="V298" s="34"/>
      <c r="W298" s="33"/>
      <c r="X298" s="183"/>
      <c r="Y298" s="34"/>
      <c r="Z298" s="34"/>
      <c r="AA298" s="4"/>
    </row>
    <row r="299" spans="1:27" s="6" customFormat="1" ht="15" customHeight="1">
      <c r="A299" s="23"/>
      <c r="B299" s="33"/>
      <c r="C299" s="33"/>
      <c r="D299" s="183"/>
      <c r="E299" s="33"/>
      <c r="F299" s="33"/>
      <c r="G299" s="33"/>
      <c r="H299" s="183"/>
      <c r="I299" s="33"/>
      <c r="J299" s="33"/>
      <c r="K299" s="33"/>
      <c r="L299" s="183"/>
      <c r="M299" s="34"/>
      <c r="N299" s="34"/>
      <c r="O299" s="34"/>
      <c r="P299" s="39"/>
      <c r="Q299" s="33"/>
      <c r="R299" s="33"/>
      <c r="S299" s="33"/>
      <c r="T299" s="39"/>
      <c r="U299" s="34"/>
      <c r="V299" s="34"/>
      <c r="W299" s="33"/>
      <c r="X299" s="183"/>
      <c r="Y299" s="34"/>
      <c r="Z299" s="34"/>
      <c r="AA299" s="4"/>
    </row>
    <row r="300" spans="1:27" s="6" customFormat="1" ht="15" customHeight="1">
      <c r="A300" s="23"/>
      <c r="B300" s="33"/>
      <c r="C300" s="33"/>
      <c r="D300" s="183"/>
      <c r="E300" s="33"/>
      <c r="F300" s="33"/>
      <c r="G300" s="33"/>
      <c r="H300" s="183"/>
      <c r="I300" s="33"/>
      <c r="J300" s="33"/>
      <c r="K300" s="33"/>
      <c r="L300" s="183"/>
      <c r="M300" s="34"/>
      <c r="N300" s="34"/>
      <c r="O300" s="34"/>
      <c r="P300" s="39"/>
      <c r="Q300" s="33"/>
      <c r="R300" s="33"/>
      <c r="S300" s="33"/>
      <c r="T300" s="39"/>
      <c r="U300" s="34"/>
      <c r="V300" s="34"/>
      <c r="W300" s="33"/>
      <c r="X300" s="183"/>
      <c r="Y300" s="34"/>
      <c r="Z300" s="34"/>
      <c r="AA300" s="4"/>
    </row>
    <row r="301" spans="1:27" s="6" customFormat="1" ht="15" customHeight="1">
      <c r="A301" s="23"/>
      <c r="B301" s="33"/>
      <c r="C301" s="33"/>
      <c r="D301" s="183"/>
      <c r="E301" s="33"/>
      <c r="F301" s="33"/>
      <c r="G301" s="33"/>
      <c r="H301" s="183"/>
      <c r="I301" s="33"/>
      <c r="J301" s="33"/>
      <c r="K301" s="33"/>
      <c r="L301" s="183"/>
      <c r="M301" s="34"/>
      <c r="N301" s="34"/>
      <c r="O301" s="34"/>
      <c r="P301" s="39"/>
      <c r="Q301" s="33"/>
      <c r="R301" s="33"/>
      <c r="S301" s="33"/>
      <c r="T301" s="39"/>
      <c r="U301" s="34"/>
      <c r="V301" s="34"/>
      <c r="W301" s="33"/>
      <c r="X301" s="183"/>
      <c r="Y301" s="34"/>
      <c r="Z301" s="34"/>
      <c r="AA301" s="4"/>
    </row>
    <row r="302" spans="1:27" s="6" customFormat="1" ht="15" customHeight="1">
      <c r="A302" s="23"/>
      <c r="B302" s="33"/>
      <c r="C302" s="33"/>
      <c r="D302" s="183"/>
      <c r="E302" s="33"/>
      <c r="F302" s="33"/>
      <c r="G302" s="33"/>
      <c r="H302" s="183"/>
      <c r="I302" s="33"/>
      <c r="J302" s="33"/>
      <c r="K302" s="33"/>
      <c r="L302" s="183"/>
      <c r="M302" s="34"/>
      <c r="N302" s="34"/>
      <c r="O302" s="34"/>
      <c r="P302" s="39"/>
      <c r="Q302" s="33"/>
      <c r="R302" s="33"/>
      <c r="S302" s="33"/>
      <c r="T302" s="39"/>
      <c r="U302" s="34"/>
      <c r="V302" s="34"/>
      <c r="W302" s="33"/>
      <c r="X302" s="183"/>
      <c r="Y302" s="34"/>
      <c r="Z302" s="34"/>
      <c r="AA302" s="4"/>
    </row>
    <row r="303" spans="1:27" s="6" customFormat="1" ht="15" customHeight="1">
      <c r="A303" s="23"/>
      <c r="B303" s="33"/>
      <c r="C303" s="33"/>
      <c r="D303" s="183"/>
      <c r="E303" s="33"/>
      <c r="F303" s="33"/>
      <c r="G303" s="33"/>
      <c r="H303" s="183"/>
      <c r="I303" s="33"/>
      <c r="J303" s="33"/>
      <c r="K303" s="33"/>
      <c r="L303" s="183"/>
      <c r="M303" s="34"/>
      <c r="N303" s="34"/>
      <c r="O303" s="34"/>
      <c r="P303" s="39"/>
      <c r="Q303" s="33"/>
      <c r="R303" s="33"/>
      <c r="S303" s="33"/>
      <c r="T303" s="39"/>
      <c r="U303" s="34"/>
      <c r="V303" s="34"/>
      <c r="W303" s="33"/>
      <c r="X303" s="183"/>
      <c r="Y303" s="34"/>
      <c r="Z303" s="34"/>
      <c r="AA303" s="4"/>
    </row>
    <row r="304" spans="1:27" s="6" customFormat="1" ht="15" customHeight="1">
      <c r="A304" s="23"/>
      <c r="B304" s="33"/>
      <c r="C304" s="33"/>
      <c r="D304" s="183"/>
      <c r="E304" s="33"/>
      <c r="F304" s="33"/>
      <c r="G304" s="33"/>
      <c r="H304" s="183"/>
      <c r="I304" s="33"/>
      <c r="J304" s="33"/>
      <c r="K304" s="33"/>
      <c r="L304" s="183"/>
      <c r="M304" s="34"/>
      <c r="N304" s="34"/>
      <c r="O304" s="34"/>
      <c r="P304" s="39"/>
      <c r="Q304" s="33"/>
      <c r="R304" s="33"/>
      <c r="S304" s="33"/>
      <c r="T304" s="39"/>
      <c r="U304" s="34"/>
      <c r="V304" s="34"/>
      <c r="W304" s="33"/>
      <c r="X304" s="183"/>
      <c r="Y304" s="34"/>
      <c r="Z304" s="34"/>
      <c r="AA304" s="4"/>
    </row>
    <row r="305" spans="1:27" s="6" customFormat="1" ht="15" customHeight="1">
      <c r="A305" s="23"/>
      <c r="B305" s="33"/>
      <c r="C305" s="33"/>
      <c r="D305" s="183"/>
      <c r="E305" s="33"/>
      <c r="F305" s="33"/>
      <c r="G305" s="33"/>
      <c r="H305" s="183"/>
      <c r="I305" s="33"/>
      <c r="J305" s="33"/>
      <c r="K305" s="33"/>
      <c r="L305" s="183"/>
      <c r="M305" s="34"/>
      <c r="N305" s="34"/>
      <c r="O305" s="34"/>
      <c r="P305" s="39"/>
      <c r="Q305" s="33"/>
      <c r="R305" s="33"/>
      <c r="S305" s="33"/>
      <c r="T305" s="39"/>
      <c r="U305" s="34"/>
      <c r="V305" s="34"/>
      <c r="W305" s="33"/>
      <c r="X305" s="183"/>
      <c r="Y305" s="34"/>
      <c r="Z305" s="34"/>
      <c r="AA305" s="4"/>
    </row>
    <row r="306" spans="1:27" s="6" customFormat="1" ht="15" customHeight="1">
      <c r="A306" s="23"/>
      <c r="B306" s="33"/>
      <c r="C306" s="33"/>
      <c r="D306" s="183"/>
      <c r="E306" s="33"/>
      <c r="F306" s="33"/>
      <c r="G306" s="33"/>
      <c r="H306" s="183"/>
      <c r="I306" s="33"/>
      <c r="J306" s="33"/>
      <c r="K306" s="33"/>
      <c r="L306" s="183"/>
      <c r="M306" s="34"/>
      <c r="N306" s="34"/>
      <c r="O306" s="34"/>
      <c r="P306" s="39"/>
      <c r="Q306" s="33"/>
      <c r="R306" s="33"/>
      <c r="S306" s="33"/>
      <c r="T306" s="39"/>
      <c r="U306" s="34"/>
      <c r="V306" s="34"/>
      <c r="W306" s="33"/>
      <c r="X306" s="183"/>
      <c r="Y306" s="34"/>
      <c r="Z306" s="34"/>
      <c r="AA306" s="4"/>
    </row>
    <row r="307" spans="1:27" s="6" customFormat="1" ht="15" customHeight="1">
      <c r="A307" s="23"/>
      <c r="B307" s="33"/>
      <c r="C307" s="33"/>
      <c r="D307" s="183"/>
      <c r="E307" s="33"/>
      <c r="F307" s="33"/>
      <c r="G307" s="33"/>
      <c r="H307" s="183"/>
      <c r="I307" s="33"/>
      <c r="J307" s="33"/>
      <c r="K307" s="33"/>
      <c r="L307" s="183"/>
      <c r="M307" s="34"/>
      <c r="N307" s="34"/>
      <c r="O307" s="34"/>
      <c r="P307" s="39"/>
      <c r="Q307" s="33"/>
      <c r="R307" s="33"/>
      <c r="S307" s="33"/>
      <c r="T307" s="39"/>
      <c r="U307" s="34"/>
      <c r="V307" s="34"/>
      <c r="W307" s="33"/>
      <c r="X307" s="183"/>
      <c r="Y307" s="34"/>
      <c r="Z307" s="34"/>
      <c r="AA307" s="4"/>
    </row>
    <row r="308" spans="1:27" s="6" customFormat="1" ht="15" customHeight="1">
      <c r="A308" s="23"/>
      <c r="B308" s="33"/>
      <c r="C308" s="33"/>
      <c r="D308" s="183"/>
      <c r="E308" s="33"/>
      <c r="F308" s="33"/>
      <c r="G308" s="33"/>
      <c r="H308" s="183"/>
      <c r="I308" s="33"/>
      <c r="J308" s="33"/>
      <c r="K308" s="33"/>
      <c r="L308" s="183"/>
      <c r="M308" s="34"/>
      <c r="N308" s="34"/>
      <c r="O308" s="34"/>
      <c r="P308" s="39"/>
      <c r="Q308" s="33"/>
      <c r="R308" s="33"/>
      <c r="S308" s="33"/>
      <c r="T308" s="39"/>
      <c r="U308" s="34"/>
      <c r="V308" s="34"/>
      <c r="W308" s="33"/>
      <c r="X308" s="183"/>
      <c r="Y308" s="34"/>
      <c r="Z308" s="34"/>
      <c r="AA308" s="4"/>
    </row>
    <row r="309" spans="1:27" s="6" customFormat="1" ht="15" customHeight="1">
      <c r="A309" s="23"/>
      <c r="B309" s="33"/>
      <c r="C309" s="33"/>
      <c r="D309" s="183"/>
      <c r="E309" s="33"/>
      <c r="F309" s="33"/>
      <c r="G309" s="33"/>
      <c r="H309" s="183"/>
      <c r="I309" s="33"/>
      <c r="J309" s="33"/>
      <c r="K309" s="33"/>
      <c r="L309" s="183"/>
      <c r="M309" s="34"/>
      <c r="N309" s="34"/>
      <c r="O309" s="34"/>
      <c r="P309" s="39"/>
      <c r="Q309" s="33"/>
      <c r="R309" s="33"/>
      <c r="S309" s="33"/>
      <c r="T309" s="39"/>
      <c r="U309" s="34"/>
      <c r="V309" s="34"/>
      <c r="W309" s="33"/>
      <c r="X309" s="183"/>
      <c r="Y309" s="34"/>
      <c r="Z309" s="34"/>
      <c r="AA309" s="4"/>
    </row>
    <row r="310" spans="1:27" s="6" customFormat="1" ht="15" customHeight="1">
      <c r="A310" s="23"/>
      <c r="B310" s="33"/>
      <c r="C310" s="33"/>
      <c r="D310" s="183"/>
      <c r="E310" s="33"/>
      <c r="F310" s="33"/>
      <c r="G310" s="33"/>
      <c r="H310" s="183"/>
      <c r="I310" s="33"/>
      <c r="J310" s="33"/>
      <c r="K310" s="33"/>
      <c r="L310" s="183"/>
      <c r="M310" s="34"/>
      <c r="N310" s="34"/>
      <c r="O310" s="34"/>
      <c r="P310" s="39"/>
      <c r="Q310" s="33"/>
      <c r="R310" s="33"/>
      <c r="S310" s="33"/>
      <c r="T310" s="39"/>
      <c r="U310" s="34"/>
      <c r="V310" s="34"/>
      <c r="W310" s="33"/>
      <c r="X310" s="183"/>
      <c r="Y310" s="34"/>
      <c r="Z310" s="34"/>
      <c r="AA310" s="4"/>
    </row>
    <row r="311" spans="1:27" s="6" customFormat="1" ht="15" customHeight="1">
      <c r="A311" s="74"/>
      <c r="D311" s="66"/>
      <c r="H311" s="66"/>
      <c r="L311" s="66"/>
      <c r="P311" s="66"/>
      <c r="T311" s="66"/>
      <c r="X311" s="66"/>
    </row>
  </sheetData>
  <mergeCells count="133">
    <mergeCell ref="C141:D141"/>
    <mergeCell ref="B83:B95"/>
    <mergeCell ref="B151:D151"/>
    <mergeCell ref="B145:D145"/>
    <mergeCell ref="C8:C11"/>
    <mergeCell ref="A13:D13"/>
    <mergeCell ref="A43:D43"/>
    <mergeCell ref="U1:X1"/>
    <mergeCell ref="C69:D69"/>
    <mergeCell ref="B44:B56"/>
    <mergeCell ref="C44:C47"/>
    <mergeCell ref="C52:C55"/>
    <mergeCell ref="C56:D56"/>
    <mergeCell ref="C36:C39"/>
    <mergeCell ref="B57:B69"/>
    <mergeCell ref="C57:C60"/>
    <mergeCell ref="C65:C68"/>
    <mergeCell ref="C48:C51"/>
    <mergeCell ref="C61:C64"/>
    <mergeCell ref="M1:P1"/>
    <mergeCell ref="B14:B22"/>
    <mergeCell ref="I1:L1"/>
    <mergeCell ref="C40:D40"/>
    <mergeCell ref="B23:B31"/>
    <mergeCell ref="C23:C26"/>
    <mergeCell ref="C27:C30"/>
    <mergeCell ref="C31:D31"/>
    <mergeCell ref="Q1:T1"/>
    <mergeCell ref="E1:H1"/>
    <mergeCell ref="B32:B40"/>
    <mergeCell ref="C120:C126"/>
    <mergeCell ref="C127:C133"/>
    <mergeCell ref="A1:D2"/>
    <mergeCell ref="B70:B82"/>
    <mergeCell ref="C70:C73"/>
    <mergeCell ref="C78:C81"/>
    <mergeCell ref="C82:D82"/>
    <mergeCell ref="C14:C17"/>
    <mergeCell ref="C18:C21"/>
    <mergeCell ref="C22:D22"/>
    <mergeCell ref="C32:C35"/>
    <mergeCell ref="A3:D3"/>
    <mergeCell ref="C4:C7"/>
    <mergeCell ref="C112:C118"/>
    <mergeCell ref="A97:D97"/>
    <mergeCell ref="C74:C77"/>
    <mergeCell ref="C87:C90"/>
    <mergeCell ref="C83:C86"/>
    <mergeCell ref="C91:C94"/>
    <mergeCell ref="C95:D95"/>
    <mergeCell ref="C98:C104"/>
    <mergeCell ref="C105:C111"/>
    <mergeCell ref="C119:D119"/>
    <mergeCell ref="A143:D143"/>
    <mergeCell ref="A164:A173"/>
    <mergeCell ref="B144:D144"/>
    <mergeCell ref="C134:C140"/>
    <mergeCell ref="B120:B141"/>
    <mergeCell ref="B171:D171"/>
    <mergeCell ref="B98:B119"/>
    <mergeCell ref="B152:D152"/>
    <mergeCell ref="B153:D153"/>
    <mergeCell ref="B172:D172"/>
    <mergeCell ref="B173:D173"/>
    <mergeCell ref="A144:A153"/>
    <mergeCell ref="B161:D161"/>
    <mergeCell ref="B170:D170"/>
    <mergeCell ref="B149:D149"/>
    <mergeCell ref="A154:A163"/>
    <mergeCell ref="B154:D154"/>
    <mergeCell ref="B155:D155"/>
    <mergeCell ref="B165:D165"/>
    <mergeCell ref="B166:D166"/>
    <mergeCell ref="B167:D167"/>
    <mergeCell ref="B146:D146"/>
    <mergeCell ref="B147:D147"/>
    <mergeCell ref="B148:D148"/>
    <mergeCell ref="B150:D150"/>
    <mergeCell ref="B164:D164"/>
    <mergeCell ref="B159:D159"/>
    <mergeCell ref="B160:D160"/>
    <mergeCell ref="B162:D162"/>
    <mergeCell ref="B163:D163"/>
    <mergeCell ref="B156:D156"/>
    <mergeCell ref="B157:D157"/>
    <mergeCell ref="B158:D158"/>
    <mergeCell ref="B168:D168"/>
    <mergeCell ref="B169:D169"/>
    <mergeCell ref="A175:D175"/>
    <mergeCell ref="A176:A18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A186:A19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A196:A20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A206:A21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700B-FCC3-47F2-B744-246DABAC13E5}">
  <dimension ref="A1:AE285"/>
  <sheetViews>
    <sheetView zoomScaleNormal="100" workbookViewId="0">
      <selection sqref="A1:C2"/>
    </sheetView>
  </sheetViews>
  <sheetFormatPr defaultRowHeight="14.45"/>
  <cols>
    <col min="1" max="1" width="15.7109375" customWidth="1"/>
    <col min="2" max="2" width="18.7109375" customWidth="1"/>
    <col min="3" max="3" width="16.7109375" bestFit="1" customWidth="1"/>
    <col min="4" max="5" width="12.7109375" customWidth="1"/>
    <col min="6" max="6" width="12.7109375" style="17" customWidth="1"/>
    <col min="7" max="10" width="12.7109375" customWidth="1"/>
    <col min="11" max="11" width="12.7109375" style="17" customWidth="1"/>
    <col min="12" max="15" width="12.7109375" customWidth="1"/>
    <col min="16" max="16" width="12.7109375" style="17" customWidth="1"/>
    <col min="17" max="20" width="12.7109375" customWidth="1"/>
    <col min="21" max="21" width="12.7109375" style="17" customWidth="1"/>
    <col min="22" max="25" width="12.7109375" customWidth="1"/>
    <col min="26" max="26" width="12.7109375" style="17" customWidth="1"/>
    <col min="27" max="27" width="11.140625" customWidth="1"/>
    <col min="28" max="28" width="11.28515625" customWidth="1"/>
    <col min="29" max="31" width="11.140625" customWidth="1"/>
  </cols>
  <sheetData>
    <row r="1" spans="1:26">
      <c r="A1" s="291" t="s">
        <v>241</v>
      </c>
      <c r="B1" s="291"/>
      <c r="C1" s="292"/>
      <c r="D1" s="228" t="s">
        <v>69</v>
      </c>
      <c r="E1" s="228"/>
      <c r="F1" s="228"/>
      <c r="G1" s="229"/>
      <c r="H1" s="243" t="s">
        <v>70</v>
      </c>
      <c r="I1" s="228"/>
      <c r="J1" s="228"/>
      <c r="K1" s="229"/>
      <c r="L1" s="266" t="s">
        <v>71</v>
      </c>
      <c r="M1" s="254"/>
      <c r="N1" s="254"/>
      <c r="O1" s="267"/>
      <c r="P1" s="266" t="s">
        <v>72</v>
      </c>
      <c r="Q1" s="255"/>
      <c r="R1" s="255"/>
      <c r="S1" s="268"/>
      <c r="T1" s="266" t="s">
        <v>73</v>
      </c>
      <c r="U1" s="254"/>
      <c r="V1" s="254"/>
      <c r="W1" s="267"/>
      <c r="Z1"/>
    </row>
    <row r="2" spans="1:26" ht="43.15">
      <c r="A2" s="291"/>
      <c r="B2" s="291"/>
      <c r="C2" s="292"/>
      <c r="D2" s="150" t="s">
        <v>74</v>
      </c>
      <c r="E2" s="15" t="s">
        <v>75</v>
      </c>
      <c r="F2" s="14" t="s">
        <v>76</v>
      </c>
      <c r="G2" s="16" t="s">
        <v>77</v>
      </c>
      <c r="H2" s="150" t="s">
        <v>74</v>
      </c>
      <c r="I2" s="15" t="s">
        <v>75</v>
      </c>
      <c r="J2" s="14" t="s">
        <v>76</v>
      </c>
      <c r="K2" s="16" t="s">
        <v>77</v>
      </c>
      <c r="L2" s="150" t="s">
        <v>74</v>
      </c>
      <c r="M2" s="15" t="s">
        <v>75</v>
      </c>
      <c r="N2" s="14" t="s">
        <v>76</v>
      </c>
      <c r="O2" s="16" t="s">
        <v>77</v>
      </c>
      <c r="P2" s="150" t="s">
        <v>74</v>
      </c>
      <c r="Q2" s="15" t="s">
        <v>75</v>
      </c>
      <c r="R2" s="14" t="s">
        <v>76</v>
      </c>
      <c r="S2" s="16" t="s">
        <v>77</v>
      </c>
      <c r="T2" s="150" t="s">
        <v>74</v>
      </c>
      <c r="U2" s="15" t="s">
        <v>75</v>
      </c>
      <c r="V2" s="14" t="s">
        <v>76</v>
      </c>
      <c r="W2" s="16" t="s">
        <v>77</v>
      </c>
      <c r="Z2"/>
    </row>
    <row r="3" spans="1:26">
      <c r="A3" s="270" t="s">
        <v>62</v>
      </c>
      <c r="B3" s="270"/>
      <c r="C3" s="294"/>
      <c r="D3" s="173"/>
      <c r="E3" s="106"/>
      <c r="F3" s="106"/>
      <c r="G3" s="115"/>
      <c r="H3" s="106"/>
      <c r="I3" s="106"/>
      <c r="J3" s="106"/>
      <c r="K3" s="115"/>
      <c r="L3" s="106"/>
      <c r="M3" s="106"/>
      <c r="N3" s="135"/>
      <c r="O3" s="136"/>
      <c r="P3" s="135"/>
      <c r="Q3" s="106"/>
      <c r="R3" s="135"/>
      <c r="S3" s="136"/>
      <c r="T3" s="135"/>
      <c r="U3" s="106"/>
      <c r="V3" s="135"/>
      <c r="W3" s="136"/>
      <c r="X3" s="22"/>
      <c r="Z3"/>
    </row>
    <row r="4" spans="1:26">
      <c r="A4" s="237" t="s">
        <v>132</v>
      </c>
      <c r="B4" s="259" t="s">
        <v>120</v>
      </c>
      <c r="C4" s="146" t="s">
        <v>242</v>
      </c>
      <c r="D4" s="29">
        <v>239366</v>
      </c>
      <c r="E4" s="30">
        <v>0.47697577519572931</v>
      </c>
      <c r="F4" s="29"/>
      <c r="G4" s="43"/>
      <c r="H4" s="29">
        <v>230803</v>
      </c>
      <c r="I4" s="30">
        <v>0.48206785204803071</v>
      </c>
      <c r="J4" s="29">
        <v>-8563</v>
      </c>
      <c r="K4" s="30">
        <v>-3.5773668775013992E-2</v>
      </c>
      <c r="L4" s="29">
        <v>223660</v>
      </c>
      <c r="M4" s="30">
        <v>0.48166772550582004</v>
      </c>
      <c r="N4" s="29">
        <v>-7143</v>
      </c>
      <c r="O4" s="43">
        <v>-3.0948471207046701E-2</v>
      </c>
      <c r="P4" s="29">
        <v>234901</v>
      </c>
      <c r="Q4" s="30">
        <v>0.48500997270411006</v>
      </c>
      <c r="R4" s="29">
        <v>11241</v>
      </c>
      <c r="S4" s="43">
        <v>5.0259322185460073E-2</v>
      </c>
      <c r="T4" s="29">
        <v>245841</v>
      </c>
      <c r="U4" s="30">
        <v>0.49212885299852266</v>
      </c>
      <c r="V4" s="29">
        <v>10940</v>
      </c>
      <c r="W4" s="43">
        <v>4.6572811524855151E-2</v>
      </c>
      <c r="Z4"/>
    </row>
    <row r="5" spans="1:26">
      <c r="A5" s="237"/>
      <c r="B5" s="237"/>
      <c r="C5" s="146" t="s">
        <v>243</v>
      </c>
      <c r="D5" s="29">
        <v>145805</v>
      </c>
      <c r="E5" s="30">
        <v>0.29054023086993691</v>
      </c>
      <c r="F5" s="29"/>
      <c r="G5" s="43"/>
      <c r="H5" s="29">
        <v>140963</v>
      </c>
      <c r="I5" s="30">
        <v>0.29442308214471458</v>
      </c>
      <c r="J5" s="29">
        <v>-4842</v>
      </c>
      <c r="K5" s="30">
        <v>-3.3208737697609819E-2</v>
      </c>
      <c r="L5" s="29">
        <v>134722</v>
      </c>
      <c r="M5" s="30">
        <v>0.2901334137333233</v>
      </c>
      <c r="N5" s="29">
        <v>-6241</v>
      </c>
      <c r="O5" s="43">
        <v>-4.4274029355220873E-2</v>
      </c>
      <c r="P5" s="29">
        <v>138085</v>
      </c>
      <c r="Q5" s="30">
        <v>0.28510990621941601</v>
      </c>
      <c r="R5" s="29">
        <v>3363</v>
      </c>
      <c r="S5" s="43">
        <v>2.496251540208726E-2</v>
      </c>
      <c r="T5" s="29">
        <v>139623</v>
      </c>
      <c r="U5" s="30">
        <v>0.27949978580551138</v>
      </c>
      <c r="V5" s="29">
        <v>1538</v>
      </c>
      <c r="W5" s="43">
        <v>1.1138067132563276E-2</v>
      </c>
      <c r="Z5"/>
    </row>
    <row r="6" spans="1:26">
      <c r="A6" s="237"/>
      <c r="B6" s="237"/>
      <c r="C6" s="146" t="s">
        <v>244</v>
      </c>
      <c r="D6" s="29">
        <v>106109</v>
      </c>
      <c r="E6" s="30">
        <v>0.21143947983524664</v>
      </c>
      <c r="F6" s="29"/>
      <c r="G6" s="43"/>
      <c r="H6" s="29">
        <v>100324</v>
      </c>
      <c r="I6" s="30">
        <v>0.20954222947217599</v>
      </c>
      <c r="J6" s="29">
        <v>-5785</v>
      </c>
      <c r="K6" s="30">
        <v>-5.4519409286676909E-2</v>
      </c>
      <c r="L6" s="29">
        <v>99736</v>
      </c>
      <c r="M6" s="30">
        <v>0.21478857315142835</v>
      </c>
      <c r="N6" s="29">
        <v>-588</v>
      </c>
      <c r="O6" s="43">
        <v>-5.8610103265420042E-3</v>
      </c>
      <c r="P6" s="29">
        <v>105125</v>
      </c>
      <c r="Q6" s="30">
        <v>0.21705600819289647</v>
      </c>
      <c r="R6" s="29">
        <v>5389</v>
      </c>
      <c r="S6" s="43">
        <v>5.4032646185930858E-2</v>
      </c>
      <c r="T6" s="29">
        <v>108135</v>
      </c>
      <c r="U6" s="30">
        <v>0.21646655162887901</v>
      </c>
      <c r="V6" s="29">
        <v>3010</v>
      </c>
      <c r="W6" s="43">
        <v>2.8632580261593342E-2</v>
      </c>
      <c r="Z6"/>
    </row>
    <row r="7" spans="1:26">
      <c r="A7" s="237"/>
      <c r="B7" s="237"/>
      <c r="C7" s="71" t="s">
        <v>155</v>
      </c>
      <c r="D7" s="29">
        <v>10561</v>
      </c>
      <c r="E7" s="30">
        <v>2.1044514099087162E-2</v>
      </c>
      <c r="F7" s="29"/>
      <c r="G7" s="43"/>
      <c r="H7" s="29">
        <v>6687</v>
      </c>
      <c r="I7" s="30">
        <v>1.3966836335078753E-2</v>
      </c>
      <c r="J7" s="29">
        <v>-3874</v>
      </c>
      <c r="K7" s="30">
        <v>-0.36682132373828236</v>
      </c>
      <c r="L7" s="29">
        <v>6227</v>
      </c>
      <c r="M7" s="30">
        <v>1.3410287609428334E-2</v>
      </c>
      <c r="N7" s="29">
        <v>-460</v>
      </c>
      <c r="O7" s="43">
        <v>-6.8790189920741734E-2</v>
      </c>
      <c r="P7" s="29">
        <v>6211</v>
      </c>
      <c r="Q7" s="30">
        <v>1.2824112883577455E-2</v>
      </c>
      <c r="R7" s="29">
        <v>-16</v>
      </c>
      <c r="S7" s="43">
        <v>-2.5694555965954714E-3</v>
      </c>
      <c r="T7" s="29">
        <v>5947</v>
      </c>
      <c r="U7" s="30">
        <v>1.1904809567086914E-2</v>
      </c>
      <c r="V7" s="29">
        <v>-264</v>
      </c>
      <c r="W7" s="43">
        <v>-4.2505232651746903E-2</v>
      </c>
      <c r="Z7"/>
    </row>
    <row r="8" spans="1:26">
      <c r="A8" s="237"/>
      <c r="B8" s="237"/>
      <c r="C8" s="146" t="s">
        <v>82</v>
      </c>
      <c r="D8" s="29">
        <v>501841</v>
      </c>
      <c r="E8" s="30">
        <v>1</v>
      </c>
      <c r="F8" s="29"/>
      <c r="G8" s="43"/>
      <c r="H8" s="29">
        <v>478777</v>
      </c>
      <c r="I8" s="30">
        <v>1</v>
      </c>
      <c r="J8" s="29">
        <v>-23064</v>
      </c>
      <c r="K8" s="30">
        <v>-4.5958779772876268E-2</v>
      </c>
      <c r="L8" s="29">
        <v>464345</v>
      </c>
      <c r="M8" s="30">
        <v>1</v>
      </c>
      <c r="N8" s="29">
        <v>-14432</v>
      </c>
      <c r="O8" s="43">
        <v>-3.0143469715546069E-2</v>
      </c>
      <c r="P8" s="29">
        <v>484322</v>
      </c>
      <c r="Q8" s="30">
        <v>1</v>
      </c>
      <c r="R8" s="29">
        <v>19977</v>
      </c>
      <c r="S8" s="43">
        <v>4.3021891050835044E-2</v>
      </c>
      <c r="T8" s="29">
        <v>499546</v>
      </c>
      <c r="U8" s="30">
        <v>1</v>
      </c>
      <c r="V8" s="29">
        <v>15224</v>
      </c>
      <c r="W8" s="43">
        <v>3.1433632996229782E-2</v>
      </c>
      <c r="Z8"/>
    </row>
    <row r="9" spans="1:26">
      <c r="A9" s="237"/>
      <c r="B9" s="259" t="s">
        <v>121</v>
      </c>
      <c r="C9" s="146" t="s">
        <v>242</v>
      </c>
      <c r="D9" s="29">
        <v>141850</v>
      </c>
      <c r="E9" s="30">
        <v>0.56873539069735735</v>
      </c>
      <c r="F9" s="29"/>
      <c r="G9" s="43"/>
      <c r="H9" s="29">
        <v>135628</v>
      </c>
      <c r="I9" s="30">
        <v>0.55975468326324085</v>
      </c>
      <c r="J9" s="29">
        <v>-6222</v>
      </c>
      <c r="K9" s="30">
        <v>-4.3863235812477967E-2</v>
      </c>
      <c r="L9" s="29">
        <v>145362</v>
      </c>
      <c r="M9" s="30">
        <v>0.56798227619594654</v>
      </c>
      <c r="N9" s="29">
        <v>9734</v>
      </c>
      <c r="O9" s="43">
        <v>7.1769841035774329E-2</v>
      </c>
      <c r="P9" s="29">
        <v>159030</v>
      </c>
      <c r="Q9" s="30">
        <v>0.57082657324584707</v>
      </c>
      <c r="R9" s="29">
        <v>13668</v>
      </c>
      <c r="S9" s="43">
        <v>9.4027324885458369E-2</v>
      </c>
      <c r="T9" s="29">
        <v>167338</v>
      </c>
      <c r="U9" s="30">
        <v>0.57436175543855073</v>
      </c>
      <c r="V9" s="29">
        <v>8308</v>
      </c>
      <c r="W9" s="43">
        <v>5.2241715399610138E-2</v>
      </c>
      <c r="Z9"/>
    </row>
    <row r="10" spans="1:26">
      <c r="A10" s="237"/>
      <c r="B10" s="237"/>
      <c r="C10" s="146" t="s">
        <v>243</v>
      </c>
      <c r="D10" s="29">
        <v>47858</v>
      </c>
      <c r="E10" s="30">
        <v>0.19188254020439993</v>
      </c>
      <c r="F10" s="29"/>
      <c r="G10" s="43"/>
      <c r="H10" s="29">
        <v>47756</v>
      </c>
      <c r="I10" s="30">
        <v>0.19709532437195365</v>
      </c>
      <c r="J10" s="29">
        <v>-102</v>
      </c>
      <c r="K10" s="30">
        <v>-2.1313051109532366E-3</v>
      </c>
      <c r="L10" s="29">
        <v>51313</v>
      </c>
      <c r="M10" s="30">
        <v>0.20049857967310991</v>
      </c>
      <c r="N10" s="29">
        <v>3557</v>
      </c>
      <c r="O10" s="43">
        <v>7.4482787503140968E-2</v>
      </c>
      <c r="P10" s="29">
        <v>57747</v>
      </c>
      <c r="Q10" s="30">
        <v>0.20727864003790436</v>
      </c>
      <c r="R10" s="29">
        <v>6434</v>
      </c>
      <c r="S10" s="43">
        <v>0.12538732874710112</v>
      </c>
      <c r="T10" s="29">
        <v>61374</v>
      </c>
      <c r="U10" s="30">
        <v>0.21065674490125144</v>
      </c>
      <c r="V10" s="29">
        <v>3627</v>
      </c>
      <c r="W10" s="43">
        <v>6.2808457582212068E-2</v>
      </c>
      <c r="Z10"/>
    </row>
    <row r="11" spans="1:26">
      <c r="A11" s="237"/>
      <c r="B11" s="237"/>
      <c r="C11" s="146" t="s">
        <v>244</v>
      </c>
      <c r="D11" s="29">
        <v>50874</v>
      </c>
      <c r="E11" s="30">
        <v>0.20397493314301982</v>
      </c>
      <c r="F11" s="29"/>
      <c r="G11" s="43"/>
      <c r="H11" s="29">
        <v>51068</v>
      </c>
      <c r="I11" s="30">
        <v>0.21076438615099527</v>
      </c>
      <c r="J11" s="29">
        <v>194</v>
      </c>
      <c r="K11" s="30">
        <v>3.8133427684082241E-3</v>
      </c>
      <c r="L11" s="29">
        <v>52470</v>
      </c>
      <c r="M11" s="30">
        <v>0.2050194000632993</v>
      </c>
      <c r="N11" s="29">
        <v>1402</v>
      </c>
      <c r="O11" s="43">
        <v>2.7453591290044647E-2</v>
      </c>
      <c r="P11" s="29">
        <v>55435</v>
      </c>
      <c r="Q11" s="30">
        <v>0.19897988485118237</v>
      </c>
      <c r="R11" s="29">
        <v>2965</v>
      </c>
      <c r="S11" s="43">
        <v>5.6508481036782923E-2</v>
      </c>
      <c r="T11" s="29">
        <v>56842</v>
      </c>
      <c r="U11" s="30">
        <v>0.19510135714923149</v>
      </c>
      <c r="V11" s="29">
        <v>1407</v>
      </c>
      <c r="W11" s="43">
        <v>2.5381076936953188E-2</v>
      </c>
      <c r="Z11"/>
    </row>
    <row r="12" spans="1:26">
      <c r="A12" s="237"/>
      <c r="B12" s="237"/>
      <c r="C12" s="71" t="s">
        <v>155</v>
      </c>
      <c r="D12" s="29">
        <v>8831</v>
      </c>
      <c r="E12" s="30">
        <v>3.5407135955222865E-2</v>
      </c>
      <c r="F12" s="29"/>
      <c r="G12" s="43"/>
      <c r="H12" s="29">
        <v>7847</v>
      </c>
      <c r="I12" s="30">
        <v>3.238560621381021E-2</v>
      </c>
      <c r="J12" s="29">
        <v>-984</v>
      </c>
      <c r="K12" s="30">
        <v>-0.11142565960819839</v>
      </c>
      <c r="L12" s="29">
        <v>6782</v>
      </c>
      <c r="M12" s="30">
        <v>2.6499744067644288E-2</v>
      </c>
      <c r="N12" s="29">
        <v>-1065</v>
      </c>
      <c r="O12" s="43">
        <v>-0.13572065757614374</v>
      </c>
      <c r="P12" s="29">
        <v>6384</v>
      </c>
      <c r="Q12" s="30">
        <v>2.291490186506626E-2</v>
      </c>
      <c r="R12" s="29">
        <v>-398</v>
      </c>
      <c r="S12" s="43">
        <v>-5.8684753759952815E-2</v>
      </c>
      <c r="T12" s="29">
        <v>5792</v>
      </c>
      <c r="U12" s="30">
        <v>1.9880142510966342E-2</v>
      </c>
      <c r="V12" s="29">
        <v>-592</v>
      </c>
      <c r="W12" s="43">
        <v>-9.2731829573934832E-2</v>
      </c>
      <c r="Z12"/>
    </row>
    <row r="13" spans="1:26">
      <c r="A13" s="237"/>
      <c r="B13" s="237"/>
      <c r="C13" s="146" t="s">
        <v>82</v>
      </c>
      <c r="D13" s="29">
        <v>249413</v>
      </c>
      <c r="E13" s="30">
        <v>1</v>
      </c>
      <c r="F13" s="29"/>
      <c r="G13" s="43"/>
      <c r="H13" s="29">
        <v>242299</v>
      </c>
      <c r="I13" s="30">
        <v>1</v>
      </c>
      <c r="J13" s="29">
        <v>-7114</v>
      </c>
      <c r="K13" s="30">
        <v>-2.8522971938110684E-2</v>
      </c>
      <c r="L13" s="29">
        <v>255927</v>
      </c>
      <c r="M13" s="30">
        <v>1</v>
      </c>
      <c r="N13" s="29">
        <v>13628</v>
      </c>
      <c r="O13" s="43">
        <v>5.6244557344438069E-2</v>
      </c>
      <c r="P13" s="29">
        <v>278596</v>
      </c>
      <c r="Q13" s="30">
        <v>1</v>
      </c>
      <c r="R13" s="29">
        <v>22669</v>
      </c>
      <c r="S13" s="43">
        <v>8.8576039261195574E-2</v>
      </c>
      <c r="T13" s="29">
        <v>291346</v>
      </c>
      <c r="U13" s="30">
        <v>1</v>
      </c>
      <c r="V13" s="29">
        <v>12750</v>
      </c>
      <c r="W13" s="43">
        <v>4.5765194044422745E-2</v>
      </c>
      <c r="Z13"/>
    </row>
    <row r="14" spans="1:26">
      <c r="A14" s="237"/>
      <c r="B14" s="259" t="s">
        <v>122</v>
      </c>
      <c r="C14" s="146" t="s">
        <v>242</v>
      </c>
      <c r="D14" s="29">
        <v>96996</v>
      </c>
      <c r="E14" s="30">
        <v>0.46483409051699348</v>
      </c>
      <c r="F14" s="29"/>
      <c r="G14" s="43"/>
      <c r="H14" s="29">
        <v>96381</v>
      </c>
      <c r="I14" s="30">
        <v>0.46632056666215094</v>
      </c>
      <c r="J14" s="29">
        <v>-615</v>
      </c>
      <c r="K14" s="30">
        <v>-6.3404676481504394E-3</v>
      </c>
      <c r="L14" s="29">
        <v>97598</v>
      </c>
      <c r="M14" s="30">
        <v>0.47157677050265506</v>
      </c>
      <c r="N14" s="29">
        <v>1217</v>
      </c>
      <c r="O14" s="43">
        <v>1.2626970045963417E-2</v>
      </c>
      <c r="P14" s="29">
        <v>104045</v>
      </c>
      <c r="Q14" s="30">
        <v>0.47728596789805178</v>
      </c>
      <c r="R14" s="29">
        <v>6447</v>
      </c>
      <c r="S14" s="43">
        <v>6.6056681489374783E-2</v>
      </c>
      <c r="T14" s="29">
        <v>110980</v>
      </c>
      <c r="U14" s="30">
        <v>0.48206691947162894</v>
      </c>
      <c r="V14" s="29">
        <v>6935</v>
      </c>
      <c r="W14" s="43">
        <v>6.6653851698784183E-2</v>
      </c>
      <c r="Z14"/>
    </row>
    <row r="15" spans="1:26">
      <c r="A15" s="237"/>
      <c r="B15" s="237"/>
      <c r="C15" s="146" t="s">
        <v>243</v>
      </c>
      <c r="D15" s="29">
        <v>60182</v>
      </c>
      <c r="E15" s="30">
        <v>0.28841029769777826</v>
      </c>
      <c r="F15" s="29"/>
      <c r="G15" s="43"/>
      <c r="H15" s="29">
        <v>60153</v>
      </c>
      <c r="I15" s="30">
        <v>0.2910384935457026</v>
      </c>
      <c r="J15" s="29">
        <v>-29</v>
      </c>
      <c r="K15" s="30">
        <v>-4.8187165597687013E-4</v>
      </c>
      <c r="L15" s="29">
        <v>60240</v>
      </c>
      <c r="M15" s="30">
        <v>0.29106933190311218</v>
      </c>
      <c r="N15" s="29">
        <v>87</v>
      </c>
      <c r="O15" s="43">
        <v>1.4463119046431599E-3</v>
      </c>
      <c r="P15" s="29">
        <v>62863</v>
      </c>
      <c r="Q15" s="30">
        <v>0.28837164496107676</v>
      </c>
      <c r="R15" s="29">
        <v>2623</v>
      </c>
      <c r="S15" s="43">
        <v>4.3542496679946877E-2</v>
      </c>
      <c r="T15" s="29">
        <v>65520</v>
      </c>
      <c r="U15" s="30">
        <v>0.28460105031339994</v>
      </c>
      <c r="V15" s="29">
        <v>2657</v>
      </c>
      <c r="W15" s="43">
        <v>4.2266516074638501E-2</v>
      </c>
      <c r="Z15"/>
    </row>
    <row r="16" spans="1:26">
      <c r="A16" s="237"/>
      <c r="B16" s="237"/>
      <c r="C16" s="146" t="s">
        <v>244</v>
      </c>
      <c r="D16" s="29">
        <v>44980</v>
      </c>
      <c r="E16" s="30">
        <v>0.21555772806563536</v>
      </c>
      <c r="F16" s="29"/>
      <c r="G16" s="43"/>
      <c r="H16" s="29">
        <v>44355</v>
      </c>
      <c r="I16" s="30">
        <v>0.21460296878326335</v>
      </c>
      <c r="J16" s="29">
        <v>-625</v>
      </c>
      <c r="K16" s="30">
        <v>-1.3895064473099156E-2</v>
      </c>
      <c r="L16" s="29">
        <v>43096</v>
      </c>
      <c r="M16" s="30">
        <v>0.20823246891926497</v>
      </c>
      <c r="N16" s="29">
        <v>-1259</v>
      </c>
      <c r="O16" s="43">
        <v>-2.8384624055912525E-2</v>
      </c>
      <c r="P16" s="29">
        <v>44584</v>
      </c>
      <c r="Q16" s="30">
        <v>0.2045203286344057</v>
      </c>
      <c r="R16" s="29">
        <v>1488</v>
      </c>
      <c r="S16" s="43">
        <v>3.4527566363467606E-2</v>
      </c>
      <c r="T16" s="29">
        <v>47130</v>
      </c>
      <c r="U16" s="30">
        <v>0.20471989470803634</v>
      </c>
      <c r="V16" s="29">
        <v>2546</v>
      </c>
      <c r="W16" s="43">
        <v>5.7105688139242779E-2</v>
      </c>
      <c r="Z16"/>
    </row>
    <row r="17" spans="1:23" customFormat="1">
      <c r="A17" s="237"/>
      <c r="B17" s="237"/>
      <c r="C17" s="71" t="s">
        <v>155</v>
      </c>
      <c r="D17" s="29">
        <v>6510</v>
      </c>
      <c r="E17" s="30">
        <v>3.1197883719592846E-2</v>
      </c>
      <c r="F17" s="29"/>
      <c r="G17" s="43"/>
      <c r="H17" s="29">
        <v>5795</v>
      </c>
      <c r="I17" s="30">
        <v>2.8037971008883125E-2</v>
      </c>
      <c r="J17" s="29">
        <v>-715</v>
      </c>
      <c r="K17" s="30">
        <v>-0.1098310291858679</v>
      </c>
      <c r="L17" s="29">
        <v>6027</v>
      </c>
      <c r="M17" s="30">
        <v>2.9121428674967746E-2</v>
      </c>
      <c r="N17" s="29">
        <v>232</v>
      </c>
      <c r="O17" s="43">
        <v>4.0034512510785158E-2</v>
      </c>
      <c r="P17" s="29">
        <v>6501</v>
      </c>
      <c r="Q17" s="30">
        <v>2.9822058506465805E-2</v>
      </c>
      <c r="R17" s="29">
        <v>474</v>
      </c>
      <c r="S17" s="43">
        <v>7.8646092583374808E-2</v>
      </c>
      <c r="T17" s="29">
        <v>6587</v>
      </c>
      <c r="U17" s="30">
        <v>2.8612135506934762E-2</v>
      </c>
      <c r="V17" s="29">
        <v>86</v>
      </c>
      <c r="W17" s="43">
        <v>1.3228734040916783E-2</v>
      </c>
    </row>
    <row r="18" spans="1:23" customFormat="1">
      <c r="A18" s="237"/>
      <c r="B18" s="237"/>
      <c r="C18" s="146" t="s">
        <v>82</v>
      </c>
      <c r="D18" s="29">
        <v>208668</v>
      </c>
      <c r="E18" s="30">
        <v>1</v>
      </c>
      <c r="F18" s="29"/>
      <c r="G18" s="43"/>
      <c r="H18" s="29">
        <v>206684</v>
      </c>
      <c r="I18" s="30">
        <v>1</v>
      </c>
      <c r="J18" s="29">
        <v>-1984</v>
      </c>
      <c r="K18" s="30">
        <v>-9.5079264669235344E-3</v>
      </c>
      <c r="L18" s="29">
        <v>206961</v>
      </c>
      <c r="M18" s="30">
        <v>1</v>
      </c>
      <c r="N18" s="29">
        <v>277</v>
      </c>
      <c r="O18" s="43">
        <v>1.3402101759207293E-3</v>
      </c>
      <c r="P18" s="29">
        <v>217993</v>
      </c>
      <c r="Q18" s="30">
        <v>1</v>
      </c>
      <c r="R18" s="29">
        <v>11032</v>
      </c>
      <c r="S18" s="43">
        <v>5.3304728910277779E-2</v>
      </c>
      <c r="T18" s="29">
        <v>230217</v>
      </c>
      <c r="U18" s="30">
        <v>1</v>
      </c>
      <c r="V18" s="29">
        <v>12224</v>
      </c>
      <c r="W18" s="43">
        <v>5.6075195075071214E-2</v>
      </c>
    </row>
    <row r="19" spans="1:23" customFormat="1">
      <c r="A19" s="237"/>
      <c r="B19" s="259" t="s">
        <v>123</v>
      </c>
      <c r="C19" s="146" t="s">
        <v>242</v>
      </c>
      <c r="D19" s="29">
        <v>88455</v>
      </c>
      <c r="E19" s="30">
        <v>0.58844465141032465</v>
      </c>
      <c r="F19" s="29"/>
      <c r="G19" s="43"/>
      <c r="H19" s="29">
        <v>87479</v>
      </c>
      <c r="I19" s="30">
        <v>0.57630457267462931</v>
      </c>
      <c r="J19" s="29">
        <v>-976</v>
      </c>
      <c r="K19" s="30">
        <v>-1.103385902436267E-2</v>
      </c>
      <c r="L19" s="29">
        <v>92807</v>
      </c>
      <c r="M19" s="30">
        <v>0.58759061698692583</v>
      </c>
      <c r="N19" s="29">
        <v>5328</v>
      </c>
      <c r="O19" s="43">
        <v>6.0906046022473966E-2</v>
      </c>
      <c r="P19" s="29">
        <v>98055</v>
      </c>
      <c r="Q19" s="30">
        <v>0.58933304484232163</v>
      </c>
      <c r="R19" s="29">
        <v>5248</v>
      </c>
      <c r="S19" s="43">
        <v>5.6547458704623577E-2</v>
      </c>
      <c r="T19" s="29">
        <v>104335</v>
      </c>
      <c r="U19" s="30">
        <v>0.59015679442508706</v>
      </c>
      <c r="V19" s="29">
        <v>6280</v>
      </c>
      <c r="W19" s="43">
        <v>6.4045688644128296E-2</v>
      </c>
    </row>
    <row r="20" spans="1:23" customFormat="1">
      <c r="A20" s="237"/>
      <c r="B20" s="237"/>
      <c r="C20" s="146" t="s">
        <v>243</v>
      </c>
      <c r="D20" s="29">
        <v>28669</v>
      </c>
      <c r="E20" s="30">
        <v>0.19071979776476849</v>
      </c>
      <c r="F20" s="29"/>
      <c r="G20" s="43"/>
      <c r="H20" s="29">
        <v>29995</v>
      </c>
      <c r="I20" s="30">
        <v>0.19760463262469283</v>
      </c>
      <c r="J20" s="29">
        <v>1326</v>
      </c>
      <c r="K20" s="30">
        <v>4.6252049251805087E-2</v>
      </c>
      <c r="L20" s="29">
        <v>31756</v>
      </c>
      <c r="M20" s="30">
        <v>0.20105733008325682</v>
      </c>
      <c r="N20" s="29">
        <v>1761</v>
      </c>
      <c r="O20" s="43">
        <v>5.8709784964160697E-2</v>
      </c>
      <c r="P20" s="29">
        <v>34745</v>
      </c>
      <c r="Q20" s="30">
        <v>0.20882542086631448</v>
      </c>
      <c r="R20" s="29">
        <v>2989</v>
      </c>
      <c r="S20" s="43">
        <v>9.4123945081244484E-2</v>
      </c>
      <c r="T20" s="29">
        <v>37311</v>
      </c>
      <c r="U20" s="30">
        <v>0.21104461740350242</v>
      </c>
      <c r="V20" s="29">
        <v>2566</v>
      </c>
      <c r="W20" s="43">
        <v>7.3852352856526124E-2</v>
      </c>
    </row>
    <row r="21" spans="1:23" customFormat="1">
      <c r="A21" s="237"/>
      <c r="B21" s="237"/>
      <c r="C21" s="146" t="s">
        <v>244</v>
      </c>
      <c r="D21" s="29">
        <v>27556</v>
      </c>
      <c r="E21" s="30">
        <v>0.18331559340074507</v>
      </c>
      <c r="F21" s="29"/>
      <c r="G21" s="43"/>
      <c r="H21" s="29">
        <v>29165</v>
      </c>
      <c r="I21" s="30">
        <v>0.1921366597932711</v>
      </c>
      <c r="J21" s="29">
        <v>1609</v>
      </c>
      <c r="K21" s="30">
        <v>5.8390187255044274E-2</v>
      </c>
      <c r="L21" s="29">
        <v>28673</v>
      </c>
      <c r="M21" s="30">
        <v>0.18153787710912025</v>
      </c>
      <c r="N21" s="29">
        <v>-492</v>
      </c>
      <c r="O21" s="43">
        <v>-1.6869535402022972E-2</v>
      </c>
      <c r="P21" s="29">
        <v>28921</v>
      </c>
      <c r="Q21" s="30">
        <v>0.17382184477981524</v>
      </c>
      <c r="R21" s="29">
        <v>248</v>
      </c>
      <c r="S21" s="43">
        <v>8.6492519094618636E-3</v>
      </c>
      <c r="T21" s="29">
        <v>30667</v>
      </c>
      <c r="U21" s="30">
        <v>0.17346373139056065</v>
      </c>
      <c r="V21" s="29">
        <v>1746</v>
      </c>
      <c r="W21" s="43">
        <v>6.0371356453787904E-2</v>
      </c>
    </row>
    <row r="22" spans="1:23" customFormat="1">
      <c r="A22" s="237"/>
      <c r="B22" s="237"/>
      <c r="C22" s="71" t="s">
        <v>155</v>
      </c>
      <c r="D22" s="29">
        <v>5640</v>
      </c>
      <c r="E22" s="30">
        <v>3.7519957424161789E-2</v>
      </c>
      <c r="F22" s="29"/>
      <c r="G22" s="43"/>
      <c r="H22" s="29">
        <v>5154</v>
      </c>
      <c r="I22" s="30">
        <v>3.3954134907406799E-2</v>
      </c>
      <c r="J22" s="29">
        <v>-486</v>
      </c>
      <c r="K22" s="30">
        <v>-8.6170212765957446E-2</v>
      </c>
      <c r="L22" s="29">
        <v>4709</v>
      </c>
      <c r="M22" s="30">
        <v>2.9814175820697078E-2</v>
      </c>
      <c r="N22" s="29">
        <v>-445</v>
      </c>
      <c r="O22" s="43">
        <v>-8.63407062475747E-2</v>
      </c>
      <c r="P22" s="29">
        <v>4662</v>
      </c>
      <c r="Q22" s="30">
        <v>2.8019689511548655E-2</v>
      </c>
      <c r="R22" s="29">
        <v>-47</v>
      </c>
      <c r="S22" s="43">
        <v>-9.9808876619239748E-3</v>
      </c>
      <c r="T22" s="29">
        <v>4479</v>
      </c>
      <c r="U22" s="30">
        <v>2.5334856780849811E-2</v>
      </c>
      <c r="V22" s="29">
        <v>-183</v>
      </c>
      <c r="W22" s="43">
        <v>-3.9253539253539256E-2</v>
      </c>
    </row>
    <row r="23" spans="1:23" customFormat="1">
      <c r="A23" s="237"/>
      <c r="B23" s="237"/>
      <c r="C23" s="146" t="s">
        <v>82</v>
      </c>
      <c r="D23" s="29">
        <v>150320</v>
      </c>
      <c r="E23" s="30">
        <v>1</v>
      </c>
      <c r="F23" s="29"/>
      <c r="G23" s="43"/>
      <c r="H23" s="29">
        <v>151793</v>
      </c>
      <c r="I23" s="30">
        <v>1</v>
      </c>
      <c r="J23" s="29">
        <v>1473</v>
      </c>
      <c r="K23" s="30">
        <v>9.7990952634379996E-3</v>
      </c>
      <c r="L23" s="29">
        <v>157945</v>
      </c>
      <c r="M23" s="30">
        <v>1</v>
      </c>
      <c r="N23" s="29">
        <v>6152</v>
      </c>
      <c r="O23" s="43">
        <v>4.0528878143260887E-2</v>
      </c>
      <c r="P23" s="29">
        <v>166383</v>
      </c>
      <c r="Q23" s="30">
        <v>1</v>
      </c>
      <c r="R23" s="29">
        <v>8438</v>
      </c>
      <c r="S23" s="43">
        <v>5.3423660134857068E-2</v>
      </c>
      <c r="T23" s="29">
        <v>176792</v>
      </c>
      <c r="U23" s="30">
        <v>1</v>
      </c>
      <c r="V23" s="29">
        <v>10409</v>
      </c>
      <c r="W23" s="43">
        <v>6.2560477933442715E-2</v>
      </c>
    </row>
    <row r="24" spans="1:23" customFormat="1">
      <c r="A24" s="237" t="s">
        <v>138</v>
      </c>
      <c r="B24" s="259" t="s">
        <v>120</v>
      </c>
      <c r="C24" s="146" t="s">
        <v>242</v>
      </c>
      <c r="D24" s="29">
        <v>145166</v>
      </c>
      <c r="E24" s="30">
        <v>0.47028599567183715</v>
      </c>
      <c r="F24" s="29"/>
      <c r="G24" s="43"/>
      <c r="H24" s="29">
        <v>143557</v>
      </c>
      <c r="I24" s="30">
        <v>0.48086836807497896</v>
      </c>
      <c r="J24" s="29">
        <v>-1609</v>
      </c>
      <c r="K24" s="30">
        <v>-1.1083862612457463E-2</v>
      </c>
      <c r="L24" s="29">
        <v>132024</v>
      </c>
      <c r="M24" s="30">
        <v>0.47512352765471993</v>
      </c>
      <c r="N24" s="29">
        <v>-11533</v>
      </c>
      <c r="O24" s="43">
        <v>-8.0337426945394516E-2</v>
      </c>
      <c r="P24" s="29">
        <v>134038</v>
      </c>
      <c r="Q24" s="30">
        <v>0.4762341270687217</v>
      </c>
      <c r="R24" s="29">
        <v>2014</v>
      </c>
      <c r="S24" s="43">
        <v>1.5254802157183542E-2</v>
      </c>
      <c r="T24" s="29">
        <v>140562</v>
      </c>
      <c r="U24" s="30">
        <v>0.48527721100765397</v>
      </c>
      <c r="V24" s="29">
        <v>6524</v>
      </c>
      <c r="W24" s="43">
        <v>4.8672764439934943E-2</v>
      </c>
    </row>
    <row r="25" spans="1:23" customFormat="1">
      <c r="A25" s="237"/>
      <c r="B25" s="237"/>
      <c r="C25" s="146" t="s">
        <v>243</v>
      </c>
      <c r="D25" s="29">
        <v>92192</v>
      </c>
      <c r="E25" s="30">
        <v>0.29866915471238453</v>
      </c>
      <c r="F25" s="29"/>
      <c r="G25" s="43"/>
      <c r="H25" s="29">
        <v>91100</v>
      </c>
      <c r="I25" s="30">
        <v>0.30515480493205199</v>
      </c>
      <c r="J25" s="29">
        <v>-1092</v>
      </c>
      <c r="K25" s="30">
        <v>-1.1844845539743144E-2</v>
      </c>
      <c r="L25" s="29">
        <v>83467</v>
      </c>
      <c r="M25" s="30">
        <v>0.30037823034263855</v>
      </c>
      <c r="N25" s="29">
        <v>-7633</v>
      </c>
      <c r="O25" s="43">
        <v>-8.3787047200878151E-2</v>
      </c>
      <c r="P25" s="29">
        <v>83597</v>
      </c>
      <c r="Q25" s="30">
        <v>0.29701834047482006</v>
      </c>
      <c r="R25" s="29">
        <v>130</v>
      </c>
      <c r="S25" s="43">
        <v>1.5575017671654666E-3</v>
      </c>
      <c r="T25" s="29">
        <v>83393</v>
      </c>
      <c r="U25" s="30">
        <v>0.28790656406113524</v>
      </c>
      <c r="V25" s="29">
        <v>-204</v>
      </c>
      <c r="W25" s="43">
        <v>-2.4402789573788534E-3</v>
      </c>
    </row>
    <row r="26" spans="1:23" customFormat="1">
      <c r="A26" s="237"/>
      <c r="B26" s="237"/>
      <c r="C26" s="146" t="s">
        <v>244</v>
      </c>
      <c r="D26" s="29">
        <v>67296</v>
      </c>
      <c r="E26" s="30">
        <v>0.21801500602573573</v>
      </c>
      <c r="F26" s="29"/>
      <c r="G26" s="43"/>
      <c r="H26" s="29">
        <v>63200</v>
      </c>
      <c r="I26" s="30">
        <v>0.21169905237876713</v>
      </c>
      <c r="J26" s="29">
        <v>-4096</v>
      </c>
      <c r="K26" s="30">
        <v>-6.0865430337612936E-2</v>
      </c>
      <c r="L26" s="29">
        <v>61575</v>
      </c>
      <c r="M26" s="30">
        <v>0.2215940375639231</v>
      </c>
      <c r="N26" s="29">
        <v>-1625</v>
      </c>
      <c r="O26" s="43">
        <v>-2.5712025316455698E-2</v>
      </c>
      <c r="P26" s="29">
        <v>63273</v>
      </c>
      <c r="Q26" s="30">
        <v>0.22480760621629112</v>
      </c>
      <c r="R26" s="29">
        <v>1698</v>
      </c>
      <c r="S26" s="43">
        <v>2.7576126674786844E-2</v>
      </c>
      <c r="T26" s="29">
        <v>64912</v>
      </c>
      <c r="U26" s="30">
        <v>0.224102633150701</v>
      </c>
      <c r="V26" s="29">
        <v>1639</v>
      </c>
      <c r="W26" s="43">
        <v>2.5903623978632277E-2</v>
      </c>
    </row>
    <row r="27" spans="1:23" customFormat="1">
      <c r="A27" s="237"/>
      <c r="B27" s="237"/>
      <c r="C27" s="71" t="s">
        <v>155</v>
      </c>
      <c r="D27" s="29">
        <v>4022</v>
      </c>
      <c r="E27" s="30">
        <v>1.3029843590042634E-2</v>
      </c>
      <c r="F27" s="29"/>
      <c r="G27" s="43"/>
      <c r="H27" s="29">
        <v>680</v>
      </c>
      <c r="I27" s="30">
        <v>2.2777746142019248E-3</v>
      </c>
      <c r="J27" s="29">
        <v>-3342</v>
      </c>
      <c r="K27" s="30">
        <v>-0.83092988562904024</v>
      </c>
      <c r="L27" s="29">
        <v>807</v>
      </c>
      <c r="M27" s="30">
        <v>2.9042044387184072E-3</v>
      </c>
      <c r="N27" s="29">
        <v>127</v>
      </c>
      <c r="O27" s="43">
        <v>0.18676470588235294</v>
      </c>
      <c r="P27" s="29">
        <v>546</v>
      </c>
      <c r="Q27" s="30">
        <v>1.9399262401671321E-3</v>
      </c>
      <c r="R27" s="29">
        <v>-261</v>
      </c>
      <c r="S27" s="43">
        <v>-0.32342007434944237</v>
      </c>
      <c r="T27" s="29">
        <v>786</v>
      </c>
      <c r="U27" s="30">
        <v>2.7135917805097822E-3</v>
      </c>
      <c r="V27" s="29">
        <v>240</v>
      </c>
      <c r="W27" s="43">
        <v>0.43956043956043955</v>
      </c>
    </row>
    <row r="28" spans="1:23" customFormat="1">
      <c r="A28" s="237"/>
      <c r="B28" s="237"/>
      <c r="C28" s="146" t="s">
        <v>82</v>
      </c>
      <c r="D28" s="29">
        <v>308676</v>
      </c>
      <c r="E28" s="30">
        <v>1</v>
      </c>
      <c r="F28" s="29"/>
      <c r="G28" s="43"/>
      <c r="H28" s="29">
        <v>298537</v>
      </c>
      <c r="I28" s="30">
        <v>1</v>
      </c>
      <c r="J28" s="29">
        <v>-10139</v>
      </c>
      <c r="K28" s="30">
        <v>-3.2846738975495345E-2</v>
      </c>
      <c r="L28" s="29">
        <v>277873</v>
      </c>
      <c r="M28" s="30">
        <v>1</v>
      </c>
      <c r="N28" s="29">
        <v>-20664</v>
      </c>
      <c r="O28" s="43">
        <v>-6.9217550923336132E-2</v>
      </c>
      <c r="P28" s="29">
        <v>281454</v>
      </c>
      <c r="Q28" s="30">
        <v>1</v>
      </c>
      <c r="R28" s="29">
        <v>3581</v>
      </c>
      <c r="S28" s="43">
        <v>1.2887182273916501E-2</v>
      </c>
      <c r="T28" s="29">
        <v>289653</v>
      </c>
      <c r="U28" s="30">
        <v>1</v>
      </c>
      <c r="V28" s="29">
        <v>8199</v>
      </c>
      <c r="W28" s="43">
        <v>2.9130870408663582E-2</v>
      </c>
    </row>
    <row r="29" spans="1:23" customFormat="1">
      <c r="A29" s="237"/>
      <c r="B29" s="259" t="s">
        <v>121</v>
      </c>
      <c r="C29" s="146" t="s">
        <v>242</v>
      </c>
      <c r="D29" s="29">
        <v>73223</v>
      </c>
      <c r="E29" s="30">
        <v>0.55186005848482111</v>
      </c>
      <c r="F29" s="29"/>
      <c r="G29" s="43"/>
      <c r="H29" s="29">
        <v>73491</v>
      </c>
      <c r="I29" s="30">
        <v>0.54235299326957143</v>
      </c>
      <c r="J29" s="29">
        <v>268</v>
      </c>
      <c r="K29" s="30">
        <v>3.6600521694003249E-3</v>
      </c>
      <c r="L29" s="29">
        <v>77029</v>
      </c>
      <c r="M29" s="30">
        <v>0.55659607061050775</v>
      </c>
      <c r="N29" s="29">
        <v>3538</v>
      </c>
      <c r="O29" s="43">
        <v>4.8141949354342711E-2</v>
      </c>
      <c r="P29" s="29">
        <v>80528</v>
      </c>
      <c r="Q29" s="30">
        <v>0.56012464526181072</v>
      </c>
      <c r="R29" s="29">
        <v>3499</v>
      </c>
      <c r="S29" s="43">
        <v>4.5424450531617963E-2</v>
      </c>
      <c r="T29" s="29">
        <v>85491</v>
      </c>
      <c r="U29" s="30">
        <v>0.56495334514022888</v>
      </c>
      <c r="V29" s="29">
        <v>4963</v>
      </c>
      <c r="W29" s="43">
        <v>6.1630737134909595E-2</v>
      </c>
    </row>
    <row r="30" spans="1:23" customFormat="1">
      <c r="A30" s="237"/>
      <c r="B30" s="237"/>
      <c r="C30" s="146" t="s">
        <v>243</v>
      </c>
      <c r="D30" s="29">
        <v>25718</v>
      </c>
      <c r="E30" s="30">
        <v>0.19382894697175243</v>
      </c>
      <c r="F30" s="29"/>
      <c r="G30" s="43"/>
      <c r="H30" s="29">
        <v>27146</v>
      </c>
      <c r="I30" s="30">
        <v>0.20033356948872358</v>
      </c>
      <c r="J30" s="29">
        <v>1428</v>
      </c>
      <c r="K30" s="30">
        <v>5.5525313010342948E-2</v>
      </c>
      <c r="L30" s="29">
        <v>28045</v>
      </c>
      <c r="M30" s="30">
        <v>0.20264753275093395</v>
      </c>
      <c r="N30" s="29">
        <v>899</v>
      </c>
      <c r="O30" s="43">
        <v>3.3117218006336109E-2</v>
      </c>
      <c r="P30" s="29">
        <v>29744</v>
      </c>
      <c r="Q30" s="30">
        <v>0.20688887652328752</v>
      </c>
      <c r="R30" s="29">
        <v>1699</v>
      </c>
      <c r="S30" s="43">
        <v>6.0581208771617046E-2</v>
      </c>
      <c r="T30" s="29">
        <v>31465</v>
      </c>
      <c r="U30" s="30">
        <v>0.20793132616108481</v>
      </c>
      <c r="V30" s="29">
        <v>1721</v>
      </c>
      <c r="W30" s="43">
        <v>5.7860408821947283E-2</v>
      </c>
    </row>
    <row r="31" spans="1:23" customFormat="1">
      <c r="A31" s="237"/>
      <c r="B31" s="237"/>
      <c r="C31" s="146" t="s">
        <v>244</v>
      </c>
      <c r="D31" s="29">
        <v>30910</v>
      </c>
      <c r="E31" s="30">
        <v>0.23295951282746977</v>
      </c>
      <c r="F31" s="29"/>
      <c r="G31" s="43"/>
      <c r="H31" s="29">
        <v>32023</v>
      </c>
      <c r="I31" s="30">
        <v>0.23632512693352226</v>
      </c>
      <c r="J31" s="29">
        <v>1113</v>
      </c>
      <c r="K31" s="30">
        <v>3.6007764477515365E-2</v>
      </c>
      <c r="L31" s="29">
        <v>31683</v>
      </c>
      <c r="M31" s="30">
        <v>0.22893498948646246</v>
      </c>
      <c r="N31" s="29">
        <v>-340</v>
      </c>
      <c r="O31" s="43">
        <v>-1.0617368766199294E-2</v>
      </c>
      <c r="P31" s="29">
        <v>32343</v>
      </c>
      <c r="Q31" s="30">
        <v>0.22496661287630071</v>
      </c>
      <c r="R31" s="29">
        <v>660</v>
      </c>
      <c r="S31" s="43">
        <v>2.083136066660354E-2</v>
      </c>
      <c r="T31" s="29">
        <v>33293</v>
      </c>
      <c r="U31" s="30">
        <v>0.22001136633977425</v>
      </c>
      <c r="V31" s="29">
        <v>950</v>
      </c>
      <c r="W31" s="43">
        <v>2.9372661781529235E-2</v>
      </c>
    </row>
    <row r="32" spans="1:23" customFormat="1">
      <c r="A32" s="237"/>
      <c r="B32" s="237"/>
      <c r="C32" s="71" t="s">
        <v>155</v>
      </c>
      <c r="D32" s="29">
        <v>2833</v>
      </c>
      <c r="E32" s="30">
        <v>2.1351481715956709E-2</v>
      </c>
      <c r="F32" s="29"/>
      <c r="G32" s="43"/>
      <c r="H32" s="29">
        <v>2844</v>
      </c>
      <c r="I32" s="30">
        <v>2.0988310308182784E-2</v>
      </c>
      <c r="J32" s="29">
        <v>11</v>
      </c>
      <c r="K32" s="30">
        <v>3.8828097423226262E-3</v>
      </c>
      <c r="L32" s="29">
        <v>1636</v>
      </c>
      <c r="M32" s="30">
        <v>1.1821407152095844E-2</v>
      </c>
      <c r="N32" s="29">
        <v>-1208</v>
      </c>
      <c r="O32" s="43">
        <v>-0.42475386779184249</v>
      </c>
      <c r="P32" s="29">
        <v>1153</v>
      </c>
      <c r="Q32" s="30">
        <v>8.0198653386010788E-3</v>
      </c>
      <c r="R32" s="29">
        <v>-483</v>
      </c>
      <c r="S32" s="43">
        <v>-0.29523227383863082</v>
      </c>
      <c r="T32" s="29">
        <v>1075</v>
      </c>
      <c r="U32" s="30">
        <v>7.1039623589120035E-3</v>
      </c>
      <c r="V32" s="29">
        <v>-78</v>
      </c>
      <c r="W32" s="43">
        <v>-6.764960971379011E-2</v>
      </c>
    </row>
    <row r="33" spans="1:23" customFormat="1">
      <c r="A33" s="237"/>
      <c r="B33" s="237"/>
      <c r="C33" s="146" t="s">
        <v>82</v>
      </c>
      <c r="D33" s="29">
        <v>132684</v>
      </c>
      <c r="E33" s="30">
        <v>1</v>
      </c>
      <c r="F33" s="29"/>
      <c r="G33" s="43"/>
      <c r="H33" s="29">
        <v>135504</v>
      </c>
      <c r="I33" s="30">
        <v>1</v>
      </c>
      <c r="J33" s="29">
        <v>2820</v>
      </c>
      <c r="K33" s="30">
        <v>2.1253504567242471E-2</v>
      </c>
      <c r="L33" s="29">
        <v>138393</v>
      </c>
      <c r="M33" s="30">
        <v>1</v>
      </c>
      <c r="N33" s="29">
        <v>2889</v>
      </c>
      <c r="O33" s="43">
        <v>2.1320403825717323E-2</v>
      </c>
      <c r="P33" s="29">
        <v>143768</v>
      </c>
      <c r="Q33" s="30">
        <v>1</v>
      </c>
      <c r="R33" s="29">
        <v>5375</v>
      </c>
      <c r="S33" s="43">
        <v>3.8838669585889461E-2</v>
      </c>
      <c r="T33" s="29">
        <v>151324</v>
      </c>
      <c r="U33" s="30">
        <v>1</v>
      </c>
      <c r="V33" s="29">
        <v>7556</v>
      </c>
      <c r="W33" s="43">
        <v>5.2556897223304214E-2</v>
      </c>
    </row>
    <row r="34" spans="1:23" customFormat="1">
      <c r="A34" s="237"/>
      <c r="B34" s="259" t="s">
        <v>122</v>
      </c>
      <c r="C34" s="146" t="s">
        <v>242</v>
      </c>
      <c r="D34" s="29">
        <v>29022</v>
      </c>
      <c r="E34" s="30">
        <v>0.46323282948396671</v>
      </c>
      <c r="F34" s="29"/>
      <c r="G34" s="43"/>
      <c r="H34" s="29">
        <v>30359</v>
      </c>
      <c r="I34" s="30">
        <v>0.47150090078896689</v>
      </c>
      <c r="J34" s="29">
        <v>1337</v>
      </c>
      <c r="K34" s="30">
        <v>4.6068499758803665E-2</v>
      </c>
      <c r="L34" s="29">
        <v>30158</v>
      </c>
      <c r="M34" s="30">
        <v>0.47573075891659961</v>
      </c>
      <c r="N34" s="29">
        <v>-201</v>
      </c>
      <c r="O34" s="43">
        <v>-6.6207714351592612E-3</v>
      </c>
      <c r="P34" s="29">
        <v>30381</v>
      </c>
      <c r="Q34" s="30">
        <v>0.47822254403500764</v>
      </c>
      <c r="R34" s="29">
        <v>223</v>
      </c>
      <c r="S34" s="43">
        <v>7.39438954837854E-3</v>
      </c>
      <c r="T34" s="29">
        <v>32552</v>
      </c>
      <c r="U34" s="30">
        <v>0.49143253974244783</v>
      </c>
      <c r="V34" s="29">
        <v>2171</v>
      </c>
      <c r="W34" s="43">
        <v>7.1459135643988023E-2</v>
      </c>
    </row>
    <row r="35" spans="1:23" customFormat="1">
      <c r="A35" s="237"/>
      <c r="B35" s="237"/>
      <c r="C35" s="146" t="s">
        <v>243</v>
      </c>
      <c r="D35" s="29">
        <v>18125</v>
      </c>
      <c r="E35" s="30">
        <v>0.28930104866642192</v>
      </c>
      <c r="F35" s="29"/>
      <c r="G35" s="43"/>
      <c r="H35" s="29">
        <v>18876</v>
      </c>
      <c r="I35" s="30">
        <v>0.29316021618935206</v>
      </c>
      <c r="J35" s="29">
        <v>751</v>
      </c>
      <c r="K35" s="30">
        <v>4.1434482758620689E-2</v>
      </c>
      <c r="L35" s="29">
        <v>18053</v>
      </c>
      <c r="M35" s="30">
        <v>0.28477907655419366</v>
      </c>
      <c r="N35" s="29">
        <v>-823</v>
      </c>
      <c r="O35" s="43">
        <v>-4.3600339054884509E-2</v>
      </c>
      <c r="P35" s="29">
        <v>18309</v>
      </c>
      <c r="Q35" s="30">
        <v>0.28819909017928819</v>
      </c>
      <c r="R35" s="29">
        <v>256</v>
      </c>
      <c r="S35" s="43">
        <v>1.4180468620173933E-2</v>
      </c>
      <c r="T35" s="29">
        <v>18342</v>
      </c>
      <c r="U35" s="30">
        <v>0.27690635426259452</v>
      </c>
      <c r="V35" s="29">
        <v>33</v>
      </c>
      <c r="W35" s="43">
        <v>1.80239226609864E-3</v>
      </c>
    </row>
    <row r="36" spans="1:23" customFormat="1">
      <c r="A36" s="237"/>
      <c r="B36" s="237"/>
      <c r="C36" s="146" t="s">
        <v>244</v>
      </c>
      <c r="D36" s="29">
        <v>15000</v>
      </c>
      <c r="E36" s="30">
        <v>0.23942155751703884</v>
      </c>
      <c r="F36" s="29"/>
      <c r="G36" s="43"/>
      <c r="H36" s="29">
        <v>14849</v>
      </c>
      <c r="I36" s="30">
        <v>0.23061750636764614</v>
      </c>
      <c r="J36" s="29">
        <v>-151</v>
      </c>
      <c r="K36" s="30">
        <v>-1.0066666666666666E-2</v>
      </c>
      <c r="L36" s="29">
        <v>14374</v>
      </c>
      <c r="M36" s="30">
        <v>0.22674427775937406</v>
      </c>
      <c r="N36" s="29">
        <v>-475</v>
      </c>
      <c r="O36" s="43">
        <v>-3.1988686106808537E-2</v>
      </c>
      <c r="P36" s="29">
        <v>14111</v>
      </c>
      <c r="Q36" s="30">
        <v>0.22211903225298682</v>
      </c>
      <c r="R36" s="29">
        <v>-263</v>
      </c>
      <c r="S36" s="43">
        <v>-1.8296925003478504E-2</v>
      </c>
      <c r="T36" s="29">
        <v>14518</v>
      </c>
      <c r="U36" s="30">
        <v>0.21917601413064811</v>
      </c>
      <c r="V36" s="29">
        <v>407</v>
      </c>
      <c r="W36" s="43">
        <v>2.8842746793281838E-2</v>
      </c>
    </row>
    <row r="37" spans="1:23" customFormat="1">
      <c r="A37" s="237"/>
      <c r="B37" s="237"/>
      <c r="C37" s="71" t="s">
        <v>155</v>
      </c>
      <c r="D37" s="29">
        <v>504</v>
      </c>
      <c r="E37" s="30">
        <v>8.0445643325725048E-3</v>
      </c>
      <c r="F37" s="29"/>
      <c r="G37" s="43"/>
      <c r="H37" s="29">
        <v>304</v>
      </c>
      <c r="I37" s="30">
        <v>4.7213766540349133E-3</v>
      </c>
      <c r="J37" s="29">
        <v>-200</v>
      </c>
      <c r="K37" s="30">
        <v>-0.3968253968253968</v>
      </c>
      <c r="L37" s="29">
        <v>808</v>
      </c>
      <c r="M37" s="30">
        <v>1.2745886769832631E-2</v>
      </c>
      <c r="N37" s="29">
        <v>504</v>
      </c>
      <c r="O37" s="43">
        <v>1.6578947368421053</v>
      </c>
      <c r="P37" s="29">
        <v>728</v>
      </c>
      <c r="Q37" s="30">
        <v>1.1459333532717341E-2</v>
      </c>
      <c r="R37" s="29">
        <v>-80</v>
      </c>
      <c r="S37" s="43">
        <v>-9.9009900990099015E-2</v>
      </c>
      <c r="T37" s="29">
        <v>827</v>
      </c>
      <c r="U37" s="30">
        <v>1.2485091864309546E-2</v>
      </c>
      <c r="V37" s="29">
        <v>99</v>
      </c>
      <c r="W37" s="43">
        <v>0.13598901098901098</v>
      </c>
    </row>
    <row r="38" spans="1:23" customFormat="1">
      <c r="A38" s="237"/>
      <c r="B38" s="237"/>
      <c r="C38" s="146" t="s">
        <v>82</v>
      </c>
      <c r="D38" s="29">
        <v>62651</v>
      </c>
      <c r="E38" s="30">
        <v>1</v>
      </c>
      <c r="F38" s="29"/>
      <c r="G38" s="43"/>
      <c r="H38" s="29">
        <v>64388</v>
      </c>
      <c r="I38" s="30">
        <v>1</v>
      </c>
      <c r="J38" s="29">
        <v>1737</v>
      </c>
      <c r="K38" s="30">
        <v>2.7725016360473097E-2</v>
      </c>
      <c r="L38" s="29">
        <v>63393</v>
      </c>
      <c r="M38" s="30">
        <v>1</v>
      </c>
      <c r="N38" s="29">
        <v>-995</v>
      </c>
      <c r="O38" s="43">
        <v>-1.5453190035410324E-2</v>
      </c>
      <c r="P38" s="29">
        <v>63529</v>
      </c>
      <c r="Q38" s="30">
        <v>1</v>
      </c>
      <c r="R38" s="29">
        <v>136</v>
      </c>
      <c r="S38" s="43">
        <v>2.1453472780906409E-3</v>
      </c>
      <c r="T38" s="29">
        <v>66239</v>
      </c>
      <c r="U38" s="30">
        <v>1</v>
      </c>
      <c r="V38" s="29">
        <v>2710</v>
      </c>
      <c r="W38" s="43">
        <v>4.2657683892395597E-2</v>
      </c>
    </row>
    <row r="39" spans="1:23" customFormat="1">
      <c r="A39" s="237"/>
      <c r="B39" s="259" t="s">
        <v>123</v>
      </c>
      <c r="C39" s="146" t="s">
        <v>242</v>
      </c>
      <c r="D39" s="29">
        <v>33977</v>
      </c>
      <c r="E39" s="30">
        <v>0.57457638583555992</v>
      </c>
      <c r="F39" s="29"/>
      <c r="G39" s="43"/>
      <c r="H39" s="29">
        <v>34001</v>
      </c>
      <c r="I39" s="30">
        <v>0.56103557520955716</v>
      </c>
      <c r="J39" s="29">
        <v>24</v>
      </c>
      <c r="K39" s="30">
        <v>7.0636018483091507E-4</v>
      </c>
      <c r="L39" s="29">
        <v>38235</v>
      </c>
      <c r="M39" s="30">
        <v>0.5838385072302219</v>
      </c>
      <c r="N39" s="29">
        <v>4234</v>
      </c>
      <c r="O39" s="43">
        <v>0.12452574924266933</v>
      </c>
      <c r="P39" s="29">
        <v>38053</v>
      </c>
      <c r="Q39" s="30">
        <v>0.58473807950581613</v>
      </c>
      <c r="R39" s="29">
        <v>-182</v>
      </c>
      <c r="S39" s="43">
        <v>-4.7600366156662745E-3</v>
      </c>
      <c r="T39" s="29">
        <v>40273</v>
      </c>
      <c r="U39" s="30">
        <v>0.59089441868654269</v>
      </c>
      <c r="V39" s="29">
        <v>2220</v>
      </c>
      <c r="W39" s="43">
        <v>5.833968412477334E-2</v>
      </c>
    </row>
    <row r="40" spans="1:23" customFormat="1">
      <c r="A40" s="237"/>
      <c r="B40" s="237"/>
      <c r="C40" s="146" t="s">
        <v>243</v>
      </c>
      <c r="D40" s="29">
        <v>12292</v>
      </c>
      <c r="E40" s="30">
        <v>0.20786687861467176</v>
      </c>
      <c r="F40" s="29"/>
      <c r="G40" s="43"/>
      <c r="H40" s="29">
        <v>13194</v>
      </c>
      <c r="I40" s="30">
        <v>0.21770840208567091</v>
      </c>
      <c r="J40" s="29">
        <v>902</v>
      </c>
      <c r="K40" s="30">
        <v>7.3381060852587054E-2</v>
      </c>
      <c r="L40" s="29">
        <v>14094</v>
      </c>
      <c r="M40" s="30">
        <v>0.21521171494449451</v>
      </c>
      <c r="N40" s="29">
        <v>900</v>
      </c>
      <c r="O40" s="43">
        <v>6.8212824010914053E-2</v>
      </c>
      <c r="P40" s="29">
        <v>14569</v>
      </c>
      <c r="Q40" s="30">
        <v>0.22387325783302855</v>
      </c>
      <c r="R40" s="29">
        <v>475</v>
      </c>
      <c r="S40" s="43">
        <v>3.3702284660139067E-2</v>
      </c>
      <c r="T40" s="29">
        <v>14869</v>
      </c>
      <c r="U40" s="30">
        <v>0.2181612770702506</v>
      </c>
      <c r="V40" s="29">
        <v>300</v>
      </c>
      <c r="W40" s="43">
        <v>2.0591667238657425E-2</v>
      </c>
    </row>
    <row r="41" spans="1:23" customFormat="1">
      <c r="A41" s="237"/>
      <c r="B41" s="237"/>
      <c r="C41" s="146" t="s">
        <v>244</v>
      </c>
      <c r="D41" s="29">
        <v>12052</v>
      </c>
      <c r="E41" s="30">
        <v>0.20380829979368892</v>
      </c>
      <c r="F41" s="29"/>
      <c r="G41" s="43"/>
      <c r="H41" s="29">
        <v>12669</v>
      </c>
      <c r="I41" s="30">
        <v>0.20904560755065671</v>
      </c>
      <c r="J41" s="29">
        <v>617</v>
      </c>
      <c r="K41" s="30">
        <v>5.1194822436110191E-2</v>
      </c>
      <c r="L41" s="29">
        <v>12445</v>
      </c>
      <c r="M41" s="30">
        <v>0.19003191375650871</v>
      </c>
      <c r="N41" s="29">
        <v>-224</v>
      </c>
      <c r="O41" s="43">
        <v>-1.7680953508564211E-2</v>
      </c>
      <c r="P41" s="29">
        <v>11897</v>
      </c>
      <c r="Q41" s="30">
        <v>0.18281420471134194</v>
      </c>
      <c r="R41" s="29">
        <v>-548</v>
      </c>
      <c r="S41" s="43">
        <v>-4.4033748493370835E-2</v>
      </c>
      <c r="T41" s="29">
        <v>12513</v>
      </c>
      <c r="U41" s="30">
        <v>0.18359352074652269</v>
      </c>
      <c r="V41" s="29">
        <v>616</v>
      </c>
      <c r="W41" s="43">
        <v>5.1777759098932501E-2</v>
      </c>
    </row>
    <row r="42" spans="1:23" customFormat="1">
      <c r="A42" s="237"/>
      <c r="B42" s="237"/>
      <c r="C42" s="71" t="s">
        <v>155</v>
      </c>
      <c r="D42" s="29">
        <v>813</v>
      </c>
      <c r="E42" s="30">
        <v>1.3748435756079412E-2</v>
      </c>
      <c r="F42" s="29"/>
      <c r="G42" s="43"/>
      <c r="H42" s="29">
        <v>740</v>
      </c>
      <c r="I42" s="30">
        <v>1.221041515411524E-2</v>
      </c>
      <c r="J42" s="29">
        <v>-73</v>
      </c>
      <c r="K42" s="30">
        <v>-8.9790897908979095E-2</v>
      </c>
      <c r="L42" s="29">
        <v>715</v>
      </c>
      <c r="M42" s="30">
        <v>1.0917864068774909E-2</v>
      </c>
      <c r="N42" s="29">
        <v>-25</v>
      </c>
      <c r="O42" s="43">
        <v>-3.3783783783783786E-2</v>
      </c>
      <c r="P42" s="29">
        <v>558</v>
      </c>
      <c r="Q42" s="30">
        <v>8.5744579498132981E-3</v>
      </c>
      <c r="R42" s="29">
        <v>-157</v>
      </c>
      <c r="S42" s="43">
        <v>-0.21958041958041957</v>
      </c>
      <c r="T42" s="29">
        <v>501</v>
      </c>
      <c r="U42" s="30">
        <v>7.350783496684078E-3</v>
      </c>
      <c r="V42" s="29">
        <v>-57</v>
      </c>
      <c r="W42" s="43">
        <v>-0.10215053763440861</v>
      </c>
    </row>
    <row r="43" spans="1:23" customFormat="1">
      <c r="A43" s="237"/>
      <c r="B43" s="237"/>
      <c r="C43" s="146" t="s">
        <v>82</v>
      </c>
      <c r="D43" s="29">
        <v>59134</v>
      </c>
      <c r="E43" s="30">
        <v>1</v>
      </c>
      <c r="F43" s="29"/>
      <c r="G43" s="43"/>
      <c r="H43" s="29">
        <v>60604</v>
      </c>
      <c r="I43" s="30">
        <v>1</v>
      </c>
      <c r="J43" s="29">
        <v>1470</v>
      </c>
      <c r="K43" s="30">
        <v>2.485879527851997E-2</v>
      </c>
      <c r="L43" s="29">
        <v>65489</v>
      </c>
      <c r="M43" s="30">
        <v>1</v>
      </c>
      <c r="N43" s="29">
        <v>4885</v>
      </c>
      <c r="O43" s="43">
        <v>8.0605240578179652E-2</v>
      </c>
      <c r="P43" s="29">
        <v>65077</v>
      </c>
      <c r="Q43" s="30">
        <v>1</v>
      </c>
      <c r="R43" s="29">
        <v>-412</v>
      </c>
      <c r="S43" s="43">
        <v>-6.2911328620073601E-3</v>
      </c>
      <c r="T43" s="29">
        <v>68156</v>
      </c>
      <c r="U43" s="30">
        <v>1</v>
      </c>
      <c r="V43" s="29">
        <v>3079</v>
      </c>
      <c r="W43" s="43">
        <v>4.7313182844937539E-2</v>
      </c>
    </row>
    <row r="44" spans="1:23" customFormat="1">
      <c r="A44" s="237" t="s">
        <v>139</v>
      </c>
      <c r="B44" s="259" t="s">
        <v>120</v>
      </c>
      <c r="C44" s="146" t="s">
        <v>242</v>
      </c>
      <c r="D44" s="29">
        <v>94200</v>
      </c>
      <c r="E44" s="30">
        <v>0.48766598503869751</v>
      </c>
      <c r="F44" s="29"/>
      <c r="G44" s="43"/>
      <c r="H44" s="29">
        <v>87246</v>
      </c>
      <c r="I44" s="30">
        <v>0.48405459387483357</v>
      </c>
      <c r="J44" s="29">
        <v>-6954</v>
      </c>
      <c r="K44" s="30">
        <v>-7.382165605095542E-2</v>
      </c>
      <c r="L44" s="29">
        <v>91636</v>
      </c>
      <c r="M44" s="30">
        <v>0.49141962332146383</v>
      </c>
      <c r="N44" s="29">
        <v>4390</v>
      </c>
      <c r="O44" s="43">
        <v>5.0317493065584667E-2</v>
      </c>
      <c r="P44" s="29">
        <v>100863</v>
      </c>
      <c r="Q44" s="30">
        <v>0.49718536191020762</v>
      </c>
      <c r="R44" s="29">
        <v>9227</v>
      </c>
      <c r="S44" s="43">
        <v>0.10069186782487233</v>
      </c>
      <c r="T44" s="29">
        <v>105279</v>
      </c>
      <c r="U44" s="30">
        <v>0.50158414049063094</v>
      </c>
      <c r="V44" s="29">
        <v>4416</v>
      </c>
      <c r="W44" s="43">
        <v>4.3782159959549094E-2</v>
      </c>
    </row>
    <row r="45" spans="1:23" customFormat="1">
      <c r="A45" s="237"/>
      <c r="B45" s="237"/>
      <c r="C45" s="146" t="s">
        <v>243</v>
      </c>
      <c r="D45" s="29">
        <v>53613</v>
      </c>
      <c r="E45" s="30">
        <v>0.27755028084797972</v>
      </c>
      <c r="F45" s="29"/>
      <c r="G45" s="43"/>
      <c r="H45" s="29">
        <v>49863</v>
      </c>
      <c r="I45" s="30">
        <v>0.27664780292942742</v>
      </c>
      <c r="J45" s="29">
        <v>-3750</v>
      </c>
      <c r="K45" s="30">
        <v>-6.9945722119635165E-2</v>
      </c>
      <c r="L45" s="29">
        <v>51255</v>
      </c>
      <c r="M45" s="30">
        <v>0.27486700416148269</v>
      </c>
      <c r="N45" s="29">
        <v>1392</v>
      </c>
      <c r="O45" s="43">
        <v>2.7916491185849227E-2</v>
      </c>
      <c r="P45" s="29">
        <v>54488</v>
      </c>
      <c r="Q45" s="30">
        <v>0.26858844174537139</v>
      </c>
      <c r="R45" s="29">
        <v>3233</v>
      </c>
      <c r="S45" s="43">
        <v>6.3076772997756311E-2</v>
      </c>
      <c r="T45" s="29">
        <v>56230</v>
      </c>
      <c r="U45" s="30">
        <v>0.26789840537797832</v>
      </c>
      <c r="V45" s="29">
        <v>1742</v>
      </c>
      <c r="W45" s="43">
        <v>3.1970342093672E-2</v>
      </c>
    </row>
    <row r="46" spans="1:23" customFormat="1">
      <c r="A46" s="237"/>
      <c r="B46" s="237"/>
      <c r="C46" s="146" t="s">
        <v>244</v>
      </c>
      <c r="D46" s="29">
        <v>38813</v>
      </c>
      <c r="E46" s="30">
        <v>0.20093184583128412</v>
      </c>
      <c r="F46" s="29"/>
      <c r="G46" s="43"/>
      <c r="H46" s="29">
        <v>37124</v>
      </c>
      <c r="I46" s="30">
        <v>0.20596981802041722</v>
      </c>
      <c r="J46" s="29">
        <v>-1689</v>
      </c>
      <c r="K46" s="30">
        <v>-4.3516347615489656E-2</v>
      </c>
      <c r="L46" s="29">
        <v>38161</v>
      </c>
      <c r="M46" s="30">
        <v>0.20464734651851216</v>
      </c>
      <c r="N46" s="29">
        <v>1037</v>
      </c>
      <c r="O46" s="43">
        <v>2.7933412347807347E-2</v>
      </c>
      <c r="P46" s="29">
        <v>41852</v>
      </c>
      <c r="Q46" s="30">
        <v>0.20630163456040382</v>
      </c>
      <c r="R46" s="29">
        <v>3691</v>
      </c>
      <c r="S46" s="43">
        <v>9.6721784020334892E-2</v>
      </c>
      <c r="T46" s="29">
        <v>43223</v>
      </c>
      <c r="U46" s="30">
        <v>0.20592873511741697</v>
      </c>
      <c r="V46" s="29">
        <v>1371</v>
      </c>
      <c r="W46" s="43">
        <v>3.2758291121093373E-2</v>
      </c>
    </row>
    <row r="47" spans="1:23" customFormat="1">
      <c r="A47" s="237"/>
      <c r="B47" s="237"/>
      <c r="C47" s="71" t="s">
        <v>155</v>
      </c>
      <c r="D47" s="29">
        <v>6539</v>
      </c>
      <c r="E47" s="30">
        <v>3.3851888282038674E-2</v>
      </c>
      <c r="F47" s="29"/>
      <c r="G47" s="43"/>
      <c r="H47" s="29">
        <v>6007</v>
      </c>
      <c r="I47" s="30">
        <v>3.332778517532179E-2</v>
      </c>
      <c r="J47" s="29">
        <v>-532</v>
      </c>
      <c r="K47" s="30">
        <v>-8.1358005811286133E-2</v>
      </c>
      <c r="L47" s="29">
        <v>5420</v>
      </c>
      <c r="M47" s="30">
        <v>2.9066025998541335E-2</v>
      </c>
      <c r="N47" s="29">
        <v>-587</v>
      </c>
      <c r="O47" s="43">
        <v>-9.7719327451306806E-2</v>
      </c>
      <c r="P47" s="29">
        <v>5665</v>
      </c>
      <c r="Q47" s="30">
        <v>2.7924561784017192E-2</v>
      </c>
      <c r="R47" s="29">
        <v>245</v>
      </c>
      <c r="S47" s="43">
        <v>4.5202952029520294E-2</v>
      </c>
      <c r="T47" s="29">
        <v>5161</v>
      </c>
      <c r="U47" s="30">
        <v>2.4588719013973786E-2</v>
      </c>
      <c r="V47" s="29">
        <v>-504</v>
      </c>
      <c r="W47" s="43">
        <v>-8.8967343336275373E-2</v>
      </c>
    </row>
    <row r="48" spans="1:23" customFormat="1">
      <c r="A48" s="237"/>
      <c r="B48" s="237"/>
      <c r="C48" s="146" t="s">
        <v>82</v>
      </c>
      <c r="D48" s="29">
        <v>193165</v>
      </c>
      <c r="E48" s="30">
        <v>1</v>
      </c>
      <c r="F48" s="29"/>
      <c r="G48" s="43"/>
      <c r="H48" s="29">
        <v>180240</v>
      </c>
      <c r="I48" s="30">
        <v>1</v>
      </c>
      <c r="J48" s="29">
        <v>-12925</v>
      </c>
      <c r="K48" s="30">
        <v>-6.6911707607485826E-2</v>
      </c>
      <c r="L48" s="29">
        <v>186472</v>
      </c>
      <c r="M48" s="30">
        <v>1</v>
      </c>
      <c r="N48" s="29">
        <v>6232</v>
      </c>
      <c r="O48" s="43">
        <v>3.4576120727918332E-2</v>
      </c>
      <c r="P48" s="29">
        <v>202868</v>
      </c>
      <c r="Q48" s="30">
        <v>1</v>
      </c>
      <c r="R48" s="29">
        <v>16396</v>
      </c>
      <c r="S48" s="43">
        <v>8.7927410013299581E-2</v>
      </c>
      <c r="T48" s="29">
        <v>209893</v>
      </c>
      <c r="U48" s="30">
        <v>1</v>
      </c>
      <c r="V48" s="29">
        <v>7025</v>
      </c>
      <c r="W48" s="43">
        <v>3.4628428337638267E-2</v>
      </c>
    </row>
    <row r="49" spans="1:23" customFormat="1">
      <c r="A49" s="237"/>
      <c r="B49" s="259" t="s">
        <v>121</v>
      </c>
      <c r="C49" s="146" t="s">
        <v>242</v>
      </c>
      <c r="D49" s="29">
        <v>68627</v>
      </c>
      <c r="E49" s="30">
        <v>0.587917312750045</v>
      </c>
      <c r="F49" s="29"/>
      <c r="G49" s="43"/>
      <c r="H49" s="29">
        <v>62137</v>
      </c>
      <c r="I49" s="30">
        <v>0.58183435554098972</v>
      </c>
      <c r="J49" s="29">
        <v>-6490</v>
      </c>
      <c r="K49" s="30">
        <v>-9.4569192883267525E-2</v>
      </c>
      <c r="L49" s="29">
        <v>68333</v>
      </c>
      <c r="M49" s="30">
        <v>0.58138921503564922</v>
      </c>
      <c r="N49" s="29">
        <v>6196</v>
      </c>
      <c r="O49" s="43">
        <v>9.9715145565444099E-2</v>
      </c>
      <c r="P49" s="29">
        <v>78502</v>
      </c>
      <c r="Q49" s="30">
        <v>0.58223811077817667</v>
      </c>
      <c r="R49" s="29">
        <v>10169</v>
      </c>
      <c r="S49" s="43">
        <v>0.14881536007492718</v>
      </c>
      <c r="T49" s="29">
        <v>81847</v>
      </c>
      <c r="U49" s="30">
        <v>0.58452957392409766</v>
      </c>
      <c r="V49" s="29">
        <v>3345</v>
      </c>
      <c r="W49" s="43">
        <v>4.2610379353392271E-2</v>
      </c>
    </row>
    <row r="50" spans="1:23" customFormat="1">
      <c r="A50" s="237"/>
      <c r="B50" s="237"/>
      <c r="C50" s="146" t="s">
        <v>243</v>
      </c>
      <c r="D50" s="29">
        <v>22140</v>
      </c>
      <c r="E50" s="30">
        <v>0.18967009055161957</v>
      </c>
      <c r="F50" s="29"/>
      <c r="G50" s="43"/>
      <c r="H50" s="29">
        <v>20610</v>
      </c>
      <c r="I50" s="30">
        <v>0.19298656304134088</v>
      </c>
      <c r="J50" s="29">
        <v>-1530</v>
      </c>
      <c r="K50" s="30">
        <v>-6.910569105691057E-2</v>
      </c>
      <c r="L50" s="29">
        <v>23268</v>
      </c>
      <c r="M50" s="30">
        <v>0.19796824748583389</v>
      </c>
      <c r="N50" s="29">
        <v>2658</v>
      </c>
      <c r="O50" s="43">
        <v>0.12896652110625909</v>
      </c>
      <c r="P50" s="29">
        <v>28003</v>
      </c>
      <c r="Q50" s="30">
        <v>0.20769424748568546</v>
      </c>
      <c r="R50" s="29">
        <v>4735</v>
      </c>
      <c r="S50" s="43">
        <v>0.20349836685576758</v>
      </c>
      <c r="T50" s="29">
        <v>29909</v>
      </c>
      <c r="U50" s="30">
        <v>0.21360214823384896</v>
      </c>
      <c r="V50" s="29">
        <v>1906</v>
      </c>
      <c r="W50" s="43">
        <v>6.8064135985430138E-2</v>
      </c>
    </row>
    <row r="51" spans="1:23" customFormat="1">
      <c r="A51" s="237"/>
      <c r="B51" s="237"/>
      <c r="C51" s="146" t="s">
        <v>244</v>
      </c>
      <c r="D51" s="29">
        <v>19964</v>
      </c>
      <c r="E51" s="30">
        <v>0.17102862185061124</v>
      </c>
      <c r="F51" s="29"/>
      <c r="G51" s="43"/>
      <c r="H51" s="29">
        <v>19045</v>
      </c>
      <c r="I51" s="30">
        <v>0.17833231892878881</v>
      </c>
      <c r="J51" s="29">
        <v>-919</v>
      </c>
      <c r="K51" s="30">
        <v>-4.6032859146463635E-2</v>
      </c>
      <c r="L51" s="29">
        <v>20787</v>
      </c>
      <c r="M51" s="30">
        <v>0.17685946194292715</v>
      </c>
      <c r="N51" s="29">
        <v>1742</v>
      </c>
      <c r="O51" s="43">
        <v>9.1467576791808877E-2</v>
      </c>
      <c r="P51" s="29">
        <v>23092</v>
      </c>
      <c r="Q51" s="30">
        <v>0.17127006259827335</v>
      </c>
      <c r="R51" s="29">
        <v>2305</v>
      </c>
      <c r="S51" s="43">
        <v>0.11088661182469813</v>
      </c>
      <c r="T51" s="29">
        <v>23549</v>
      </c>
      <c r="U51" s="30">
        <v>0.16818071445915642</v>
      </c>
      <c r="V51" s="29">
        <v>457</v>
      </c>
      <c r="W51" s="43">
        <v>1.9790403602979387E-2</v>
      </c>
    </row>
    <row r="52" spans="1:23" customFormat="1">
      <c r="A52" s="237"/>
      <c r="B52" s="237"/>
      <c r="C52" s="71" t="s">
        <v>155</v>
      </c>
      <c r="D52" s="29">
        <v>5998</v>
      </c>
      <c r="E52" s="30">
        <v>5.1383974847724216E-2</v>
      </c>
      <c r="F52" s="29"/>
      <c r="G52" s="43"/>
      <c r="H52" s="29">
        <v>5003</v>
      </c>
      <c r="I52" s="30">
        <v>4.6846762488880568E-2</v>
      </c>
      <c r="J52" s="29">
        <v>-995</v>
      </c>
      <c r="K52" s="30">
        <v>-0.16588862954318107</v>
      </c>
      <c r="L52" s="29">
        <v>5146</v>
      </c>
      <c r="M52" s="30">
        <v>4.3783075535589702E-2</v>
      </c>
      <c r="N52" s="29">
        <v>143</v>
      </c>
      <c r="O52" s="43">
        <v>2.8582850289826104E-2</v>
      </c>
      <c r="P52" s="29">
        <v>5231</v>
      </c>
      <c r="Q52" s="30">
        <v>3.8797579137864538E-2</v>
      </c>
      <c r="R52" s="29">
        <v>85</v>
      </c>
      <c r="S52" s="43">
        <v>1.6517683637776913E-2</v>
      </c>
      <c r="T52" s="29">
        <v>4717</v>
      </c>
      <c r="U52" s="30">
        <v>3.3687563382896975E-2</v>
      </c>
      <c r="V52" s="29">
        <v>-514</v>
      </c>
      <c r="W52" s="43">
        <v>-9.8260370865991209E-2</v>
      </c>
    </row>
    <row r="53" spans="1:23" customFormat="1">
      <c r="A53" s="237"/>
      <c r="B53" s="237"/>
      <c r="C53" s="146" t="s">
        <v>82</v>
      </c>
      <c r="D53" s="29">
        <v>116729</v>
      </c>
      <c r="E53" s="30">
        <v>1</v>
      </c>
      <c r="F53" s="29"/>
      <c r="G53" s="43"/>
      <c r="H53" s="29">
        <v>106795</v>
      </c>
      <c r="I53" s="30">
        <v>1</v>
      </c>
      <c r="J53" s="29">
        <v>-9934</v>
      </c>
      <c r="K53" s="30">
        <v>-8.5103102056901025E-2</v>
      </c>
      <c r="L53" s="29">
        <v>117534</v>
      </c>
      <c r="M53" s="30">
        <v>1</v>
      </c>
      <c r="N53" s="29">
        <v>10739</v>
      </c>
      <c r="O53" s="43">
        <v>0.10055714218830469</v>
      </c>
      <c r="P53" s="29">
        <v>134828</v>
      </c>
      <c r="Q53" s="30">
        <v>1</v>
      </c>
      <c r="R53" s="29">
        <v>17294</v>
      </c>
      <c r="S53" s="43">
        <v>0.14714040192625114</v>
      </c>
      <c r="T53" s="29">
        <v>140022</v>
      </c>
      <c r="U53" s="30">
        <v>1</v>
      </c>
      <c r="V53" s="29">
        <v>5194</v>
      </c>
      <c r="W53" s="43">
        <v>3.8523155427655977E-2</v>
      </c>
    </row>
    <row r="54" spans="1:23" customFormat="1">
      <c r="A54" s="237"/>
      <c r="B54" s="259" t="s">
        <v>122</v>
      </c>
      <c r="C54" s="146" t="s">
        <v>242</v>
      </c>
      <c r="D54" s="29">
        <v>67974</v>
      </c>
      <c r="E54" s="30">
        <v>0.4655211379496908</v>
      </c>
      <c r="F54" s="29"/>
      <c r="G54" s="43"/>
      <c r="H54" s="29">
        <v>66022</v>
      </c>
      <c r="I54" s="30">
        <v>0.46397649969078542</v>
      </c>
      <c r="J54" s="29">
        <v>-1952</v>
      </c>
      <c r="K54" s="30">
        <v>-2.8716862329714304E-2</v>
      </c>
      <c r="L54" s="29">
        <v>67440</v>
      </c>
      <c r="M54" s="30">
        <v>0.46974256101638245</v>
      </c>
      <c r="N54" s="29">
        <v>1418</v>
      </c>
      <c r="O54" s="43">
        <v>2.1477689255096785E-2</v>
      </c>
      <c r="P54" s="29">
        <v>73664</v>
      </c>
      <c r="Q54" s="30">
        <v>0.47690076652164903</v>
      </c>
      <c r="R54" s="29">
        <v>6224</v>
      </c>
      <c r="S54" s="43">
        <v>9.2289442467378413E-2</v>
      </c>
      <c r="T54" s="29">
        <v>78428</v>
      </c>
      <c r="U54" s="30">
        <v>0.47828367219992923</v>
      </c>
      <c r="V54" s="29">
        <v>4764</v>
      </c>
      <c r="W54" s="43">
        <v>6.4672024326672461E-2</v>
      </c>
    </row>
    <row r="55" spans="1:23" customFormat="1">
      <c r="A55" s="237"/>
      <c r="B55" s="237"/>
      <c r="C55" s="146" t="s">
        <v>243</v>
      </c>
      <c r="D55" s="29">
        <v>42057</v>
      </c>
      <c r="E55" s="30">
        <v>0.28802810631638781</v>
      </c>
      <c r="F55" s="29"/>
      <c r="G55" s="43"/>
      <c r="H55" s="29">
        <v>41277</v>
      </c>
      <c r="I55" s="30">
        <v>0.29007842806544104</v>
      </c>
      <c r="J55" s="29">
        <v>-780</v>
      </c>
      <c r="K55" s="30">
        <v>-1.8546258648976389E-2</v>
      </c>
      <c r="L55" s="29">
        <v>42187</v>
      </c>
      <c r="M55" s="30">
        <v>0.29384681823247522</v>
      </c>
      <c r="N55" s="29">
        <v>910</v>
      </c>
      <c r="O55" s="43">
        <v>2.2046175836422221E-2</v>
      </c>
      <c r="P55" s="29">
        <v>44554</v>
      </c>
      <c r="Q55" s="30">
        <v>0.28844261446032732</v>
      </c>
      <c r="R55" s="29">
        <v>2367</v>
      </c>
      <c r="S55" s="43">
        <v>5.6107331642449097E-2</v>
      </c>
      <c r="T55" s="29">
        <v>47178</v>
      </c>
      <c r="U55" s="30">
        <v>0.28770932686092038</v>
      </c>
      <c r="V55" s="29">
        <v>2624</v>
      </c>
      <c r="W55" s="43">
        <v>5.8894824258203526E-2</v>
      </c>
    </row>
    <row r="56" spans="1:23" customFormat="1">
      <c r="A56" s="237"/>
      <c r="B56" s="237"/>
      <c r="C56" s="146" t="s">
        <v>244</v>
      </c>
      <c r="D56" s="29">
        <v>29980</v>
      </c>
      <c r="E56" s="30">
        <v>0.20531855879794819</v>
      </c>
      <c r="F56" s="29"/>
      <c r="G56" s="43"/>
      <c r="H56" s="29">
        <v>29506</v>
      </c>
      <c r="I56" s="30">
        <v>0.20735649631753528</v>
      </c>
      <c r="J56" s="29">
        <v>-474</v>
      </c>
      <c r="K56" s="30">
        <v>-1.5810540360240159E-2</v>
      </c>
      <c r="L56" s="29">
        <v>28722</v>
      </c>
      <c r="M56" s="30">
        <v>0.20005850885991308</v>
      </c>
      <c r="N56" s="29">
        <v>-784</v>
      </c>
      <c r="O56" s="43">
        <v>-2.6570866942316817E-2</v>
      </c>
      <c r="P56" s="29">
        <v>30473</v>
      </c>
      <c r="Q56" s="30">
        <v>0.19728221462606174</v>
      </c>
      <c r="R56" s="29">
        <v>1751</v>
      </c>
      <c r="S56" s="43">
        <v>6.0963721189332222E-2</v>
      </c>
      <c r="T56" s="29">
        <v>32612</v>
      </c>
      <c r="U56" s="30">
        <v>0.19888033760626425</v>
      </c>
      <c r="V56" s="29">
        <v>2139</v>
      </c>
      <c r="W56" s="43">
        <v>7.019328585961343E-2</v>
      </c>
    </row>
    <row r="57" spans="1:23" customFormat="1">
      <c r="A57" s="237"/>
      <c r="B57" s="237"/>
      <c r="C57" s="71" t="s">
        <v>155</v>
      </c>
      <c r="D57" s="29">
        <v>6006</v>
      </c>
      <c r="E57" s="30">
        <v>4.1132196935973211E-2</v>
      </c>
      <c r="F57" s="29"/>
      <c r="G57" s="43"/>
      <c r="H57" s="29">
        <v>5491</v>
      </c>
      <c r="I57" s="30">
        <v>3.8588575926238267E-2</v>
      </c>
      <c r="J57" s="29">
        <v>-515</v>
      </c>
      <c r="K57" s="30">
        <v>-8.5747585747585744E-2</v>
      </c>
      <c r="L57" s="29">
        <v>5219</v>
      </c>
      <c r="M57" s="30">
        <v>3.6352111891229243E-2</v>
      </c>
      <c r="N57" s="29">
        <v>-272</v>
      </c>
      <c r="O57" s="43">
        <v>-4.9535603715170282E-2</v>
      </c>
      <c r="P57" s="29">
        <v>5773</v>
      </c>
      <c r="Q57" s="30">
        <v>3.737440439196188E-2</v>
      </c>
      <c r="R57" s="29">
        <v>554</v>
      </c>
      <c r="S57" s="43">
        <v>0.10615060356390113</v>
      </c>
      <c r="T57" s="29">
        <v>5760</v>
      </c>
      <c r="U57" s="30">
        <v>3.5126663332886117E-2</v>
      </c>
      <c r="V57" s="29">
        <v>-13</v>
      </c>
      <c r="W57" s="43">
        <v>-2.2518621167503896E-3</v>
      </c>
    </row>
    <row r="58" spans="1:23" customFormat="1">
      <c r="A58" s="237"/>
      <c r="B58" s="237"/>
      <c r="C58" s="146" t="s">
        <v>82</v>
      </c>
      <c r="D58" s="29">
        <v>146017</v>
      </c>
      <c r="E58" s="30">
        <v>1</v>
      </c>
      <c r="F58" s="29"/>
      <c r="G58" s="43"/>
      <c r="H58" s="29">
        <v>142296</v>
      </c>
      <c r="I58" s="30">
        <v>1</v>
      </c>
      <c r="J58" s="29">
        <v>-3721</v>
      </c>
      <c r="K58" s="30">
        <v>-2.5483334132327059E-2</v>
      </c>
      <c r="L58" s="29">
        <v>143568</v>
      </c>
      <c r="M58" s="30">
        <v>1</v>
      </c>
      <c r="N58" s="29">
        <v>1272</v>
      </c>
      <c r="O58" s="43">
        <v>8.9391128352167316E-3</v>
      </c>
      <c r="P58" s="29">
        <v>154464</v>
      </c>
      <c r="Q58" s="30">
        <v>1</v>
      </c>
      <c r="R58" s="29">
        <v>10896</v>
      </c>
      <c r="S58" s="43">
        <v>7.5894349715814102E-2</v>
      </c>
      <c r="T58" s="29">
        <v>163978</v>
      </c>
      <c r="U58" s="30">
        <v>1</v>
      </c>
      <c r="V58" s="29">
        <v>9514</v>
      </c>
      <c r="W58" s="43">
        <v>6.1593639941992955E-2</v>
      </c>
    </row>
    <row r="59" spans="1:23" customFormat="1">
      <c r="A59" s="237"/>
      <c r="B59" s="259" t="s">
        <v>123</v>
      </c>
      <c r="C59" s="146" t="s">
        <v>242</v>
      </c>
      <c r="D59" s="29">
        <v>54478</v>
      </c>
      <c r="E59" s="30">
        <v>0.59743820323295238</v>
      </c>
      <c r="F59" s="29"/>
      <c r="G59" s="43"/>
      <c r="H59" s="29">
        <v>53478</v>
      </c>
      <c r="I59" s="30">
        <v>0.58645231332726533</v>
      </c>
      <c r="J59" s="29">
        <v>-1000</v>
      </c>
      <c r="K59" s="30">
        <v>-1.8356033628253606E-2</v>
      </c>
      <c r="L59" s="29">
        <v>54572</v>
      </c>
      <c r="M59" s="30">
        <v>0.59024833434282253</v>
      </c>
      <c r="N59" s="29">
        <v>1094</v>
      </c>
      <c r="O59" s="43">
        <v>2.0457010359400129E-2</v>
      </c>
      <c r="P59" s="29">
        <v>60002</v>
      </c>
      <c r="Q59" s="30">
        <v>0.59228476102106487</v>
      </c>
      <c r="R59" s="29">
        <v>5430</v>
      </c>
      <c r="S59" s="43">
        <v>9.95015758997288E-2</v>
      </c>
      <c r="T59" s="29">
        <v>64062</v>
      </c>
      <c r="U59" s="30">
        <v>0.58969402408041538</v>
      </c>
      <c r="V59" s="29">
        <v>4060</v>
      </c>
      <c r="W59" s="43">
        <v>6.7664411186293794E-2</v>
      </c>
    </row>
    <row r="60" spans="1:23" customFormat="1">
      <c r="A60" s="237"/>
      <c r="B60" s="237"/>
      <c r="C60" s="146" t="s">
        <v>243</v>
      </c>
      <c r="D60" s="29">
        <v>16377</v>
      </c>
      <c r="E60" s="30">
        <v>0.1795999385870638</v>
      </c>
      <c r="F60" s="29"/>
      <c r="G60" s="43"/>
      <c r="H60" s="29">
        <v>16801</v>
      </c>
      <c r="I60" s="30">
        <v>0.18424371360580771</v>
      </c>
      <c r="J60" s="29">
        <v>424</v>
      </c>
      <c r="K60" s="30">
        <v>2.5889967637540454E-2</v>
      </c>
      <c r="L60" s="29">
        <v>17662</v>
      </c>
      <c r="M60" s="30">
        <v>0.19103140953534653</v>
      </c>
      <c r="N60" s="29">
        <v>861</v>
      </c>
      <c r="O60" s="43">
        <v>5.1246949586334148E-2</v>
      </c>
      <c r="P60" s="29">
        <v>20176</v>
      </c>
      <c r="Q60" s="30">
        <v>0.19915898367322765</v>
      </c>
      <c r="R60" s="29">
        <v>2514</v>
      </c>
      <c r="S60" s="43">
        <v>0.14233948590193635</v>
      </c>
      <c r="T60" s="29">
        <v>22442</v>
      </c>
      <c r="U60" s="30">
        <v>0.2065797709783129</v>
      </c>
      <c r="V60" s="29">
        <v>2266</v>
      </c>
      <c r="W60" s="43">
        <v>0.1123116574147502</v>
      </c>
    </row>
    <row r="61" spans="1:23" customFormat="1">
      <c r="A61" s="237"/>
      <c r="B61" s="237"/>
      <c r="C61" s="146" t="s">
        <v>244</v>
      </c>
      <c r="D61" s="29">
        <v>15504</v>
      </c>
      <c r="E61" s="30">
        <v>0.17002610049788344</v>
      </c>
      <c r="F61" s="29"/>
      <c r="G61" s="43"/>
      <c r="H61" s="29">
        <v>16496</v>
      </c>
      <c r="I61" s="30">
        <v>0.18089901194222988</v>
      </c>
      <c r="J61" s="29">
        <v>992</v>
      </c>
      <c r="K61" s="30">
        <v>6.3983488132094937E-2</v>
      </c>
      <c r="L61" s="29">
        <v>16228</v>
      </c>
      <c r="M61" s="30">
        <v>0.17552132906463616</v>
      </c>
      <c r="N61" s="29">
        <v>-268</v>
      </c>
      <c r="O61" s="43">
        <v>-1.6246362754607179E-2</v>
      </c>
      <c r="P61" s="29">
        <v>17024</v>
      </c>
      <c r="Q61" s="30">
        <v>0.16804532801610961</v>
      </c>
      <c r="R61" s="29">
        <v>796</v>
      </c>
      <c r="S61" s="43">
        <v>4.9051022923342374E-2</v>
      </c>
      <c r="T61" s="29">
        <v>18154</v>
      </c>
      <c r="U61" s="30">
        <v>0.16710850914982142</v>
      </c>
      <c r="V61" s="29">
        <v>1130</v>
      </c>
      <c r="W61" s="43">
        <v>6.6376879699248117E-2</v>
      </c>
    </row>
    <row r="62" spans="1:23" customFormat="1">
      <c r="A62" s="237"/>
      <c r="B62" s="237"/>
      <c r="C62" s="71" t="s">
        <v>155</v>
      </c>
      <c r="D62" s="29">
        <v>4827</v>
      </c>
      <c r="E62" s="30">
        <v>5.2935757682100321E-2</v>
      </c>
      <c r="F62" s="29"/>
      <c r="G62" s="43"/>
      <c r="H62" s="29">
        <v>4414</v>
      </c>
      <c r="I62" s="30">
        <v>4.8404961124697055E-2</v>
      </c>
      <c r="J62" s="29">
        <v>-413</v>
      </c>
      <c r="K62" s="30">
        <v>-8.5560389475864931E-2</v>
      </c>
      <c r="L62" s="29">
        <v>3994</v>
      </c>
      <c r="M62" s="30">
        <v>4.3198927057194775E-2</v>
      </c>
      <c r="N62" s="29">
        <v>-420</v>
      </c>
      <c r="O62" s="43">
        <v>-9.5151789759855013E-2</v>
      </c>
      <c r="P62" s="29">
        <v>4104</v>
      </c>
      <c r="Q62" s="30">
        <v>4.0510927289597855E-2</v>
      </c>
      <c r="R62" s="29">
        <v>110</v>
      </c>
      <c r="S62" s="43">
        <v>2.7541311967951929E-2</v>
      </c>
      <c r="T62" s="29">
        <v>3978</v>
      </c>
      <c r="U62" s="30">
        <v>3.6617695791450348E-2</v>
      </c>
      <c r="V62" s="29">
        <v>-126</v>
      </c>
      <c r="W62" s="43">
        <v>-3.0701754385964911E-2</v>
      </c>
    </row>
    <row r="63" spans="1:23" customFormat="1">
      <c r="A63" s="237"/>
      <c r="B63" s="237"/>
      <c r="C63" s="146" t="s">
        <v>82</v>
      </c>
      <c r="D63" s="29">
        <v>91186</v>
      </c>
      <c r="E63" s="30">
        <v>1</v>
      </c>
      <c r="F63" s="29"/>
      <c r="G63" s="43"/>
      <c r="H63" s="29">
        <v>91189</v>
      </c>
      <c r="I63" s="30">
        <v>1</v>
      </c>
      <c r="J63" s="29">
        <v>3</v>
      </c>
      <c r="K63" s="30">
        <v>3.2899787248042463E-5</v>
      </c>
      <c r="L63" s="29">
        <v>92456</v>
      </c>
      <c r="M63" s="30">
        <v>1</v>
      </c>
      <c r="N63" s="29">
        <v>1267</v>
      </c>
      <c r="O63" s="43">
        <v>1.389421969755124E-2</v>
      </c>
      <c r="P63" s="29">
        <v>101306</v>
      </c>
      <c r="Q63" s="30">
        <v>1</v>
      </c>
      <c r="R63" s="29">
        <v>8850</v>
      </c>
      <c r="S63" s="43">
        <v>9.5721207925932333E-2</v>
      </c>
      <c r="T63" s="29">
        <v>108636</v>
      </c>
      <c r="U63" s="30">
        <v>1</v>
      </c>
      <c r="V63" s="29">
        <v>7330</v>
      </c>
      <c r="W63" s="43">
        <v>7.2355043136635544E-2</v>
      </c>
    </row>
    <row r="64" spans="1:23" customFormat="1" ht="18">
      <c r="A64" s="192"/>
      <c r="C64" s="17"/>
      <c r="G64" s="17"/>
      <c r="K64" s="17"/>
      <c r="O64" s="17"/>
      <c r="S64" s="17"/>
      <c r="W64" s="17"/>
    </row>
    <row r="65" spans="1:24" customFormat="1">
      <c r="A65" s="220" t="s">
        <v>245</v>
      </c>
      <c r="B65" s="220"/>
      <c r="C65" s="221"/>
      <c r="D65" s="172"/>
      <c r="E65" s="83"/>
      <c r="F65" s="83"/>
      <c r="G65" s="126"/>
      <c r="H65" s="83"/>
      <c r="I65" s="83"/>
      <c r="J65" s="83"/>
      <c r="K65" s="126"/>
      <c r="L65" s="83"/>
      <c r="M65" s="163"/>
      <c r="N65" s="212"/>
      <c r="O65" s="213"/>
      <c r="P65" s="212"/>
      <c r="Q65" s="164"/>
      <c r="R65" s="212"/>
      <c r="S65" s="213"/>
      <c r="T65" s="212"/>
      <c r="U65" s="164"/>
      <c r="V65" s="212"/>
      <c r="W65" s="213"/>
      <c r="X65" s="214"/>
    </row>
    <row r="66" spans="1:24" customFormat="1">
      <c r="A66" s="251" t="s">
        <v>132</v>
      </c>
      <c r="B66" s="249" t="s">
        <v>120</v>
      </c>
      <c r="C66" s="71" t="s">
        <v>246</v>
      </c>
      <c r="D66" s="29">
        <v>344662</v>
      </c>
      <c r="E66" s="30">
        <v>0.8051665292258382</v>
      </c>
      <c r="F66" s="175"/>
      <c r="G66" s="43"/>
      <c r="H66" s="29">
        <v>326819</v>
      </c>
      <c r="I66" s="30">
        <v>0.79353505628235388</v>
      </c>
      <c r="J66" s="175">
        <v>-17843</v>
      </c>
      <c r="K66" s="43">
        <v>-5.1769559742588393E-2</v>
      </c>
      <c r="L66" s="29">
        <v>303598</v>
      </c>
      <c r="M66" s="30">
        <v>0.78275352641037077</v>
      </c>
      <c r="N66" s="175">
        <v>-23221</v>
      </c>
      <c r="O66" s="43">
        <v>-7.105156064977862E-2</v>
      </c>
      <c r="P66" s="29">
        <v>308198</v>
      </c>
      <c r="Q66" s="30">
        <v>0.78317857705541238</v>
      </c>
      <c r="R66" s="175">
        <v>4600</v>
      </c>
      <c r="S66" s="43">
        <v>1.5151614964525459E-2</v>
      </c>
      <c r="T66" s="29">
        <v>315633</v>
      </c>
      <c r="U66" s="30">
        <v>0.78642242614356939</v>
      </c>
      <c r="V66" s="175">
        <v>7435</v>
      </c>
      <c r="W66" s="43">
        <v>2.4124102038300056E-2</v>
      </c>
    </row>
    <row r="67" spans="1:24" customFormat="1">
      <c r="A67" s="251"/>
      <c r="B67" s="250"/>
      <c r="C67" s="71" t="s">
        <v>247</v>
      </c>
      <c r="D67" s="29">
        <v>83401</v>
      </c>
      <c r="E67" s="30">
        <v>0.19483347077416174</v>
      </c>
      <c r="F67" s="175"/>
      <c r="G67" s="43"/>
      <c r="H67" s="29">
        <v>85033</v>
      </c>
      <c r="I67" s="30">
        <v>0.20646494371764615</v>
      </c>
      <c r="J67" s="175">
        <v>1632</v>
      </c>
      <c r="K67" s="43">
        <v>1.9568110694116379E-2</v>
      </c>
      <c r="L67" s="29">
        <v>84261</v>
      </c>
      <c r="M67" s="30">
        <v>0.21724647358962923</v>
      </c>
      <c r="N67" s="175">
        <v>-772</v>
      </c>
      <c r="O67" s="43">
        <v>-9.0788282196323788E-3</v>
      </c>
      <c r="P67" s="29">
        <v>85324</v>
      </c>
      <c r="Q67" s="30">
        <v>0.21682142294458759</v>
      </c>
      <c r="R67" s="175">
        <v>1063</v>
      </c>
      <c r="S67" s="43">
        <v>1.2615563546599257E-2</v>
      </c>
      <c r="T67" s="29">
        <v>85720</v>
      </c>
      <c r="U67" s="30">
        <v>0.21357757385643061</v>
      </c>
      <c r="V67" s="175">
        <v>396</v>
      </c>
      <c r="W67" s="43">
        <v>4.6411326238807371E-3</v>
      </c>
    </row>
    <row r="68" spans="1:24" customFormat="1">
      <c r="A68" s="251"/>
      <c r="B68" s="250"/>
      <c r="C68" s="71" t="s">
        <v>82</v>
      </c>
      <c r="D68" s="29">
        <v>428063</v>
      </c>
      <c r="E68" s="30">
        <v>1</v>
      </c>
      <c r="F68" s="175"/>
      <c r="G68" s="43"/>
      <c r="H68" s="29">
        <v>411852</v>
      </c>
      <c r="I68" s="30">
        <v>1</v>
      </c>
      <c r="J68" s="175">
        <v>-16211</v>
      </c>
      <c r="K68" s="43">
        <v>-3.7870593814461888E-2</v>
      </c>
      <c r="L68" s="29">
        <v>387859</v>
      </c>
      <c r="M68" s="30">
        <v>1</v>
      </c>
      <c r="N68" s="175">
        <v>-23993</v>
      </c>
      <c r="O68" s="43">
        <v>-5.8256363936559738E-2</v>
      </c>
      <c r="P68" s="29">
        <v>393522</v>
      </c>
      <c r="Q68" s="30">
        <v>1</v>
      </c>
      <c r="R68" s="175">
        <v>5663</v>
      </c>
      <c r="S68" s="43">
        <v>1.4600666737139011E-2</v>
      </c>
      <c r="T68" s="29">
        <v>401353</v>
      </c>
      <c r="U68" s="30">
        <v>1</v>
      </c>
      <c r="V68" s="175">
        <v>7831</v>
      </c>
      <c r="W68" s="43">
        <v>1.9899776886679779E-2</v>
      </c>
    </row>
    <row r="69" spans="1:24" customFormat="1">
      <c r="A69" s="251"/>
      <c r="B69" s="249" t="s">
        <v>176</v>
      </c>
      <c r="C69" s="71" t="s">
        <v>246</v>
      </c>
      <c r="D69" s="29">
        <v>253119</v>
      </c>
      <c r="E69" s="30">
        <v>0.66395351887312126</v>
      </c>
      <c r="F69" s="175"/>
      <c r="G69" s="43"/>
      <c r="H69" s="29">
        <v>247407</v>
      </c>
      <c r="I69" s="30">
        <v>0.65791860016753312</v>
      </c>
      <c r="J69" s="175">
        <v>-5712</v>
      </c>
      <c r="K69" s="43">
        <v>-2.256646083462719E-2</v>
      </c>
      <c r="L69" s="29">
        <v>248087</v>
      </c>
      <c r="M69" s="30">
        <v>0.65139488781819854</v>
      </c>
      <c r="N69" s="175">
        <v>680</v>
      </c>
      <c r="O69" s="43">
        <v>2.748507519997413E-3</v>
      </c>
      <c r="P69" s="29">
        <v>258337</v>
      </c>
      <c r="Q69" s="30">
        <v>0.64954163963773692</v>
      </c>
      <c r="R69" s="175">
        <v>10250</v>
      </c>
      <c r="S69" s="43">
        <v>4.1316151188897442E-2</v>
      </c>
      <c r="T69" s="29">
        <v>271538</v>
      </c>
      <c r="U69" s="30">
        <v>0.65191128524990039</v>
      </c>
      <c r="V69" s="175">
        <v>13201</v>
      </c>
      <c r="W69" s="43">
        <v>5.1099919872105042E-2</v>
      </c>
    </row>
    <row r="70" spans="1:24" customFormat="1">
      <c r="A70" s="251"/>
      <c r="B70" s="249"/>
      <c r="C70" s="71" t="s">
        <v>247</v>
      </c>
      <c r="D70" s="29">
        <v>128111</v>
      </c>
      <c r="E70" s="30">
        <v>0.33604648112687879</v>
      </c>
      <c r="F70" s="175"/>
      <c r="G70" s="43"/>
      <c r="H70" s="29">
        <v>128638</v>
      </c>
      <c r="I70" s="30">
        <v>0.34208139983246688</v>
      </c>
      <c r="J70" s="175">
        <v>527</v>
      </c>
      <c r="K70" s="43">
        <v>4.1136202199654991E-3</v>
      </c>
      <c r="L70" s="29">
        <v>132768</v>
      </c>
      <c r="M70" s="30">
        <v>0.34860511218180146</v>
      </c>
      <c r="N70" s="175">
        <v>4130</v>
      </c>
      <c r="O70" s="43">
        <v>3.210559865669553E-2</v>
      </c>
      <c r="P70" s="29">
        <v>139385</v>
      </c>
      <c r="Q70" s="30">
        <v>0.35045836036226308</v>
      </c>
      <c r="R70" s="175">
        <v>6617</v>
      </c>
      <c r="S70" s="43">
        <v>4.9838816582308987E-2</v>
      </c>
      <c r="T70" s="29">
        <v>144988</v>
      </c>
      <c r="U70" s="30">
        <v>0.34808871475009961</v>
      </c>
      <c r="V70" s="175">
        <v>5603</v>
      </c>
      <c r="W70" s="43">
        <v>4.0198012698640456E-2</v>
      </c>
    </row>
    <row r="71" spans="1:24" customFormat="1">
      <c r="A71" s="251"/>
      <c r="B71" s="249"/>
      <c r="C71" s="71" t="s">
        <v>82</v>
      </c>
      <c r="D71" s="29">
        <v>381230</v>
      </c>
      <c r="E71" s="30">
        <v>1</v>
      </c>
      <c r="F71" s="175"/>
      <c r="G71" s="43"/>
      <c r="H71" s="29">
        <v>376045</v>
      </c>
      <c r="I71" s="30">
        <v>1</v>
      </c>
      <c r="J71" s="175">
        <v>-5185</v>
      </c>
      <c r="K71" s="43">
        <v>-1.3600713480051412E-2</v>
      </c>
      <c r="L71" s="29">
        <v>380855</v>
      </c>
      <c r="M71" s="30">
        <v>1</v>
      </c>
      <c r="N71" s="175">
        <v>4810</v>
      </c>
      <c r="O71" s="43">
        <v>1.2791022351048412E-2</v>
      </c>
      <c r="P71" s="29">
        <v>397722</v>
      </c>
      <c r="Q71" s="30">
        <v>1</v>
      </c>
      <c r="R71" s="175">
        <v>16867</v>
      </c>
      <c r="S71" s="43">
        <v>4.4287195914455631E-2</v>
      </c>
      <c r="T71" s="29">
        <v>416526</v>
      </c>
      <c r="U71" s="30">
        <v>1</v>
      </c>
      <c r="V71" s="175">
        <v>18804</v>
      </c>
      <c r="W71" s="43">
        <v>4.727925535927105E-2</v>
      </c>
    </row>
    <row r="72" spans="1:24" customFormat="1">
      <c r="A72" s="251"/>
      <c r="B72" s="249" t="s">
        <v>121</v>
      </c>
      <c r="C72" s="71" t="s">
        <v>246</v>
      </c>
      <c r="D72" s="29">
        <v>104534</v>
      </c>
      <c r="E72" s="30">
        <v>0.56258543673645123</v>
      </c>
      <c r="F72" s="175"/>
      <c r="G72" s="43"/>
      <c r="H72" s="29">
        <v>100692</v>
      </c>
      <c r="I72" s="30">
        <v>0.5519396161878608</v>
      </c>
      <c r="J72" s="175">
        <v>-3842</v>
      </c>
      <c r="K72" s="43">
        <v>-3.6753592132703232E-2</v>
      </c>
      <c r="L72" s="29">
        <v>101317</v>
      </c>
      <c r="M72" s="30">
        <v>0.54113656999412485</v>
      </c>
      <c r="N72" s="175">
        <v>625</v>
      </c>
      <c r="O72" s="43">
        <v>6.2070472331466255E-3</v>
      </c>
      <c r="P72" s="29">
        <v>103685</v>
      </c>
      <c r="Q72" s="30">
        <v>0.53524507652995379</v>
      </c>
      <c r="R72" s="175">
        <v>2368</v>
      </c>
      <c r="S72" s="43">
        <v>2.337218828034782E-2</v>
      </c>
      <c r="T72" s="29">
        <v>108896</v>
      </c>
      <c r="U72" s="30">
        <v>0.54041338924592441</v>
      </c>
      <c r="V72" s="175">
        <v>5211</v>
      </c>
      <c r="W72" s="43">
        <v>5.025799295944447E-2</v>
      </c>
    </row>
    <row r="73" spans="1:24" customFormat="1">
      <c r="A73" s="251"/>
      <c r="B73" s="250"/>
      <c r="C73" s="71" t="s">
        <v>247</v>
      </c>
      <c r="D73" s="29">
        <v>81276</v>
      </c>
      <c r="E73" s="30">
        <v>0.43741456326354877</v>
      </c>
      <c r="F73" s="175"/>
      <c r="G73" s="43"/>
      <c r="H73" s="29">
        <v>81741</v>
      </c>
      <c r="I73" s="30">
        <v>0.44806038381213925</v>
      </c>
      <c r="J73" s="175">
        <v>465</v>
      </c>
      <c r="K73" s="43">
        <v>5.7212461243171418E-3</v>
      </c>
      <c r="L73" s="29">
        <v>85913</v>
      </c>
      <c r="M73" s="30">
        <v>0.45886343000587515</v>
      </c>
      <c r="N73" s="175">
        <v>4172</v>
      </c>
      <c r="O73" s="43">
        <v>5.1039258144627543E-2</v>
      </c>
      <c r="P73" s="29">
        <v>90030</v>
      </c>
      <c r="Q73" s="30">
        <v>0.46475492347004621</v>
      </c>
      <c r="R73" s="175">
        <v>4117</v>
      </c>
      <c r="S73" s="43">
        <v>4.7920570810005468E-2</v>
      </c>
      <c r="T73" s="29">
        <v>92609</v>
      </c>
      <c r="U73" s="30">
        <v>0.45958661075407559</v>
      </c>
      <c r="V73" s="175">
        <v>2579</v>
      </c>
      <c r="W73" s="43">
        <v>2.8646006886593359E-2</v>
      </c>
    </row>
    <row r="74" spans="1:24" customFormat="1">
      <c r="A74" s="251"/>
      <c r="B74" s="250"/>
      <c r="C74" s="71" t="s">
        <v>82</v>
      </c>
      <c r="D74" s="29">
        <v>185810</v>
      </c>
      <c r="E74" s="30">
        <v>1</v>
      </c>
      <c r="F74" s="175"/>
      <c r="G74" s="43"/>
      <c r="H74" s="29">
        <v>182433</v>
      </c>
      <c r="I74" s="30">
        <v>1</v>
      </c>
      <c r="J74" s="175">
        <v>-3377</v>
      </c>
      <c r="K74" s="43">
        <v>-1.8174479306818793E-2</v>
      </c>
      <c r="L74" s="29">
        <v>187230</v>
      </c>
      <c r="M74" s="30">
        <v>1</v>
      </c>
      <c r="N74" s="175">
        <v>4797</v>
      </c>
      <c r="O74" s="43">
        <v>2.6294584861291544E-2</v>
      </c>
      <c r="P74" s="29">
        <v>193715</v>
      </c>
      <c r="Q74" s="30">
        <v>1</v>
      </c>
      <c r="R74" s="175">
        <v>6485</v>
      </c>
      <c r="S74" s="43">
        <v>3.4636543289002827E-2</v>
      </c>
      <c r="T74" s="29">
        <v>201505</v>
      </c>
      <c r="U74" s="30">
        <v>1</v>
      </c>
      <c r="V74" s="175">
        <v>7790</v>
      </c>
      <c r="W74" s="43">
        <v>4.0213716026120845E-2</v>
      </c>
    </row>
    <row r="75" spans="1:24" customFormat="1">
      <c r="A75" s="251"/>
      <c r="B75" s="249" t="s">
        <v>122</v>
      </c>
      <c r="C75" s="71" t="s">
        <v>246</v>
      </c>
      <c r="D75" s="29">
        <v>148585</v>
      </c>
      <c r="E75" s="30">
        <v>0.76033671067444475</v>
      </c>
      <c r="F75" s="175"/>
      <c r="G75" s="43"/>
      <c r="H75" s="29">
        <v>146715</v>
      </c>
      <c r="I75" s="30">
        <v>0.75777844348490797</v>
      </c>
      <c r="J75" s="175">
        <v>-1870</v>
      </c>
      <c r="K75" s="43">
        <v>-1.2585388834673755E-2</v>
      </c>
      <c r="L75" s="29">
        <v>146770</v>
      </c>
      <c r="M75" s="30">
        <v>0.75801162040025827</v>
      </c>
      <c r="N75" s="175">
        <v>55</v>
      </c>
      <c r="O75" s="43">
        <v>3.7487646116620657E-4</v>
      </c>
      <c r="P75" s="29">
        <v>154652</v>
      </c>
      <c r="Q75" s="30">
        <v>0.758072026940252</v>
      </c>
      <c r="R75" s="175">
        <v>7882</v>
      </c>
      <c r="S75" s="43">
        <v>5.3703072835048035E-2</v>
      </c>
      <c r="T75" s="29">
        <v>162642</v>
      </c>
      <c r="U75" s="30">
        <v>0.75640053762190673</v>
      </c>
      <c r="V75" s="175">
        <v>7990</v>
      </c>
      <c r="W75" s="43">
        <v>5.1664381967255514E-2</v>
      </c>
    </row>
    <row r="76" spans="1:24" customFormat="1">
      <c r="A76" s="251"/>
      <c r="B76" s="250"/>
      <c r="C76" s="71" t="s">
        <v>247</v>
      </c>
      <c r="D76" s="29">
        <v>46835</v>
      </c>
      <c r="E76" s="30">
        <v>0.23966328932555522</v>
      </c>
      <c r="F76" s="175"/>
      <c r="G76" s="43"/>
      <c r="H76" s="29">
        <v>46897</v>
      </c>
      <c r="I76" s="30">
        <v>0.24222155651509203</v>
      </c>
      <c r="J76" s="175">
        <v>62</v>
      </c>
      <c r="K76" s="43">
        <v>1.3237963061812747E-3</v>
      </c>
      <c r="L76" s="29">
        <v>46855</v>
      </c>
      <c r="M76" s="30">
        <v>0.24198837959974176</v>
      </c>
      <c r="N76" s="175">
        <v>-42</v>
      </c>
      <c r="O76" s="43">
        <v>-8.9557967460605155E-4</v>
      </c>
      <c r="P76" s="29">
        <v>49355</v>
      </c>
      <c r="Q76" s="30">
        <v>0.24192797305974795</v>
      </c>
      <c r="R76" s="175">
        <v>2500</v>
      </c>
      <c r="S76" s="43">
        <v>5.3356098602070218E-2</v>
      </c>
      <c r="T76" s="29">
        <v>52379</v>
      </c>
      <c r="U76" s="30">
        <v>0.2435994623780933</v>
      </c>
      <c r="V76" s="175">
        <v>3024</v>
      </c>
      <c r="W76" s="43">
        <v>6.1270388005267955E-2</v>
      </c>
    </row>
    <row r="77" spans="1:24" customFormat="1">
      <c r="A77" s="251"/>
      <c r="B77" s="250"/>
      <c r="C77" s="71" t="s">
        <v>82</v>
      </c>
      <c r="D77" s="29">
        <v>195420</v>
      </c>
      <c r="E77" s="30">
        <v>1</v>
      </c>
      <c r="F77" s="175"/>
      <c r="G77" s="43"/>
      <c r="H77" s="29">
        <v>193612</v>
      </c>
      <c r="I77" s="30">
        <v>1</v>
      </c>
      <c r="J77" s="175">
        <v>-1808</v>
      </c>
      <c r="K77" s="43">
        <v>-9.2518677719783029E-3</v>
      </c>
      <c r="L77" s="29">
        <v>193625</v>
      </c>
      <c r="M77" s="30">
        <v>1</v>
      </c>
      <c r="N77" s="175">
        <v>13</v>
      </c>
      <c r="O77" s="43">
        <v>6.7144598475301116E-5</v>
      </c>
      <c r="P77" s="29">
        <v>204007</v>
      </c>
      <c r="Q77" s="30">
        <v>1</v>
      </c>
      <c r="R77" s="175">
        <v>10382</v>
      </c>
      <c r="S77" s="43">
        <v>5.3619109102646868E-2</v>
      </c>
      <c r="T77" s="29">
        <v>215021</v>
      </c>
      <c r="U77" s="30">
        <v>1</v>
      </c>
      <c r="V77" s="175">
        <v>11014</v>
      </c>
      <c r="W77" s="43">
        <v>5.3988343537231566E-2</v>
      </c>
    </row>
    <row r="78" spans="1:24" customFormat="1">
      <c r="A78" s="251"/>
      <c r="B78" s="249" t="s">
        <v>248</v>
      </c>
      <c r="C78" s="71" t="s">
        <v>246</v>
      </c>
      <c r="D78" s="29">
        <v>95753</v>
      </c>
      <c r="E78" s="30">
        <v>0.72773357045684273</v>
      </c>
      <c r="F78" s="175"/>
      <c r="G78" s="43"/>
      <c r="H78" s="29">
        <v>97805</v>
      </c>
      <c r="I78" s="30">
        <v>0.73717175676083091</v>
      </c>
      <c r="J78" s="175">
        <v>2052</v>
      </c>
      <c r="K78" s="43">
        <v>2.1430137959123997E-2</v>
      </c>
      <c r="L78" s="29">
        <v>101039</v>
      </c>
      <c r="M78" s="30">
        <v>0.73045697389443554</v>
      </c>
      <c r="N78" s="175">
        <v>3234</v>
      </c>
      <c r="O78" s="43">
        <v>3.3065794182301517E-2</v>
      </c>
      <c r="P78" s="29">
        <v>104641</v>
      </c>
      <c r="Q78" s="30">
        <v>0.72732011788256223</v>
      </c>
      <c r="R78" s="175">
        <v>3602</v>
      </c>
      <c r="S78" s="43">
        <v>3.5649600649254251E-2</v>
      </c>
      <c r="T78" s="29">
        <v>110662</v>
      </c>
      <c r="U78" s="30">
        <v>0.72703501741015697</v>
      </c>
      <c r="V78" s="175">
        <v>6021</v>
      </c>
      <c r="W78" s="43">
        <v>5.7539587733297655E-2</v>
      </c>
    </row>
    <row r="79" spans="1:24" customFormat="1">
      <c r="A79" s="251"/>
      <c r="B79" s="250"/>
      <c r="C79" s="71" t="s">
        <v>247</v>
      </c>
      <c r="D79" s="29">
        <v>35824</v>
      </c>
      <c r="E79" s="30">
        <v>0.27226642954315722</v>
      </c>
      <c r="F79" s="175"/>
      <c r="G79" s="43"/>
      <c r="H79" s="29">
        <v>34871</v>
      </c>
      <c r="I79" s="30">
        <v>0.26282824323916909</v>
      </c>
      <c r="J79" s="175">
        <v>-953</v>
      </c>
      <c r="K79" s="43">
        <v>-2.6602277802590443E-2</v>
      </c>
      <c r="L79" s="29">
        <v>37284</v>
      </c>
      <c r="M79" s="30">
        <v>0.26954302610556452</v>
      </c>
      <c r="N79" s="175">
        <v>2413</v>
      </c>
      <c r="O79" s="43">
        <v>6.919790083450432E-2</v>
      </c>
      <c r="P79" s="29">
        <v>39231</v>
      </c>
      <c r="Q79" s="30">
        <v>0.27267988211743771</v>
      </c>
      <c r="R79" s="175">
        <v>1947</v>
      </c>
      <c r="S79" s="43">
        <v>5.2220791760540716E-2</v>
      </c>
      <c r="T79" s="29">
        <v>41548</v>
      </c>
      <c r="U79" s="30">
        <v>0.27296498258984297</v>
      </c>
      <c r="V79" s="175">
        <v>2317</v>
      </c>
      <c r="W79" s="43">
        <v>5.9060436899390785E-2</v>
      </c>
    </row>
    <row r="80" spans="1:24" customFormat="1">
      <c r="A80" s="251"/>
      <c r="B80" s="250"/>
      <c r="C80" s="71" t="s">
        <v>82</v>
      </c>
      <c r="D80" s="29">
        <v>131577</v>
      </c>
      <c r="E80" s="30">
        <v>1</v>
      </c>
      <c r="F80" s="175"/>
      <c r="G80" s="43"/>
      <c r="H80" s="29">
        <v>132676</v>
      </c>
      <c r="I80" s="30">
        <v>1</v>
      </c>
      <c r="J80" s="175">
        <v>1099</v>
      </c>
      <c r="K80" s="43">
        <v>8.3525236173495367E-3</v>
      </c>
      <c r="L80" s="29">
        <v>138323</v>
      </c>
      <c r="M80" s="30">
        <v>1</v>
      </c>
      <c r="N80" s="175">
        <v>5647</v>
      </c>
      <c r="O80" s="43">
        <v>4.2562332298230275E-2</v>
      </c>
      <c r="P80" s="29">
        <v>143872</v>
      </c>
      <c r="Q80" s="30">
        <v>1</v>
      </c>
      <c r="R80" s="175">
        <v>5549</v>
      </c>
      <c r="S80" s="43">
        <v>4.0116249647564037E-2</v>
      </c>
      <c r="T80" s="29">
        <v>152210</v>
      </c>
      <c r="U80" s="30">
        <v>1</v>
      </c>
      <c r="V80" s="175">
        <v>8338</v>
      </c>
      <c r="W80" s="43">
        <v>5.7954292704626334E-2</v>
      </c>
    </row>
    <row r="81" spans="1:23" customFormat="1">
      <c r="A81" s="251"/>
      <c r="B81" s="247" t="s">
        <v>180</v>
      </c>
      <c r="C81" s="293"/>
      <c r="D81" s="29">
        <v>940870</v>
      </c>
      <c r="E81" s="30">
        <v>1</v>
      </c>
      <c r="F81" s="175"/>
      <c r="G81" s="43"/>
      <c r="H81" s="29">
        <v>920573</v>
      </c>
      <c r="I81" s="30">
        <v>1</v>
      </c>
      <c r="J81" s="175">
        <v>-20297</v>
      </c>
      <c r="K81" s="43">
        <v>-2.1572587073665862E-2</v>
      </c>
      <c r="L81" s="29">
        <v>907037</v>
      </c>
      <c r="M81" s="30">
        <v>1</v>
      </c>
      <c r="N81" s="175">
        <v>-13536</v>
      </c>
      <c r="O81" s="43">
        <v>-1.470388551478264E-2</v>
      </c>
      <c r="P81" s="29">
        <v>935116</v>
      </c>
      <c r="Q81" s="30">
        <v>1</v>
      </c>
      <c r="R81" s="175">
        <v>28079</v>
      </c>
      <c r="S81" s="43">
        <v>3.0956840790397747E-2</v>
      </c>
      <c r="T81" s="29">
        <v>970089</v>
      </c>
      <c r="U81" s="30">
        <v>1</v>
      </c>
      <c r="V81" s="175">
        <v>34973</v>
      </c>
      <c r="W81" s="43">
        <v>3.7399638119762685E-2</v>
      </c>
    </row>
    <row r="82" spans="1:23" customFormat="1">
      <c r="A82" s="251" t="s">
        <v>138</v>
      </c>
      <c r="B82" s="249" t="s">
        <v>120</v>
      </c>
      <c r="C82" s="71" t="s">
        <v>246</v>
      </c>
      <c r="D82" s="29">
        <v>252746</v>
      </c>
      <c r="E82" s="30">
        <v>0.8552209059563568</v>
      </c>
      <c r="F82" s="175"/>
      <c r="G82" s="43"/>
      <c r="H82" s="29">
        <v>237448</v>
      </c>
      <c r="I82" s="30">
        <v>0.83174712152472496</v>
      </c>
      <c r="J82" s="175">
        <v>-15298</v>
      </c>
      <c r="K82" s="43">
        <v>-6.0527169569449167E-2</v>
      </c>
      <c r="L82" s="29">
        <v>217598</v>
      </c>
      <c r="M82" s="30">
        <v>0.82433476785064852</v>
      </c>
      <c r="N82" s="175">
        <v>-19850</v>
      </c>
      <c r="O82" s="43">
        <v>-8.3597250766483611E-2</v>
      </c>
      <c r="P82" s="29">
        <v>220785</v>
      </c>
      <c r="Q82" s="30">
        <v>0.82937961345579536</v>
      </c>
      <c r="R82" s="175">
        <v>3187</v>
      </c>
      <c r="S82" s="43">
        <v>1.4646274322374286E-2</v>
      </c>
      <c r="T82" s="29">
        <v>228543</v>
      </c>
      <c r="U82" s="30">
        <v>0.83435737363780738</v>
      </c>
      <c r="V82" s="175">
        <v>7758</v>
      </c>
      <c r="W82" s="43">
        <v>3.5138256675045859E-2</v>
      </c>
    </row>
    <row r="83" spans="1:23" customFormat="1">
      <c r="A83" s="251"/>
      <c r="B83" s="250"/>
      <c r="C83" s="71" t="s">
        <v>247</v>
      </c>
      <c r="D83" s="29">
        <v>42787</v>
      </c>
      <c r="E83" s="30">
        <v>0.14477909404364317</v>
      </c>
      <c r="F83" s="175"/>
      <c r="G83" s="43"/>
      <c r="H83" s="29">
        <v>48033</v>
      </c>
      <c r="I83" s="30">
        <v>0.16825287847527506</v>
      </c>
      <c r="J83" s="175">
        <v>5246</v>
      </c>
      <c r="K83" s="43">
        <v>0.12260733400331876</v>
      </c>
      <c r="L83" s="29">
        <v>46370</v>
      </c>
      <c r="M83" s="30">
        <v>0.17566523214935142</v>
      </c>
      <c r="N83" s="175">
        <v>-1663</v>
      </c>
      <c r="O83" s="43">
        <v>-3.4622030687235857E-2</v>
      </c>
      <c r="P83" s="29">
        <v>45420</v>
      </c>
      <c r="Q83" s="30">
        <v>0.17062038654420467</v>
      </c>
      <c r="R83" s="175">
        <v>-950</v>
      </c>
      <c r="S83" s="43">
        <v>-2.0487384084537416E-2</v>
      </c>
      <c r="T83" s="29">
        <v>45372</v>
      </c>
      <c r="U83" s="30">
        <v>0.16564262636219265</v>
      </c>
      <c r="V83" s="175">
        <v>-48</v>
      </c>
      <c r="W83" s="43">
        <v>-1.0568031704095112E-3</v>
      </c>
    </row>
    <row r="84" spans="1:23" customFormat="1">
      <c r="A84" s="251"/>
      <c r="B84" s="250"/>
      <c r="C84" s="71" t="s">
        <v>82</v>
      </c>
      <c r="D84" s="29">
        <v>295533</v>
      </c>
      <c r="E84" s="30">
        <v>1</v>
      </c>
      <c r="F84" s="175"/>
      <c r="G84" s="43"/>
      <c r="H84" s="29">
        <v>285481</v>
      </c>
      <c r="I84" s="30">
        <v>1</v>
      </c>
      <c r="J84" s="175">
        <v>-10052</v>
      </c>
      <c r="K84" s="43">
        <v>-3.4013122054051492E-2</v>
      </c>
      <c r="L84" s="29">
        <v>263968</v>
      </c>
      <c r="M84" s="30">
        <v>1</v>
      </c>
      <c r="N84" s="175">
        <v>-21513</v>
      </c>
      <c r="O84" s="43">
        <v>-7.5357029014190086E-2</v>
      </c>
      <c r="P84" s="29">
        <v>266205</v>
      </c>
      <c r="Q84" s="30">
        <v>1</v>
      </c>
      <c r="R84" s="175">
        <v>2237</v>
      </c>
      <c r="S84" s="43">
        <v>8.4745120620681302E-3</v>
      </c>
      <c r="T84" s="29">
        <v>273915</v>
      </c>
      <c r="U84" s="30">
        <v>1</v>
      </c>
      <c r="V84" s="175">
        <v>7710</v>
      </c>
      <c r="W84" s="43">
        <v>2.8962641573223643E-2</v>
      </c>
    </row>
    <row r="85" spans="1:23" customFormat="1">
      <c r="A85" s="251"/>
      <c r="B85" s="249" t="s">
        <v>176</v>
      </c>
      <c r="C85" s="71" t="s">
        <v>246</v>
      </c>
      <c r="D85" s="29">
        <v>122337</v>
      </c>
      <c r="E85" s="30">
        <v>0.6818204618034075</v>
      </c>
      <c r="F85" s="175"/>
      <c r="G85" s="43"/>
      <c r="H85" s="29">
        <v>121628</v>
      </c>
      <c r="I85" s="30">
        <v>0.66796274328895922</v>
      </c>
      <c r="J85" s="175">
        <v>-709</v>
      </c>
      <c r="K85" s="43">
        <v>-5.7954666208914719E-3</v>
      </c>
      <c r="L85" s="29">
        <v>121195</v>
      </c>
      <c r="M85" s="30">
        <v>0.65983394582822918</v>
      </c>
      <c r="N85" s="175">
        <v>-433</v>
      </c>
      <c r="O85" s="43">
        <v>-3.560035518137271E-3</v>
      </c>
      <c r="P85" s="29">
        <v>122774</v>
      </c>
      <c r="Q85" s="30">
        <v>0.65619805557485611</v>
      </c>
      <c r="R85" s="175">
        <v>1579</v>
      </c>
      <c r="S85" s="43">
        <v>1.3028590288378234E-2</v>
      </c>
      <c r="T85" s="29">
        <v>129942</v>
      </c>
      <c r="U85" s="30">
        <v>0.66320963206059336</v>
      </c>
      <c r="V85" s="175">
        <v>7168</v>
      </c>
      <c r="W85" s="43">
        <v>5.8383696873930961E-2</v>
      </c>
    </row>
    <row r="86" spans="1:23" customFormat="1">
      <c r="A86" s="251"/>
      <c r="B86" s="249"/>
      <c r="C86" s="71" t="s">
        <v>247</v>
      </c>
      <c r="D86" s="29">
        <v>57090</v>
      </c>
      <c r="E86" s="30">
        <v>0.3181795381965925</v>
      </c>
      <c r="F86" s="175"/>
      <c r="G86" s="43"/>
      <c r="H86" s="29">
        <v>60460</v>
      </c>
      <c r="I86" s="30">
        <v>0.33203725671104084</v>
      </c>
      <c r="J86" s="175">
        <v>3370</v>
      </c>
      <c r="K86" s="43">
        <v>5.902960238220354E-2</v>
      </c>
      <c r="L86" s="29">
        <v>62480</v>
      </c>
      <c r="M86" s="30">
        <v>0.34016605417177082</v>
      </c>
      <c r="N86" s="175">
        <v>2020</v>
      </c>
      <c r="O86" s="43">
        <v>3.3410519351637448E-2</v>
      </c>
      <c r="P86" s="29">
        <v>64325</v>
      </c>
      <c r="Q86" s="30">
        <v>0.34380194442514389</v>
      </c>
      <c r="R86" s="175">
        <v>1845</v>
      </c>
      <c r="S86" s="43">
        <v>2.9529449423815621E-2</v>
      </c>
      <c r="T86" s="29">
        <v>65987</v>
      </c>
      <c r="U86" s="30">
        <v>0.33679036793940664</v>
      </c>
      <c r="V86" s="175">
        <v>1662</v>
      </c>
      <c r="W86" s="43">
        <v>2.5837543723280218E-2</v>
      </c>
    </row>
    <row r="87" spans="1:23" customFormat="1">
      <c r="A87" s="251"/>
      <c r="B87" s="249"/>
      <c r="C87" s="71" t="s">
        <v>82</v>
      </c>
      <c r="D87" s="29">
        <v>179427</v>
      </c>
      <c r="E87" s="30">
        <v>1</v>
      </c>
      <c r="F87" s="175"/>
      <c r="G87" s="43"/>
      <c r="H87" s="29">
        <v>182088</v>
      </c>
      <c r="I87" s="30">
        <v>1</v>
      </c>
      <c r="J87" s="175">
        <v>2661</v>
      </c>
      <c r="K87" s="43">
        <v>1.4830543898075541E-2</v>
      </c>
      <c r="L87" s="29">
        <v>183675</v>
      </c>
      <c r="M87" s="30">
        <v>1</v>
      </c>
      <c r="N87" s="175">
        <v>1587</v>
      </c>
      <c r="O87" s="43">
        <v>8.7155660999077376E-3</v>
      </c>
      <c r="P87" s="29">
        <v>187099</v>
      </c>
      <c r="Q87" s="30">
        <v>1</v>
      </c>
      <c r="R87" s="175">
        <v>3424</v>
      </c>
      <c r="S87" s="43">
        <v>1.8641622430924185E-2</v>
      </c>
      <c r="T87" s="29">
        <v>195929</v>
      </c>
      <c r="U87" s="30">
        <v>1</v>
      </c>
      <c r="V87" s="175">
        <v>8830</v>
      </c>
      <c r="W87" s="43">
        <v>4.7194266137178711E-2</v>
      </c>
    </row>
    <row r="88" spans="1:23" customFormat="1">
      <c r="A88" s="251"/>
      <c r="B88" s="249" t="s">
        <v>121</v>
      </c>
      <c r="C88" s="71" t="s">
        <v>246</v>
      </c>
      <c r="D88" s="29">
        <v>71280</v>
      </c>
      <c r="E88" s="30">
        <v>0.59589195696335862</v>
      </c>
      <c r="F88" s="175"/>
      <c r="G88" s="43"/>
      <c r="H88" s="29">
        <v>70191</v>
      </c>
      <c r="I88" s="30">
        <v>0.58093109869646187</v>
      </c>
      <c r="J88" s="175">
        <v>-1089</v>
      </c>
      <c r="K88" s="43">
        <v>-1.5277777777777777E-2</v>
      </c>
      <c r="L88" s="29">
        <v>70094</v>
      </c>
      <c r="M88" s="30">
        <v>0.56951802138516039</v>
      </c>
      <c r="N88" s="175">
        <v>-97</v>
      </c>
      <c r="O88" s="43">
        <v>-1.3819435540168967E-3</v>
      </c>
      <c r="P88" s="29">
        <v>70808</v>
      </c>
      <c r="Q88" s="30">
        <v>0.56142020091497979</v>
      </c>
      <c r="R88" s="175">
        <v>714</v>
      </c>
      <c r="S88" s="43">
        <v>1.0186321225782521E-2</v>
      </c>
      <c r="T88" s="29">
        <v>75778</v>
      </c>
      <c r="U88" s="30">
        <v>0.57188785328855518</v>
      </c>
      <c r="V88" s="175">
        <v>4970</v>
      </c>
      <c r="W88" s="43">
        <v>7.0189809061123043E-2</v>
      </c>
    </row>
    <row r="89" spans="1:23" customFormat="1">
      <c r="A89" s="251"/>
      <c r="B89" s="250"/>
      <c r="C89" s="71" t="s">
        <v>247</v>
      </c>
      <c r="D89" s="29">
        <v>48339</v>
      </c>
      <c r="E89" s="30">
        <v>0.40410804303664133</v>
      </c>
      <c r="F89" s="175"/>
      <c r="G89" s="43"/>
      <c r="H89" s="29">
        <v>50634</v>
      </c>
      <c r="I89" s="30">
        <v>0.41906890130353819</v>
      </c>
      <c r="J89" s="175">
        <v>2295</v>
      </c>
      <c r="K89" s="43">
        <v>4.7477192329175202E-2</v>
      </c>
      <c r="L89" s="29">
        <v>52982</v>
      </c>
      <c r="M89" s="30">
        <v>0.43048197861483961</v>
      </c>
      <c r="N89" s="175">
        <v>2348</v>
      </c>
      <c r="O89" s="43">
        <v>4.6372003001935461E-2</v>
      </c>
      <c r="P89" s="29">
        <v>55315</v>
      </c>
      <c r="Q89" s="30">
        <v>0.43857979908502021</v>
      </c>
      <c r="R89" s="175">
        <v>2333</v>
      </c>
      <c r="S89" s="43">
        <v>4.403382280774603E-2</v>
      </c>
      <c r="T89" s="29">
        <v>56727</v>
      </c>
      <c r="U89" s="30">
        <v>0.42811214671144487</v>
      </c>
      <c r="V89" s="175">
        <v>1412</v>
      </c>
      <c r="W89" s="43">
        <v>2.5526529874355962E-2</v>
      </c>
    </row>
    <row r="90" spans="1:23" customFormat="1">
      <c r="A90" s="251"/>
      <c r="B90" s="250"/>
      <c r="C90" s="71" t="s">
        <v>82</v>
      </c>
      <c r="D90" s="29">
        <v>119619</v>
      </c>
      <c r="E90" s="30">
        <v>1</v>
      </c>
      <c r="F90" s="175"/>
      <c r="G90" s="43"/>
      <c r="H90" s="29">
        <v>120825</v>
      </c>
      <c r="I90" s="30">
        <v>1</v>
      </c>
      <c r="J90" s="175">
        <v>1206</v>
      </c>
      <c r="K90" s="43">
        <v>1.0082010382965917E-2</v>
      </c>
      <c r="L90" s="29">
        <v>123076</v>
      </c>
      <c r="M90" s="30">
        <v>1</v>
      </c>
      <c r="N90" s="175">
        <v>2251</v>
      </c>
      <c r="O90" s="43">
        <v>1.8630250362093939E-2</v>
      </c>
      <c r="P90" s="29">
        <v>126123</v>
      </c>
      <c r="Q90" s="30">
        <v>1</v>
      </c>
      <c r="R90" s="175">
        <v>3047</v>
      </c>
      <c r="S90" s="43">
        <v>2.4757060677955085E-2</v>
      </c>
      <c r="T90" s="29">
        <v>132505</v>
      </c>
      <c r="U90" s="30">
        <v>1</v>
      </c>
      <c r="V90" s="175">
        <v>6382</v>
      </c>
      <c r="W90" s="43">
        <v>5.0601397048912568E-2</v>
      </c>
    </row>
    <row r="91" spans="1:23" customFormat="1">
      <c r="A91" s="251"/>
      <c r="B91" s="249" t="s">
        <v>122</v>
      </c>
      <c r="C91" s="71" t="s">
        <v>246</v>
      </c>
      <c r="D91" s="29">
        <v>51057</v>
      </c>
      <c r="E91" s="30">
        <v>0.8536817817014446</v>
      </c>
      <c r="F91" s="175"/>
      <c r="G91" s="43"/>
      <c r="H91" s="29">
        <v>51437</v>
      </c>
      <c r="I91" s="30">
        <v>0.83960955225829614</v>
      </c>
      <c r="J91" s="175">
        <v>380</v>
      </c>
      <c r="K91" s="43">
        <v>7.4426621227255815E-3</v>
      </c>
      <c r="L91" s="29">
        <v>51101</v>
      </c>
      <c r="M91" s="30">
        <v>0.84326474034224985</v>
      </c>
      <c r="N91" s="175">
        <v>-336</v>
      </c>
      <c r="O91" s="43">
        <v>-6.5322627680463484E-3</v>
      </c>
      <c r="P91" s="29">
        <v>51966</v>
      </c>
      <c r="Q91" s="30">
        <v>0.85223694568354758</v>
      </c>
      <c r="R91" s="175">
        <v>865</v>
      </c>
      <c r="S91" s="43">
        <v>1.692726169742275E-2</v>
      </c>
      <c r="T91" s="29">
        <v>54164</v>
      </c>
      <c r="U91" s="30">
        <v>0.85399848637739662</v>
      </c>
      <c r="V91" s="175">
        <v>2198</v>
      </c>
      <c r="W91" s="43">
        <v>4.2296886425739907E-2</v>
      </c>
    </row>
    <row r="92" spans="1:23" customFormat="1">
      <c r="A92" s="251"/>
      <c r="B92" s="250"/>
      <c r="C92" s="71" t="s">
        <v>247</v>
      </c>
      <c r="D92" s="29">
        <v>8751</v>
      </c>
      <c r="E92" s="30">
        <v>0.14631821829855537</v>
      </c>
      <c r="F92" s="175"/>
      <c r="G92" s="43"/>
      <c r="H92" s="29">
        <v>9826</v>
      </c>
      <c r="I92" s="30">
        <v>0.1603904477417038</v>
      </c>
      <c r="J92" s="175">
        <v>1075</v>
      </c>
      <c r="K92" s="43">
        <v>0.12284310364529769</v>
      </c>
      <c r="L92" s="29">
        <v>9498</v>
      </c>
      <c r="M92" s="30">
        <v>0.15673525965775012</v>
      </c>
      <c r="N92" s="175">
        <v>-328</v>
      </c>
      <c r="O92" s="43">
        <v>-3.3380826378994505E-2</v>
      </c>
      <c r="P92" s="29">
        <v>9010</v>
      </c>
      <c r="Q92" s="30">
        <v>0.14776305431645237</v>
      </c>
      <c r="R92" s="175">
        <v>-488</v>
      </c>
      <c r="S92" s="43">
        <v>-5.1379237734259842E-2</v>
      </c>
      <c r="T92" s="29">
        <v>9260</v>
      </c>
      <c r="U92" s="30">
        <v>0.14600151362260344</v>
      </c>
      <c r="V92" s="175">
        <v>250</v>
      </c>
      <c r="W92" s="43">
        <v>2.774694783573807E-2</v>
      </c>
    </row>
    <row r="93" spans="1:23" customFormat="1">
      <c r="A93" s="251"/>
      <c r="B93" s="250"/>
      <c r="C93" s="71" t="s">
        <v>82</v>
      </c>
      <c r="D93" s="29">
        <v>59808</v>
      </c>
      <c r="E93" s="30">
        <v>1</v>
      </c>
      <c r="F93" s="175"/>
      <c r="G93" s="43"/>
      <c r="H93" s="29">
        <v>61263</v>
      </c>
      <c r="I93" s="30">
        <v>1</v>
      </c>
      <c r="J93" s="175">
        <v>1455</v>
      </c>
      <c r="K93" s="43">
        <v>2.4327849117174959E-2</v>
      </c>
      <c r="L93" s="29">
        <v>60599</v>
      </c>
      <c r="M93" s="30">
        <v>1</v>
      </c>
      <c r="N93" s="175">
        <v>-664</v>
      </c>
      <c r="O93" s="43">
        <v>-1.0838515906827939E-2</v>
      </c>
      <c r="P93" s="29">
        <v>60976</v>
      </c>
      <c r="Q93" s="30">
        <v>1</v>
      </c>
      <c r="R93" s="175">
        <v>377</v>
      </c>
      <c r="S93" s="43">
        <v>6.2212247726860176E-3</v>
      </c>
      <c r="T93" s="29">
        <v>63424</v>
      </c>
      <c r="U93" s="30">
        <v>1</v>
      </c>
      <c r="V93" s="175">
        <v>2448</v>
      </c>
      <c r="W93" s="43">
        <v>4.014694305956442E-2</v>
      </c>
    </row>
    <row r="94" spans="1:23" customFormat="1">
      <c r="A94" s="251"/>
      <c r="B94" s="249" t="s">
        <v>248</v>
      </c>
      <c r="C94" s="71" t="s">
        <v>246</v>
      </c>
      <c r="D94" s="29">
        <v>42189</v>
      </c>
      <c r="E94" s="30">
        <v>0.75476322521781136</v>
      </c>
      <c r="F94" s="175"/>
      <c r="G94" s="43"/>
      <c r="H94" s="29">
        <v>44375</v>
      </c>
      <c r="I94" s="30">
        <v>0.77891872915569593</v>
      </c>
      <c r="J94" s="175">
        <v>2186</v>
      </c>
      <c r="K94" s="43">
        <v>5.1814454004598352E-2</v>
      </c>
      <c r="L94" s="29">
        <v>47737</v>
      </c>
      <c r="M94" s="30">
        <v>0.76962886531454555</v>
      </c>
      <c r="N94" s="175">
        <v>3362</v>
      </c>
      <c r="O94" s="43">
        <v>7.5763380281690135E-2</v>
      </c>
      <c r="P94" s="29">
        <v>47475</v>
      </c>
      <c r="Q94" s="30">
        <v>0.7744824548524446</v>
      </c>
      <c r="R94" s="175">
        <v>-262</v>
      </c>
      <c r="S94" s="43">
        <v>-5.488405220269393E-3</v>
      </c>
      <c r="T94" s="29">
        <v>49592</v>
      </c>
      <c r="U94" s="30">
        <v>0.77350927269040604</v>
      </c>
      <c r="V94" s="175">
        <v>2117</v>
      </c>
      <c r="W94" s="43">
        <v>4.4591890468667718E-2</v>
      </c>
    </row>
    <row r="95" spans="1:23" customFormat="1">
      <c r="A95" s="251"/>
      <c r="B95" s="250"/>
      <c r="C95" s="71" t="s">
        <v>247</v>
      </c>
      <c r="D95" s="29">
        <v>13708</v>
      </c>
      <c r="E95" s="30">
        <v>0.24523677478218867</v>
      </c>
      <c r="F95" s="175"/>
      <c r="G95" s="43"/>
      <c r="H95" s="29">
        <v>12595</v>
      </c>
      <c r="I95" s="30">
        <v>0.22108127084430401</v>
      </c>
      <c r="J95" s="175">
        <v>-1113</v>
      </c>
      <c r="K95" s="43">
        <v>-8.1193463670849134E-2</v>
      </c>
      <c r="L95" s="29">
        <v>14289</v>
      </c>
      <c r="M95" s="30">
        <v>0.23037113468545448</v>
      </c>
      <c r="N95" s="175">
        <v>1694</v>
      </c>
      <c r="O95" s="43">
        <v>0.13449781659388646</v>
      </c>
      <c r="P95" s="29">
        <v>13824</v>
      </c>
      <c r="Q95" s="30">
        <v>0.22551754514755543</v>
      </c>
      <c r="R95" s="175">
        <v>-465</v>
      </c>
      <c r="S95" s="43">
        <v>-3.2542515221499056E-2</v>
      </c>
      <c r="T95" s="29">
        <v>14521</v>
      </c>
      <c r="U95" s="30">
        <v>0.22649072730959399</v>
      </c>
      <c r="V95" s="175">
        <v>697</v>
      </c>
      <c r="W95" s="43">
        <v>5.0419560185185182E-2</v>
      </c>
    </row>
    <row r="96" spans="1:23" customFormat="1">
      <c r="A96" s="251"/>
      <c r="B96" s="250"/>
      <c r="C96" s="71" t="s">
        <v>82</v>
      </c>
      <c r="D96" s="29">
        <v>55897</v>
      </c>
      <c r="E96" s="30">
        <v>1</v>
      </c>
      <c r="F96" s="175"/>
      <c r="G96" s="43"/>
      <c r="H96" s="29">
        <v>56970</v>
      </c>
      <c r="I96" s="30">
        <v>1</v>
      </c>
      <c r="J96" s="175">
        <v>1073</v>
      </c>
      <c r="K96" s="43">
        <v>1.9196021253376747E-2</v>
      </c>
      <c r="L96" s="29">
        <v>62026</v>
      </c>
      <c r="M96" s="30">
        <v>1</v>
      </c>
      <c r="N96" s="175">
        <v>5056</v>
      </c>
      <c r="O96" s="43">
        <v>8.8748464103914335E-2</v>
      </c>
      <c r="P96" s="29">
        <v>61299</v>
      </c>
      <c r="Q96" s="30">
        <v>1</v>
      </c>
      <c r="R96" s="175">
        <v>-727</v>
      </c>
      <c r="S96" s="43">
        <v>-1.1720891239157772E-2</v>
      </c>
      <c r="T96" s="29">
        <v>64113</v>
      </c>
      <c r="U96" s="30">
        <v>1</v>
      </c>
      <c r="V96" s="175">
        <v>2814</v>
      </c>
      <c r="W96" s="43">
        <v>4.5906132237067486E-2</v>
      </c>
    </row>
    <row r="97" spans="1:23" customFormat="1">
      <c r="A97" s="251"/>
      <c r="B97" s="247" t="s">
        <v>180</v>
      </c>
      <c r="C97" s="293"/>
      <c r="D97" s="29">
        <v>530857</v>
      </c>
      <c r="E97" s="30">
        <v>1</v>
      </c>
      <c r="F97" s="175"/>
      <c r="G97" s="43"/>
      <c r="H97" s="29">
        <v>524539</v>
      </c>
      <c r="I97" s="30">
        <v>1</v>
      </c>
      <c r="J97" s="175">
        <v>-6318</v>
      </c>
      <c r="K97" s="43">
        <v>-1.1901510199545263E-2</v>
      </c>
      <c r="L97" s="29">
        <v>509669</v>
      </c>
      <c r="M97" s="30">
        <v>1</v>
      </c>
      <c r="N97" s="175">
        <v>-14870</v>
      </c>
      <c r="O97" s="43">
        <v>-2.8348702384379428E-2</v>
      </c>
      <c r="P97" s="29">
        <v>514603</v>
      </c>
      <c r="Q97" s="30">
        <v>1</v>
      </c>
      <c r="R97" s="175">
        <v>4934</v>
      </c>
      <c r="S97" s="43">
        <v>9.6807928282865944E-3</v>
      </c>
      <c r="T97" s="29">
        <v>533957</v>
      </c>
      <c r="U97" s="30">
        <v>1</v>
      </c>
      <c r="V97" s="175">
        <v>19354</v>
      </c>
      <c r="W97" s="43">
        <v>3.760957475957194E-2</v>
      </c>
    </row>
    <row r="98" spans="1:23" customFormat="1">
      <c r="A98" s="237" t="s">
        <v>139</v>
      </c>
      <c r="B98" s="249" t="s">
        <v>120</v>
      </c>
      <c r="C98" s="71" t="s">
        <v>246</v>
      </c>
      <c r="D98" s="29">
        <v>91916</v>
      </c>
      <c r="E98" s="30">
        <v>0.69354863049875504</v>
      </c>
      <c r="F98" s="175"/>
      <c r="G98" s="43"/>
      <c r="H98" s="29">
        <v>89371</v>
      </c>
      <c r="I98" s="30">
        <v>0.7072113063914981</v>
      </c>
      <c r="J98" s="175">
        <v>-2545</v>
      </c>
      <c r="K98" s="43">
        <v>-2.7688324122024457E-2</v>
      </c>
      <c r="L98" s="29">
        <v>86000</v>
      </c>
      <c r="M98" s="30">
        <v>0.6941585748763025</v>
      </c>
      <c r="N98" s="175">
        <v>-3371</v>
      </c>
      <c r="O98" s="43">
        <v>-3.771917064819684E-2</v>
      </c>
      <c r="P98" s="29">
        <v>87413</v>
      </c>
      <c r="Q98" s="30">
        <v>0.68657759764996029</v>
      </c>
      <c r="R98" s="175">
        <v>1413</v>
      </c>
      <c r="S98" s="43">
        <v>1.6430232558139534E-2</v>
      </c>
      <c r="T98" s="29">
        <v>87090</v>
      </c>
      <c r="U98" s="30">
        <v>0.68339113922064065</v>
      </c>
      <c r="V98" s="175">
        <v>-323</v>
      </c>
      <c r="W98" s="43">
        <v>-3.6951025591159211E-3</v>
      </c>
    </row>
    <row r="99" spans="1:23" customFormat="1">
      <c r="A99" s="237"/>
      <c r="B99" s="250"/>
      <c r="C99" s="71" t="s">
        <v>247</v>
      </c>
      <c r="D99" s="29">
        <v>40614</v>
      </c>
      <c r="E99" s="30">
        <v>0.30645136950124502</v>
      </c>
      <c r="F99" s="175"/>
      <c r="G99" s="43"/>
      <c r="H99" s="29">
        <v>37000</v>
      </c>
      <c r="I99" s="30">
        <v>0.29278869360850196</v>
      </c>
      <c r="J99" s="175">
        <v>-3614</v>
      </c>
      <c r="K99" s="43">
        <v>-8.8984094154724969E-2</v>
      </c>
      <c r="L99" s="29">
        <v>37891</v>
      </c>
      <c r="M99" s="30">
        <v>0.30584142512369744</v>
      </c>
      <c r="N99" s="175">
        <v>891</v>
      </c>
      <c r="O99" s="43">
        <v>2.408108108108108E-2</v>
      </c>
      <c r="P99" s="29">
        <v>39904</v>
      </c>
      <c r="Q99" s="30">
        <v>0.31342240235003965</v>
      </c>
      <c r="R99" s="175">
        <v>2013</v>
      </c>
      <c r="S99" s="43">
        <v>5.3126072154337442E-2</v>
      </c>
      <c r="T99" s="29">
        <v>40348</v>
      </c>
      <c r="U99" s="30">
        <v>0.3166088607793594</v>
      </c>
      <c r="V99" s="175">
        <v>444</v>
      </c>
      <c r="W99" s="43">
        <v>1.1126704089815557E-2</v>
      </c>
    </row>
    <row r="100" spans="1:23" customFormat="1">
      <c r="A100" s="237"/>
      <c r="B100" s="250"/>
      <c r="C100" s="71" t="s">
        <v>82</v>
      </c>
      <c r="D100" s="29">
        <v>132530</v>
      </c>
      <c r="E100" s="30">
        <v>1</v>
      </c>
      <c r="F100" s="175"/>
      <c r="G100" s="43"/>
      <c r="H100" s="29">
        <v>126371</v>
      </c>
      <c r="I100" s="30">
        <v>1</v>
      </c>
      <c r="J100" s="175">
        <v>-6159</v>
      </c>
      <c r="K100" s="43">
        <v>-4.64724967931789E-2</v>
      </c>
      <c r="L100" s="29">
        <v>123891</v>
      </c>
      <c r="M100" s="30">
        <v>1</v>
      </c>
      <c r="N100" s="175">
        <v>-2480</v>
      </c>
      <c r="O100" s="43">
        <v>-1.9624755679704994E-2</v>
      </c>
      <c r="P100" s="29">
        <v>127317</v>
      </c>
      <c r="Q100" s="30">
        <v>1</v>
      </c>
      <c r="R100" s="175">
        <v>3426</v>
      </c>
      <c r="S100" s="43">
        <v>2.7653340436351308E-2</v>
      </c>
      <c r="T100" s="29">
        <v>127438</v>
      </c>
      <c r="U100" s="30">
        <v>1</v>
      </c>
      <c r="V100" s="175">
        <v>121</v>
      </c>
      <c r="W100" s="43">
        <v>9.5038368795997388E-4</v>
      </c>
    </row>
    <row r="101" spans="1:23" customFormat="1">
      <c r="A101" s="237"/>
      <c r="B101" s="249" t="s">
        <v>176</v>
      </c>
      <c r="C101" s="71" t="s">
        <v>246</v>
      </c>
      <c r="D101" s="29">
        <v>130782</v>
      </c>
      <c r="E101" s="30">
        <v>0.64806766995535248</v>
      </c>
      <c r="F101" s="175"/>
      <c r="G101" s="43"/>
      <c r="H101" s="29">
        <v>125779</v>
      </c>
      <c r="I101" s="30">
        <v>0.64848909809906319</v>
      </c>
      <c r="J101" s="175">
        <v>-5003</v>
      </c>
      <c r="K101" s="43">
        <v>-3.825449985472007E-2</v>
      </c>
      <c r="L101" s="29">
        <v>126892</v>
      </c>
      <c r="M101" s="30">
        <v>0.64353382696013794</v>
      </c>
      <c r="N101" s="175">
        <v>1113</v>
      </c>
      <c r="O101" s="43">
        <v>8.8488539422320097E-3</v>
      </c>
      <c r="P101" s="29">
        <v>135563</v>
      </c>
      <c r="Q101" s="30">
        <v>0.64362866353627102</v>
      </c>
      <c r="R101" s="175">
        <v>8671</v>
      </c>
      <c r="S101" s="43">
        <v>6.8333701100148164E-2</v>
      </c>
      <c r="T101" s="29">
        <v>141596</v>
      </c>
      <c r="U101" s="30">
        <v>0.64187636277918558</v>
      </c>
      <c r="V101" s="175">
        <v>6033</v>
      </c>
      <c r="W101" s="43">
        <v>4.450329367157705E-2</v>
      </c>
    </row>
    <row r="102" spans="1:23" customFormat="1">
      <c r="A102" s="237"/>
      <c r="B102" s="249"/>
      <c r="C102" s="71" t="s">
        <v>247</v>
      </c>
      <c r="D102" s="29">
        <v>71021</v>
      </c>
      <c r="E102" s="30">
        <v>0.35193233004464752</v>
      </c>
      <c r="F102" s="175"/>
      <c r="G102" s="43"/>
      <c r="H102" s="29">
        <v>68178</v>
      </c>
      <c r="I102" s="30">
        <v>0.35151090190093681</v>
      </c>
      <c r="J102" s="175">
        <v>-2843</v>
      </c>
      <c r="K102" s="43">
        <v>-4.0030413539657285E-2</v>
      </c>
      <c r="L102" s="29">
        <v>70288</v>
      </c>
      <c r="M102" s="30">
        <v>0.35646617303986206</v>
      </c>
      <c r="N102" s="175">
        <v>2110</v>
      </c>
      <c r="O102" s="43">
        <v>3.0948399777054183E-2</v>
      </c>
      <c r="P102" s="29">
        <v>75060</v>
      </c>
      <c r="Q102" s="30">
        <v>0.35637133646372904</v>
      </c>
      <c r="R102" s="175">
        <v>4772</v>
      </c>
      <c r="S102" s="43">
        <v>6.7892101069883901E-2</v>
      </c>
      <c r="T102" s="29">
        <v>79001</v>
      </c>
      <c r="U102" s="30">
        <v>0.35812363722081442</v>
      </c>
      <c r="V102" s="175">
        <v>3941</v>
      </c>
      <c r="W102" s="43">
        <v>5.2504662936317614E-2</v>
      </c>
    </row>
    <row r="103" spans="1:23" customFormat="1">
      <c r="A103" s="237"/>
      <c r="B103" s="249"/>
      <c r="C103" s="71" t="s">
        <v>82</v>
      </c>
      <c r="D103" s="29">
        <v>201803</v>
      </c>
      <c r="E103" s="30">
        <v>1</v>
      </c>
      <c r="F103" s="175"/>
      <c r="G103" s="43"/>
      <c r="H103" s="29">
        <v>193957</v>
      </c>
      <c r="I103" s="30">
        <v>1</v>
      </c>
      <c r="J103" s="175">
        <v>-7846</v>
      </c>
      <c r="K103" s="43">
        <v>-3.88795012958182E-2</v>
      </c>
      <c r="L103" s="29">
        <v>197180</v>
      </c>
      <c r="M103" s="30">
        <v>1</v>
      </c>
      <c r="N103" s="175">
        <v>3223</v>
      </c>
      <c r="O103" s="43">
        <v>1.6617085230231442E-2</v>
      </c>
      <c r="P103" s="29">
        <v>210623</v>
      </c>
      <c r="Q103" s="30">
        <v>1</v>
      </c>
      <c r="R103" s="175">
        <v>13443</v>
      </c>
      <c r="S103" s="43">
        <v>6.8176285627345568E-2</v>
      </c>
      <c r="T103" s="29">
        <v>220597</v>
      </c>
      <c r="U103" s="30">
        <v>1</v>
      </c>
      <c r="V103" s="175">
        <v>9974</v>
      </c>
      <c r="W103" s="43">
        <v>4.735475232999245E-2</v>
      </c>
    </row>
    <row r="104" spans="1:23" customFormat="1">
      <c r="A104" s="237"/>
      <c r="B104" s="249" t="s">
        <v>121</v>
      </c>
      <c r="C104" s="71" t="s">
        <v>246</v>
      </c>
      <c r="D104" s="29">
        <v>33254</v>
      </c>
      <c r="E104" s="30">
        <v>0.50239458536659065</v>
      </c>
      <c r="F104" s="175"/>
      <c r="G104" s="43"/>
      <c r="H104" s="29">
        <v>30501</v>
      </c>
      <c r="I104" s="30">
        <v>0.49508180755746006</v>
      </c>
      <c r="J104" s="175">
        <v>-2753</v>
      </c>
      <c r="K104" s="43">
        <v>-8.2787033138870508E-2</v>
      </c>
      <c r="L104" s="29">
        <v>31223</v>
      </c>
      <c r="M104" s="30">
        <v>0.48668828132306635</v>
      </c>
      <c r="N104" s="175">
        <v>722</v>
      </c>
      <c r="O104" s="43">
        <v>2.3671355037539754E-2</v>
      </c>
      <c r="P104" s="29">
        <v>32877</v>
      </c>
      <c r="Q104" s="30">
        <v>0.48640371641614394</v>
      </c>
      <c r="R104" s="175">
        <v>1654</v>
      </c>
      <c r="S104" s="43">
        <v>5.2973769336706916E-2</v>
      </c>
      <c r="T104" s="29">
        <v>33118</v>
      </c>
      <c r="U104" s="30">
        <v>0.47997101449275364</v>
      </c>
      <c r="V104" s="175">
        <v>241</v>
      </c>
      <c r="W104" s="43">
        <v>7.3303525260820634E-3</v>
      </c>
    </row>
    <row r="105" spans="1:23" customFormat="1">
      <c r="A105" s="237"/>
      <c r="B105" s="250"/>
      <c r="C105" s="71" t="s">
        <v>247</v>
      </c>
      <c r="D105" s="29">
        <v>32937</v>
      </c>
      <c r="E105" s="30">
        <v>0.49760541463340935</v>
      </c>
      <c r="F105" s="175"/>
      <c r="G105" s="43"/>
      <c r="H105" s="29">
        <v>31107</v>
      </c>
      <c r="I105" s="30">
        <v>0.50491819244253988</v>
      </c>
      <c r="J105" s="175">
        <v>-1830</v>
      </c>
      <c r="K105" s="43">
        <v>-5.556061572092176E-2</v>
      </c>
      <c r="L105" s="29">
        <v>32931</v>
      </c>
      <c r="M105" s="30">
        <v>0.51331171867693359</v>
      </c>
      <c r="N105" s="175">
        <v>1824</v>
      </c>
      <c r="O105" s="43">
        <v>5.8636319799402065E-2</v>
      </c>
      <c r="P105" s="29">
        <v>34715</v>
      </c>
      <c r="Q105" s="30">
        <v>0.51359628358385612</v>
      </c>
      <c r="R105" s="175">
        <v>1784</v>
      </c>
      <c r="S105" s="43">
        <v>5.4173878716103366E-2</v>
      </c>
      <c r="T105" s="29">
        <v>35882</v>
      </c>
      <c r="U105" s="30">
        <v>0.52002898550724641</v>
      </c>
      <c r="V105" s="175">
        <v>1167</v>
      </c>
      <c r="W105" s="43">
        <v>3.3616592251188245E-2</v>
      </c>
    </row>
    <row r="106" spans="1:23" customFormat="1">
      <c r="A106" s="237"/>
      <c r="B106" s="250"/>
      <c r="C106" s="71" t="s">
        <v>82</v>
      </c>
      <c r="D106" s="29">
        <v>66191</v>
      </c>
      <c r="E106" s="30">
        <v>1</v>
      </c>
      <c r="F106" s="175"/>
      <c r="G106" s="43"/>
      <c r="H106" s="29">
        <v>61608</v>
      </c>
      <c r="I106" s="30">
        <v>1</v>
      </c>
      <c r="J106" s="175">
        <v>-4583</v>
      </c>
      <c r="K106" s="43">
        <v>-6.9239020410629848E-2</v>
      </c>
      <c r="L106" s="29">
        <v>64154</v>
      </c>
      <c r="M106" s="30">
        <v>1</v>
      </c>
      <c r="N106" s="175">
        <v>2546</v>
      </c>
      <c r="O106" s="43">
        <v>4.1325801843916377E-2</v>
      </c>
      <c r="P106" s="29">
        <v>67592</v>
      </c>
      <c r="Q106" s="30">
        <v>1</v>
      </c>
      <c r="R106" s="175">
        <v>3438</v>
      </c>
      <c r="S106" s="43">
        <v>5.3589799544845218E-2</v>
      </c>
      <c r="T106" s="29">
        <v>69000</v>
      </c>
      <c r="U106" s="30">
        <v>1</v>
      </c>
      <c r="V106" s="175">
        <v>1408</v>
      </c>
      <c r="W106" s="43">
        <v>2.0830867558290923E-2</v>
      </c>
    </row>
    <row r="107" spans="1:23" customFormat="1">
      <c r="A107" s="237"/>
      <c r="B107" s="249" t="s">
        <v>122</v>
      </c>
      <c r="C107" s="71" t="s">
        <v>246</v>
      </c>
      <c r="D107" s="29">
        <v>97528</v>
      </c>
      <c r="E107" s="30">
        <v>0.71916939503878707</v>
      </c>
      <c r="F107" s="175"/>
      <c r="G107" s="43"/>
      <c r="H107" s="29">
        <v>95278</v>
      </c>
      <c r="I107" s="30">
        <v>0.71989965923429722</v>
      </c>
      <c r="J107" s="175">
        <v>-2250</v>
      </c>
      <c r="K107" s="43">
        <v>-2.3070297760643097E-2</v>
      </c>
      <c r="L107" s="29">
        <v>95669</v>
      </c>
      <c r="M107" s="30">
        <v>0.71917519883331082</v>
      </c>
      <c r="N107" s="175">
        <v>391</v>
      </c>
      <c r="O107" s="43">
        <v>4.1037805159638112E-3</v>
      </c>
      <c r="P107" s="29">
        <v>102686</v>
      </c>
      <c r="Q107" s="30">
        <v>0.71792828128168018</v>
      </c>
      <c r="R107" s="175">
        <v>7017</v>
      </c>
      <c r="S107" s="43">
        <v>7.3346643113234175E-2</v>
      </c>
      <c r="T107" s="29">
        <v>108478</v>
      </c>
      <c r="U107" s="30">
        <v>0.71556825003133306</v>
      </c>
      <c r="V107" s="175">
        <v>5792</v>
      </c>
      <c r="W107" s="43">
        <v>5.6404962701828876E-2</v>
      </c>
    </row>
    <row r="108" spans="1:23" customFormat="1">
      <c r="A108" s="237"/>
      <c r="B108" s="250"/>
      <c r="C108" s="71" t="s">
        <v>247</v>
      </c>
      <c r="D108" s="29">
        <v>38084</v>
      </c>
      <c r="E108" s="30">
        <v>0.28083060496121287</v>
      </c>
      <c r="F108" s="175"/>
      <c r="G108" s="43"/>
      <c r="H108" s="29">
        <v>37071</v>
      </c>
      <c r="I108" s="30">
        <v>0.28010034076570278</v>
      </c>
      <c r="J108" s="175">
        <v>-1013</v>
      </c>
      <c r="K108" s="43">
        <v>-2.6599096733536394E-2</v>
      </c>
      <c r="L108" s="29">
        <v>37357</v>
      </c>
      <c r="M108" s="30">
        <v>0.28082480116668923</v>
      </c>
      <c r="N108" s="175">
        <v>286</v>
      </c>
      <c r="O108" s="43">
        <v>7.7149254133959157E-3</v>
      </c>
      <c r="P108" s="29">
        <v>40345</v>
      </c>
      <c r="Q108" s="30">
        <v>0.28207171871831982</v>
      </c>
      <c r="R108" s="175">
        <v>2988</v>
      </c>
      <c r="S108" s="43">
        <v>7.9985009502904408E-2</v>
      </c>
      <c r="T108" s="29">
        <v>43119</v>
      </c>
      <c r="U108" s="30">
        <v>0.28443174996866694</v>
      </c>
      <c r="V108" s="175">
        <v>2774</v>
      </c>
      <c r="W108" s="43">
        <v>6.875697112405503E-2</v>
      </c>
    </row>
    <row r="109" spans="1:23" customFormat="1">
      <c r="A109" s="237"/>
      <c r="B109" s="250"/>
      <c r="C109" s="71" t="s">
        <v>82</v>
      </c>
      <c r="D109" s="29">
        <v>135612</v>
      </c>
      <c r="E109" s="30">
        <v>1</v>
      </c>
      <c r="F109" s="175"/>
      <c r="G109" s="43"/>
      <c r="H109" s="29">
        <v>132349</v>
      </c>
      <c r="I109" s="30">
        <v>1</v>
      </c>
      <c r="J109" s="175">
        <v>-3263</v>
      </c>
      <c r="K109" s="43">
        <v>-2.406129251098723E-2</v>
      </c>
      <c r="L109" s="29">
        <v>133026</v>
      </c>
      <c r="M109" s="30">
        <v>1</v>
      </c>
      <c r="N109" s="175">
        <v>677</v>
      </c>
      <c r="O109" s="43">
        <v>5.1152634322888723E-3</v>
      </c>
      <c r="P109" s="29">
        <v>143031</v>
      </c>
      <c r="Q109" s="30">
        <v>1</v>
      </c>
      <c r="R109" s="175">
        <v>10005</v>
      </c>
      <c r="S109" s="43">
        <v>7.5210861034684953E-2</v>
      </c>
      <c r="T109" s="29">
        <v>151597</v>
      </c>
      <c r="U109" s="30">
        <v>1</v>
      </c>
      <c r="V109" s="175">
        <v>8566</v>
      </c>
      <c r="W109" s="43">
        <v>5.988911494710937E-2</v>
      </c>
    </row>
    <row r="110" spans="1:23" customFormat="1">
      <c r="A110" s="237"/>
      <c r="B110" s="249" t="s">
        <v>248</v>
      </c>
      <c r="C110" s="71" t="s">
        <v>246</v>
      </c>
      <c r="D110" s="29">
        <v>53564</v>
      </c>
      <c r="E110" s="30">
        <v>0.70776955602536995</v>
      </c>
      <c r="F110" s="175"/>
      <c r="G110" s="43"/>
      <c r="H110" s="29">
        <v>53430</v>
      </c>
      <c r="I110" s="30">
        <v>0.70575647901091065</v>
      </c>
      <c r="J110" s="175">
        <v>-134</v>
      </c>
      <c r="K110" s="43">
        <v>-2.5016802329923082E-3</v>
      </c>
      <c r="L110" s="29">
        <v>53302</v>
      </c>
      <c r="M110" s="30">
        <v>0.69861200309317539</v>
      </c>
      <c r="N110" s="175">
        <v>-128</v>
      </c>
      <c r="O110" s="43">
        <v>-2.3956578701104249E-3</v>
      </c>
      <c r="P110" s="29">
        <v>57166</v>
      </c>
      <c r="Q110" s="30">
        <v>0.69230862388432057</v>
      </c>
      <c r="R110" s="175">
        <v>3864</v>
      </c>
      <c r="S110" s="43">
        <v>7.2492589396270304E-2</v>
      </c>
      <c r="T110" s="29">
        <v>61070</v>
      </c>
      <c r="U110" s="30">
        <v>0.69321316276377176</v>
      </c>
      <c r="V110" s="175">
        <v>3904</v>
      </c>
      <c r="W110" s="43">
        <v>6.8292341601651332E-2</v>
      </c>
    </row>
    <row r="111" spans="1:23" customFormat="1">
      <c r="A111" s="237"/>
      <c r="B111" s="250"/>
      <c r="C111" s="71" t="s">
        <v>247</v>
      </c>
      <c r="D111" s="29">
        <v>22116</v>
      </c>
      <c r="E111" s="30">
        <v>0.29223044397462999</v>
      </c>
      <c r="F111" s="175"/>
      <c r="G111" s="43"/>
      <c r="H111" s="29">
        <v>22276</v>
      </c>
      <c r="I111" s="30">
        <v>0.29424352098908935</v>
      </c>
      <c r="J111" s="175">
        <v>160</v>
      </c>
      <c r="K111" s="43">
        <v>7.2345812986073432E-3</v>
      </c>
      <c r="L111" s="29">
        <v>22995</v>
      </c>
      <c r="M111" s="30">
        <v>0.30138799690682466</v>
      </c>
      <c r="N111" s="175">
        <v>719</v>
      </c>
      <c r="O111" s="43">
        <v>3.2276889926378165E-2</v>
      </c>
      <c r="P111" s="29">
        <v>25407</v>
      </c>
      <c r="Q111" s="30">
        <v>0.30769137611567948</v>
      </c>
      <c r="R111" s="175">
        <v>2412</v>
      </c>
      <c r="S111" s="43">
        <v>0.10489236790606654</v>
      </c>
      <c r="T111" s="29">
        <v>27027</v>
      </c>
      <c r="U111" s="30">
        <v>0.30678683723622824</v>
      </c>
      <c r="V111" s="175">
        <v>1620</v>
      </c>
      <c r="W111" s="43">
        <v>6.3761955366631248E-2</v>
      </c>
    </row>
    <row r="112" spans="1:23" customFormat="1">
      <c r="A112" s="237"/>
      <c r="B112" s="250"/>
      <c r="C112" s="71" t="s">
        <v>82</v>
      </c>
      <c r="D112" s="29">
        <v>75680</v>
      </c>
      <c r="E112" s="30">
        <v>1</v>
      </c>
      <c r="F112" s="175"/>
      <c r="G112" s="43"/>
      <c r="H112" s="29">
        <v>75706</v>
      </c>
      <c r="I112" s="30">
        <v>1</v>
      </c>
      <c r="J112" s="175">
        <v>26</v>
      </c>
      <c r="K112" s="43">
        <v>3.4355179704016915E-4</v>
      </c>
      <c r="L112" s="29">
        <v>76297</v>
      </c>
      <c r="M112" s="30">
        <v>1</v>
      </c>
      <c r="N112" s="175">
        <v>591</v>
      </c>
      <c r="O112" s="43">
        <v>7.8065146751908699E-3</v>
      </c>
      <c r="P112" s="29">
        <v>82573</v>
      </c>
      <c r="Q112" s="30">
        <v>1</v>
      </c>
      <c r="R112" s="175">
        <v>6276</v>
      </c>
      <c r="S112" s="43">
        <v>8.2257493741562576E-2</v>
      </c>
      <c r="T112" s="29">
        <v>88097</v>
      </c>
      <c r="U112" s="30">
        <v>1</v>
      </c>
      <c r="V112" s="175">
        <v>5524</v>
      </c>
      <c r="W112" s="43">
        <v>6.6898380826662468E-2</v>
      </c>
    </row>
    <row r="113" spans="1:28">
      <c r="A113" s="237"/>
      <c r="B113" s="247" t="s">
        <v>180</v>
      </c>
      <c r="C113" s="293"/>
      <c r="D113" s="29">
        <v>410013</v>
      </c>
      <c r="E113" s="30">
        <v>1</v>
      </c>
      <c r="F113" s="175"/>
      <c r="G113" s="43"/>
      <c r="H113" s="29">
        <v>396034</v>
      </c>
      <c r="I113" s="30">
        <v>1</v>
      </c>
      <c r="J113" s="175">
        <v>-13979</v>
      </c>
      <c r="K113" s="43">
        <v>-3.4094040920653733E-2</v>
      </c>
      <c r="L113" s="29">
        <v>397368</v>
      </c>
      <c r="M113" s="30">
        <v>1</v>
      </c>
      <c r="N113" s="175">
        <v>1334</v>
      </c>
      <c r="O113" s="43">
        <v>3.3683976628269292E-3</v>
      </c>
      <c r="P113" s="29">
        <v>420513</v>
      </c>
      <c r="Q113" s="30">
        <v>1</v>
      </c>
      <c r="R113" s="175">
        <v>23145</v>
      </c>
      <c r="S113" s="43">
        <v>5.8245757081596905E-2</v>
      </c>
      <c r="T113" s="29">
        <v>436132</v>
      </c>
      <c r="U113" s="30">
        <v>1</v>
      </c>
      <c r="V113" s="175">
        <v>15619</v>
      </c>
      <c r="W113" s="43">
        <v>3.7142728048835588E-2</v>
      </c>
      <c r="Z113"/>
    </row>
    <row r="114" spans="1:28">
      <c r="A114" s="165" t="s">
        <v>249</v>
      </c>
      <c r="B114" s="138"/>
      <c r="C114" s="66"/>
      <c r="D114" s="6"/>
      <c r="E114" s="6"/>
      <c r="F114" s="6"/>
      <c r="G114" s="66"/>
      <c r="H114" s="6"/>
      <c r="I114" s="6"/>
      <c r="J114" s="6"/>
      <c r="K114" s="66"/>
      <c r="L114" s="29"/>
      <c r="M114" s="30"/>
      <c r="N114" s="30"/>
      <c r="O114" s="43"/>
      <c r="P114" s="29"/>
      <c r="Q114" s="30"/>
      <c r="R114" s="30"/>
      <c r="S114" s="43"/>
      <c r="T114" s="29"/>
      <c r="U114" s="30"/>
      <c r="V114" s="30"/>
      <c r="W114" s="43"/>
      <c r="Z114"/>
    </row>
    <row r="115" spans="1:28" ht="18">
      <c r="A115" s="192"/>
      <c r="C115" s="17"/>
      <c r="F115"/>
      <c r="G115" s="17"/>
      <c r="O115" s="17"/>
      <c r="P115"/>
      <c r="S115" s="17"/>
      <c r="U115"/>
      <c r="W115" s="17"/>
      <c r="Z115"/>
    </row>
    <row r="116" spans="1:28">
      <c r="A116" s="280" t="s">
        <v>64</v>
      </c>
      <c r="B116" s="280"/>
      <c r="C116" s="280"/>
      <c r="D116" s="280"/>
      <c r="E116" s="280"/>
      <c r="F116" s="280"/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55"/>
      <c r="AB116" s="55"/>
    </row>
    <row r="117" spans="1:28">
      <c r="A117" s="283"/>
      <c r="B117" s="284" t="s">
        <v>69</v>
      </c>
      <c r="C117" s="285"/>
      <c r="D117" s="285"/>
      <c r="E117" s="285"/>
      <c r="F117" s="283"/>
      <c r="G117" s="284" t="s">
        <v>70</v>
      </c>
      <c r="H117" s="285"/>
      <c r="I117" s="285"/>
      <c r="J117" s="285"/>
      <c r="K117" s="283"/>
      <c r="L117" s="286" t="s">
        <v>71</v>
      </c>
      <c r="M117" s="286"/>
      <c r="N117" s="286"/>
      <c r="O117" s="286"/>
      <c r="P117" s="287"/>
      <c r="Q117" s="284" t="s">
        <v>72</v>
      </c>
      <c r="R117" s="285"/>
      <c r="S117" s="285"/>
      <c r="T117" s="285"/>
      <c r="U117" s="283"/>
      <c r="V117" s="284" t="s">
        <v>73</v>
      </c>
      <c r="W117" s="285"/>
      <c r="X117" s="285"/>
      <c r="Y117" s="285"/>
      <c r="Z117" s="283"/>
      <c r="AA117" s="20"/>
      <c r="AB117" s="20"/>
    </row>
    <row r="118" spans="1:28" ht="57.6">
      <c r="A118" s="283"/>
      <c r="B118" s="50" t="s">
        <v>250</v>
      </c>
      <c r="C118" s="50" t="s">
        <v>251</v>
      </c>
      <c r="D118" s="50" t="s">
        <v>252</v>
      </c>
      <c r="E118" s="50" t="s">
        <v>253</v>
      </c>
      <c r="F118" s="49" t="s">
        <v>254</v>
      </c>
      <c r="G118" s="50" t="s">
        <v>250</v>
      </c>
      <c r="H118" s="50" t="s">
        <v>251</v>
      </c>
      <c r="I118" s="50" t="s">
        <v>252</v>
      </c>
      <c r="J118" s="50" t="s">
        <v>253</v>
      </c>
      <c r="K118" s="49" t="s">
        <v>254</v>
      </c>
      <c r="L118" s="50" t="s">
        <v>250</v>
      </c>
      <c r="M118" s="50" t="s">
        <v>251</v>
      </c>
      <c r="N118" s="50" t="s">
        <v>252</v>
      </c>
      <c r="O118" s="50" t="s">
        <v>253</v>
      </c>
      <c r="P118" s="49" t="s">
        <v>254</v>
      </c>
      <c r="Q118" s="50" t="s">
        <v>250</v>
      </c>
      <c r="R118" s="50" t="s">
        <v>251</v>
      </c>
      <c r="S118" s="50" t="s">
        <v>252</v>
      </c>
      <c r="T118" s="50" t="s">
        <v>253</v>
      </c>
      <c r="U118" s="49" t="s">
        <v>254</v>
      </c>
      <c r="V118" s="50" t="s">
        <v>250</v>
      </c>
      <c r="W118" s="50" t="s">
        <v>251</v>
      </c>
      <c r="X118" s="50" t="s">
        <v>252</v>
      </c>
      <c r="Y118" s="50" t="s">
        <v>253</v>
      </c>
      <c r="Z118" s="49" t="s">
        <v>254</v>
      </c>
      <c r="AA118" s="57"/>
      <c r="AB118" s="57"/>
    </row>
    <row r="119" spans="1:28">
      <c r="A119" s="71" t="s">
        <v>255</v>
      </c>
      <c r="B119" s="29">
        <v>941000</v>
      </c>
      <c r="C119" s="29">
        <v>8768510</v>
      </c>
      <c r="D119" s="30">
        <v>0.10781916995051088</v>
      </c>
      <c r="E119" s="175"/>
      <c r="F119" s="194"/>
      <c r="G119" s="29">
        <v>920720</v>
      </c>
      <c r="H119" s="29">
        <v>8403196</v>
      </c>
      <c r="I119" s="30">
        <v>0.11008893490940309</v>
      </c>
      <c r="J119" s="175">
        <v>-20280</v>
      </c>
      <c r="K119" s="194">
        <f>(I119-D119)*100</f>
        <v>0.22697649588922092</v>
      </c>
      <c r="L119" s="29">
        <v>907162</v>
      </c>
      <c r="M119" s="29">
        <v>8139928</v>
      </c>
      <c r="N119" s="30">
        <v>0.11202603973583865</v>
      </c>
      <c r="O119" s="175">
        <v>-13558</v>
      </c>
      <c r="P119" s="194">
        <f>(N119-I119)*100</f>
        <v>0.19371048264355539</v>
      </c>
      <c r="Q119" s="29">
        <v>935275</v>
      </c>
      <c r="R119" s="29">
        <v>8225519</v>
      </c>
      <c r="S119" s="30">
        <v>0.11437217134394868</v>
      </c>
      <c r="T119" s="175">
        <v>28113</v>
      </c>
      <c r="U119" s="194">
        <f>(S119-N119)*100</f>
        <v>0.23461316081100358</v>
      </c>
      <c r="V119" s="29">
        <v>970234</v>
      </c>
      <c r="W119" s="29">
        <v>8434328</v>
      </c>
      <c r="X119" s="30">
        <v>0.11575248828706279</v>
      </c>
      <c r="Y119" s="175">
        <v>34959</v>
      </c>
      <c r="Z119" s="194">
        <f>(X119-S119)*100</f>
        <v>0.13803169431141071</v>
      </c>
      <c r="AA119" s="6"/>
      <c r="AB119" s="6"/>
    </row>
    <row r="120" spans="1:28">
      <c r="A120" s="71" t="s">
        <v>256</v>
      </c>
      <c r="B120" s="29">
        <v>12597</v>
      </c>
      <c r="C120" s="29">
        <v>137676</v>
      </c>
      <c r="D120" s="30">
        <v>9.188384866189632E-2</v>
      </c>
      <c r="E120" s="175"/>
      <c r="F120" s="194"/>
      <c r="G120" s="29">
        <v>13329</v>
      </c>
      <c r="H120" s="29">
        <v>133922</v>
      </c>
      <c r="I120" s="30">
        <v>9.9961002534835239E-2</v>
      </c>
      <c r="J120" s="175">
        <v>732</v>
      </c>
      <c r="K120" s="194">
        <f t="shared" ref="K120:K170" si="0">(I120-D120)*100</f>
        <v>0.80771538729389192</v>
      </c>
      <c r="L120" s="29">
        <v>13202</v>
      </c>
      <c r="M120" s="29">
        <v>130284</v>
      </c>
      <c r="N120" s="30">
        <v>0.10183114018172562</v>
      </c>
      <c r="O120" s="175">
        <v>-127</v>
      </c>
      <c r="P120" s="194">
        <f t="shared" ref="P120:P170" si="1">(N120-I120)*100</f>
        <v>0.18701376468903824</v>
      </c>
      <c r="Q120" s="29">
        <v>13832</v>
      </c>
      <c r="R120" s="29">
        <v>131975</v>
      </c>
      <c r="S120" s="30">
        <v>0.10539389367651877</v>
      </c>
      <c r="T120" s="175">
        <v>630</v>
      </c>
      <c r="U120" s="194">
        <f t="shared" ref="U120:U170" si="2">(S120-N120)*100</f>
        <v>0.35627534947931527</v>
      </c>
      <c r="V120" s="29">
        <v>14856</v>
      </c>
      <c r="W120" s="29">
        <v>136298</v>
      </c>
      <c r="X120" s="30">
        <v>0.10965941804331458</v>
      </c>
      <c r="Y120" s="175">
        <v>1024</v>
      </c>
      <c r="Z120" s="194">
        <f>(X120-S120)*100</f>
        <v>0.42655243667958087</v>
      </c>
      <c r="AA120" s="6"/>
      <c r="AB120" s="6"/>
    </row>
    <row r="121" spans="1:28">
      <c r="A121" s="71" t="s">
        <v>257</v>
      </c>
      <c r="B121" s="29">
        <v>1130</v>
      </c>
      <c r="C121" s="29">
        <v>12482</v>
      </c>
      <c r="D121" s="30">
        <v>9.1099645275717511E-2</v>
      </c>
      <c r="E121" s="175"/>
      <c r="F121" s="194"/>
      <c r="G121" s="29">
        <v>1107</v>
      </c>
      <c r="H121" s="29">
        <v>11554</v>
      </c>
      <c r="I121" s="30">
        <v>9.6681222707423575E-2</v>
      </c>
      <c r="J121" s="175">
        <v>-23</v>
      </c>
      <c r="K121" s="194">
        <f t="shared" si="0"/>
        <v>0.5581577431706064</v>
      </c>
      <c r="L121" s="29">
        <v>1254</v>
      </c>
      <c r="M121" s="29">
        <v>10873</v>
      </c>
      <c r="N121" s="30">
        <v>0.11651026665427855</v>
      </c>
      <c r="O121" s="175">
        <v>147</v>
      </c>
      <c r="P121" s="194">
        <f t="shared" si="1"/>
        <v>1.9829043946854974</v>
      </c>
      <c r="Q121" s="29">
        <v>1192</v>
      </c>
      <c r="R121" s="29">
        <v>10776</v>
      </c>
      <c r="S121" s="30">
        <v>0.11186186186186187</v>
      </c>
      <c r="T121" s="175">
        <v>-62</v>
      </c>
      <c r="U121" s="194">
        <f t="shared" si="2"/>
        <v>-0.46484047924166827</v>
      </c>
      <c r="V121" s="29">
        <v>1186</v>
      </c>
      <c r="W121" s="29">
        <v>10853</v>
      </c>
      <c r="X121" s="30">
        <v>0.11054152297511417</v>
      </c>
      <c r="Y121" s="175">
        <v>-6</v>
      </c>
      <c r="Z121" s="194">
        <f t="shared" ref="Z121:Z170" si="3">(X121-S121)*100</f>
        <v>-0.13203388867476934</v>
      </c>
      <c r="AA121" s="6"/>
      <c r="AB121" s="6"/>
    </row>
    <row r="122" spans="1:28">
      <c r="A122" s="71" t="s">
        <v>258</v>
      </c>
      <c r="B122" s="29">
        <v>28528</v>
      </c>
      <c r="C122" s="29">
        <v>193733</v>
      </c>
      <c r="D122" s="30">
        <v>0.14895883372668603</v>
      </c>
      <c r="E122" s="175"/>
      <c r="F122" s="194"/>
      <c r="G122" s="29">
        <v>27566</v>
      </c>
      <c r="H122" s="29">
        <v>190985</v>
      </c>
      <c r="I122" s="30">
        <v>0.14603033337041568</v>
      </c>
      <c r="J122" s="175">
        <v>-962</v>
      </c>
      <c r="K122" s="194">
        <f t="shared" si="0"/>
        <v>-0.29285003562703471</v>
      </c>
      <c r="L122" s="29">
        <v>28290</v>
      </c>
      <c r="M122" s="29">
        <v>186163</v>
      </c>
      <c r="N122" s="30">
        <v>0.15410763020705659</v>
      </c>
      <c r="O122" s="175">
        <v>724</v>
      </c>
      <c r="P122" s="194">
        <f t="shared" si="1"/>
        <v>0.8077296836640907</v>
      </c>
      <c r="Q122" s="29">
        <v>29591</v>
      </c>
      <c r="R122" s="29">
        <v>193289</v>
      </c>
      <c r="S122" s="30">
        <v>0.15566836761534011</v>
      </c>
      <c r="T122" s="175">
        <v>1301</v>
      </c>
      <c r="U122" s="194">
        <f t="shared" si="2"/>
        <v>0.15607374082835246</v>
      </c>
      <c r="V122" s="29">
        <v>29397</v>
      </c>
      <c r="W122" s="29">
        <v>202400</v>
      </c>
      <c r="X122" s="30">
        <v>0.14777485660857281</v>
      </c>
      <c r="Y122" s="175">
        <v>-194</v>
      </c>
      <c r="Z122" s="194">
        <f t="shared" si="3"/>
        <v>-0.78935110067673009</v>
      </c>
      <c r="AA122" s="6"/>
      <c r="AB122" s="6"/>
    </row>
    <row r="123" spans="1:28">
      <c r="A123" s="71" t="s">
        <v>259</v>
      </c>
      <c r="B123" s="29">
        <v>6975</v>
      </c>
      <c r="C123" s="29">
        <v>60838</v>
      </c>
      <c r="D123" s="30">
        <v>0.11501739689659153</v>
      </c>
      <c r="E123" s="175"/>
      <c r="F123" s="194"/>
      <c r="G123" s="29">
        <v>7218</v>
      </c>
      <c r="H123" s="29">
        <v>58212</v>
      </c>
      <c r="I123" s="30">
        <v>0.12445256732990793</v>
      </c>
      <c r="J123" s="175">
        <v>243</v>
      </c>
      <c r="K123" s="194">
        <f t="shared" si="0"/>
        <v>0.94351704333164033</v>
      </c>
      <c r="L123" s="29">
        <v>7089</v>
      </c>
      <c r="M123" s="29">
        <v>57289</v>
      </c>
      <c r="N123" s="30">
        <v>0.12425506555423123</v>
      </c>
      <c r="O123" s="175">
        <v>-129</v>
      </c>
      <c r="P123" s="194">
        <f t="shared" si="1"/>
        <v>-1.9750177567670613E-2</v>
      </c>
      <c r="Q123" s="29">
        <v>7013</v>
      </c>
      <c r="R123" s="29">
        <v>58528</v>
      </c>
      <c r="S123" s="30">
        <v>0.12037625087969241</v>
      </c>
      <c r="T123" s="175">
        <v>-76</v>
      </c>
      <c r="U123" s="194">
        <f t="shared" si="2"/>
        <v>-0.38788146745388219</v>
      </c>
      <c r="V123" s="29">
        <v>7390</v>
      </c>
      <c r="W123" s="29">
        <v>60216</v>
      </c>
      <c r="X123" s="30">
        <v>0.12339700774779588</v>
      </c>
      <c r="Y123" s="175">
        <v>377</v>
      </c>
      <c r="Z123" s="194">
        <f t="shared" si="3"/>
        <v>0.30207568681034774</v>
      </c>
      <c r="AA123" s="6"/>
      <c r="AB123" s="6"/>
    </row>
    <row r="124" spans="1:28">
      <c r="A124" s="71" t="s">
        <v>260</v>
      </c>
      <c r="B124" s="29">
        <v>157307</v>
      </c>
      <c r="C124" s="29">
        <v>1216131</v>
      </c>
      <c r="D124" s="30">
        <v>0.12982135297044942</v>
      </c>
      <c r="E124" s="175"/>
      <c r="F124" s="194"/>
      <c r="G124" s="29">
        <v>148636</v>
      </c>
      <c r="H124" s="29">
        <v>1149315</v>
      </c>
      <c r="I124" s="30">
        <v>0.12980437123442354</v>
      </c>
      <c r="J124" s="175">
        <v>-8671</v>
      </c>
      <c r="K124" s="194">
        <f t="shared" si="0"/>
        <v>-1.698173602587838E-3</v>
      </c>
      <c r="L124" s="29">
        <v>147675</v>
      </c>
      <c r="M124" s="29">
        <v>1101619</v>
      </c>
      <c r="N124" s="30">
        <v>0.13464499946661707</v>
      </c>
      <c r="O124" s="175">
        <v>-961</v>
      </c>
      <c r="P124" s="194">
        <f t="shared" si="1"/>
        <v>0.48406282321935279</v>
      </c>
      <c r="Q124" s="29">
        <v>154642</v>
      </c>
      <c r="R124" s="29">
        <v>1128239</v>
      </c>
      <c r="S124" s="30">
        <v>0.13774508581343728</v>
      </c>
      <c r="T124" s="175">
        <v>6967</v>
      </c>
      <c r="U124" s="194">
        <f t="shared" si="2"/>
        <v>0.31000863468202133</v>
      </c>
      <c r="V124" s="29">
        <v>158318</v>
      </c>
      <c r="W124" s="29">
        <v>1158604</v>
      </c>
      <c r="X124" s="30">
        <v>0.13731724917948612</v>
      </c>
      <c r="Y124" s="175">
        <v>3676</v>
      </c>
      <c r="Z124" s="194">
        <f t="shared" si="3"/>
        <v>-4.2783663395115634E-2</v>
      </c>
      <c r="AA124" s="6"/>
      <c r="AB124" s="6"/>
    </row>
    <row r="125" spans="1:28">
      <c r="A125" s="71" t="s">
        <v>261</v>
      </c>
      <c r="B125" s="29">
        <v>17323</v>
      </c>
      <c r="C125" s="29">
        <v>149387</v>
      </c>
      <c r="D125" s="30">
        <v>0.11660451528654703</v>
      </c>
      <c r="E125" s="175"/>
      <c r="F125" s="194"/>
      <c r="G125" s="29">
        <v>17355</v>
      </c>
      <c r="H125" s="29">
        <v>143811</v>
      </c>
      <c r="I125" s="30">
        <v>0.12142477331243703</v>
      </c>
      <c r="J125" s="175">
        <v>32</v>
      </c>
      <c r="K125" s="194">
        <f t="shared" si="0"/>
        <v>0.48202580258900063</v>
      </c>
      <c r="L125" s="29">
        <v>17525</v>
      </c>
      <c r="M125" s="29">
        <v>141210</v>
      </c>
      <c r="N125" s="30">
        <v>0.12492782344009523</v>
      </c>
      <c r="O125" s="175">
        <v>170</v>
      </c>
      <c r="P125" s="194">
        <f t="shared" si="1"/>
        <v>0.35030501276581971</v>
      </c>
      <c r="Q125" s="29">
        <v>17126</v>
      </c>
      <c r="R125" s="29">
        <v>142289</v>
      </c>
      <c r="S125" s="30">
        <v>0.12122370395537813</v>
      </c>
      <c r="T125" s="175">
        <v>-399</v>
      </c>
      <c r="U125" s="194">
        <f t="shared" si="2"/>
        <v>-0.37041194847171055</v>
      </c>
      <c r="V125" s="29">
        <v>17239</v>
      </c>
      <c r="W125" s="29">
        <v>144670</v>
      </c>
      <c r="X125" s="30">
        <v>0.12013072988529777</v>
      </c>
      <c r="Y125" s="175">
        <v>113</v>
      </c>
      <c r="Z125" s="194">
        <f t="shared" si="3"/>
        <v>-0.10929740700803547</v>
      </c>
      <c r="AA125" s="6"/>
      <c r="AB125" s="6"/>
    </row>
    <row r="126" spans="1:28">
      <c r="A126" s="71" t="s">
        <v>262</v>
      </c>
      <c r="B126" s="29">
        <v>6622</v>
      </c>
      <c r="C126" s="29">
        <v>97629</v>
      </c>
      <c r="D126" s="30">
        <v>6.8076444645482306E-2</v>
      </c>
      <c r="E126" s="175"/>
      <c r="F126" s="194"/>
      <c r="G126" s="29">
        <v>6308</v>
      </c>
      <c r="H126" s="29">
        <v>95080</v>
      </c>
      <c r="I126" s="30">
        <v>6.6570982312465707E-2</v>
      </c>
      <c r="J126" s="175">
        <v>-314</v>
      </c>
      <c r="K126" s="194">
        <f t="shared" si="0"/>
        <v>-0.15054623330165995</v>
      </c>
      <c r="L126" s="29">
        <v>6924</v>
      </c>
      <c r="M126" s="29">
        <v>92408</v>
      </c>
      <c r="N126" s="30">
        <v>7.5254325710807757E-2</v>
      </c>
      <c r="O126" s="175">
        <v>616</v>
      </c>
      <c r="P126" s="194">
        <f t="shared" si="1"/>
        <v>0.86833433983420494</v>
      </c>
      <c r="Q126" s="29">
        <v>6687</v>
      </c>
      <c r="R126" s="29">
        <v>91645</v>
      </c>
      <c r="S126" s="30">
        <v>7.3244465864157643E-2</v>
      </c>
      <c r="T126" s="175">
        <v>-237</v>
      </c>
      <c r="U126" s="194">
        <f t="shared" si="2"/>
        <v>-0.20098598466501139</v>
      </c>
      <c r="V126" s="29">
        <v>7063</v>
      </c>
      <c r="W126" s="29">
        <v>94769</v>
      </c>
      <c r="X126" s="30">
        <v>7.481516005338644E-2</v>
      </c>
      <c r="Y126" s="175">
        <v>376</v>
      </c>
      <c r="Z126" s="194">
        <f t="shared" si="3"/>
        <v>0.15706941892287968</v>
      </c>
      <c r="AA126" s="6"/>
      <c r="AB126" s="6"/>
    </row>
    <row r="127" spans="1:28">
      <c r="A127" s="71" t="s">
        <v>263</v>
      </c>
      <c r="B127" s="29">
        <v>2513</v>
      </c>
      <c r="C127" s="29">
        <v>20266</v>
      </c>
      <c r="D127" s="30">
        <v>0.12491922254809365</v>
      </c>
      <c r="E127" s="175"/>
      <c r="F127" s="194"/>
      <c r="G127" s="29">
        <v>2406</v>
      </c>
      <c r="H127" s="29">
        <v>17649</v>
      </c>
      <c r="I127" s="30">
        <v>0.13779279537254452</v>
      </c>
      <c r="J127" s="175">
        <v>-107</v>
      </c>
      <c r="K127" s="194">
        <f t="shared" si="0"/>
        <v>1.287357282445087</v>
      </c>
      <c r="L127" s="29">
        <v>2557</v>
      </c>
      <c r="M127" s="29">
        <v>17119</v>
      </c>
      <c r="N127" s="30">
        <v>0.15157083580320094</v>
      </c>
      <c r="O127" s="175">
        <v>151</v>
      </c>
      <c r="P127" s="194">
        <f t="shared" si="1"/>
        <v>1.377804043065642</v>
      </c>
      <c r="Q127" s="29">
        <v>2617</v>
      </c>
      <c r="R127" s="29">
        <v>18475</v>
      </c>
      <c r="S127" s="30">
        <v>0.14385444151275287</v>
      </c>
      <c r="T127" s="175">
        <v>60</v>
      </c>
      <c r="U127" s="194">
        <f t="shared" si="2"/>
        <v>-0.77163942904480698</v>
      </c>
      <c r="V127" s="29">
        <v>2302</v>
      </c>
      <c r="W127" s="29">
        <v>18390</v>
      </c>
      <c r="X127" s="30">
        <v>0.12669235002751789</v>
      </c>
      <c r="Y127" s="175">
        <v>-315</v>
      </c>
      <c r="Z127" s="194">
        <f t="shared" si="3"/>
        <v>-1.716209148523498</v>
      </c>
      <c r="AA127" s="6"/>
      <c r="AB127" s="6"/>
    </row>
    <row r="128" spans="1:28">
      <c r="A128" s="71" t="s">
        <v>264</v>
      </c>
      <c r="B128" s="29">
        <v>1297</v>
      </c>
      <c r="C128" s="29">
        <v>25185</v>
      </c>
      <c r="D128" s="30">
        <v>5.1623945231651008E-2</v>
      </c>
      <c r="E128" s="175"/>
      <c r="F128" s="194"/>
      <c r="G128" s="29">
        <v>1331</v>
      </c>
      <c r="H128" s="29">
        <v>23770</v>
      </c>
      <c r="I128" s="30">
        <v>5.6105888799898834E-2</v>
      </c>
      <c r="J128" s="175">
        <v>34</v>
      </c>
      <c r="K128" s="194">
        <f t="shared" si="0"/>
        <v>0.44819435682478259</v>
      </c>
      <c r="L128" s="29">
        <v>981</v>
      </c>
      <c r="M128" s="29">
        <v>22922</v>
      </c>
      <c r="N128" s="30">
        <v>4.2890870933892968E-2</v>
      </c>
      <c r="O128" s="175">
        <v>-350</v>
      </c>
      <c r="P128" s="194">
        <f t="shared" si="1"/>
        <v>-1.3215017866005867</v>
      </c>
      <c r="Q128" s="29">
        <v>1295</v>
      </c>
      <c r="R128" s="29">
        <v>23537</v>
      </c>
      <c r="S128" s="30">
        <v>5.5148624478323825E-2</v>
      </c>
      <c r="T128" s="175">
        <v>314</v>
      </c>
      <c r="U128" s="194">
        <f t="shared" si="2"/>
        <v>1.2257753544430858</v>
      </c>
      <c r="V128" s="29">
        <v>1225</v>
      </c>
      <c r="W128" s="29">
        <v>24359</v>
      </c>
      <c r="X128" s="30">
        <v>5.0423972997447927E-2</v>
      </c>
      <c r="Y128" s="175">
        <v>-70</v>
      </c>
      <c r="Z128" s="194">
        <f t="shared" si="3"/>
        <v>-0.47246514808758977</v>
      </c>
      <c r="AA128" s="6"/>
      <c r="AB128" s="6"/>
    </row>
    <row r="129" spans="1:28">
      <c r="A129" s="71" t="s">
        <v>265</v>
      </c>
      <c r="B129" s="29">
        <v>43446</v>
      </c>
      <c r="C129" s="29">
        <v>479438</v>
      </c>
      <c r="D129" s="30">
        <v>9.1170638043375621E-2</v>
      </c>
      <c r="E129" s="175"/>
      <c r="F129" s="194"/>
      <c r="G129" s="29">
        <v>40612</v>
      </c>
      <c r="H129" s="29">
        <v>464273</v>
      </c>
      <c r="I129" s="30">
        <v>8.7945117673044776E-2</v>
      </c>
      <c r="J129" s="175">
        <v>-2834</v>
      </c>
      <c r="K129" s="194">
        <f t="shared" si="0"/>
        <v>-0.32255203703308449</v>
      </c>
      <c r="L129" s="29">
        <v>39452</v>
      </c>
      <c r="M129" s="29">
        <v>453516</v>
      </c>
      <c r="N129" s="30">
        <v>8.7470124203496855E-2</v>
      </c>
      <c r="O129" s="175">
        <v>-1160</v>
      </c>
      <c r="P129" s="194">
        <f t="shared" si="1"/>
        <v>-4.7499346954792132E-2</v>
      </c>
      <c r="Q129" s="29">
        <v>39264</v>
      </c>
      <c r="R129" s="29">
        <v>459187</v>
      </c>
      <c r="S129" s="30">
        <v>8.6051103800897241E-2</v>
      </c>
      <c r="T129" s="175">
        <v>-188</v>
      </c>
      <c r="U129" s="194">
        <f t="shared" si="2"/>
        <v>-0.14190204025996134</v>
      </c>
      <c r="V129" s="29">
        <v>40002</v>
      </c>
      <c r="W129" s="29">
        <v>471814</v>
      </c>
      <c r="X129" s="30">
        <v>8.5358723438760317E-2</v>
      </c>
      <c r="Y129" s="175">
        <v>738</v>
      </c>
      <c r="Z129" s="194">
        <f t="shared" si="3"/>
        <v>-6.92380362136924E-2</v>
      </c>
      <c r="AA129" s="6"/>
      <c r="AB129" s="6"/>
    </row>
    <row r="130" spans="1:28">
      <c r="A130" s="71" t="s">
        <v>266</v>
      </c>
      <c r="B130" s="29">
        <v>30073</v>
      </c>
      <c r="C130" s="29">
        <v>300351</v>
      </c>
      <c r="D130" s="30">
        <v>0.10073120815148033</v>
      </c>
      <c r="E130" s="175"/>
      <c r="F130" s="194"/>
      <c r="G130" s="29">
        <v>29364</v>
      </c>
      <c r="H130" s="29">
        <v>293536</v>
      </c>
      <c r="I130" s="30">
        <v>0.10064160565929095</v>
      </c>
      <c r="J130" s="175">
        <v>-709</v>
      </c>
      <c r="K130" s="194">
        <f t="shared" si="0"/>
        <v>-8.9602492189380656E-3</v>
      </c>
      <c r="L130" s="29">
        <v>28508</v>
      </c>
      <c r="M130" s="29">
        <v>289418</v>
      </c>
      <c r="N130" s="30">
        <v>9.9108964932225013E-2</v>
      </c>
      <c r="O130" s="175">
        <v>-856</v>
      </c>
      <c r="P130" s="194">
        <f t="shared" si="1"/>
        <v>-0.1532640727065937</v>
      </c>
      <c r="Q130" s="29">
        <v>30712</v>
      </c>
      <c r="R130" s="29">
        <v>292997</v>
      </c>
      <c r="S130" s="30">
        <v>0.1055333537216039</v>
      </c>
      <c r="T130" s="175">
        <v>2204</v>
      </c>
      <c r="U130" s="194">
        <f t="shared" si="2"/>
        <v>0.64243887893788854</v>
      </c>
      <c r="V130" s="29">
        <v>32275</v>
      </c>
      <c r="W130" s="29">
        <v>303665</v>
      </c>
      <c r="X130" s="30">
        <v>0.10707579406944417</v>
      </c>
      <c r="Y130" s="175">
        <v>1563</v>
      </c>
      <c r="Z130" s="194">
        <f t="shared" si="3"/>
        <v>0.15424403478402765</v>
      </c>
      <c r="AA130" s="6"/>
      <c r="AB130" s="6"/>
    </row>
    <row r="131" spans="1:28">
      <c r="A131" s="71" t="s">
        <v>267</v>
      </c>
      <c r="B131" s="29">
        <v>4285</v>
      </c>
      <c r="C131" s="29">
        <v>31775</v>
      </c>
      <c r="D131" s="30">
        <v>0.13551978240931087</v>
      </c>
      <c r="E131" s="175"/>
      <c r="F131" s="194"/>
      <c r="G131" s="29">
        <v>4089</v>
      </c>
      <c r="H131" s="29">
        <v>30424</v>
      </c>
      <c r="I131" s="30">
        <v>0.1351467477525119</v>
      </c>
      <c r="J131" s="175">
        <v>-196</v>
      </c>
      <c r="K131" s="194">
        <f t="shared" si="0"/>
        <v>-3.7303465679897063E-2</v>
      </c>
      <c r="L131" s="29">
        <v>3869</v>
      </c>
      <c r="M131" s="29">
        <v>28779</v>
      </c>
      <c r="N131" s="30">
        <v>0.13512380819334335</v>
      </c>
      <c r="O131" s="175">
        <v>-220</v>
      </c>
      <c r="P131" s="194">
        <f t="shared" si="1"/>
        <v>-2.2939559168544399E-3</v>
      </c>
      <c r="Q131" s="29">
        <v>4099</v>
      </c>
      <c r="R131" s="29">
        <v>28784</v>
      </c>
      <c r="S131" s="30">
        <v>0.14327158336246068</v>
      </c>
      <c r="T131" s="175">
        <v>230</v>
      </c>
      <c r="U131" s="194">
        <f t="shared" si="2"/>
        <v>0.81477751691173272</v>
      </c>
      <c r="V131" s="29">
        <v>4064</v>
      </c>
      <c r="W131" s="29">
        <v>29347</v>
      </c>
      <c r="X131" s="30">
        <v>0.13931166872343342</v>
      </c>
      <c r="Y131" s="175">
        <v>-35</v>
      </c>
      <c r="Z131" s="194">
        <f t="shared" si="3"/>
        <v>-0.39599146390272566</v>
      </c>
      <c r="AA131" s="6"/>
      <c r="AB131" s="6"/>
    </row>
    <row r="132" spans="1:28">
      <c r="A132" s="71" t="s">
        <v>268</v>
      </c>
      <c r="B132" s="29">
        <v>4276</v>
      </c>
      <c r="C132" s="29">
        <v>34439</v>
      </c>
      <c r="D132" s="30">
        <v>0.12473017910273614</v>
      </c>
      <c r="E132" s="175"/>
      <c r="F132" s="194"/>
      <c r="G132" s="29">
        <v>4264</v>
      </c>
      <c r="H132" s="29">
        <v>33159</v>
      </c>
      <c r="I132" s="30">
        <v>0.12910648863051444</v>
      </c>
      <c r="J132" s="175">
        <v>-12</v>
      </c>
      <c r="K132" s="194">
        <f t="shared" si="0"/>
        <v>0.43763095277783021</v>
      </c>
      <c r="L132" s="29">
        <v>4401</v>
      </c>
      <c r="M132" s="29">
        <v>32925</v>
      </c>
      <c r="N132" s="30">
        <v>0.13429966432712848</v>
      </c>
      <c r="O132" s="175">
        <v>137</v>
      </c>
      <c r="P132" s="194">
        <f t="shared" si="1"/>
        <v>0.51931756966140386</v>
      </c>
      <c r="Q132" s="29">
        <v>4391</v>
      </c>
      <c r="R132" s="29">
        <v>33542</v>
      </c>
      <c r="S132" s="30">
        <v>0.13169180937528116</v>
      </c>
      <c r="T132" s="175">
        <v>-10</v>
      </c>
      <c r="U132" s="194">
        <f t="shared" si="2"/>
        <v>-0.2607854951847316</v>
      </c>
      <c r="V132" s="29">
        <v>4450</v>
      </c>
      <c r="W132" s="29">
        <v>34297</v>
      </c>
      <c r="X132" s="30">
        <v>0.13038764686923143</v>
      </c>
      <c r="Y132" s="175">
        <v>59</v>
      </c>
      <c r="Z132" s="194">
        <f t="shared" si="3"/>
        <v>-0.13041625060497275</v>
      </c>
      <c r="AA132" s="6"/>
      <c r="AB132" s="6"/>
    </row>
    <row r="133" spans="1:28">
      <c r="A133" s="71" t="s">
        <v>269</v>
      </c>
      <c r="B133" s="29">
        <v>33032</v>
      </c>
      <c r="C133" s="29">
        <v>307583</v>
      </c>
      <c r="D133" s="30">
        <v>0.10774595283994351</v>
      </c>
      <c r="E133" s="175"/>
      <c r="F133" s="194"/>
      <c r="G133" s="29">
        <v>32042</v>
      </c>
      <c r="H133" s="29">
        <v>294499</v>
      </c>
      <c r="I133" s="30">
        <v>0.10916871373620571</v>
      </c>
      <c r="J133" s="175">
        <v>-990</v>
      </c>
      <c r="K133" s="194">
        <f t="shared" si="0"/>
        <v>0.14227608962621985</v>
      </c>
      <c r="L133" s="29">
        <v>32974</v>
      </c>
      <c r="M133" s="29">
        <v>285878</v>
      </c>
      <c r="N133" s="30">
        <v>0.1157929113977392</v>
      </c>
      <c r="O133" s="175">
        <v>932</v>
      </c>
      <c r="P133" s="194">
        <f t="shared" si="1"/>
        <v>0.6624197661533493</v>
      </c>
      <c r="Q133" s="29">
        <v>34294</v>
      </c>
      <c r="R133" s="29">
        <v>291111</v>
      </c>
      <c r="S133" s="30">
        <v>0.11835271137247594</v>
      </c>
      <c r="T133" s="175">
        <v>1320</v>
      </c>
      <c r="U133" s="194">
        <f t="shared" si="2"/>
        <v>0.25597999747367373</v>
      </c>
      <c r="V133" s="29">
        <v>35421</v>
      </c>
      <c r="W133" s="29">
        <v>298378</v>
      </c>
      <c r="X133" s="30">
        <v>0.11928511773263646</v>
      </c>
      <c r="Y133" s="175">
        <v>1127</v>
      </c>
      <c r="Z133" s="194">
        <f t="shared" si="3"/>
        <v>9.3240636016052314E-2</v>
      </c>
      <c r="AA133" s="6"/>
      <c r="AB133" s="6"/>
    </row>
    <row r="134" spans="1:28">
      <c r="A134" s="71" t="s">
        <v>270</v>
      </c>
      <c r="B134" s="29">
        <v>15514</v>
      </c>
      <c r="C134" s="29">
        <v>201157</v>
      </c>
      <c r="D134" s="30">
        <v>7.7414010768301872E-2</v>
      </c>
      <c r="E134" s="175"/>
      <c r="F134" s="194"/>
      <c r="G134" s="29">
        <v>15451</v>
      </c>
      <c r="H134" s="29">
        <v>190824</v>
      </c>
      <c r="I134" s="30">
        <v>8.1252202081394193E-2</v>
      </c>
      <c r="J134" s="175">
        <v>-63</v>
      </c>
      <c r="K134" s="194">
        <f t="shared" si="0"/>
        <v>0.38381913130923206</v>
      </c>
      <c r="L134" s="29">
        <v>15250</v>
      </c>
      <c r="M134" s="29">
        <v>186429</v>
      </c>
      <c r="N134" s="30">
        <v>8.2136740167828251E-2</v>
      </c>
      <c r="O134" s="175">
        <v>-201</v>
      </c>
      <c r="P134" s="194">
        <f t="shared" si="1"/>
        <v>8.8453808643405851E-2</v>
      </c>
      <c r="Q134" s="29">
        <v>15692</v>
      </c>
      <c r="R134" s="29">
        <v>189020</v>
      </c>
      <c r="S134" s="30">
        <v>8.3430363931201318E-2</v>
      </c>
      <c r="T134" s="175">
        <v>442</v>
      </c>
      <c r="U134" s="194">
        <f t="shared" si="2"/>
        <v>0.12936237633730668</v>
      </c>
      <c r="V134" s="29">
        <v>17641</v>
      </c>
      <c r="W134" s="29">
        <v>195306</v>
      </c>
      <c r="X134" s="30">
        <v>9.0867415267332857E-2</v>
      </c>
      <c r="Y134" s="175">
        <v>1949</v>
      </c>
      <c r="Z134" s="194">
        <f t="shared" si="3"/>
        <v>0.74370513361315393</v>
      </c>
      <c r="AA134" s="6"/>
      <c r="AB134" s="6"/>
    </row>
    <row r="135" spans="1:28">
      <c r="A135" s="71" t="s">
        <v>271</v>
      </c>
      <c r="B135" s="29">
        <v>12455</v>
      </c>
      <c r="C135" s="29">
        <v>107427</v>
      </c>
      <c r="D135" s="30">
        <v>0.11642580717530707</v>
      </c>
      <c r="E135" s="175"/>
      <c r="F135" s="194"/>
      <c r="G135" s="29">
        <v>12149</v>
      </c>
      <c r="H135" s="29">
        <v>102063</v>
      </c>
      <c r="I135" s="30">
        <v>0.11951912955366015</v>
      </c>
      <c r="J135" s="175">
        <v>-306</v>
      </c>
      <c r="K135" s="194">
        <f t="shared" si="0"/>
        <v>0.30933223783530805</v>
      </c>
      <c r="L135" s="29">
        <v>12150</v>
      </c>
      <c r="M135" s="29">
        <v>98736</v>
      </c>
      <c r="N135" s="30">
        <v>0.12362260004273373</v>
      </c>
      <c r="O135" s="175">
        <v>1</v>
      </c>
      <c r="P135" s="194">
        <f t="shared" si="1"/>
        <v>0.41034704890735851</v>
      </c>
      <c r="Q135" s="29">
        <v>12302</v>
      </c>
      <c r="R135" s="29">
        <v>98052</v>
      </c>
      <c r="S135" s="30">
        <v>0.12609029877517552</v>
      </c>
      <c r="T135" s="175">
        <v>152</v>
      </c>
      <c r="U135" s="194">
        <f t="shared" si="2"/>
        <v>0.24676987324417921</v>
      </c>
      <c r="V135" s="29">
        <v>12051</v>
      </c>
      <c r="W135" s="29">
        <v>98714</v>
      </c>
      <c r="X135" s="30">
        <v>0.12267896408502321</v>
      </c>
      <c r="Y135" s="175">
        <v>-251</v>
      </c>
      <c r="Z135" s="194">
        <f t="shared" si="3"/>
        <v>-0.34113346901523123</v>
      </c>
      <c r="AA135" s="6"/>
      <c r="AB135" s="6"/>
    </row>
    <row r="136" spans="1:28">
      <c r="A136" s="71" t="s">
        <v>272</v>
      </c>
      <c r="B136" s="29">
        <v>13116</v>
      </c>
      <c r="C136" s="29">
        <v>90246</v>
      </c>
      <c r="D136" s="30">
        <v>0.1460514008284709</v>
      </c>
      <c r="E136" s="175"/>
      <c r="F136" s="194"/>
      <c r="G136" s="29">
        <v>12386</v>
      </c>
      <c r="H136" s="29">
        <v>87017</v>
      </c>
      <c r="I136" s="30">
        <v>0.14310141645677843</v>
      </c>
      <c r="J136" s="175">
        <v>-730</v>
      </c>
      <c r="K136" s="194">
        <f t="shared" si="0"/>
        <v>-0.29499843716924712</v>
      </c>
      <c r="L136" s="29">
        <v>12644</v>
      </c>
      <c r="M136" s="29">
        <v>84593</v>
      </c>
      <c r="N136" s="30">
        <v>0.15030729544346833</v>
      </c>
      <c r="O136" s="175">
        <v>258</v>
      </c>
      <c r="P136" s="194">
        <f t="shared" si="1"/>
        <v>0.72058789866898953</v>
      </c>
      <c r="Q136" s="29">
        <v>12980</v>
      </c>
      <c r="R136" s="29">
        <v>84930</v>
      </c>
      <c r="S136" s="30">
        <v>0.1537204372387167</v>
      </c>
      <c r="T136" s="175">
        <v>336</v>
      </c>
      <c r="U136" s="194">
        <f t="shared" si="2"/>
        <v>0.34131417952483756</v>
      </c>
      <c r="V136" s="29">
        <v>13436</v>
      </c>
      <c r="W136" s="29">
        <v>88276</v>
      </c>
      <c r="X136" s="30">
        <v>0.15329324920991683</v>
      </c>
      <c r="Y136" s="175">
        <v>456</v>
      </c>
      <c r="Z136" s="194">
        <f t="shared" si="3"/>
        <v>-4.2718802879987416E-2</v>
      </c>
      <c r="AA136" s="6"/>
      <c r="AB136" s="6"/>
    </row>
    <row r="137" spans="1:28">
      <c r="A137" s="71" t="s">
        <v>273</v>
      </c>
      <c r="B137" s="29">
        <v>14642</v>
      </c>
      <c r="C137" s="29">
        <v>124883</v>
      </c>
      <c r="D137" s="30">
        <v>0.11775586688327355</v>
      </c>
      <c r="E137" s="175"/>
      <c r="F137" s="194"/>
      <c r="G137" s="29">
        <v>14232</v>
      </c>
      <c r="H137" s="29">
        <v>118013</v>
      </c>
      <c r="I137" s="30">
        <v>0.12113783769981104</v>
      </c>
      <c r="J137" s="175">
        <v>-410</v>
      </c>
      <c r="K137" s="194">
        <f t="shared" si="0"/>
        <v>0.33819708165374884</v>
      </c>
      <c r="L137" s="29">
        <v>14205</v>
      </c>
      <c r="M137" s="29">
        <v>115720</v>
      </c>
      <c r="N137" s="30">
        <v>0.12342836289068269</v>
      </c>
      <c r="O137" s="175">
        <v>-27</v>
      </c>
      <c r="P137" s="194">
        <f t="shared" si="1"/>
        <v>0.22905251908716534</v>
      </c>
      <c r="Q137" s="29">
        <v>15025</v>
      </c>
      <c r="R137" s="29">
        <v>118765</v>
      </c>
      <c r="S137" s="30">
        <v>0.12733698323643575</v>
      </c>
      <c r="T137" s="175">
        <v>820</v>
      </c>
      <c r="U137" s="194">
        <f t="shared" si="2"/>
        <v>0.39086203457530527</v>
      </c>
      <c r="V137" s="29">
        <v>16575</v>
      </c>
      <c r="W137" s="29">
        <v>124776</v>
      </c>
      <c r="X137" s="30">
        <v>0.13379667748341165</v>
      </c>
      <c r="Y137" s="175">
        <v>1550</v>
      </c>
      <c r="Z137" s="194">
        <f t="shared" si="3"/>
        <v>0.64596942469759</v>
      </c>
      <c r="AA137" s="6"/>
      <c r="AB137" s="6"/>
    </row>
    <row r="138" spans="1:28">
      <c r="A138" s="71" t="s">
        <v>274</v>
      </c>
      <c r="B138" s="29">
        <v>10811</v>
      </c>
      <c r="C138" s="29">
        <v>110031</v>
      </c>
      <c r="D138" s="30">
        <v>9.866211579177922E-2</v>
      </c>
      <c r="E138" s="175"/>
      <c r="F138" s="194"/>
      <c r="G138" s="29">
        <v>10561</v>
      </c>
      <c r="H138" s="29">
        <v>106764</v>
      </c>
      <c r="I138" s="30">
        <v>9.9325665165009833E-2</v>
      </c>
      <c r="J138" s="175">
        <v>-250</v>
      </c>
      <c r="K138" s="194">
        <f t="shared" si="0"/>
        <v>6.6354937323061247E-2</v>
      </c>
      <c r="L138" s="29">
        <v>10573</v>
      </c>
      <c r="M138" s="29">
        <v>103623</v>
      </c>
      <c r="N138" s="30">
        <v>0.10249326276197677</v>
      </c>
      <c r="O138" s="175">
        <v>12</v>
      </c>
      <c r="P138" s="194">
        <f t="shared" si="1"/>
        <v>0.31675975969669423</v>
      </c>
      <c r="Q138" s="29">
        <v>11298</v>
      </c>
      <c r="R138" s="29">
        <v>105457</v>
      </c>
      <c r="S138" s="30">
        <v>0.107779632721202</v>
      </c>
      <c r="T138" s="175">
        <v>725</v>
      </c>
      <c r="U138" s="194">
        <f t="shared" si="2"/>
        <v>0.52863699592252256</v>
      </c>
      <c r="V138" s="29">
        <v>12252</v>
      </c>
      <c r="W138" s="29">
        <v>108412</v>
      </c>
      <c r="X138" s="30">
        <v>0.11371187793514377</v>
      </c>
      <c r="Y138" s="175">
        <v>954</v>
      </c>
      <c r="Z138" s="194">
        <f t="shared" si="3"/>
        <v>0.59322452139417692</v>
      </c>
      <c r="AA138" s="6"/>
      <c r="AB138" s="6"/>
    </row>
    <row r="139" spans="1:28">
      <c r="A139" s="71" t="s">
        <v>275</v>
      </c>
      <c r="B139" s="29">
        <v>4220</v>
      </c>
      <c r="C139" s="29">
        <v>36075</v>
      </c>
      <c r="D139" s="30">
        <v>0.11777511093745639</v>
      </c>
      <c r="E139" s="175"/>
      <c r="F139" s="194"/>
      <c r="G139" s="29">
        <v>3789</v>
      </c>
      <c r="H139" s="29">
        <v>32266</v>
      </c>
      <c r="I139" s="30">
        <v>0.11831751186610043</v>
      </c>
      <c r="J139" s="175">
        <v>-431</v>
      </c>
      <c r="K139" s="194">
        <f t="shared" si="0"/>
        <v>5.4240092864403511E-2</v>
      </c>
      <c r="L139" s="29">
        <v>4116</v>
      </c>
      <c r="M139" s="29">
        <v>33434</v>
      </c>
      <c r="N139" s="30">
        <v>0.12404315592791272</v>
      </c>
      <c r="O139" s="175">
        <v>327</v>
      </c>
      <c r="P139" s="194">
        <f t="shared" si="1"/>
        <v>0.57256440618122939</v>
      </c>
      <c r="Q139" s="29">
        <v>4188</v>
      </c>
      <c r="R139" s="29">
        <v>34140</v>
      </c>
      <c r="S139" s="30">
        <v>0.12403743632271058</v>
      </c>
      <c r="T139" s="175">
        <v>72</v>
      </c>
      <c r="U139" s="194">
        <f t="shared" si="2"/>
        <v>-5.7196052021396548E-4</v>
      </c>
      <c r="V139" s="29">
        <v>4432</v>
      </c>
      <c r="W139" s="29">
        <v>36089</v>
      </c>
      <c r="X139" s="30">
        <v>0.12421872810336612</v>
      </c>
      <c r="Y139" s="175">
        <v>244</v>
      </c>
      <c r="Z139" s="194">
        <f t="shared" si="3"/>
        <v>1.812917806555403E-2</v>
      </c>
      <c r="AA139" s="6"/>
      <c r="AB139" s="6"/>
    </row>
    <row r="140" spans="1:28">
      <c r="A140" s="71" t="s">
        <v>276</v>
      </c>
      <c r="B140" s="29">
        <v>18938</v>
      </c>
      <c r="C140" s="29">
        <v>184235</v>
      </c>
      <c r="D140" s="30">
        <v>0.10357236611830592</v>
      </c>
      <c r="E140" s="175"/>
      <c r="F140" s="194"/>
      <c r="G140" s="29">
        <v>18307</v>
      </c>
      <c r="H140" s="29">
        <v>174331</v>
      </c>
      <c r="I140" s="30">
        <v>0.1058361034831623</v>
      </c>
      <c r="J140" s="175">
        <v>-631</v>
      </c>
      <c r="K140" s="194">
        <f t="shared" si="0"/>
        <v>0.2263737364856383</v>
      </c>
      <c r="L140" s="29">
        <v>18149</v>
      </c>
      <c r="M140" s="29">
        <v>168627</v>
      </c>
      <c r="N140" s="30">
        <v>0.10858821558491288</v>
      </c>
      <c r="O140" s="175">
        <v>-158</v>
      </c>
      <c r="P140" s="194">
        <f t="shared" si="1"/>
        <v>0.27521121017505812</v>
      </c>
      <c r="Q140" s="29">
        <v>19692</v>
      </c>
      <c r="R140" s="29">
        <v>172401</v>
      </c>
      <c r="S140" s="30">
        <v>0.11551457130789806</v>
      </c>
      <c r="T140" s="175">
        <v>1543</v>
      </c>
      <c r="U140" s="194">
        <f t="shared" si="2"/>
        <v>0.69263557229851802</v>
      </c>
      <c r="V140" s="29">
        <v>20216</v>
      </c>
      <c r="W140" s="29">
        <v>178160</v>
      </c>
      <c r="X140" s="30">
        <v>0.1148323184586022</v>
      </c>
      <c r="Y140" s="175">
        <v>524</v>
      </c>
      <c r="Z140" s="194">
        <f t="shared" si="3"/>
        <v>-6.8225284929586405E-2</v>
      </c>
      <c r="AA140" s="6"/>
      <c r="AB140" s="6"/>
    </row>
    <row r="141" spans="1:28">
      <c r="A141" s="71" t="s">
        <v>277</v>
      </c>
      <c r="B141" s="29">
        <v>15995</v>
      </c>
      <c r="C141" s="29">
        <v>201402</v>
      </c>
      <c r="D141" s="30">
        <v>7.9662722129253322E-2</v>
      </c>
      <c r="E141" s="175"/>
      <c r="F141" s="194"/>
      <c r="G141" s="29">
        <v>15663</v>
      </c>
      <c r="H141" s="29">
        <v>197072</v>
      </c>
      <c r="I141" s="30">
        <v>7.9736705458321885E-2</v>
      </c>
      <c r="J141" s="175">
        <v>-332</v>
      </c>
      <c r="K141" s="194">
        <f t="shared" si="0"/>
        <v>7.3983329068563752E-3</v>
      </c>
      <c r="L141" s="29">
        <v>15061</v>
      </c>
      <c r="M141" s="29">
        <v>192319</v>
      </c>
      <c r="N141" s="30">
        <v>7.8578583801156163E-2</v>
      </c>
      <c r="O141" s="175">
        <v>-602</v>
      </c>
      <c r="P141" s="194">
        <f t="shared" si="1"/>
        <v>-0.11581216571657227</v>
      </c>
      <c r="Q141" s="29">
        <v>16048</v>
      </c>
      <c r="R141" s="29">
        <v>192821</v>
      </c>
      <c r="S141" s="30">
        <v>8.3577674428293919E-2</v>
      </c>
      <c r="T141" s="175">
        <v>987</v>
      </c>
      <c r="U141" s="194">
        <f t="shared" si="2"/>
        <v>0.49990906271377561</v>
      </c>
      <c r="V141" s="29">
        <v>18013</v>
      </c>
      <c r="W141" s="29">
        <v>200596</v>
      </c>
      <c r="X141" s="30">
        <v>9.026177066003889E-2</v>
      </c>
      <c r="Y141" s="175">
        <v>1965</v>
      </c>
      <c r="Z141" s="194">
        <f t="shared" si="3"/>
        <v>0.66840962317449715</v>
      </c>
      <c r="AA141" s="6"/>
      <c r="AB141" s="6"/>
    </row>
    <row r="142" spans="1:28">
      <c r="A142" s="71" t="s">
        <v>278</v>
      </c>
      <c r="B142" s="29">
        <v>25433</v>
      </c>
      <c r="C142" s="29">
        <v>282566</v>
      </c>
      <c r="D142" s="30">
        <v>9.0222176499593812E-2</v>
      </c>
      <c r="E142" s="175"/>
      <c r="F142" s="194"/>
      <c r="G142" s="29">
        <v>26112</v>
      </c>
      <c r="H142" s="29">
        <v>273960</v>
      </c>
      <c r="I142" s="30">
        <v>9.5643797181819187E-2</v>
      </c>
      <c r="J142" s="175">
        <v>679</v>
      </c>
      <c r="K142" s="194">
        <f t="shared" si="0"/>
        <v>0.54216206822253754</v>
      </c>
      <c r="L142" s="29">
        <v>24857</v>
      </c>
      <c r="M142" s="29">
        <v>262619</v>
      </c>
      <c r="N142" s="30">
        <v>9.4943622807553626E-2</v>
      </c>
      <c r="O142" s="175">
        <v>-1255</v>
      </c>
      <c r="P142" s="194">
        <f t="shared" si="1"/>
        <v>-7.0017437426556084E-2</v>
      </c>
      <c r="Q142" s="29">
        <v>26233</v>
      </c>
      <c r="R142" s="29">
        <v>262512</v>
      </c>
      <c r="S142" s="30">
        <v>0.10029783866244059</v>
      </c>
      <c r="T142" s="175">
        <v>1376</v>
      </c>
      <c r="U142" s="194">
        <f t="shared" si="2"/>
        <v>0.53542158548869623</v>
      </c>
      <c r="V142" s="29">
        <v>27990</v>
      </c>
      <c r="W142" s="29">
        <v>267116</v>
      </c>
      <c r="X142" s="30">
        <v>0.10527067991545248</v>
      </c>
      <c r="Y142" s="175">
        <v>1757</v>
      </c>
      <c r="Z142" s="194">
        <f t="shared" si="3"/>
        <v>0.49728412530118948</v>
      </c>
      <c r="AA142" s="6"/>
      <c r="AB142" s="6"/>
    </row>
    <row r="143" spans="1:28">
      <c r="A143" s="71" t="s">
        <v>279</v>
      </c>
      <c r="B143" s="29">
        <v>19622</v>
      </c>
      <c r="C143" s="29">
        <v>152670</v>
      </c>
      <c r="D143" s="30">
        <v>0.12903268231735385</v>
      </c>
      <c r="E143" s="175"/>
      <c r="F143" s="194"/>
      <c r="G143" s="29">
        <v>18959</v>
      </c>
      <c r="H143" s="29">
        <v>143281</v>
      </c>
      <c r="I143" s="30">
        <v>0.13292248583768018</v>
      </c>
      <c r="J143" s="175">
        <v>-663</v>
      </c>
      <c r="K143" s="194">
        <f t="shared" si="0"/>
        <v>0.38898035203263348</v>
      </c>
      <c r="L143" s="29">
        <v>18135</v>
      </c>
      <c r="M143" s="29">
        <v>136027</v>
      </c>
      <c r="N143" s="30">
        <v>0.13397012543770223</v>
      </c>
      <c r="O143" s="175">
        <v>-824</v>
      </c>
      <c r="P143" s="194">
        <f t="shared" si="1"/>
        <v>0.10476396000220489</v>
      </c>
      <c r="Q143" s="29">
        <v>18691</v>
      </c>
      <c r="R143" s="29">
        <v>134441</v>
      </c>
      <c r="S143" s="30">
        <v>0.13984930902125686</v>
      </c>
      <c r="T143" s="175">
        <v>556</v>
      </c>
      <c r="U143" s="194">
        <f t="shared" si="2"/>
        <v>0.58791835835546313</v>
      </c>
      <c r="V143" s="29">
        <v>20779</v>
      </c>
      <c r="W143" s="29">
        <v>139549</v>
      </c>
      <c r="X143" s="30">
        <v>0.14985468156150611</v>
      </c>
      <c r="Y143" s="175">
        <v>2088</v>
      </c>
      <c r="Z143" s="194">
        <f t="shared" si="3"/>
        <v>1.0005372540249247</v>
      </c>
      <c r="AA143" s="6"/>
      <c r="AB143" s="6"/>
    </row>
    <row r="144" spans="1:28">
      <c r="A144" s="71" t="s">
        <v>280</v>
      </c>
      <c r="B144" s="29">
        <v>11051</v>
      </c>
      <c r="C144" s="29">
        <v>79896</v>
      </c>
      <c r="D144" s="30">
        <v>0.13896259038038353</v>
      </c>
      <c r="E144" s="175"/>
      <c r="F144" s="194"/>
      <c r="G144" s="29">
        <v>10645</v>
      </c>
      <c r="H144" s="29">
        <v>74542</v>
      </c>
      <c r="I144" s="30">
        <v>0.14339017753711036</v>
      </c>
      <c r="J144" s="175">
        <v>-406</v>
      </c>
      <c r="K144" s="194">
        <f t="shared" si="0"/>
        <v>0.44275871567268366</v>
      </c>
      <c r="L144" s="29">
        <v>10320</v>
      </c>
      <c r="M144" s="29">
        <v>72281</v>
      </c>
      <c r="N144" s="30">
        <v>0.14339706536238328</v>
      </c>
      <c r="O144" s="175">
        <v>-325</v>
      </c>
      <c r="P144" s="194">
        <f t="shared" si="1"/>
        <v>6.8878252729165368E-4</v>
      </c>
      <c r="Q144" s="29">
        <v>10480</v>
      </c>
      <c r="R144" s="29">
        <v>72844</v>
      </c>
      <c r="S144" s="30">
        <v>0.14455172413793105</v>
      </c>
      <c r="T144" s="175">
        <v>160</v>
      </c>
      <c r="U144" s="194">
        <f t="shared" si="2"/>
        <v>0.11546587755477677</v>
      </c>
      <c r="V144" s="29">
        <v>11547</v>
      </c>
      <c r="W144" s="29">
        <v>75788</v>
      </c>
      <c r="X144" s="30">
        <v>0.15328350878124544</v>
      </c>
      <c r="Y144" s="175">
        <v>1067</v>
      </c>
      <c r="Z144" s="194">
        <f t="shared" si="3"/>
        <v>0.87317846433143942</v>
      </c>
      <c r="AA144" s="6"/>
      <c r="AB144" s="6"/>
    </row>
    <row r="145" spans="1:28">
      <c r="A145" s="71" t="s">
        <v>281</v>
      </c>
      <c r="B145" s="29">
        <v>19194</v>
      </c>
      <c r="C145" s="29">
        <v>160145</v>
      </c>
      <c r="D145" s="30">
        <v>0.12039819095351302</v>
      </c>
      <c r="E145" s="175"/>
      <c r="F145" s="194"/>
      <c r="G145" s="29">
        <v>18139</v>
      </c>
      <c r="H145" s="29">
        <v>151333</v>
      </c>
      <c r="I145" s="30">
        <v>0.12040411281704071</v>
      </c>
      <c r="J145" s="175">
        <v>-1055</v>
      </c>
      <c r="K145" s="194">
        <f t="shared" si="0"/>
        <v>5.9218635276858667E-4</v>
      </c>
      <c r="L145" s="29">
        <v>17633</v>
      </c>
      <c r="M145" s="29">
        <v>143207</v>
      </c>
      <c r="N145" s="30">
        <v>0.12374382438805299</v>
      </c>
      <c r="O145" s="175">
        <v>-506</v>
      </c>
      <c r="P145" s="194">
        <f t="shared" si="1"/>
        <v>0.33397115710122882</v>
      </c>
      <c r="Q145" s="29">
        <v>17884</v>
      </c>
      <c r="R145" s="29">
        <v>139924</v>
      </c>
      <c r="S145" s="30">
        <v>0.12849731997873226</v>
      </c>
      <c r="T145" s="175">
        <v>251</v>
      </c>
      <c r="U145" s="194">
        <f t="shared" si="2"/>
        <v>0.47534955906792659</v>
      </c>
      <c r="V145" s="29">
        <v>18082</v>
      </c>
      <c r="W145" s="29">
        <v>139424</v>
      </c>
      <c r="X145" s="30">
        <v>0.13046364305401231</v>
      </c>
      <c r="Y145" s="175">
        <v>198</v>
      </c>
      <c r="Z145" s="194">
        <f t="shared" si="3"/>
        <v>0.1966323075280052</v>
      </c>
      <c r="AA145" s="6"/>
      <c r="AB145" s="6"/>
    </row>
    <row r="146" spans="1:28">
      <c r="A146" s="71" t="s">
        <v>282</v>
      </c>
      <c r="B146" s="29">
        <v>2745</v>
      </c>
      <c r="C146" s="29">
        <v>24559</v>
      </c>
      <c r="D146" s="30">
        <v>0.11217817736003269</v>
      </c>
      <c r="E146" s="175"/>
      <c r="F146" s="194"/>
      <c r="G146" s="29">
        <v>3040</v>
      </c>
      <c r="H146" s="29">
        <v>23724</v>
      </c>
      <c r="I146" s="30">
        <v>0.12857384537303332</v>
      </c>
      <c r="J146" s="175">
        <v>295</v>
      </c>
      <c r="K146" s="194">
        <f t="shared" si="0"/>
        <v>1.639566801300063</v>
      </c>
      <c r="L146" s="29">
        <v>2777</v>
      </c>
      <c r="M146" s="29">
        <v>23780</v>
      </c>
      <c r="N146" s="30">
        <v>0.11719772103819372</v>
      </c>
      <c r="O146" s="175">
        <v>-263</v>
      </c>
      <c r="P146" s="194">
        <f t="shared" si="1"/>
        <v>-1.1376124334839601</v>
      </c>
      <c r="Q146" s="29">
        <v>2802</v>
      </c>
      <c r="R146" s="29">
        <v>24387</v>
      </c>
      <c r="S146" s="30">
        <v>0.11531338738219679</v>
      </c>
      <c r="T146" s="175">
        <v>25</v>
      </c>
      <c r="U146" s="194">
        <f t="shared" si="2"/>
        <v>-0.18843336559969254</v>
      </c>
      <c r="V146" s="29">
        <v>2768</v>
      </c>
      <c r="W146" s="29">
        <v>24480</v>
      </c>
      <c r="X146" s="30">
        <v>0.11352171594963704</v>
      </c>
      <c r="Y146" s="175">
        <v>-34</v>
      </c>
      <c r="Z146" s="194">
        <f t="shared" si="3"/>
        <v>-0.17916714325597466</v>
      </c>
      <c r="AA146" s="6"/>
      <c r="AB146" s="6"/>
    </row>
    <row r="147" spans="1:28">
      <c r="A147" s="71" t="s">
        <v>283</v>
      </c>
      <c r="B147" s="29">
        <v>10844</v>
      </c>
      <c r="C147" s="29">
        <v>64307</v>
      </c>
      <c r="D147" s="30">
        <v>0.16954611548022952</v>
      </c>
      <c r="E147" s="175"/>
      <c r="F147" s="194"/>
      <c r="G147" s="29">
        <v>10674</v>
      </c>
      <c r="H147" s="29">
        <v>62433</v>
      </c>
      <c r="I147" s="30">
        <v>0.17164359110425009</v>
      </c>
      <c r="J147" s="175">
        <v>-170</v>
      </c>
      <c r="K147" s="194">
        <f t="shared" si="0"/>
        <v>0.20974756240205727</v>
      </c>
      <c r="L147" s="29">
        <v>10320</v>
      </c>
      <c r="M147" s="29">
        <v>60928</v>
      </c>
      <c r="N147" s="30">
        <v>0.17013980480084409</v>
      </c>
      <c r="O147" s="175">
        <v>-354</v>
      </c>
      <c r="P147" s="194">
        <f t="shared" si="1"/>
        <v>-0.15037863034060017</v>
      </c>
      <c r="Q147" s="29">
        <v>10472</v>
      </c>
      <c r="R147" s="29">
        <v>60913</v>
      </c>
      <c r="S147" s="30">
        <v>0.17271122985832799</v>
      </c>
      <c r="T147" s="175">
        <v>152</v>
      </c>
      <c r="U147" s="194">
        <f t="shared" si="2"/>
        <v>0.25714250574838948</v>
      </c>
      <c r="V147" s="29">
        <v>10624</v>
      </c>
      <c r="W147" s="29">
        <v>61572</v>
      </c>
      <c r="X147" s="30">
        <v>0.1733596592856094</v>
      </c>
      <c r="Y147" s="175">
        <v>152</v>
      </c>
      <c r="Z147" s="194">
        <f t="shared" si="3"/>
        <v>6.4842942728141062E-2</v>
      </c>
      <c r="AA147" s="6"/>
      <c r="AB147" s="6"/>
    </row>
    <row r="148" spans="1:28">
      <c r="A148" s="71" t="s">
        <v>284</v>
      </c>
      <c r="B148" s="29">
        <v>6377</v>
      </c>
      <c r="C148" s="29">
        <v>66681</v>
      </c>
      <c r="D148" s="30">
        <v>9.6237719390911969E-2</v>
      </c>
      <c r="E148" s="175"/>
      <c r="F148" s="194"/>
      <c r="G148" s="29">
        <v>6766</v>
      </c>
      <c r="H148" s="29">
        <v>65109</v>
      </c>
      <c r="I148" s="30">
        <v>0.10463803529175238</v>
      </c>
      <c r="J148" s="175">
        <v>389</v>
      </c>
      <c r="K148" s="194">
        <f t="shared" si="0"/>
        <v>0.84003159008404071</v>
      </c>
      <c r="L148" s="29">
        <v>6564</v>
      </c>
      <c r="M148" s="29">
        <v>61608</v>
      </c>
      <c r="N148" s="30">
        <v>0.1073197848372382</v>
      </c>
      <c r="O148" s="175">
        <v>-202</v>
      </c>
      <c r="P148" s="194">
        <f t="shared" si="1"/>
        <v>0.26817495454858203</v>
      </c>
      <c r="Q148" s="29">
        <v>6480</v>
      </c>
      <c r="R148" s="29">
        <v>60335</v>
      </c>
      <c r="S148" s="30">
        <v>0.10832316410625031</v>
      </c>
      <c r="T148" s="175">
        <v>-84</v>
      </c>
      <c r="U148" s="194">
        <f t="shared" si="2"/>
        <v>0.10033792690121168</v>
      </c>
      <c r="V148" s="29">
        <v>6812</v>
      </c>
      <c r="W148" s="29">
        <v>61261</v>
      </c>
      <c r="X148" s="30">
        <v>0.11226104152933421</v>
      </c>
      <c r="Y148" s="175">
        <v>332</v>
      </c>
      <c r="Z148" s="194">
        <f t="shared" si="3"/>
        <v>0.39378774230838937</v>
      </c>
      <c r="AA148" s="6"/>
      <c r="AB148" s="6"/>
    </row>
    <row r="149" spans="1:28">
      <c r="A149" s="71" t="s">
        <v>285</v>
      </c>
      <c r="B149" s="29">
        <v>2222</v>
      </c>
      <c r="C149" s="29">
        <v>27003</v>
      </c>
      <c r="D149" s="30">
        <v>8.6854551850838443E-2</v>
      </c>
      <c r="E149" s="175"/>
      <c r="F149" s="194"/>
      <c r="G149" s="29">
        <v>2140</v>
      </c>
      <c r="H149" s="29">
        <v>26071</v>
      </c>
      <c r="I149" s="30">
        <v>8.6405297371502404E-2</v>
      </c>
      <c r="J149" s="175">
        <v>-82</v>
      </c>
      <c r="K149" s="194">
        <f t="shared" si="0"/>
        <v>-4.4925447933603924E-2</v>
      </c>
      <c r="L149" s="29">
        <v>1966</v>
      </c>
      <c r="M149" s="29">
        <v>24589</v>
      </c>
      <c r="N149" s="30">
        <v>8.3816507503410645E-2</v>
      </c>
      <c r="O149" s="175">
        <v>-174</v>
      </c>
      <c r="P149" s="194">
        <f t="shared" si="1"/>
        <v>-0.25887898680917593</v>
      </c>
      <c r="Q149" s="29">
        <v>1959</v>
      </c>
      <c r="R149" s="29">
        <v>24412</v>
      </c>
      <c r="S149" s="30">
        <v>8.4135028345645083E-2</v>
      </c>
      <c r="T149" s="175">
        <v>-7</v>
      </c>
      <c r="U149" s="194">
        <f t="shared" si="2"/>
        <v>3.1852084223443766E-2</v>
      </c>
      <c r="V149" s="29">
        <v>1982</v>
      </c>
      <c r="W149" s="29">
        <v>24738</v>
      </c>
      <c r="X149" s="30">
        <v>8.11895788956251E-2</v>
      </c>
      <c r="Y149" s="175">
        <v>23</v>
      </c>
      <c r="Z149" s="194">
        <f t="shared" si="3"/>
        <v>-0.29454494500199824</v>
      </c>
      <c r="AA149" s="6"/>
      <c r="AB149" s="6"/>
    </row>
    <row r="150" spans="1:28">
      <c r="A150" s="71" t="s">
        <v>286</v>
      </c>
      <c r="B150" s="29">
        <v>18515</v>
      </c>
      <c r="C150" s="29">
        <v>204613</v>
      </c>
      <c r="D150" s="30">
        <v>9.0762028481090218E-2</v>
      </c>
      <c r="E150" s="175"/>
      <c r="F150" s="194"/>
      <c r="G150" s="29">
        <v>18057</v>
      </c>
      <c r="H150" s="29">
        <v>193118</v>
      </c>
      <c r="I150" s="30">
        <v>9.3775317310288958E-2</v>
      </c>
      <c r="J150" s="175">
        <v>-458</v>
      </c>
      <c r="K150" s="194">
        <f t="shared" si="0"/>
        <v>0.30132888291987403</v>
      </c>
      <c r="L150" s="29">
        <v>18374</v>
      </c>
      <c r="M150" s="29">
        <v>185806</v>
      </c>
      <c r="N150" s="30">
        <v>9.9192381610486088E-2</v>
      </c>
      <c r="O150" s="175">
        <v>317</v>
      </c>
      <c r="P150" s="194">
        <f t="shared" si="1"/>
        <v>0.54170643001971297</v>
      </c>
      <c r="Q150" s="29">
        <v>19065</v>
      </c>
      <c r="R150" s="29">
        <v>188564</v>
      </c>
      <c r="S150" s="30">
        <v>0.10147380522777716</v>
      </c>
      <c r="T150" s="175">
        <v>691</v>
      </c>
      <c r="U150" s="194">
        <f t="shared" si="2"/>
        <v>0.22814236172910701</v>
      </c>
      <c r="V150" s="29">
        <v>20068</v>
      </c>
      <c r="W150" s="29">
        <v>192156</v>
      </c>
      <c r="X150" s="30">
        <v>0.10483588701462207</v>
      </c>
      <c r="Y150" s="175">
        <v>1003</v>
      </c>
      <c r="Z150" s="194">
        <f t="shared" si="3"/>
        <v>0.33620817868449115</v>
      </c>
      <c r="AA150" s="6"/>
      <c r="AB150" s="6"/>
    </row>
    <row r="151" spans="1:28">
      <c r="A151" s="71" t="s">
        <v>287</v>
      </c>
      <c r="B151" s="29">
        <v>4939</v>
      </c>
      <c r="C151" s="29">
        <v>54882</v>
      </c>
      <c r="D151" s="30">
        <v>9.0381729678293013E-2</v>
      </c>
      <c r="E151" s="175"/>
      <c r="F151" s="194"/>
      <c r="G151" s="29">
        <v>4929</v>
      </c>
      <c r="H151" s="29">
        <v>51668</v>
      </c>
      <c r="I151" s="30">
        <v>9.5807335704705815E-2</v>
      </c>
      <c r="J151" s="175">
        <v>-10</v>
      </c>
      <c r="K151" s="194">
        <f t="shared" si="0"/>
        <v>0.54256060264128014</v>
      </c>
      <c r="L151" s="29">
        <v>5777</v>
      </c>
      <c r="M151" s="29">
        <v>51908</v>
      </c>
      <c r="N151" s="30">
        <v>0.11196170394201325</v>
      </c>
      <c r="O151" s="175">
        <v>848</v>
      </c>
      <c r="P151" s="194">
        <f t="shared" si="1"/>
        <v>1.6154368237307439</v>
      </c>
      <c r="Q151" s="29">
        <v>5286</v>
      </c>
      <c r="R151" s="29">
        <v>53047</v>
      </c>
      <c r="S151" s="30">
        <v>0.10023513349514564</v>
      </c>
      <c r="T151" s="175">
        <v>-491</v>
      </c>
      <c r="U151" s="194">
        <f t="shared" si="2"/>
        <v>-1.1726570446867619</v>
      </c>
      <c r="V151" s="29">
        <v>5306</v>
      </c>
      <c r="W151" s="29">
        <v>53869</v>
      </c>
      <c r="X151" s="30">
        <v>9.9072016729839243E-2</v>
      </c>
      <c r="Y151" s="175">
        <v>20</v>
      </c>
      <c r="Z151" s="194">
        <f t="shared" si="3"/>
        <v>-0.11631167653063934</v>
      </c>
      <c r="AA151" s="6"/>
      <c r="AB151" s="6"/>
    </row>
    <row r="152" spans="1:28">
      <c r="A152" s="71" t="s">
        <v>288</v>
      </c>
      <c r="B152" s="29">
        <v>48888</v>
      </c>
      <c r="C152" s="29">
        <v>565428</v>
      </c>
      <c r="D152" s="30">
        <v>8.6702526695503657E-2</v>
      </c>
      <c r="E152" s="175"/>
      <c r="F152" s="194"/>
      <c r="G152" s="29">
        <v>46569</v>
      </c>
      <c r="H152" s="29">
        <v>531066</v>
      </c>
      <c r="I152" s="30">
        <v>8.7914473634530726E-2</v>
      </c>
      <c r="J152" s="175">
        <v>-2319</v>
      </c>
      <c r="K152" s="194">
        <f t="shared" si="0"/>
        <v>0.12119469390270698</v>
      </c>
      <c r="L152" s="29">
        <v>45234</v>
      </c>
      <c r="M152" s="29">
        <v>505450</v>
      </c>
      <c r="N152" s="30">
        <v>8.9757479789982497E-2</v>
      </c>
      <c r="O152" s="175">
        <v>-1335</v>
      </c>
      <c r="P152" s="194">
        <f t="shared" si="1"/>
        <v>0.18430061554517707</v>
      </c>
      <c r="Q152" s="29">
        <v>48801</v>
      </c>
      <c r="R152" s="29">
        <v>508799</v>
      </c>
      <c r="S152" s="30">
        <v>9.6254817573244861E-2</v>
      </c>
      <c r="T152" s="175">
        <v>3567</v>
      </c>
      <c r="U152" s="194">
        <f t="shared" si="2"/>
        <v>0.64973377832623636</v>
      </c>
      <c r="V152" s="29">
        <v>49113</v>
      </c>
      <c r="W152" s="29">
        <v>517273</v>
      </c>
      <c r="X152" s="30">
        <v>9.5312672841914053E-2</v>
      </c>
      <c r="Y152" s="175">
        <v>312</v>
      </c>
      <c r="Z152" s="194">
        <f t="shared" si="3"/>
        <v>-9.4214473133080734E-2</v>
      </c>
      <c r="AA152" s="6"/>
      <c r="AB152" s="6"/>
    </row>
    <row r="153" spans="1:28">
      <c r="A153" s="71" t="s">
        <v>289</v>
      </c>
      <c r="B153" s="29">
        <v>27919</v>
      </c>
      <c r="C153" s="29">
        <v>251235</v>
      </c>
      <c r="D153" s="30">
        <v>0.11235462191637491</v>
      </c>
      <c r="E153" s="175"/>
      <c r="F153" s="194"/>
      <c r="G153" s="29">
        <v>28645</v>
      </c>
      <c r="H153" s="29">
        <v>246428</v>
      </c>
      <c r="I153" s="30">
        <v>0.117621214112082</v>
      </c>
      <c r="J153" s="175">
        <v>726</v>
      </c>
      <c r="K153" s="194">
        <f t="shared" si="0"/>
        <v>0.52665921957070894</v>
      </c>
      <c r="L153" s="29">
        <v>28152</v>
      </c>
      <c r="M153" s="29">
        <v>239757</v>
      </c>
      <c r="N153" s="30">
        <v>0.11882090761750405</v>
      </c>
      <c r="O153" s="175">
        <v>-493</v>
      </c>
      <c r="P153" s="194">
        <f t="shared" si="1"/>
        <v>0.11996935054220531</v>
      </c>
      <c r="Q153" s="29">
        <v>29010</v>
      </c>
      <c r="R153" s="29">
        <v>242645</v>
      </c>
      <c r="S153" s="30">
        <v>0.12106365753298891</v>
      </c>
      <c r="T153" s="175">
        <v>858</v>
      </c>
      <c r="U153" s="194">
        <f t="shared" si="2"/>
        <v>0.22427499154848568</v>
      </c>
      <c r="V153" s="29">
        <v>31171</v>
      </c>
      <c r="W153" s="29">
        <v>250611</v>
      </c>
      <c r="X153" s="30">
        <v>0.12612280900513054</v>
      </c>
      <c r="Y153" s="175">
        <v>2161</v>
      </c>
      <c r="Z153" s="194">
        <f t="shared" si="3"/>
        <v>0.50591514721416297</v>
      </c>
      <c r="AA153" s="6"/>
      <c r="AB153" s="6"/>
    </row>
    <row r="154" spans="1:28">
      <c r="A154" s="71" t="s">
        <v>290</v>
      </c>
      <c r="B154" s="29">
        <v>3882</v>
      </c>
      <c r="C154" s="29">
        <v>26864</v>
      </c>
      <c r="D154" s="30">
        <v>0.14500765753987524</v>
      </c>
      <c r="E154" s="175"/>
      <c r="F154" s="194"/>
      <c r="G154" s="29">
        <v>3792</v>
      </c>
      <c r="H154" s="29">
        <v>25803</v>
      </c>
      <c r="I154" s="30">
        <v>0.14751993775530053</v>
      </c>
      <c r="J154" s="175">
        <v>-90</v>
      </c>
      <c r="K154" s="194">
        <f t="shared" si="0"/>
        <v>0.25122802154252943</v>
      </c>
      <c r="L154" s="29">
        <v>4009</v>
      </c>
      <c r="M154" s="29">
        <v>25854</v>
      </c>
      <c r="N154" s="30">
        <v>0.15571350889458557</v>
      </c>
      <c r="O154" s="175">
        <v>217</v>
      </c>
      <c r="P154" s="194">
        <f t="shared" si="1"/>
        <v>0.81935711392850386</v>
      </c>
      <c r="Q154" s="29">
        <v>3950</v>
      </c>
      <c r="R154" s="29">
        <v>26062</v>
      </c>
      <c r="S154" s="30">
        <v>0.15218061334566188</v>
      </c>
      <c r="T154" s="175">
        <v>-59</v>
      </c>
      <c r="U154" s="194">
        <f t="shared" si="2"/>
        <v>-0.35328955489236924</v>
      </c>
      <c r="V154" s="29">
        <v>4170</v>
      </c>
      <c r="W154" s="29">
        <v>26535</v>
      </c>
      <c r="X154" s="30">
        <v>0.15789473684210525</v>
      </c>
      <c r="Y154" s="175">
        <v>220</v>
      </c>
      <c r="Z154" s="194">
        <f t="shared" si="3"/>
        <v>0.5714123496443374</v>
      </c>
      <c r="AA154" s="6"/>
      <c r="AB154" s="6"/>
    </row>
    <row r="155" spans="1:28">
      <c r="A155" s="71" t="s">
        <v>291</v>
      </c>
      <c r="B155" s="29">
        <v>29476</v>
      </c>
      <c r="C155" s="29">
        <v>325053</v>
      </c>
      <c r="D155" s="30">
        <v>9.1197391177899267E-2</v>
      </c>
      <c r="E155" s="175"/>
      <c r="F155" s="194"/>
      <c r="G155" s="29">
        <v>28683</v>
      </c>
      <c r="H155" s="29">
        <v>308451</v>
      </c>
      <c r="I155" s="30">
        <v>9.3454624835868749E-2</v>
      </c>
      <c r="J155" s="175">
        <v>-793</v>
      </c>
      <c r="K155" s="194">
        <f t="shared" si="0"/>
        <v>0.22572336579694818</v>
      </c>
      <c r="L155" s="29">
        <v>27731</v>
      </c>
      <c r="M155" s="29">
        <v>291582</v>
      </c>
      <c r="N155" s="30">
        <v>9.5580632263935039E-2</v>
      </c>
      <c r="O155" s="175">
        <v>-952</v>
      </c>
      <c r="P155" s="194">
        <f t="shared" si="1"/>
        <v>0.212600742806629</v>
      </c>
      <c r="Q155" s="29">
        <v>27509</v>
      </c>
      <c r="R155" s="29">
        <v>290605</v>
      </c>
      <c r="S155" s="30">
        <v>9.5180922987495586E-2</v>
      </c>
      <c r="T155" s="175">
        <v>-222</v>
      </c>
      <c r="U155" s="194">
        <f t="shared" si="2"/>
        <v>-3.9970927643945275E-2</v>
      </c>
      <c r="V155" s="29">
        <v>29710</v>
      </c>
      <c r="W155" s="29">
        <v>297436</v>
      </c>
      <c r="X155" s="30">
        <v>0.10068114812430107</v>
      </c>
      <c r="Y155" s="175">
        <v>2201</v>
      </c>
      <c r="Z155" s="194">
        <f t="shared" si="3"/>
        <v>0.55002251368054811</v>
      </c>
      <c r="AA155" s="6"/>
      <c r="AB155" s="6"/>
    </row>
    <row r="156" spans="1:28">
      <c r="A156" s="71" t="s">
        <v>292</v>
      </c>
      <c r="B156" s="29">
        <v>11300</v>
      </c>
      <c r="C156" s="29">
        <v>89720</v>
      </c>
      <c r="D156" s="30">
        <v>0.12665747559321655</v>
      </c>
      <c r="E156" s="175"/>
      <c r="F156" s="194"/>
      <c r="G156" s="29">
        <v>11110</v>
      </c>
      <c r="H156" s="29">
        <v>85395</v>
      </c>
      <c r="I156" s="30">
        <v>0.13083517829384333</v>
      </c>
      <c r="J156" s="175">
        <v>-190</v>
      </c>
      <c r="K156" s="194">
        <f t="shared" si="0"/>
        <v>0.41777027006267842</v>
      </c>
      <c r="L156" s="29">
        <v>11243</v>
      </c>
      <c r="M156" s="29">
        <v>83757</v>
      </c>
      <c r="N156" s="30">
        <v>0.13506078516169334</v>
      </c>
      <c r="O156" s="175">
        <v>133</v>
      </c>
      <c r="P156" s="194">
        <f t="shared" si="1"/>
        <v>0.42256068678500069</v>
      </c>
      <c r="Q156" s="29">
        <v>11408</v>
      </c>
      <c r="R156" s="29">
        <v>83991</v>
      </c>
      <c r="S156" s="30">
        <v>0.13666203459677032</v>
      </c>
      <c r="T156" s="175">
        <v>165</v>
      </c>
      <c r="U156" s="194">
        <f t="shared" si="2"/>
        <v>0.16012494350769735</v>
      </c>
      <c r="V156" s="29">
        <v>12584</v>
      </c>
      <c r="W156" s="29">
        <v>87893</v>
      </c>
      <c r="X156" s="30">
        <v>0.14417799979376955</v>
      </c>
      <c r="Y156" s="175">
        <v>1176</v>
      </c>
      <c r="Z156" s="194">
        <f t="shared" si="3"/>
        <v>0.75159651969992358</v>
      </c>
      <c r="AA156" s="6"/>
      <c r="AB156" s="6"/>
    </row>
    <row r="157" spans="1:28">
      <c r="A157" s="71" t="s">
        <v>293</v>
      </c>
      <c r="B157" s="29">
        <v>16052</v>
      </c>
      <c r="C157" s="29">
        <v>103078</v>
      </c>
      <c r="D157" s="30">
        <v>0.15619800130392053</v>
      </c>
      <c r="E157" s="175"/>
      <c r="F157" s="194"/>
      <c r="G157" s="29">
        <v>15467</v>
      </c>
      <c r="H157" s="29">
        <v>98770</v>
      </c>
      <c r="I157" s="30">
        <v>0.15703175763482782</v>
      </c>
      <c r="J157" s="175">
        <v>-585</v>
      </c>
      <c r="K157" s="194">
        <f t="shared" si="0"/>
        <v>8.3375633090729262E-2</v>
      </c>
      <c r="L157" s="29">
        <v>15033</v>
      </c>
      <c r="M157" s="29">
        <v>95737</v>
      </c>
      <c r="N157" s="30">
        <v>0.15759183160013418</v>
      </c>
      <c r="O157" s="175">
        <v>-434</v>
      </c>
      <c r="P157" s="194">
        <f t="shared" si="1"/>
        <v>5.6007396530635689E-2</v>
      </c>
      <c r="Q157" s="29">
        <v>15265</v>
      </c>
      <c r="R157" s="29">
        <v>98188</v>
      </c>
      <c r="S157" s="30">
        <v>0.15605512277903863</v>
      </c>
      <c r="T157" s="175">
        <v>232</v>
      </c>
      <c r="U157" s="194">
        <f t="shared" si="2"/>
        <v>-0.15367088210955504</v>
      </c>
      <c r="V157" s="29">
        <v>15174</v>
      </c>
      <c r="W157" s="29">
        <v>101325</v>
      </c>
      <c r="X157" s="30">
        <v>0.15035522834692483</v>
      </c>
      <c r="Y157" s="175">
        <v>-91</v>
      </c>
      <c r="Z157" s="194">
        <f t="shared" si="3"/>
        <v>-0.56998944321138001</v>
      </c>
      <c r="AA157" s="6"/>
      <c r="AB157" s="6"/>
    </row>
    <row r="158" spans="1:28">
      <c r="A158" s="71" t="s">
        <v>294</v>
      </c>
      <c r="B158" s="29">
        <v>22378</v>
      </c>
      <c r="C158" s="29">
        <v>319301</v>
      </c>
      <c r="D158" s="30">
        <v>7.0283325533846114E-2</v>
      </c>
      <c r="E158" s="175"/>
      <c r="F158" s="194"/>
      <c r="G158" s="29">
        <v>21869</v>
      </c>
      <c r="H158" s="29">
        <v>303690</v>
      </c>
      <c r="I158" s="30">
        <v>7.2203512942419446E-2</v>
      </c>
      <c r="J158" s="175">
        <v>-509</v>
      </c>
      <c r="K158" s="194">
        <f t="shared" si="0"/>
        <v>0.19201874085733317</v>
      </c>
      <c r="L158" s="29">
        <v>21601</v>
      </c>
      <c r="M158" s="29">
        <v>292048</v>
      </c>
      <c r="N158" s="30">
        <v>7.4175182682270205E-2</v>
      </c>
      <c r="O158" s="175">
        <v>-268</v>
      </c>
      <c r="P158" s="194">
        <f t="shared" si="1"/>
        <v>0.19716697398507593</v>
      </c>
      <c r="Q158" s="29">
        <v>22719</v>
      </c>
      <c r="R158" s="29">
        <v>289956</v>
      </c>
      <c r="S158" s="30">
        <v>7.8629325322387505E-2</v>
      </c>
      <c r="T158" s="175">
        <v>1118</v>
      </c>
      <c r="U158" s="194">
        <f t="shared" si="2"/>
        <v>0.44541426401173007</v>
      </c>
      <c r="V158" s="29">
        <v>23656</v>
      </c>
      <c r="W158" s="29">
        <v>291935</v>
      </c>
      <c r="X158" s="30">
        <v>8.1321718564150519E-2</v>
      </c>
      <c r="Y158" s="175">
        <v>937</v>
      </c>
      <c r="Z158" s="194">
        <f t="shared" si="3"/>
        <v>0.26923932417630136</v>
      </c>
      <c r="AA158" s="6"/>
      <c r="AB158" s="6"/>
    </row>
    <row r="159" spans="1:28">
      <c r="A159" s="71" t="s">
        <v>295</v>
      </c>
      <c r="B159" s="29">
        <v>2477</v>
      </c>
      <c r="C159" s="29">
        <v>41038</v>
      </c>
      <c r="D159" s="30">
        <v>6.0632022128117885E-2</v>
      </c>
      <c r="E159" s="175"/>
      <c r="F159" s="194"/>
      <c r="G159" s="29">
        <v>2614</v>
      </c>
      <c r="H159" s="29">
        <v>40027</v>
      </c>
      <c r="I159" s="30">
        <v>6.5572948023279148E-2</v>
      </c>
      <c r="J159" s="175">
        <v>137</v>
      </c>
      <c r="K159" s="194">
        <f t="shared" si="0"/>
        <v>0.49409258951612633</v>
      </c>
      <c r="L159" s="29">
        <v>2525</v>
      </c>
      <c r="M159" s="29">
        <v>39054</v>
      </c>
      <c r="N159" s="30">
        <v>6.4938404958465146E-2</v>
      </c>
      <c r="O159" s="175">
        <v>-89</v>
      </c>
      <c r="P159" s="194">
        <f t="shared" si="1"/>
        <v>-6.3454306481400269E-2</v>
      </c>
      <c r="Q159" s="29">
        <v>2687</v>
      </c>
      <c r="R159" s="29">
        <v>40001</v>
      </c>
      <c r="S159" s="30">
        <v>6.750917039344756E-2</v>
      </c>
      <c r="T159" s="175">
        <v>162</v>
      </c>
      <c r="U159" s="194">
        <f t="shared" si="2"/>
        <v>0.25707654349824138</v>
      </c>
      <c r="V159" s="29">
        <v>2934</v>
      </c>
      <c r="W159" s="29">
        <v>40639</v>
      </c>
      <c r="X159" s="30">
        <v>7.253578580434622E-2</v>
      </c>
      <c r="Y159" s="175">
        <v>247</v>
      </c>
      <c r="Z159" s="194">
        <f t="shared" si="3"/>
        <v>0.50266154108986605</v>
      </c>
      <c r="AA159" s="6"/>
      <c r="AB159" s="6"/>
    </row>
    <row r="160" spans="1:28">
      <c r="A160" s="71" t="s">
        <v>296</v>
      </c>
      <c r="B160" s="29">
        <v>14578</v>
      </c>
      <c r="C160" s="29">
        <v>133780</v>
      </c>
      <c r="D160" s="30">
        <v>0.1095958380946653</v>
      </c>
      <c r="E160" s="175"/>
      <c r="F160" s="194"/>
      <c r="G160" s="29">
        <v>15453</v>
      </c>
      <c r="H160" s="29">
        <v>131437</v>
      </c>
      <c r="I160" s="30">
        <v>0.11835212303167698</v>
      </c>
      <c r="J160" s="175">
        <v>875</v>
      </c>
      <c r="K160" s="194">
        <f t="shared" si="0"/>
        <v>0.87562849370116802</v>
      </c>
      <c r="L160" s="29">
        <v>16054</v>
      </c>
      <c r="M160" s="29">
        <v>133165</v>
      </c>
      <c r="N160" s="30">
        <v>0.12148500166480007</v>
      </c>
      <c r="O160" s="175">
        <v>601</v>
      </c>
      <c r="P160" s="194">
        <f t="shared" si="1"/>
        <v>0.31328786331230873</v>
      </c>
      <c r="Q160" s="29">
        <v>16260</v>
      </c>
      <c r="R160" s="29">
        <v>136595</v>
      </c>
      <c r="S160" s="30">
        <v>0.11997609332457738</v>
      </c>
      <c r="T160" s="175">
        <v>206</v>
      </c>
      <c r="U160" s="194">
        <f t="shared" si="2"/>
        <v>-0.15089083402226866</v>
      </c>
      <c r="V160" s="29">
        <v>16443</v>
      </c>
      <c r="W160" s="29">
        <v>140234</v>
      </c>
      <c r="X160" s="30">
        <v>0.11818273294425438</v>
      </c>
      <c r="Y160" s="175">
        <v>183</v>
      </c>
      <c r="Z160" s="194">
        <f t="shared" si="3"/>
        <v>-0.1793360380323003</v>
      </c>
      <c r="AA160" s="6"/>
      <c r="AB160" s="6"/>
    </row>
    <row r="161" spans="1:31">
      <c r="A161" s="71" t="s">
        <v>297</v>
      </c>
      <c r="B161" s="29">
        <v>3109</v>
      </c>
      <c r="C161" s="29">
        <v>25388</v>
      </c>
      <c r="D161" s="30">
        <v>0.12275437280372725</v>
      </c>
      <c r="E161" s="175"/>
      <c r="F161" s="194"/>
      <c r="G161" s="29">
        <v>3074</v>
      </c>
      <c r="H161" s="29">
        <v>24117</v>
      </c>
      <c r="I161" s="30">
        <v>0.12771614940379741</v>
      </c>
      <c r="J161" s="175">
        <v>-35</v>
      </c>
      <c r="K161" s="194">
        <f t="shared" si="0"/>
        <v>0.49617766000701613</v>
      </c>
      <c r="L161" s="29">
        <v>3073</v>
      </c>
      <c r="M161" s="29">
        <v>23810</v>
      </c>
      <c r="N161" s="30">
        <v>0.1293078055964654</v>
      </c>
      <c r="O161" s="175">
        <v>-1</v>
      </c>
      <c r="P161" s="194">
        <f t="shared" si="1"/>
        <v>0.15916561926679895</v>
      </c>
      <c r="Q161" s="29">
        <v>3005</v>
      </c>
      <c r="R161" s="29">
        <v>23829</v>
      </c>
      <c r="S161" s="30">
        <v>0.12644113439367163</v>
      </c>
      <c r="T161" s="175">
        <v>-68</v>
      </c>
      <c r="U161" s="194">
        <f t="shared" si="2"/>
        <v>-0.28666712027937691</v>
      </c>
      <c r="V161" s="29">
        <v>3137</v>
      </c>
      <c r="W161" s="29">
        <v>24364</v>
      </c>
      <c r="X161" s="30">
        <v>0.12917438748198476</v>
      </c>
      <c r="Y161" s="175">
        <v>132</v>
      </c>
      <c r="Z161" s="194">
        <f t="shared" si="3"/>
        <v>0.27332530883131256</v>
      </c>
      <c r="AA161" s="6"/>
      <c r="AB161" s="6"/>
    </row>
    <row r="162" spans="1:31">
      <c r="A162" s="71" t="s">
        <v>298</v>
      </c>
      <c r="B162" s="29">
        <v>16573</v>
      </c>
      <c r="C162" s="29">
        <v>145837</v>
      </c>
      <c r="D162" s="30">
        <v>0.11401191508097026</v>
      </c>
      <c r="E162" s="175"/>
      <c r="F162" s="194"/>
      <c r="G162" s="29">
        <v>16268</v>
      </c>
      <c r="H162" s="29">
        <v>138847</v>
      </c>
      <c r="I162" s="30">
        <v>0.11753995549261582</v>
      </c>
      <c r="J162" s="175">
        <v>-305</v>
      </c>
      <c r="K162" s="194">
        <f t="shared" si="0"/>
        <v>0.3528040411645561</v>
      </c>
      <c r="L162" s="29">
        <v>15797</v>
      </c>
      <c r="M162" s="29">
        <v>134976</v>
      </c>
      <c r="N162" s="30">
        <v>0.1174865013610198</v>
      </c>
      <c r="O162" s="175">
        <v>-471</v>
      </c>
      <c r="P162" s="194">
        <f t="shared" si="1"/>
        <v>-5.3454131596020193E-3</v>
      </c>
      <c r="Q162" s="29">
        <v>15629</v>
      </c>
      <c r="R162" s="29">
        <v>136385</v>
      </c>
      <c r="S162" s="30">
        <v>0.11501637413989771</v>
      </c>
      <c r="T162" s="175">
        <v>-168</v>
      </c>
      <c r="U162" s="194">
        <f t="shared" si="2"/>
        <v>-0.24701272211220954</v>
      </c>
      <c r="V162" s="29">
        <v>16347</v>
      </c>
      <c r="W162" s="29">
        <v>139188</v>
      </c>
      <c r="X162" s="30">
        <v>0.11794882895363436</v>
      </c>
      <c r="Y162" s="175">
        <v>718</v>
      </c>
      <c r="Z162" s="194">
        <f t="shared" si="3"/>
        <v>0.29324548137366485</v>
      </c>
      <c r="AA162" s="6"/>
      <c r="AB162" s="6"/>
    </row>
    <row r="163" spans="1:31">
      <c r="A163" s="71" t="s">
        <v>299</v>
      </c>
      <c r="B163" s="29">
        <v>88662</v>
      </c>
      <c r="C163" s="29">
        <v>753767</v>
      </c>
      <c r="D163" s="30">
        <v>0.11801568803883541</v>
      </c>
      <c r="E163" s="175"/>
      <c r="F163" s="194"/>
      <c r="G163" s="29">
        <v>90329</v>
      </c>
      <c r="H163" s="29">
        <v>733817</v>
      </c>
      <c r="I163" s="30">
        <v>0.12350741421861861</v>
      </c>
      <c r="J163" s="175">
        <v>1667</v>
      </c>
      <c r="K163" s="194">
        <f t="shared" si="0"/>
        <v>0.54917261797831907</v>
      </c>
      <c r="L163" s="29">
        <v>86886</v>
      </c>
      <c r="M163" s="29">
        <v>715657</v>
      </c>
      <c r="N163" s="30">
        <v>0.1218274538726761</v>
      </c>
      <c r="O163" s="175">
        <v>-3443</v>
      </c>
      <c r="P163" s="194">
        <f t="shared" si="1"/>
        <v>-0.1679960345942505</v>
      </c>
      <c r="Q163" s="29">
        <v>88734</v>
      </c>
      <c r="R163" s="29">
        <v>721471</v>
      </c>
      <c r="S163" s="30">
        <v>0.12348400402456487</v>
      </c>
      <c r="T163" s="175">
        <v>1848</v>
      </c>
      <c r="U163" s="194">
        <f t="shared" si="2"/>
        <v>0.16565501518887721</v>
      </c>
      <c r="V163" s="29">
        <v>91037</v>
      </c>
      <c r="W163" s="29">
        <v>738950</v>
      </c>
      <c r="X163" s="30">
        <v>0.12373259613241347</v>
      </c>
      <c r="Y163" s="175">
        <v>2303</v>
      </c>
      <c r="Z163" s="194">
        <f t="shared" si="3"/>
        <v>2.4859210784859698E-2</v>
      </c>
      <c r="AA163" s="6"/>
      <c r="AB163" s="6"/>
    </row>
    <row r="164" spans="1:31">
      <c r="A164" s="71" t="s">
        <v>300</v>
      </c>
      <c r="B164" s="29">
        <v>11584</v>
      </c>
      <c r="C164" s="29">
        <v>115653</v>
      </c>
      <c r="D164" s="30">
        <v>0.10037954281554913</v>
      </c>
      <c r="E164" s="175"/>
      <c r="F164" s="194"/>
      <c r="G164" s="29">
        <v>11724</v>
      </c>
      <c r="H164" s="29">
        <v>115329</v>
      </c>
      <c r="I164" s="30">
        <v>0.10190617747529271</v>
      </c>
      <c r="J164" s="175">
        <v>140</v>
      </c>
      <c r="K164" s="194">
        <f t="shared" si="0"/>
        <v>0.15266346597435781</v>
      </c>
      <c r="L164" s="29">
        <v>10838</v>
      </c>
      <c r="M164" s="29">
        <v>112579</v>
      </c>
      <c r="N164" s="30">
        <v>9.6474986647676703E-2</v>
      </c>
      <c r="O164" s="175">
        <v>-886</v>
      </c>
      <c r="P164" s="194">
        <f t="shared" si="1"/>
        <v>-0.54311908276160059</v>
      </c>
      <c r="Q164" s="29">
        <v>10741</v>
      </c>
      <c r="R164" s="29">
        <v>112752</v>
      </c>
      <c r="S164" s="30">
        <v>9.5473009608632656E-2</v>
      </c>
      <c r="T164" s="175">
        <v>-97</v>
      </c>
      <c r="U164" s="194">
        <f t="shared" si="2"/>
        <v>-0.10019770390440469</v>
      </c>
      <c r="V164" s="29">
        <v>11930</v>
      </c>
      <c r="W164" s="29">
        <v>117699</v>
      </c>
      <c r="X164" s="30">
        <v>0.10166082947737982</v>
      </c>
      <c r="Y164" s="175">
        <v>1189</v>
      </c>
      <c r="Z164" s="194">
        <f t="shared" si="3"/>
        <v>0.61878198687471686</v>
      </c>
      <c r="AA164" s="6"/>
      <c r="AB164" s="6"/>
    </row>
    <row r="165" spans="1:31">
      <c r="A165" s="71" t="s">
        <v>301</v>
      </c>
      <c r="B165" s="29">
        <v>1415</v>
      </c>
      <c r="C165" s="29">
        <v>18279</v>
      </c>
      <c r="D165" s="30">
        <v>7.7875619152449088E-2</v>
      </c>
      <c r="E165" s="175"/>
      <c r="F165" s="194"/>
      <c r="G165" s="29">
        <v>1455</v>
      </c>
      <c r="H165" s="29">
        <v>17996</v>
      </c>
      <c r="I165" s="30">
        <v>8.138039040214777E-2</v>
      </c>
      <c r="J165" s="175">
        <v>40</v>
      </c>
      <c r="K165" s="194">
        <f t="shared" si="0"/>
        <v>0.35047712496986821</v>
      </c>
      <c r="L165" s="29">
        <v>1385</v>
      </c>
      <c r="M165" s="29">
        <v>17745</v>
      </c>
      <c r="N165" s="30">
        <v>7.8648495173197053E-2</v>
      </c>
      <c r="O165" s="175">
        <v>-70</v>
      </c>
      <c r="P165" s="194">
        <f t="shared" si="1"/>
        <v>-0.27318952289507176</v>
      </c>
      <c r="Q165" s="29">
        <v>1363</v>
      </c>
      <c r="R165" s="29">
        <v>17557</v>
      </c>
      <c r="S165" s="30">
        <v>7.805967584903499E-2</v>
      </c>
      <c r="T165" s="175">
        <v>-22</v>
      </c>
      <c r="U165" s="194">
        <f t="shared" si="2"/>
        <v>-5.8881932416206262E-2</v>
      </c>
      <c r="V165" s="29">
        <v>1341</v>
      </c>
      <c r="W165" s="29">
        <v>17554</v>
      </c>
      <c r="X165" s="30">
        <v>7.6958393113342904E-2</v>
      </c>
      <c r="Y165" s="175">
        <v>-22</v>
      </c>
      <c r="Z165" s="194">
        <f t="shared" si="3"/>
        <v>-0.11012827356920857</v>
      </c>
      <c r="AA165" s="6"/>
      <c r="AB165" s="6"/>
    </row>
    <row r="166" spans="1:31">
      <c r="A166" s="71" t="s">
        <v>302</v>
      </c>
      <c r="B166" s="29">
        <v>26473</v>
      </c>
      <c r="C166" s="29">
        <v>257167</v>
      </c>
      <c r="D166" s="30">
        <v>0.10369694310828385</v>
      </c>
      <c r="E166" s="175"/>
      <c r="F166" s="194"/>
      <c r="G166" s="29">
        <v>26195</v>
      </c>
      <c r="H166" s="29">
        <v>246568</v>
      </c>
      <c r="I166" s="30">
        <v>0.1070796424001864</v>
      </c>
      <c r="J166" s="175">
        <v>-278</v>
      </c>
      <c r="K166" s="194">
        <f t="shared" si="0"/>
        <v>0.33826992919025467</v>
      </c>
      <c r="L166" s="29">
        <v>25976</v>
      </c>
      <c r="M166" s="29">
        <v>241456</v>
      </c>
      <c r="N166" s="30">
        <v>0.10853859814060378</v>
      </c>
      <c r="O166" s="175">
        <v>-219</v>
      </c>
      <c r="P166" s="194">
        <f t="shared" si="1"/>
        <v>0.14589557404173781</v>
      </c>
      <c r="Q166" s="29">
        <v>26240</v>
      </c>
      <c r="R166" s="29">
        <v>244792</v>
      </c>
      <c r="S166" s="30">
        <v>0.1081981543637998</v>
      </c>
      <c r="T166" s="175">
        <v>264</v>
      </c>
      <c r="U166" s="194">
        <f t="shared" si="2"/>
        <v>-3.4044377680397808E-2</v>
      </c>
      <c r="V166" s="29">
        <v>26008</v>
      </c>
      <c r="W166" s="29">
        <v>248183</v>
      </c>
      <c r="X166" s="30">
        <v>0.10580744899412135</v>
      </c>
      <c r="Y166" s="175">
        <v>-232</v>
      </c>
      <c r="Z166" s="194">
        <f t="shared" si="3"/>
        <v>-0.23907053696784475</v>
      </c>
      <c r="AA166" s="6"/>
      <c r="AB166" s="6"/>
    </row>
    <row r="167" spans="1:31">
      <c r="A167" s="71" t="s">
        <v>303</v>
      </c>
      <c r="B167" s="29">
        <v>18284</v>
      </c>
      <c r="C167" s="29">
        <v>131164</v>
      </c>
      <c r="D167" s="30">
        <v>0.13984045767080436</v>
      </c>
      <c r="E167" s="175"/>
      <c r="F167" s="194"/>
      <c r="G167" s="29">
        <v>17568</v>
      </c>
      <c r="H167" s="29">
        <v>124960</v>
      </c>
      <c r="I167" s="30">
        <v>0.14109370105932714</v>
      </c>
      <c r="J167" s="175">
        <v>-716</v>
      </c>
      <c r="K167" s="194">
        <f t="shared" si="0"/>
        <v>0.12532433885227845</v>
      </c>
      <c r="L167" s="29">
        <v>16194</v>
      </c>
      <c r="M167" s="29">
        <v>119047</v>
      </c>
      <c r="N167" s="30">
        <v>0.13653839668139353</v>
      </c>
      <c r="O167" s="175">
        <v>-1374</v>
      </c>
      <c r="P167" s="194">
        <f t="shared" si="1"/>
        <v>-0.45553043779336111</v>
      </c>
      <c r="Q167" s="29">
        <v>16415</v>
      </c>
      <c r="R167" s="29">
        <v>118297</v>
      </c>
      <c r="S167" s="30">
        <v>0.1393794789933091</v>
      </c>
      <c r="T167" s="175">
        <v>221</v>
      </c>
      <c r="U167" s="194">
        <f t="shared" si="2"/>
        <v>0.28410823119155715</v>
      </c>
      <c r="V167" s="29">
        <v>17128</v>
      </c>
      <c r="W167" s="29">
        <v>121071</v>
      </c>
      <c r="X167" s="30">
        <v>0.14209980503588168</v>
      </c>
      <c r="Y167" s="175">
        <v>713</v>
      </c>
      <c r="Z167" s="194">
        <f t="shared" si="3"/>
        <v>0.27203260425725795</v>
      </c>
      <c r="AA167" s="6"/>
      <c r="AB167" s="6"/>
    </row>
    <row r="168" spans="1:31">
      <c r="A168" s="71" t="s">
        <v>304</v>
      </c>
      <c r="B168" s="29">
        <v>3731</v>
      </c>
      <c r="C168" s="29">
        <v>41645</v>
      </c>
      <c r="D168" s="30">
        <v>8.9964313271604937E-2</v>
      </c>
      <c r="E168" s="175"/>
      <c r="F168" s="194"/>
      <c r="G168" s="29">
        <v>3880</v>
      </c>
      <c r="H168" s="29">
        <v>39368</v>
      </c>
      <c r="I168" s="30">
        <v>9.8939208486332114E-2</v>
      </c>
      <c r="J168" s="175">
        <v>149</v>
      </c>
      <c r="K168" s="194">
        <f t="shared" si="0"/>
        <v>0.89748952147271766</v>
      </c>
      <c r="L168" s="29">
        <v>3852</v>
      </c>
      <c r="M168" s="29">
        <v>37402</v>
      </c>
      <c r="N168" s="30">
        <v>0.10345938977223894</v>
      </c>
      <c r="O168" s="175">
        <v>-28</v>
      </c>
      <c r="P168" s="194">
        <f t="shared" si="1"/>
        <v>0.45201812859068241</v>
      </c>
      <c r="Q168" s="29">
        <v>3946</v>
      </c>
      <c r="R168" s="29">
        <v>37136</v>
      </c>
      <c r="S168" s="30">
        <v>0.10679585374435033</v>
      </c>
      <c r="T168" s="175">
        <v>94</v>
      </c>
      <c r="U168" s="194">
        <f t="shared" si="2"/>
        <v>0.33364639721113892</v>
      </c>
      <c r="V168" s="29">
        <v>3960</v>
      </c>
      <c r="W168" s="29">
        <v>37596</v>
      </c>
      <c r="X168" s="30">
        <v>0.10584556170315131</v>
      </c>
      <c r="Y168" s="175">
        <v>14</v>
      </c>
      <c r="Z168" s="194">
        <f t="shared" si="3"/>
        <v>-9.5029204119902178E-2</v>
      </c>
      <c r="AA168" s="6"/>
      <c r="AB168" s="6"/>
    </row>
    <row r="169" spans="1:31">
      <c r="A169" s="71" t="s">
        <v>305</v>
      </c>
      <c r="B169" s="29">
        <v>17032</v>
      </c>
      <c r="C169" s="29">
        <v>176313</v>
      </c>
      <c r="D169" s="30">
        <v>9.7050645028946531E-2</v>
      </c>
      <c r="E169" s="175"/>
      <c r="F169" s="194"/>
      <c r="G169" s="29">
        <v>17165</v>
      </c>
      <c r="H169" s="29">
        <v>169468</v>
      </c>
      <c r="I169" s="30">
        <v>0.10180418485481116</v>
      </c>
      <c r="J169" s="175">
        <v>133</v>
      </c>
      <c r="K169" s="194">
        <f t="shared" si="0"/>
        <v>0.47535398258646278</v>
      </c>
      <c r="L169" s="29">
        <v>16868</v>
      </c>
      <c r="M169" s="29">
        <v>166788</v>
      </c>
      <c r="N169" s="30">
        <v>0.1017284427129193</v>
      </c>
      <c r="O169" s="175">
        <v>-297</v>
      </c>
      <c r="P169" s="194">
        <f t="shared" si="1"/>
        <v>-7.5742141891863013E-3</v>
      </c>
      <c r="Q169" s="29">
        <v>17152</v>
      </c>
      <c r="R169" s="29">
        <v>167747</v>
      </c>
      <c r="S169" s="30">
        <v>0.10289203894444478</v>
      </c>
      <c r="T169" s="175">
        <v>284</v>
      </c>
      <c r="U169" s="194">
        <f t="shared" si="2"/>
        <v>0.11635962315254822</v>
      </c>
      <c r="V169" s="29">
        <v>17482</v>
      </c>
      <c r="W169" s="29">
        <v>169866</v>
      </c>
      <c r="X169" s="30">
        <v>0.1035424279935323</v>
      </c>
      <c r="Y169" s="175">
        <v>330</v>
      </c>
      <c r="Z169" s="194">
        <f t="shared" si="3"/>
        <v>6.5038904908752693E-2</v>
      </c>
      <c r="AA169" s="6"/>
      <c r="AB169" s="6"/>
    </row>
    <row r="170" spans="1:31">
      <c r="A170" s="71" t="s">
        <v>306</v>
      </c>
      <c r="B170" s="29">
        <v>1150</v>
      </c>
      <c r="C170" s="29">
        <v>8109</v>
      </c>
      <c r="D170" s="30">
        <v>0.14285714285714285</v>
      </c>
      <c r="E170" s="175"/>
      <c r="F170" s="194"/>
      <c r="G170" s="29">
        <v>1234</v>
      </c>
      <c r="H170" s="29">
        <v>7881</v>
      </c>
      <c r="I170" s="30">
        <v>0.15743812196989027</v>
      </c>
      <c r="J170" s="175">
        <v>84</v>
      </c>
      <c r="K170" s="194">
        <f t="shared" si="0"/>
        <v>1.4580979112747416</v>
      </c>
      <c r="L170" s="29">
        <v>1139</v>
      </c>
      <c r="M170" s="29">
        <v>7427</v>
      </c>
      <c r="N170" s="30">
        <v>0.15462937822427369</v>
      </c>
      <c r="O170" s="175">
        <v>-95</v>
      </c>
      <c r="P170" s="194">
        <f t="shared" si="1"/>
        <v>-0.28087437456165709</v>
      </c>
      <c r="Q170" s="29">
        <v>1109</v>
      </c>
      <c r="R170" s="29">
        <v>7372</v>
      </c>
      <c r="S170" s="30">
        <v>0.15189700041090262</v>
      </c>
      <c r="T170" s="175">
        <v>-30</v>
      </c>
      <c r="U170" s="194">
        <f t="shared" si="2"/>
        <v>-0.2732377813371073</v>
      </c>
      <c r="V170" s="29">
        <v>1147</v>
      </c>
      <c r="W170" s="29">
        <v>7634</v>
      </c>
      <c r="X170" s="30">
        <v>0.15141914191419142</v>
      </c>
      <c r="Y170" s="175">
        <v>38</v>
      </c>
      <c r="Z170" s="194">
        <f t="shared" si="3"/>
        <v>-4.7785849671119762E-2</v>
      </c>
      <c r="AA170" s="6"/>
      <c r="AB170" s="6"/>
    </row>
    <row r="171" spans="1:31">
      <c r="A171" s="66" t="s">
        <v>307</v>
      </c>
      <c r="B171" s="6"/>
      <c r="C171" s="6"/>
      <c r="D171" s="6"/>
      <c r="E171" s="6"/>
      <c r="F171" s="66"/>
      <c r="G171" s="6"/>
      <c r="H171" s="6"/>
      <c r="I171" s="6"/>
      <c r="J171" s="6"/>
      <c r="K171" s="66"/>
      <c r="L171" s="6"/>
      <c r="M171" s="6"/>
      <c r="N171" s="6"/>
      <c r="O171" s="6"/>
      <c r="P171" s="66"/>
      <c r="Q171" s="6"/>
      <c r="R171" s="6"/>
      <c r="S171" s="6"/>
      <c r="T171" s="6"/>
      <c r="U171" s="66"/>
      <c r="V171" s="6"/>
      <c r="W171" s="6"/>
      <c r="X171" s="6"/>
      <c r="Y171" s="6"/>
      <c r="Z171" s="66"/>
      <c r="AA171" s="6"/>
      <c r="AB171" s="6"/>
    </row>
    <row r="172" spans="1:31">
      <c r="A172" s="66" t="s">
        <v>308</v>
      </c>
      <c r="B172" s="6"/>
      <c r="C172" s="6"/>
      <c r="D172" s="6"/>
      <c r="E172" s="6"/>
      <c r="F172" s="66"/>
      <c r="G172" s="6"/>
      <c r="H172" s="6"/>
      <c r="I172" s="6"/>
      <c r="J172" s="6"/>
      <c r="K172" s="66"/>
      <c r="L172" s="6"/>
      <c r="M172" s="6"/>
      <c r="N172" s="6"/>
      <c r="O172" s="6"/>
      <c r="P172" s="66"/>
      <c r="Q172" s="6"/>
      <c r="R172" s="6"/>
      <c r="S172" s="6"/>
      <c r="T172" s="6"/>
      <c r="U172" s="66"/>
      <c r="V172" s="6"/>
      <c r="W172" s="6"/>
      <c r="X172" s="6"/>
      <c r="Y172" s="6"/>
      <c r="Z172" s="66"/>
      <c r="AA172" s="6"/>
      <c r="AB172" s="6"/>
    </row>
    <row r="173" spans="1:31">
      <c r="A173" s="66"/>
      <c r="B173" s="6"/>
      <c r="C173" s="6"/>
      <c r="D173" s="6"/>
      <c r="E173" s="6"/>
      <c r="F173" s="66"/>
      <c r="G173" s="6"/>
      <c r="H173" s="6"/>
      <c r="I173" s="6"/>
      <c r="J173" s="6"/>
      <c r="K173" s="66"/>
      <c r="L173" s="6"/>
      <c r="M173" s="6"/>
      <c r="N173" s="6"/>
      <c r="O173" s="6"/>
      <c r="P173" s="66"/>
      <c r="Q173" s="6"/>
      <c r="R173" s="6"/>
      <c r="S173" s="6"/>
      <c r="T173" s="6"/>
      <c r="U173" s="66"/>
      <c r="V173" s="6"/>
      <c r="W173" s="6"/>
      <c r="X173" s="6"/>
      <c r="Y173" s="6"/>
      <c r="Z173" s="66"/>
      <c r="AA173" s="6"/>
      <c r="AB173" s="6"/>
    </row>
    <row r="174" spans="1:31">
      <c r="A174" s="280" t="s">
        <v>309</v>
      </c>
      <c r="B174" s="279"/>
      <c r="C174" s="279"/>
      <c r="D174" s="279"/>
      <c r="E174" s="279"/>
      <c r="F174" s="279"/>
      <c r="G174" s="279"/>
      <c r="H174" s="279"/>
      <c r="I174" s="279"/>
      <c r="J174" s="279"/>
      <c r="K174" s="279"/>
      <c r="L174" s="279"/>
      <c r="M174" s="279"/>
      <c r="N174" s="279"/>
      <c r="O174" s="279"/>
      <c r="P174" s="279"/>
      <c r="Q174" s="279"/>
      <c r="R174" s="279"/>
      <c r="S174" s="279"/>
      <c r="T174" s="279"/>
      <c r="U174" s="279"/>
      <c r="V174" s="279"/>
      <c r="W174" s="279"/>
      <c r="X174" s="279"/>
      <c r="Y174" s="279"/>
      <c r="Z174" s="279"/>
      <c r="AA174" s="279"/>
      <c r="AB174" s="279"/>
      <c r="AC174" s="106"/>
      <c r="AD174" s="106"/>
      <c r="AE174" s="106"/>
    </row>
    <row r="175" spans="1:31">
      <c r="A175" s="56"/>
      <c r="B175" s="284" t="s">
        <v>69</v>
      </c>
      <c r="C175" s="285"/>
      <c r="D175" s="285"/>
      <c r="E175" s="285"/>
      <c r="F175" s="285"/>
      <c r="G175" s="285"/>
      <c r="H175" s="284" t="s">
        <v>70</v>
      </c>
      <c r="I175" s="285"/>
      <c r="J175" s="285"/>
      <c r="K175" s="285"/>
      <c r="L175" s="285"/>
      <c r="M175" s="285"/>
      <c r="N175" s="284" t="s">
        <v>71</v>
      </c>
      <c r="O175" s="285"/>
      <c r="P175" s="285"/>
      <c r="Q175" s="285"/>
      <c r="R175" s="285"/>
      <c r="S175" s="285"/>
      <c r="T175" s="284" t="s">
        <v>72</v>
      </c>
      <c r="U175" s="285"/>
      <c r="V175" s="285"/>
      <c r="W175" s="285"/>
      <c r="X175" s="285"/>
      <c r="Y175" s="285"/>
      <c r="Z175" s="284" t="s">
        <v>73</v>
      </c>
      <c r="AA175" s="285"/>
      <c r="AB175" s="285"/>
      <c r="AC175" s="285"/>
      <c r="AD175" s="285"/>
      <c r="AE175" s="283"/>
    </row>
    <row r="176" spans="1:31">
      <c r="A176" s="59"/>
      <c r="B176" s="288" t="s">
        <v>250</v>
      </c>
      <c r="C176" s="289"/>
      <c r="D176" s="289"/>
      <c r="E176" s="289" t="s">
        <v>310</v>
      </c>
      <c r="F176" s="289"/>
      <c r="G176" s="289"/>
      <c r="H176" s="288" t="s">
        <v>250</v>
      </c>
      <c r="I176" s="289"/>
      <c r="J176" s="289"/>
      <c r="K176" s="289" t="s">
        <v>310</v>
      </c>
      <c r="L176" s="289"/>
      <c r="M176" s="289"/>
      <c r="N176" s="288" t="s">
        <v>250</v>
      </c>
      <c r="O176" s="289"/>
      <c r="P176" s="289"/>
      <c r="Q176" s="289" t="s">
        <v>310</v>
      </c>
      <c r="R176" s="289"/>
      <c r="S176" s="289"/>
      <c r="T176" s="288" t="s">
        <v>250</v>
      </c>
      <c r="U176" s="289"/>
      <c r="V176" s="289"/>
      <c r="W176" s="289" t="s">
        <v>310</v>
      </c>
      <c r="X176" s="289"/>
      <c r="Y176" s="289"/>
      <c r="Z176" s="288" t="s">
        <v>250</v>
      </c>
      <c r="AA176" s="289"/>
      <c r="AB176" s="289"/>
      <c r="AC176" s="289" t="s">
        <v>310</v>
      </c>
      <c r="AD176" s="289"/>
      <c r="AE176" s="290"/>
    </row>
    <row r="177" spans="1:31" ht="72">
      <c r="A177" s="193"/>
      <c r="B177" s="50" t="s">
        <v>311</v>
      </c>
      <c r="C177" s="50" t="s">
        <v>312</v>
      </c>
      <c r="D177" s="49" t="s">
        <v>313</v>
      </c>
      <c r="E177" s="50" t="s">
        <v>311</v>
      </c>
      <c r="F177" s="50" t="s">
        <v>312</v>
      </c>
      <c r="G177" s="49" t="s">
        <v>314</v>
      </c>
      <c r="H177" s="50" t="s">
        <v>311</v>
      </c>
      <c r="I177" s="50" t="s">
        <v>312</v>
      </c>
      <c r="J177" s="49" t="s">
        <v>313</v>
      </c>
      <c r="K177" s="50" t="s">
        <v>311</v>
      </c>
      <c r="L177" s="50" t="s">
        <v>312</v>
      </c>
      <c r="M177" s="49" t="s">
        <v>314</v>
      </c>
      <c r="N177" s="50" t="s">
        <v>311</v>
      </c>
      <c r="O177" s="50" t="s">
        <v>312</v>
      </c>
      <c r="P177" s="49" t="s">
        <v>313</v>
      </c>
      <c r="Q177" s="50" t="s">
        <v>311</v>
      </c>
      <c r="R177" s="50" t="s">
        <v>312</v>
      </c>
      <c r="S177" s="49" t="s">
        <v>314</v>
      </c>
      <c r="T177" s="50" t="s">
        <v>311</v>
      </c>
      <c r="U177" s="50" t="s">
        <v>312</v>
      </c>
      <c r="V177" s="49" t="s">
        <v>313</v>
      </c>
      <c r="W177" s="50" t="s">
        <v>311</v>
      </c>
      <c r="X177" s="50" t="s">
        <v>312</v>
      </c>
      <c r="Y177" s="49" t="s">
        <v>314</v>
      </c>
      <c r="Z177" s="50" t="s">
        <v>311</v>
      </c>
      <c r="AA177" s="50" t="s">
        <v>312</v>
      </c>
      <c r="AB177" s="49" t="s">
        <v>313</v>
      </c>
      <c r="AC177" s="50" t="s">
        <v>311</v>
      </c>
      <c r="AD177" s="50" t="s">
        <v>312</v>
      </c>
      <c r="AE177" s="49" t="s">
        <v>314</v>
      </c>
    </row>
    <row r="178" spans="1:31">
      <c r="A178" s="71" t="s">
        <v>315</v>
      </c>
      <c r="B178" s="29">
        <v>693534</v>
      </c>
      <c r="C178" s="29">
        <v>247466</v>
      </c>
      <c r="D178" s="51">
        <v>941000</v>
      </c>
      <c r="E178" s="30">
        <v>0.73701806588735386</v>
      </c>
      <c r="F178" s="30">
        <v>0.26298193411264614</v>
      </c>
      <c r="G178" s="183"/>
      <c r="H178" s="29">
        <v>672031</v>
      </c>
      <c r="I178" s="29">
        <v>248689</v>
      </c>
      <c r="J178" s="51">
        <v>920720</v>
      </c>
      <c r="K178" s="30">
        <v>0.72989725432270403</v>
      </c>
      <c r="L178" s="30">
        <v>0.27010274567729603</v>
      </c>
      <c r="M178" s="195">
        <f>(K178-E178)*100</f>
        <v>-0.71208115646498316</v>
      </c>
      <c r="N178" s="29">
        <v>652724</v>
      </c>
      <c r="O178" s="29">
        <v>254438</v>
      </c>
      <c r="P178" s="51">
        <v>907162</v>
      </c>
      <c r="Q178" s="30">
        <v>0.71952308407980048</v>
      </c>
      <c r="R178" s="30">
        <v>0.28047691592019947</v>
      </c>
      <c r="S178" s="195">
        <f>(Q178-K178)*100</f>
        <v>-1.0374170242903547</v>
      </c>
      <c r="T178" s="29">
        <v>671176</v>
      </c>
      <c r="U178" s="29">
        <v>264099</v>
      </c>
      <c r="V178" s="51">
        <v>935275</v>
      </c>
      <c r="W178" s="30">
        <v>0.71762422816818583</v>
      </c>
      <c r="X178" s="30">
        <v>0.28237577183181417</v>
      </c>
      <c r="Y178" s="195">
        <f>(W178-Q178)*100</f>
        <v>-0.18988559116146497</v>
      </c>
      <c r="Z178" s="29">
        <v>697833</v>
      </c>
      <c r="AA178" s="29">
        <v>272401</v>
      </c>
      <c r="AB178" s="51">
        <v>970234</v>
      </c>
      <c r="AC178" s="30">
        <v>0.71924195606420716</v>
      </c>
      <c r="AD178" s="30">
        <v>0.28075804393579279</v>
      </c>
      <c r="AE178" s="195">
        <f>(AC178-W178)*100</f>
        <v>0.16177278960213259</v>
      </c>
    </row>
    <row r="179" spans="1:31">
      <c r="A179" s="71" t="s">
        <v>256</v>
      </c>
      <c r="B179" s="29">
        <v>8415</v>
      </c>
      <c r="C179" s="29">
        <v>4182</v>
      </c>
      <c r="D179" s="51">
        <v>12597</v>
      </c>
      <c r="E179" s="30">
        <v>0.66801619433198378</v>
      </c>
      <c r="F179" s="30">
        <v>0.33198380566801622</v>
      </c>
      <c r="G179" s="183"/>
      <c r="H179" s="29">
        <v>8767</v>
      </c>
      <c r="I179" s="29">
        <v>4562</v>
      </c>
      <c r="J179" s="51">
        <v>13329</v>
      </c>
      <c r="K179" s="30">
        <v>0.65773876509865703</v>
      </c>
      <c r="L179" s="30">
        <v>0.34226123490134291</v>
      </c>
      <c r="M179" s="195">
        <f t="shared" ref="M179:M229" si="4">(K179-E179)*100</f>
        <v>-1.0277429233326751</v>
      </c>
      <c r="N179" s="29">
        <v>8646</v>
      </c>
      <c r="O179" s="29">
        <v>4556</v>
      </c>
      <c r="P179" s="51">
        <v>13202</v>
      </c>
      <c r="Q179" s="30">
        <v>0.65490077261021062</v>
      </c>
      <c r="R179" s="30">
        <v>0.34509922738978943</v>
      </c>
      <c r="S179" s="195">
        <f t="shared" ref="S179:S229" si="5">(Q179-K179)*100</f>
        <v>-0.28379924884464058</v>
      </c>
      <c r="T179" s="29">
        <v>8903</v>
      </c>
      <c r="U179" s="29">
        <v>4929</v>
      </c>
      <c r="V179" s="51">
        <v>13832</v>
      </c>
      <c r="W179" s="30">
        <v>0.64365240023134762</v>
      </c>
      <c r="X179" s="30">
        <v>0.35634759976865238</v>
      </c>
      <c r="Y179" s="195">
        <f t="shared" ref="Y179:Y229" si="6">(W179-Q179)*100</f>
        <v>-1.1248372378863003</v>
      </c>
      <c r="Z179" s="29">
        <v>9807</v>
      </c>
      <c r="AA179" s="29">
        <v>5049</v>
      </c>
      <c r="AB179" s="51">
        <v>14856</v>
      </c>
      <c r="AC179" s="30">
        <v>0.66013731825525035</v>
      </c>
      <c r="AD179" s="30">
        <v>0.3398626817447496</v>
      </c>
      <c r="AE179" s="195">
        <f t="shared" ref="AE179:AE229" si="7">(AC179-W179)*100</f>
        <v>1.6484918023902728</v>
      </c>
    </row>
    <row r="180" spans="1:31">
      <c r="A180" s="71" t="s">
        <v>257</v>
      </c>
      <c r="B180" s="29">
        <v>332</v>
      </c>
      <c r="C180" s="29">
        <v>798</v>
      </c>
      <c r="D180" s="51">
        <v>1130</v>
      </c>
      <c r="E180" s="30">
        <v>0.2938053097345133</v>
      </c>
      <c r="F180" s="30">
        <v>0.70619469026548676</v>
      </c>
      <c r="G180" s="183"/>
      <c r="H180" s="29">
        <v>340</v>
      </c>
      <c r="I180" s="29">
        <v>767</v>
      </c>
      <c r="J180" s="51">
        <v>1107</v>
      </c>
      <c r="K180" s="30">
        <v>0.30713640469738029</v>
      </c>
      <c r="L180" s="30">
        <v>0.69286359530261965</v>
      </c>
      <c r="M180" s="195">
        <f t="shared" si="4"/>
        <v>1.3331094962866996</v>
      </c>
      <c r="N180" s="29">
        <v>350</v>
      </c>
      <c r="O180" s="29">
        <v>904</v>
      </c>
      <c r="P180" s="51">
        <v>1254</v>
      </c>
      <c r="Q180" s="30">
        <v>0.27910685805422647</v>
      </c>
      <c r="R180" s="30">
        <v>0.72089314194577347</v>
      </c>
      <c r="S180" s="195">
        <f t="shared" si="5"/>
        <v>-2.8029546643153824</v>
      </c>
      <c r="T180" s="29">
        <v>329</v>
      </c>
      <c r="U180" s="29">
        <v>863</v>
      </c>
      <c r="V180" s="51">
        <v>1192</v>
      </c>
      <c r="W180" s="30">
        <v>0.27600671140939598</v>
      </c>
      <c r="X180" s="30">
        <v>0.72399328859060408</v>
      </c>
      <c r="Y180" s="195">
        <f t="shared" si="6"/>
        <v>-0.31001466448304926</v>
      </c>
      <c r="Z180" s="29">
        <v>355</v>
      </c>
      <c r="AA180" s="29">
        <v>831</v>
      </c>
      <c r="AB180" s="51">
        <v>1186</v>
      </c>
      <c r="AC180" s="30">
        <v>0.29932546374367625</v>
      </c>
      <c r="AD180" s="30">
        <v>0.70067453625632381</v>
      </c>
      <c r="AE180" s="195">
        <f t="shared" si="7"/>
        <v>2.3318752334280268</v>
      </c>
    </row>
    <row r="181" spans="1:31">
      <c r="A181" s="71" t="s">
        <v>258</v>
      </c>
      <c r="B181" s="29">
        <v>14276</v>
      </c>
      <c r="C181" s="29">
        <v>14252</v>
      </c>
      <c r="D181" s="51">
        <v>28528</v>
      </c>
      <c r="E181" s="30">
        <v>0.50042063937184522</v>
      </c>
      <c r="F181" s="30">
        <v>0.49957936062815478</v>
      </c>
      <c r="G181" s="183"/>
      <c r="H181" s="29">
        <v>13909</v>
      </c>
      <c r="I181" s="29">
        <v>13657</v>
      </c>
      <c r="J181" s="51">
        <v>27566</v>
      </c>
      <c r="K181" s="30">
        <v>0.50457084814626718</v>
      </c>
      <c r="L181" s="30">
        <v>0.49542915185373287</v>
      </c>
      <c r="M181" s="195">
        <f t="shared" si="4"/>
        <v>0.41502087744219596</v>
      </c>
      <c r="N181" s="29">
        <v>13326</v>
      </c>
      <c r="O181" s="29">
        <v>14964</v>
      </c>
      <c r="P181" s="51">
        <v>28290</v>
      </c>
      <c r="Q181" s="30">
        <v>0.47104984093319197</v>
      </c>
      <c r="R181" s="30">
        <v>0.52895015906680809</v>
      </c>
      <c r="S181" s="195">
        <f t="shared" si="5"/>
        <v>-3.3521007213075213</v>
      </c>
      <c r="T181" s="29">
        <v>14375</v>
      </c>
      <c r="U181" s="29">
        <v>15216</v>
      </c>
      <c r="V181" s="51">
        <v>29591</v>
      </c>
      <c r="W181" s="30">
        <v>0.48578959818863843</v>
      </c>
      <c r="X181" s="30">
        <v>0.51421040181136157</v>
      </c>
      <c r="Y181" s="195">
        <f t="shared" si="6"/>
        <v>1.4739757255446462</v>
      </c>
      <c r="Z181" s="29">
        <v>13380</v>
      </c>
      <c r="AA181" s="29">
        <v>16017</v>
      </c>
      <c r="AB181" s="51">
        <v>29397</v>
      </c>
      <c r="AC181" s="30">
        <v>0.45514848453923867</v>
      </c>
      <c r="AD181" s="30">
        <v>0.54485151546076127</v>
      </c>
      <c r="AE181" s="195">
        <f t="shared" si="7"/>
        <v>-3.0641113649399756</v>
      </c>
    </row>
    <row r="182" spans="1:31">
      <c r="A182" s="71" t="s">
        <v>259</v>
      </c>
      <c r="B182" s="29">
        <v>4455</v>
      </c>
      <c r="C182" s="29">
        <v>2520</v>
      </c>
      <c r="D182" s="51">
        <v>6975</v>
      </c>
      <c r="E182" s="30">
        <v>0.6387096774193548</v>
      </c>
      <c r="F182" s="30">
        <v>0.36129032258064514</v>
      </c>
      <c r="G182" s="183"/>
      <c r="H182" s="29">
        <v>4228</v>
      </c>
      <c r="I182" s="29">
        <v>2990</v>
      </c>
      <c r="J182" s="51">
        <v>7218</v>
      </c>
      <c r="K182" s="30">
        <v>0.58575782765308948</v>
      </c>
      <c r="L182" s="30">
        <v>0.41424217234691052</v>
      </c>
      <c r="M182" s="195">
        <f t="shared" si="4"/>
        <v>-5.2951849766265324</v>
      </c>
      <c r="N182" s="29">
        <v>4060</v>
      </c>
      <c r="O182" s="29">
        <v>3029</v>
      </c>
      <c r="P182" s="51">
        <v>7089</v>
      </c>
      <c r="Q182" s="30">
        <v>0.57271829595147417</v>
      </c>
      <c r="R182" s="30">
        <v>0.42728170404852589</v>
      </c>
      <c r="S182" s="195">
        <f t="shared" si="5"/>
        <v>-1.3039531701615314</v>
      </c>
      <c r="T182" s="29">
        <v>4100</v>
      </c>
      <c r="U182" s="29">
        <v>2913</v>
      </c>
      <c r="V182" s="51">
        <v>7013</v>
      </c>
      <c r="W182" s="30">
        <v>0.58462854698417221</v>
      </c>
      <c r="X182" s="30">
        <v>0.41537145301582773</v>
      </c>
      <c r="Y182" s="195">
        <f t="shared" si="6"/>
        <v>1.1910251032698049</v>
      </c>
      <c r="Z182" s="29">
        <v>4157</v>
      </c>
      <c r="AA182" s="29">
        <v>3233</v>
      </c>
      <c r="AB182" s="51">
        <v>7390</v>
      </c>
      <c r="AC182" s="30">
        <v>0.5625169147496617</v>
      </c>
      <c r="AD182" s="30">
        <v>0.4374830852503383</v>
      </c>
      <c r="AE182" s="195">
        <f t="shared" si="7"/>
        <v>-2.2111632234510514</v>
      </c>
    </row>
    <row r="183" spans="1:31">
      <c r="A183" s="71" t="s">
        <v>260</v>
      </c>
      <c r="B183" s="29">
        <v>144075</v>
      </c>
      <c r="C183" s="29">
        <v>13232</v>
      </c>
      <c r="D183" s="51">
        <v>157307</v>
      </c>
      <c r="E183" s="30">
        <v>0.91588422638534839</v>
      </c>
      <c r="F183" s="30">
        <v>8.4115773614651598E-2</v>
      </c>
      <c r="G183" s="183"/>
      <c r="H183" s="29">
        <v>135023</v>
      </c>
      <c r="I183" s="29">
        <v>13613</v>
      </c>
      <c r="J183" s="51">
        <v>148636</v>
      </c>
      <c r="K183" s="30">
        <v>0.9084138432142953</v>
      </c>
      <c r="L183" s="30">
        <v>9.158615678570467E-2</v>
      </c>
      <c r="M183" s="195">
        <f t="shared" si="4"/>
        <v>-0.74703831710530855</v>
      </c>
      <c r="N183" s="29">
        <v>133972</v>
      </c>
      <c r="O183" s="29">
        <v>13703</v>
      </c>
      <c r="P183" s="51">
        <v>147675</v>
      </c>
      <c r="Q183" s="30">
        <v>0.90720839681733534</v>
      </c>
      <c r="R183" s="30">
        <v>9.2791603182664634E-2</v>
      </c>
      <c r="S183" s="195">
        <f t="shared" si="5"/>
        <v>-0.12054463969599638</v>
      </c>
      <c r="T183" s="29">
        <v>138098</v>
      </c>
      <c r="U183" s="29">
        <v>16544</v>
      </c>
      <c r="V183" s="51">
        <v>154642</v>
      </c>
      <c r="W183" s="30">
        <v>0.8930174208817786</v>
      </c>
      <c r="X183" s="30">
        <v>0.10698257911822144</v>
      </c>
      <c r="Y183" s="195">
        <f t="shared" si="6"/>
        <v>-1.4190975935556738</v>
      </c>
      <c r="Z183" s="29">
        <v>141811</v>
      </c>
      <c r="AA183" s="29">
        <v>16507</v>
      </c>
      <c r="AB183" s="51">
        <v>158318</v>
      </c>
      <c r="AC183" s="30">
        <v>0.89573516593185865</v>
      </c>
      <c r="AD183" s="30">
        <v>0.10426483406814134</v>
      </c>
      <c r="AE183" s="195">
        <f t="shared" si="7"/>
        <v>0.27177450500800449</v>
      </c>
    </row>
    <row r="184" spans="1:31">
      <c r="A184" s="71" t="s">
        <v>261</v>
      </c>
      <c r="B184" s="29">
        <v>9365</v>
      </c>
      <c r="C184" s="29">
        <v>7958</v>
      </c>
      <c r="D184" s="51">
        <v>17323</v>
      </c>
      <c r="E184" s="30">
        <v>0.54061074871558046</v>
      </c>
      <c r="F184" s="30">
        <v>0.45938925128441954</v>
      </c>
      <c r="G184" s="183"/>
      <c r="H184" s="29">
        <v>9226</v>
      </c>
      <c r="I184" s="29">
        <v>8129</v>
      </c>
      <c r="J184" s="51">
        <v>17355</v>
      </c>
      <c r="K184" s="30">
        <v>0.5316047248631518</v>
      </c>
      <c r="L184" s="30">
        <v>0.46839527513684814</v>
      </c>
      <c r="M184" s="195">
        <f t="shared" si="4"/>
        <v>-0.90060238524286573</v>
      </c>
      <c r="N184" s="29">
        <v>9189</v>
      </c>
      <c r="O184" s="29">
        <v>8336</v>
      </c>
      <c r="P184" s="51">
        <v>17525</v>
      </c>
      <c r="Q184" s="30">
        <v>0.52433666191155492</v>
      </c>
      <c r="R184" s="30">
        <v>0.47566333808844508</v>
      </c>
      <c r="S184" s="195">
        <f t="shared" si="5"/>
        <v>-0.72680629515968764</v>
      </c>
      <c r="T184" s="29">
        <v>9140</v>
      </c>
      <c r="U184" s="29">
        <v>7986</v>
      </c>
      <c r="V184" s="51">
        <v>17126</v>
      </c>
      <c r="W184" s="30">
        <v>0.53369146327221773</v>
      </c>
      <c r="X184" s="30">
        <v>0.46630853672778233</v>
      </c>
      <c r="Y184" s="195">
        <f t="shared" si="6"/>
        <v>0.93548013606628011</v>
      </c>
      <c r="Z184" s="29">
        <v>9206</v>
      </c>
      <c r="AA184" s="29">
        <v>8033</v>
      </c>
      <c r="AB184" s="51">
        <v>17239</v>
      </c>
      <c r="AC184" s="30">
        <v>0.53402169499390917</v>
      </c>
      <c r="AD184" s="30">
        <v>0.46597830500609083</v>
      </c>
      <c r="AE184" s="195">
        <f t="shared" si="7"/>
        <v>3.3023172169144299E-2</v>
      </c>
    </row>
    <row r="185" spans="1:31">
      <c r="A185" s="71" t="s">
        <v>262</v>
      </c>
      <c r="B185" s="29">
        <v>4021</v>
      </c>
      <c r="C185" s="29">
        <v>2601</v>
      </c>
      <c r="D185" s="51">
        <v>6622</v>
      </c>
      <c r="E185" s="30">
        <v>0.60721836303231647</v>
      </c>
      <c r="F185" s="30">
        <v>0.39278163696768348</v>
      </c>
      <c r="G185" s="183"/>
      <c r="H185" s="29">
        <v>3718</v>
      </c>
      <c r="I185" s="29">
        <v>2590</v>
      </c>
      <c r="J185" s="51">
        <v>6308</v>
      </c>
      <c r="K185" s="30">
        <v>0.58941027266962587</v>
      </c>
      <c r="L185" s="30">
        <v>0.41058972733037413</v>
      </c>
      <c r="M185" s="195">
        <f t="shared" si="4"/>
        <v>-1.7808090362690598</v>
      </c>
      <c r="N185" s="29">
        <v>3858</v>
      </c>
      <c r="O185" s="29">
        <v>3066</v>
      </c>
      <c r="P185" s="51">
        <v>6924</v>
      </c>
      <c r="Q185" s="30">
        <v>0.55719237435008662</v>
      </c>
      <c r="R185" s="30">
        <v>0.44280762564991333</v>
      </c>
      <c r="S185" s="195">
        <f t="shared" si="5"/>
        <v>-3.2217898319539251</v>
      </c>
      <c r="T185" s="29">
        <v>3831</v>
      </c>
      <c r="U185" s="29">
        <v>2856</v>
      </c>
      <c r="V185" s="51">
        <v>6687</v>
      </c>
      <c r="W185" s="30">
        <v>0.57290264692687298</v>
      </c>
      <c r="X185" s="30">
        <v>0.42709735307312696</v>
      </c>
      <c r="Y185" s="195">
        <f t="shared" si="6"/>
        <v>1.5710272576786366</v>
      </c>
      <c r="Z185" s="29">
        <v>4209</v>
      </c>
      <c r="AA185" s="29">
        <v>2854</v>
      </c>
      <c r="AB185" s="51">
        <v>7063</v>
      </c>
      <c r="AC185" s="30">
        <v>0.59592241257256129</v>
      </c>
      <c r="AD185" s="30">
        <v>0.40407758742743877</v>
      </c>
      <c r="AE185" s="195">
        <f t="shared" si="7"/>
        <v>2.3019765645688306</v>
      </c>
    </row>
    <row r="186" spans="1:31">
      <c r="A186" s="71" t="s">
        <v>263</v>
      </c>
      <c r="B186" s="29">
        <v>978</v>
      </c>
      <c r="C186" s="29">
        <v>1535</v>
      </c>
      <c r="D186" s="51">
        <v>2513</v>
      </c>
      <c r="E186" s="30">
        <v>0.38917628332670118</v>
      </c>
      <c r="F186" s="30">
        <v>0.61082371667329882</v>
      </c>
      <c r="G186" s="183"/>
      <c r="H186" s="29">
        <v>868</v>
      </c>
      <c r="I186" s="29">
        <v>1538</v>
      </c>
      <c r="J186" s="51">
        <v>2406</v>
      </c>
      <c r="K186" s="30">
        <v>0.36076475477971737</v>
      </c>
      <c r="L186" s="30">
        <v>0.63923524522028263</v>
      </c>
      <c r="M186" s="195">
        <f t="shared" si="4"/>
        <v>-2.8411528546983811</v>
      </c>
      <c r="N186" s="29">
        <v>792</v>
      </c>
      <c r="O186" s="29">
        <v>1765</v>
      </c>
      <c r="P186" s="51">
        <v>2557</v>
      </c>
      <c r="Q186" s="30">
        <v>0.30973797418850213</v>
      </c>
      <c r="R186" s="30">
        <v>0.69026202581149787</v>
      </c>
      <c r="S186" s="195">
        <f t="shared" si="5"/>
        <v>-5.1026780591215237</v>
      </c>
      <c r="T186" s="29">
        <v>812</v>
      </c>
      <c r="U186" s="29">
        <v>1805</v>
      </c>
      <c r="V186" s="51">
        <v>2617</v>
      </c>
      <c r="W186" s="30">
        <v>0.31027894535727935</v>
      </c>
      <c r="X186" s="30">
        <v>0.68972105464272071</v>
      </c>
      <c r="Y186" s="195">
        <f t="shared" si="6"/>
        <v>5.4097116877721563E-2</v>
      </c>
      <c r="Z186" s="29">
        <v>825</v>
      </c>
      <c r="AA186" s="29">
        <v>1477</v>
      </c>
      <c r="AB186" s="51">
        <v>2302</v>
      </c>
      <c r="AC186" s="30">
        <v>0.3583840139009557</v>
      </c>
      <c r="AD186" s="30">
        <v>0.64161598609904436</v>
      </c>
      <c r="AE186" s="195">
        <f t="shared" si="7"/>
        <v>4.8105068543676355</v>
      </c>
    </row>
    <row r="187" spans="1:31">
      <c r="A187" s="71" t="s">
        <v>264</v>
      </c>
      <c r="B187" s="29">
        <v>56</v>
      </c>
      <c r="C187" s="29">
        <v>1241</v>
      </c>
      <c r="D187" s="51">
        <v>1297</v>
      </c>
      <c r="E187" s="30">
        <v>4.3176561295296838E-2</v>
      </c>
      <c r="F187" s="30">
        <v>0.95682343870470321</v>
      </c>
      <c r="G187" s="183"/>
      <c r="H187" s="29">
        <v>78</v>
      </c>
      <c r="I187" s="29">
        <v>1253</v>
      </c>
      <c r="J187" s="51">
        <v>1331</v>
      </c>
      <c r="K187" s="30">
        <v>5.8602554470323066E-2</v>
      </c>
      <c r="L187" s="30">
        <v>0.94139744552967697</v>
      </c>
      <c r="M187" s="195">
        <f t="shared" si="4"/>
        <v>1.5425993175026229</v>
      </c>
      <c r="N187" s="29">
        <v>57</v>
      </c>
      <c r="O187" s="29">
        <v>924</v>
      </c>
      <c r="P187" s="51">
        <v>981</v>
      </c>
      <c r="Q187" s="30">
        <v>5.8103975535168197E-2</v>
      </c>
      <c r="R187" s="30">
        <v>0.94189602446483178</v>
      </c>
      <c r="S187" s="195">
        <f t="shared" si="5"/>
        <v>-4.9857893515486973E-2</v>
      </c>
      <c r="T187" s="29">
        <v>68</v>
      </c>
      <c r="U187" s="29">
        <v>1227</v>
      </c>
      <c r="V187" s="51">
        <v>1295</v>
      </c>
      <c r="W187" s="30">
        <v>5.2509652509652512E-2</v>
      </c>
      <c r="X187" s="30">
        <v>0.94749034749034744</v>
      </c>
      <c r="Y187" s="195">
        <f t="shared" si="6"/>
        <v>-0.55943230255156851</v>
      </c>
      <c r="Z187" s="29">
        <v>55</v>
      </c>
      <c r="AA187" s="29">
        <v>1170</v>
      </c>
      <c r="AB187" s="51">
        <v>1225</v>
      </c>
      <c r="AC187" s="30">
        <v>4.4897959183673466E-2</v>
      </c>
      <c r="AD187" s="30">
        <v>0.95510204081632655</v>
      </c>
      <c r="AE187" s="195">
        <f t="shared" si="7"/>
        <v>-0.76116933259790454</v>
      </c>
    </row>
    <row r="188" spans="1:31">
      <c r="A188" s="71" t="s">
        <v>265</v>
      </c>
      <c r="B188" s="29">
        <v>28713</v>
      </c>
      <c r="C188" s="29">
        <v>14733</v>
      </c>
      <c r="D188" s="51">
        <v>43446</v>
      </c>
      <c r="E188" s="30">
        <v>0.6608893799199006</v>
      </c>
      <c r="F188" s="30">
        <v>0.33911062008009946</v>
      </c>
      <c r="G188" s="183"/>
      <c r="H188" s="29">
        <v>26968</v>
      </c>
      <c r="I188" s="29">
        <v>13644</v>
      </c>
      <c r="J188" s="51">
        <v>40612</v>
      </c>
      <c r="K188" s="30">
        <v>0.66404018516694574</v>
      </c>
      <c r="L188" s="30">
        <v>0.33595981483305426</v>
      </c>
      <c r="M188" s="195">
        <f t="shared" si="4"/>
        <v>0.31508052470451409</v>
      </c>
      <c r="N188" s="29">
        <v>25180</v>
      </c>
      <c r="O188" s="29">
        <v>14272</v>
      </c>
      <c r="P188" s="51">
        <v>39452</v>
      </c>
      <c r="Q188" s="30">
        <v>0.63824394200547496</v>
      </c>
      <c r="R188" s="30">
        <v>0.36175605799452498</v>
      </c>
      <c r="S188" s="195">
        <f t="shared" si="5"/>
        <v>-2.5796243161470778</v>
      </c>
      <c r="T188" s="29">
        <v>25463</v>
      </c>
      <c r="U188" s="29">
        <v>13801</v>
      </c>
      <c r="V188" s="51">
        <v>39264</v>
      </c>
      <c r="W188" s="30">
        <v>0.64850753871230649</v>
      </c>
      <c r="X188" s="30">
        <v>0.35149246128769357</v>
      </c>
      <c r="Y188" s="195">
        <f t="shared" si="6"/>
        <v>1.0263596706831524</v>
      </c>
      <c r="Z188" s="29">
        <v>26042</v>
      </c>
      <c r="AA188" s="29">
        <v>13960</v>
      </c>
      <c r="AB188" s="51">
        <v>40002</v>
      </c>
      <c r="AC188" s="30">
        <v>0.65101744912754367</v>
      </c>
      <c r="AD188" s="30">
        <v>0.34898255087245639</v>
      </c>
      <c r="AE188" s="195">
        <f t="shared" si="7"/>
        <v>0.25099104152371821</v>
      </c>
    </row>
    <row r="189" spans="1:31">
      <c r="A189" s="71" t="s">
        <v>266</v>
      </c>
      <c r="B189" s="29">
        <v>22714</v>
      </c>
      <c r="C189" s="29">
        <v>7359</v>
      </c>
      <c r="D189" s="51">
        <v>30073</v>
      </c>
      <c r="E189" s="30">
        <v>0.7552954477438234</v>
      </c>
      <c r="F189" s="30">
        <v>0.24470455225617663</v>
      </c>
      <c r="G189" s="183"/>
      <c r="H189" s="29">
        <v>21746</v>
      </c>
      <c r="I189" s="29">
        <v>7618</v>
      </c>
      <c r="J189" s="51">
        <v>29364</v>
      </c>
      <c r="K189" s="30">
        <v>0.74056668028878903</v>
      </c>
      <c r="L189" s="30">
        <v>0.25943331971121103</v>
      </c>
      <c r="M189" s="195">
        <f t="shared" si="4"/>
        <v>-1.4728767455034375</v>
      </c>
      <c r="N189" s="29">
        <v>20986</v>
      </c>
      <c r="O189" s="29">
        <v>7522</v>
      </c>
      <c r="P189" s="51">
        <v>28508</v>
      </c>
      <c r="Q189" s="30">
        <v>0.73614424021327352</v>
      </c>
      <c r="R189" s="30">
        <v>0.26385575978672654</v>
      </c>
      <c r="S189" s="195">
        <f t="shared" si="5"/>
        <v>-0.44224400755155102</v>
      </c>
      <c r="T189" s="29">
        <v>22547</v>
      </c>
      <c r="U189" s="29">
        <v>8165</v>
      </c>
      <c r="V189" s="51">
        <v>30712</v>
      </c>
      <c r="W189" s="30">
        <v>0.73414300599114357</v>
      </c>
      <c r="X189" s="30">
        <v>0.26585699400885648</v>
      </c>
      <c r="Y189" s="195">
        <f t="shared" si="6"/>
        <v>-0.2001234222129944</v>
      </c>
      <c r="Z189" s="29">
        <v>23671</v>
      </c>
      <c r="AA189" s="29">
        <v>8604</v>
      </c>
      <c r="AB189" s="51">
        <v>32275</v>
      </c>
      <c r="AC189" s="30">
        <v>0.73341595662277304</v>
      </c>
      <c r="AD189" s="30">
        <v>0.26658404337722696</v>
      </c>
      <c r="AE189" s="195">
        <f t="shared" si="7"/>
        <v>-7.2704936837053591E-2</v>
      </c>
    </row>
    <row r="190" spans="1:31">
      <c r="A190" s="71" t="s">
        <v>267</v>
      </c>
      <c r="B190" s="29">
        <v>2329</v>
      </c>
      <c r="C190" s="29">
        <v>1956</v>
      </c>
      <c r="D190" s="51">
        <v>4285</v>
      </c>
      <c r="E190" s="30">
        <v>0.54352392065344224</v>
      </c>
      <c r="F190" s="30">
        <v>0.45647607934655776</v>
      </c>
      <c r="G190" s="183"/>
      <c r="H190" s="29">
        <v>2115</v>
      </c>
      <c r="I190" s="29">
        <v>1974</v>
      </c>
      <c r="J190" s="51">
        <v>4089</v>
      </c>
      <c r="K190" s="30">
        <v>0.51724137931034486</v>
      </c>
      <c r="L190" s="30">
        <v>0.48275862068965519</v>
      </c>
      <c r="M190" s="195">
        <f t="shared" si="4"/>
        <v>-2.6282541343097376</v>
      </c>
      <c r="N190" s="29">
        <v>2076</v>
      </c>
      <c r="O190" s="29">
        <v>1793</v>
      </c>
      <c r="P190" s="51">
        <v>3869</v>
      </c>
      <c r="Q190" s="30">
        <v>0.53657275781855773</v>
      </c>
      <c r="R190" s="30">
        <v>0.46342724218144221</v>
      </c>
      <c r="S190" s="195">
        <f t="shared" si="5"/>
        <v>1.9331378508212871</v>
      </c>
      <c r="T190" s="29">
        <v>2201</v>
      </c>
      <c r="U190" s="29">
        <v>1898</v>
      </c>
      <c r="V190" s="51">
        <v>4099</v>
      </c>
      <c r="W190" s="30">
        <v>0.53696023420346428</v>
      </c>
      <c r="X190" s="30">
        <v>0.46303976579653572</v>
      </c>
      <c r="Y190" s="195">
        <f t="shared" si="6"/>
        <v>3.8747638490654879E-2</v>
      </c>
      <c r="Z190" s="29">
        <v>2215</v>
      </c>
      <c r="AA190" s="29">
        <v>1849</v>
      </c>
      <c r="AB190" s="51">
        <v>4064</v>
      </c>
      <c r="AC190" s="30">
        <v>0.54502952755905509</v>
      </c>
      <c r="AD190" s="30">
        <v>0.45497047244094491</v>
      </c>
      <c r="AE190" s="195">
        <f t="shared" si="7"/>
        <v>0.8069293355590812</v>
      </c>
    </row>
    <row r="191" spans="1:31">
      <c r="A191" s="71" t="s">
        <v>268</v>
      </c>
      <c r="B191" s="29">
        <v>2163</v>
      </c>
      <c r="C191" s="29">
        <v>2113</v>
      </c>
      <c r="D191" s="51">
        <v>4276</v>
      </c>
      <c r="E191" s="30">
        <v>0.50584658559401308</v>
      </c>
      <c r="F191" s="30">
        <v>0.49415341440598692</v>
      </c>
      <c r="G191" s="183"/>
      <c r="H191" s="29">
        <v>2038</v>
      </c>
      <c r="I191" s="29">
        <v>2226</v>
      </c>
      <c r="J191" s="51">
        <v>4264</v>
      </c>
      <c r="K191" s="30">
        <v>0.47795497185741087</v>
      </c>
      <c r="L191" s="30">
        <v>0.52204502814258913</v>
      </c>
      <c r="M191" s="195">
        <f t="shared" si="4"/>
        <v>-2.7891613736602205</v>
      </c>
      <c r="N191" s="29">
        <v>2105</v>
      </c>
      <c r="O191" s="29">
        <v>2296</v>
      </c>
      <c r="P191" s="51">
        <v>4401</v>
      </c>
      <c r="Q191" s="30">
        <v>0.47830038627584642</v>
      </c>
      <c r="R191" s="30">
        <v>0.52169961372415363</v>
      </c>
      <c r="S191" s="195">
        <f t="shared" si="5"/>
        <v>3.4541441843555232E-2</v>
      </c>
      <c r="T191" s="29">
        <v>2294</v>
      </c>
      <c r="U191" s="29">
        <v>2097</v>
      </c>
      <c r="V191" s="51">
        <v>4391</v>
      </c>
      <c r="W191" s="30">
        <v>0.52243224777954911</v>
      </c>
      <c r="X191" s="30">
        <v>0.47756775222045095</v>
      </c>
      <c r="Y191" s="195">
        <f t="shared" si="6"/>
        <v>4.4131861503702687</v>
      </c>
      <c r="Z191" s="29">
        <v>2266</v>
      </c>
      <c r="AA191" s="29">
        <v>2184</v>
      </c>
      <c r="AB191" s="51">
        <v>4450</v>
      </c>
      <c r="AC191" s="30">
        <v>0.5092134831460674</v>
      </c>
      <c r="AD191" s="30">
        <v>0.4907865168539326</v>
      </c>
      <c r="AE191" s="195">
        <f t="shared" si="7"/>
        <v>-1.3218764633481705</v>
      </c>
    </row>
    <row r="192" spans="1:31">
      <c r="A192" s="71" t="s">
        <v>269</v>
      </c>
      <c r="B192" s="29">
        <v>25205</v>
      </c>
      <c r="C192" s="29">
        <v>7827</v>
      </c>
      <c r="D192" s="51">
        <v>33032</v>
      </c>
      <c r="E192" s="30">
        <v>0.76304795349963672</v>
      </c>
      <c r="F192" s="30">
        <v>0.23695204650036328</v>
      </c>
      <c r="G192" s="183"/>
      <c r="H192" s="29">
        <v>24530</v>
      </c>
      <c r="I192" s="29">
        <v>7512</v>
      </c>
      <c r="J192" s="51">
        <v>32042</v>
      </c>
      <c r="K192" s="30">
        <v>0.76555770551151614</v>
      </c>
      <c r="L192" s="30">
        <v>0.23444229448848386</v>
      </c>
      <c r="M192" s="195">
        <f t="shared" si="4"/>
        <v>0.25097520118794181</v>
      </c>
      <c r="N192" s="29">
        <v>25313</v>
      </c>
      <c r="O192" s="29">
        <v>7661</v>
      </c>
      <c r="P192" s="51">
        <v>32974</v>
      </c>
      <c r="Q192" s="30">
        <v>0.76766543337174742</v>
      </c>
      <c r="R192" s="30">
        <v>0.23233456662825255</v>
      </c>
      <c r="S192" s="195">
        <f t="shared" si="5"/>
        <v>0.21077278602312788</v>
      </c>
      <c r="T192" s="29">
        <v>26262</v>
      </c>
      <c r="U192" s="29">
        <v>8032</v>
      </c>
      <c r="V192" s="51">
        <v>34294</v>
      </c>
      <c r="W192" s="30">
        <v>0.76578993409925933</v>
      </c>
      <c r="X192" s="30">
        <v>0.23421006590074064</v>
      </c>
      <c r="Y192" s="195">
        <f t="shared" si="6"/>
        <v>-0.18754992724880903</v>
      </c>
      <c r="Z192" s="29">
        <v>26982</v>
      </c>
      <c r="AA192" s="29">
        <v>8439</v>
      </c>
      <c r="AB192" s="51">
        <v>35421</v>
      </c>
      <c r="AC192" s="30">
        <v>0.76175150334547304</v>
      </c>
      <c r="AD192" s="30">
        <v>0.23824849665452696</v>
      </c>
      <c r="AE192" s="195">
        <f t="shared" si="7"/>
        <v>-0.40384307537862929</v>
      </c>
    </row>
    <row r="193" spans="1:31">
      <c r="A193" s="71" t="s">
        <v>270</v>
      </c>
      <c r="B193" s="29">
        <v>9639</v>
      </c>
      <c r="C193" s="29">
        <v>5875</v>
      </c>
      <c r="D193" s="51">
        <v>15514</v>
      </c>
      <c r="E193" s="30">
        <v>0.62130978471058396</v>
      </c>
      <c r="F193" s="30">
        <v>0.37869021528941599</v>
      </c>
      <c r="G193" s="183"/>
      <c r="H193" s="29">
        <v>9459</v>
      </c>
      <c r="I193" s="29">
        <v>5992</v>
      </c>
      <c r="J193" s="51">
        <v>15451</v>
      </c>
      <c r="K193" s="30">
        <v>0.61219338554138891</v>
      </c>
      <c r="L193" s="30">
        <v>0.38780661445861109</v>
      </c>
      <c r="M193" s="195">
        <f t="shared" si="4"/>
        <v>-0.91163991691950441</v>
      </c>
      <c r="N193" s="29">
        <v>9091</v>
      </c>
      <c r="O193" s="29">
        <v>6159</v>
      </c>
      <c r="P193" s="51">
        <v>15250</v>
      </c>
      <c r="Q193" s="30">
        <v>0.59613114754098362</v>
      </c>
      <c r="R193" s="30">
        <v>0.40386885245901638</v>
      </c>
      <c r="S193" s="195">
        <f t="shared" si="5"/>
        <v>-1.6062238000405293</v>
      </c>
      <c r="T193" s="29">
        <v>9093</v>
      </c>
      <c r="U193" s="29">
        <v>6599</v>
      </c>
      <c r="V193" s="51">
        <v>15692</v>
      </c>
      <c r="W193" s="30">
        <v>0.57946724445577369</v>
      </c>
      <c r="X193" s="30">
        <v>0.42053275554422637</v>
      </c>
      <c r="Y193" s="195">
        <f t="shared" si="6"/>
        <v>-1.666390308520993</v>
      </c>
      <c r="Z193" s="29">
        <v>10589</v>
      </c>
      <c r="AA193" s="29">
        <v>7052</v>
      </c>
      <c r="AB193" s="51">
        <v>17641</v>
      </c>
      <c r="AC193" s="30">
        <v>0.60024941896717876</v>
      </c>
      <c r="AD193" s="30">
        <v>0.39975058103282129</v>
      </c>
      <c r="AE193" s="195">
        <f t="shared" si="7"/>
        <v>2.0782174511405072</v>
      </c>
    </row>
    <row r="194" spans="1:31">
      <c r="A194" s="71" t="s">
        <v>271</v>
      </c>
      <c r="B194" s="29">
        <v>8025</v>
      </c>
      <c r="C194" s="29">
        <v>4430</v>
      </c>
      <c r="D194" s="51">
        <v>12455</v>
      </c>
      <c r="E194" s="30">
        <v>0.6443195503813729</v>
      </c>
      <c r="F194" s="30">
        <v>0.35568044961862705</v>
      </c>
      <c r="G194" s="183"/>
      <c r="H194" s="29">
        <v>7799</v>
      </c>
      <c r="I194" s="29">
        <v>4350</v>
      </c>
      <c r="J194" s="51">
        <v>12149</v>
      </c>
      <c r="K194" s="30">
        <v>0.64194583916371717</v>
      </c>
      <c r="L194" s="30">
        <v>0.35805416083628283</v>
      </c>
      <c r="M194" s="195">
        <f t="shared" si="4"/>
        <v>-0.23737112176557273</v>
      </c>
      <c r="N194" s="29">
        <v>7719</v>
      </c>
      <c r="O194" s="29">
        <v>4431</v>
      </c>
      <c r="P194" s="51">
        <v>12150</v>
      </c>
      <c r="Q194" s="30">
        <v>0.63530864197530867</v>
      </c>
      <c r="R194" s="30">
        <v>0.36469135802469138</v>
      </c>
      <c r="S194" s="195">
        <f t="shared" si="5"/>
        <v>-0.66371971884084946</v>
      </c>
      <c r="T194" s="29">
        <v>7516</v>
      </c>
      <c r="U194" s="29">
        <v>4786</v>
      </c>
      <c r="V194" s="51">
        <v>12302</v>
      </c>
      <c r="W194" s="30">
        <v>0.61095756787514222</v>
      </c>
      <c r="X194" s="30">
        <v>0.38904243212485773</v>
      </c>
      <c r="Y194" s="195">
        <f t="shared" si="6"/>
        <v>-2.4351074100166459</v>
      </c>
      <c r="Z194" s="29">
        <v>7328</v>
      </c>
      <c r="AA194" s="29">
        <v>4723</v>
      </c>
      <c r="AB194" s="51">
        <v>12051</v>
      </c>
      <c r="AC194" s="30">
        <v>0.60808231682018088</v>
      </c>
      <c r="AD194" s="30">
        <v>0.39191768317981912</v>
      </c>
      <c r="AE194" s="195">
        <f t="shared" si="7"/>
        <v>-0.28752510549613364</v>
      </c>
    </row>
    <row r="195" spans="1:31">
      <c r="A195" s="71" t="s">
        <v>272</v>
      </c>
      <c r="B195" s="29">
        <v>8567</v>
      </c>
      <c r="C195" s="29">
        <v>4549</v>
      </c>
      <c r="D195" s="51">
        <v>13116</v>
      </c>
      <c r="E195" s="30">
        <v>0.65317169868862457</v>
      </c>
      <c r="F195" s="30">
        <v>0.34682830131137543</v>
      </c>
      <c r="G195" s="183"/>
      <c r="H195" s="29">
        <v>8025</v>
      </c>
      <c r="I195" s="29">
        <v>4361</v>
      </c>
      <c r="J195" s="51">
        <v>12386</v>
      </c>
      <c r="K195" s="30">
        <v>0.6479089294364605</v>
      </c>
      <c r="L195" s="30">
        <v>0.3520910705635395</v>
      </c>
      <c r="M195" s="195">
        <f t="shared" si="4"/>
        <v>-0.52627692521640679</v>
      </c>
      <c r="N195" s="29">
        <v>7954</v>
      </c>
      <c r="O195" s="29">
        <v>4690</v>
      </c>
      <c r="P195" s="51">
        <v>12644</v>
      </c>
      <c r="Q195" s="30">
        <v>0.62907307813982916</v>
      </c>
      <c r="R195" s="30">
        <v>0.37092692186017084</v>
      </c>
      <c r="S195" s="195">
        <f t="shared" si="5"/>
        <v>-1.8835851296631345</v>
      </c>
      <c r="T195" s="29">
        <v>8148</v>
      </c>
      <c r="U195" s="29">
        <v>4832</v>
      </c>
      <c r="V195" s="51">
        <v>12980</v>
      </c>
      <c r="W195" s="30">
        <v>0.62773497688751922</v>
      </c>
      <c r="X195" s="30">
        <v>0.37226502311248072</v>
      </c>
      <c r="Y195" s="195">
        <f t="shared" si="6"/>
        <v>-0.13381012523099312</v>
      </c>
      <c r="Z195" s="29">
        <v>8403</v>
      </c>
      <c r="AA195" s="29">
        <v>5033</v>
      </c>
      <c r="AB195" s="51">
        <v>13436</v>
      </c>
      <c r="AC195" s="30">
        <v>0.62540934802024417</v>
      </c>
      <c r="AD195" s="30">
        <v>0.37459065197975588</v>
      </c>
      <c r="AE195" s="195">
        <f t="shared" si="7"/>
        <v>-0.23256288672750536</v>
      </c>
    </row>
    <row r="196" spans="1:31">
      <c r="A196" s="71" t="s">
        <v>273</v>
      </c>
      <c r="B196" s="29">
        <v>10429</v>
      </c>
      <c r="C196" s="29">
        <v>4213</v>
      </c>
      <c r="D196" s="51">
        <v>14642</v>
      </c>
      <c r="E196" s="30">
        <v>0.71226608386832402</v>
      </c>
      <c r="F196" s="30">
        <v>0.28773391613167598</v>
      </c>
      <c r="G196" s="183"/>
      <c r="H196" s="29">
        <v>9826</v>
      </c>
      <c r="I196" s="29">
        <v>4406</v>
      </c>
      <c r="J196" s="51">
        <v>14232</v>
      </c>
      <c r="K196" s="30">
        <v>0.69041596402473304</v>
      </c>
      <c r="L196" s="30">
        <v>0.30958403597526701</v>
      </c>
      <c r="M196" s="195">
        <f t="shared" si="4"/>
        <v>-2.1850119843590976</v>
      </c>
      <c r="N196" s="29">
        <v>9772</v>
      </c>
      <c r="O196" s="29">
        <v>4433</v>
      </c>
      <c r="P196" s="51">
        <v>14205</v>
      </c>
      <c r="Q196" s="30">
        <v>0.68792678634283699</v>
      </c>
      <c r="R196" s="30">
        <v>0.31207321365716295</v>
      </c>
      <c r="S196" s="195">
        <f t="shared" si="5"/>
        <v>-0.24891776818960487</v>
      </c>
      <c r="T196" s="29">
        <v>10538</v>
      </c>
      <c r="U196" s="29">
        <v>4487</v>
      </c>
      <c r="V196" s="51">
        <v>15025</v>
      </c>
      <c r="W196" s="30">
        <v>0.70136439267886852</v>
      </c>
      <c r="X196" s="30">
        <v>0.29863560732113142</v>
      </c>
      <c r="Y196" s="195">
        <f t="shared" si="6"/>
        <v>1.3437606336031527</v>
      </c>
      <c r="Z196" s="29">
        <v>11537</v>
      </c>
      <c r="AA196" s="29">
        <v>5038</v>
      </c>
      <c r="AB196" s="51">
        <v>16575</v>
      </c>
      <c r="AC196" s="30">
        <v>0.69604826546003018</v>
      </c>
      <c r="AD196" s="30">
        <v>0.30395173453996982</v>
      </c>
      <c r="AE196" s="195">
        <f t="shared" si="7"/>
        <v>-0.53161272188383402</v>
      </c>
    </row>
    <row r="197" spans="1:31">
      <c r="A197" s="71" t="s">
        <v>274</v>
      </c>
      <c r="B197" s="29">
        <v>7901</v>
      </c>
      <c r="C197" s="29">
        <v>2910</v>
      </c>
      <c r="D197" s="51">
        <v>10811</v>
      </c>
      <c r="E197" s="30">
        <v>0.73082971048006662</v>
      </c>
      <c r="F197" s="30">
        <v>0.26917028951993338</v>
      </c>
      <c r="G197" s="183"/>
      <c r="H197" s="29">
        <v>7715</v>
      </c>
      <c r="I197" s="29">
        <v>2846</v>
      </c>
      <c r="J197" s="51">
        <v>10561</v>
      </c>
      <c r="K197" s="30">
        <v>0.73051794337657416</v>
      </c>
      <c r="L197" s="30">
        <v>0.26948205662342584</v>
      </c>
      <c r="M197" s="195">
        <f t="shared" si="4"/>
        <v>-3.1176710349245518E-2</v>
      </c>
      <c r="N197" s="29">
        <v>7448</v>
      </c>
      <c r="O197" s="29">
        <v>3125</v>
      </c>
      <c r="P197" s="51">
        <v>10573</v>
      </c>
      <c r="Q197" s="30">
        <v>0.70443582710678143</v>
      </c>
      <c r="R197" s="30">
        <v>0.29556417289321857</v>
      </c>
      <c r="S197" s="195">
        <f t="shared" si="5"/>
        <v>-2.6082116269792732</v>
      </c>
      <c r="T197" s="29">
        <v>7790</v>
      </c>
      <c r="U197" s="29">
        <v>3508</v>
      </c>
      <c r="V197" s="51">
        <v>11298</v>
      </c>
      <c r="W197" s="30">
        <v>0.68950256682598687</v>
      </c>
      <c r="X197" s="30">
        <v>0.31049743317401313</v>
      </c>
      <c r="Y197" s="195">
        <f t="shared" si="6"/>
        <v>-1.4933260280794558</v>
      </c>
      <c r="Z197" s="29">
        <v>8255</v>
      </c>
      <c r="AA197" s="29">
        <v>3997</v>
      </c>
      <c r="AB197" s="51">
        <v>12252</v>
      </c>
      <c r="AC197" s="30">
        <v>0.67376754815540318</v>
      </c>
      <c r="AD197" s="30">
        <v>0.32623245184459682</v>
      </c>
      <c r="AE197" s="195">
        <f t="shared" si="7"/>
        <v>-1.5735018670583689</v>
      </c>
    </row>
    <row r="198" spans="1:31">
      <c r="A198" s="71" t="s">
        <v>275</v>
      </c>
      <c r="B198" s="29">
        <v>2704</v>
      </c>
      <c r="C198" s="29">
        <v>1516</v>
      </c>
      <c r="D198" s="51">
        <v>4220</v>
      </c>
      <c r="E198" s="30">
        <v>0.64075829383886251</v>
      </c>
      <c r="F198" s="30">
        <v>0.35924170616113743</v>
      </c>
      <c r="G198" s="183"/>
      <c r="H198" s="29">
        <v>2411</v>
      </c>
      <c r="I198" s="29">
        <v>1378</v>
      </c>
      <c r="J198" s="51">
        <v>3789</v>
      </c>
      <c r="K198" s="30">
        <v>0.636315650567432</v>
      </c>
      <c r="L198" s="30">
        <v>0.36368434943256794</v>
      </c>
      <c r="M198" s="195">
        <f t="shared" si="4"/>
        <v>-0.44426432714305131</v>
      </c>
      <c r="N198" s="29">
        <v>2631</v>
      </c>
      <c r="O198" s="29">
        <v>1485</v>
      </c>
      <c r="P198" s="51">
        <v>4116</v>
      </c>
      <c r="Q198" s="30">
        <v>0.63921282798833823</v>
      </c>
      <c r="R198" s="30">
        <v>0.36078717201166183</v>
      </c>
      <c r="S198" s="195">
        <f t="shared" si="5"/>
        <v>0.28971774209062273</v>
      </c>
      <c r="T198" s="29">
        <v>2583</v>
      </c>
      <c r="U198" s="29">
        <v>1605</v>
      </c>
      <c r="V198" s="51">
        <v>4188</v>
      </c>
      <c r="W198" s="30">
        <v>0.61676217765042984</v>
      </c>
      <c r="X198" s="30">
        <v>0.38323782234957021</v>
      </c>
      <c r="Y198" s="195">
        <f t="shared" si="6"/>
        <v>-2.2450650337908384</v>
      </c>
      <c r="Z198" s="29">
        <v>2643</v>
      </c>
      <c r="AA198" s="29">
        <v>1789</v>
      </c>
      <c r="AB198" s="51">
        <v>4432</v>
      </c>
      <c r="AC198" s="30">
        <v>0.59634476534296033</v>
      </c>
      <c r="AD198" s="30">
        <v>0.40365523465703973</v>
      </c>
      <c r="AE198" s="195">
        <f t="shared" si="7"/>
        <v>-2.0417412307469518</v>
      </c>
    </row>
    <row r="199" spans="1:31">
      <c r="A199" s="71" t="s">
        <v>276</v>
      </c>
      <c r="B199" s="29">
        <v>11353</v>
      </c>
      <c r="C199" s="29">
        <v>7585</v>
      </c>
      <c r="D199" s="51">
        <v>18938</v>
      </c>
      <c r="E199" s="30">
        <v>0.59948252191361284</v>
      </c>
      <c r="F199" s="30">
        <v>0.40051747808638716</v>
      </c>
      <c r="G199" s="183"/>
      <c r="H199" s="29">
        <v>10979</v>
      </c>
      <c r="I199" s="29">
        <v>7328</v>
      </c>
      <c r="J199" s="51">
        <v>18307</v>
      </c>
      <c r="K199" s="30">
        <v>0.59971595564538149</v>
      </c>
      <c r="L199" s="30">
        <v>0.40028404435461845</v>
      </c>
      <c r="M199" s="195">
        <f t="shared" si="4"/>
        <v>2.3343373176865079E-2</v>
      </c>
      <c r="N199" s="29">
        <v>10245</v>
      </c>
      <c r="O199" s="29">
        <v>7904</v>
      </c>
      <c r="P199" s="51">
        <v>18149</v>
      </c>
      <c r="Q199" s="30">
        <v>0.56449391151027606</v>
      </c>
      <c r="R199" s="30">
        <v>0.43550608848972394</v>
      </c>
      <c r="S199" s="195">
        <f t="shared" si="5"/>
        <v>-3.5222044135105435</v>
      </c>
      <c r="T199" s="29">
        <v>10767</v>
      </c>
      <c r="U199" s="29">
        <v>8925</v>
      </c>
      <c r="V199" s="51">
        <v>19692</v>
      </c>
      <c r="W199" s="30">
        <v>0.54677026203534429</v>
      </c>
      <c r="X199" s="30">
        <v>0.45322973796465571</v>
      </c>
      <c r="Y199" s="195">
        <f t="shared" si="6"/>
        <v>-1.7723649474931769</v>
      </c>
      <c r="Z199" s="29">
        <v>11093</v>
      </c>
      <c r="AA199" s="29">
        <v>9123</v>
      </c>
      <c r="AB199" s="51">
        <v>20216</v>
      </c>
      <c r="AC199" s="30">
        <v>0.54872378314206571</v>
      </c>
      <c r="AD199" s="30">
        <v>0.45127621685793429</v>
      </c>
      <c r="AE199" s="195">
        <f t="shared" si="7"/>
        <v>0.19535211067214231</v>
      </c>
    </row>
    <row r="200" spans="1:31">
      <c r="A200" s="71" t="s">
        <v>277</v>
      </c>
      <c r="B200" s="29">
        <v>10436</v>
      </c>
      <c r="C200" s="29">
        <v>5559</v>
      </c>
      <c r="D200" s="51">
        <v>15995</v>
      </c>
      <c r="E200" s="30">
        <v>0.6524538918412004</v>
      </c>
      <c r="F200" s="30">
        <v>0.3475461081587996</v>
      </c>
      <c r="G200" s="183"/>
      <c r="H200" s="29">
        <v>10413</v>
      </c>
      <c r="I200" s="29">
        <v>5250</v>
      </c>
      <c r="J200" s="51">
        <v>15663</v>
      </c>
      <c r="K200" s="30">
        <v>0.6648151695077571</v>
      </c>
      <c r="L200" s="30">
        <v>0.33518483049224285</v>
      </c>
      <c r="M200" s="195">
        <f t="shared" si="4"/>
        <v>1.2361277666556703</v>
      </c>
      <c r="N200" s="29">
        <v>9802</v>
      </c>
      <c r="O200" s="29">
        <v>5259</v>
      </c>
      <c r="P200" s="51">
        <v>15061</v>
      </c>
      <c r="Q200" s="30">
        <v>0.65081999867206697</v>
      </c>
      <c r="R200" s="30">
        <v>0.34918000132793309</v>
      </c>
      <c r="S200" s="195">
        <f t="shared" si="5"/>
        <v>-1.3995170835690129</v>
      </c>
      <c r="T200" s="29">
        <v>10454</v>
      </c>
      <c r="U200" s="29">
        <v>5594</v>
      </c>
      <c r="V200" s="51">
        <v>16048</v>
      </c>
      <c r="W200" s="30">
        <v>0.65142073778664011</v>
      </c>
      <c r="X200" s="30">
        <v>0.34857926221335994</v>
      </c>
      <c r="Y200" s="195">
        <f t="shared" si="6"/>
        <v>6.0073911457314555E-2</v>
      </c>
      <c r="Z200" s="29">
        <v>12030</v>
      </c>
      <c r="AA200" s="29">
        <v>5983</v>
      </c>
      <c r="AB200" s="51">
        <v>18013</v>
      </c>
      <c r="AC200" s="30">
        <v>0.667850996502526</v>
      </c>
      <c r="AD200" s="30">
        <v>0.33214900349747406</v>
      </c>
      <c r="AE200" s="195">
        <f t="shared" si="7"/>
        <v>1.6430258715885881</v>
      </c>
    </row>
    <row r="201" spans="1:31">
      <c r="A201" s="71" t="s">
        <v>278</v>
      </c>
      <c r="B201" s="29">
        <v>20800</v>
      </c>
      <c r="C201" s="29">
        <v>4633</v>
      </c>
      <c r="D201" s="51">
        <v>25433</v>
      </c>
      <c r="E201" s="30">
        <v>0.81783509613494276</v>
      </c>
      <c r="F201" s="30">
        <v>0.18216490386505721</v>
      </c>
      <c r="G201" s="183"/>
      <c r="H201" s="29">
        <v>21249</v>
      </c>
      <c r="I201" s="29">
        <v>4863</v>
      </c>
      <c r="J201" s="51">
        <v>26112</v>
      </c>
      <c r="K201" s="30">
        <v>0.81376378676470584</v>
      </c>
      <c r="L201" s="30">
        <v>0.18623621323529413</v>
      </c>
      <c r="M201" s="195">
        <f t="shared" si="4"/>
        <v>-0.40713093702369196</v>
      </c>
      <c r="N201" s="29">
        <v>19965</v>
      </c>
      <c r="O201" s="29">
        <v>4892</v>
      </c>
      <c r="P201" s="51">
        <v>24857</v>
      </c>
      <c r="Q201" s="30">
        <v>0.80319427123144382</v>
      </c>
      <c r="R201" s="30">
        <v>0.19680572876855615</v>
      </c>
      <c r="S201" s="195">
        <f t="shared" si="5"/>
        <v>-1.0569515533262019</v>
      </c>
      <c r="T201" s="29">
        <v>21050</v>
      </c>
      <c r="U201" s="29">
        <v>5183</v>
      </c>
      <c r="V201" s="51">
        <v>26233</v>
      </c>
      <c r="W201" s="30">
        <v>0.80242442724812257</v>
      </c>
      <c r="X201" s="30">
        <v>0.1975755727518774</v>
      </c>
      <c r="Y201" s="195">
        <f t="shared" si="6"/>
        <v>-7.6984398332125004E-2</v>
      </c>
      <c r="Z201" s="29">
        <v>22453</v>
      </c>
      <c r="AA201" s="29">
        <v>5537</v>
      </c>
      <c r="AB201" s="51">
        <v>27990</v>
      </c>
      <c r="AC201" s="30">
        <v>0.80217934976777416</v>
      </c>
      <c r="AD201" s="30">
        <v>0.19782065023222581</v>
      </c>
      <c r="AE201" s="195">
        <f t="shared" si="7"/>
        <v>-2.4507748034841015E-2</v>
      </c>
    </row>
    <row r="202" spans="1:31">
      <c r="A202" s="71" t="s">
        <v>279</v>
      </c>
      <c r="B202" s="29">
        <v>14599</v>
      </c>
      <c r="C202" s="29">
        <v>5023</v>
      </c>
      <c r="D202" s="51">
        <v>19622</v>
      </c>
      <c r="E202" s="30">
        <v>0.7440118234634594</v>
      </c>
      <c r="F202" s="30">
        <v>0.2559881765365406</v>
      </c>
      <c r="G202" s="183"/>
      <c r="H202" s="29">
        <v>14130</v>
      </c>
      <c r="I202" s="29">
        <v>4829</v>
      </c>
      <c r="J202" s="51">
        <v>18959</v>
      </c>
      <c r="K202" s="30">
        <v>0.74529247323171055</v>
      </c>
      <c r="L202" s="30">
        <v>0.25470752676828945</v>
      </c>
      <c r="M202" s="195">
        <f t="shared" si="4"/>
        <v>0.1280649768251152</v>
      </c>
      <c r="N202" s="29">
        <v>13349</v>
      </c>
      <c r="O202" s="29">
        <v>4786</v>
      </c>
      <c r="P202" s="51">
        <v>18135</v>
      </c>
      <c r="Q202" s="30">
        <v>0.73609043286462639</v>
      </c>
      <c r="R202" s="30">
        <v>0.26390956713537361</v>
      </c>
      <c r="S202" s="195">
        <f t="shared" si="5"/>
        <v>-0.92020403670841633</v>
      </c>
      <c r="T202" s="29">
        <v>13724</v>
      </c>
      <c r="U202" s="29">
        <v>4967</v>
      </c>
      <c r="V202" s="51">
        <v>18691</v>
      </c>
      <c r="W202" s="30">
        <v>0.73425712909956664</v>
      </c>
      <c r="X202" s="30">
        <v>0.26574287090043336</v>
      </c>
      <c r="Y202" s="195">
        <f t="shared" si="6"/>
        <v>-0.18333037650597461</v>
      </c>
      <c r="Z202" s="29">
        <v>15152</v>
      </c>
      <c r="AA202" s="29">
        <v>5627</v>
      </c>
      <c r="AB202" s="51">
        <v>20779</v>
      </c>
      <c r="AC202" s="30">
        <v>0.7291977477260696</v>
      </c>
      <c r="AD202" s="30">
        <v>0.2708022522739304</v>
      </c>
      <c r="AE202" s="195">
        <f t="shared" si="7"/>
        <v>-0.50593813734970405</v>
      </c>
    </row>
    <row r="203" spans="1:31">
      <c r="A203" s="71" t="s">
        <v>280</v>
      </c>
      <c r="B203" s="29">
        <v>8777</v>
      </c>
      <c r="C203" s="29">
        <v>2274</v>
      </c>
      <c r="D203" s="51">
        <v>11051</v>
      </c>
      <c r="E203" s="30">
        <v>0.79422676680843363</v>
      </c>
      <c r="F203" s="30">
        <v>0.20577323319156637</v>
      </c>
      <c r="G203" s="183"/>
      <c r="H203" s="29">
        <v>8260</v>
      </c>
      <c r="I203" s="29">
        <v>2385</v>
      </c>
      <c r="J203" s="51">
        <v>10645</v>
      </c>
      <c r="K203" s="30">
        <v>0.77595115077501176</v>
      </c>
      <c r="L203" s="30">
        <v>0.22404884922498824</v>
      </c>
      <c r="M203" s="195">
        <f t="shared" si="4"/>
        <v>-1.8275616033421871</v>
      </c>
      <c r="N203" s="29">
        <v>7985</v>
      </c>
      <c r="O203" s="29">
        <v>2335</v>
      </c>
      <c r="P203" s="51">
        <v>10320</v>
      </c>
      <c r="Q203" s="30">
        <v>0.77374031007751942</v>
      </c>
      <c r="R203" s="30">
        <v>0.22625968992248063</v>
      </c>
      <c r="S203" s="195">
        <f t="shared" si="5"/>
        <v>-0.22108406974923334</v>
      </c>
      <c r="T203" s="29">
        <v>7939</v>
      </c>
      <c r="U203" s="29">
        <v>2541</v>
      </c>
      <c r="V203" s="51">
        <v>10480</v>
      </c>
      <c r="W203" s="30">
        <v>0.75753816793893125</v>
      </c>
      <c r="X203" s="30">
        <v>0.24246183206106869</v>
      </c>
      <c r="Y203" s="195">
        <f t="shared" si="6"/>
        <v>-1.6202142138588171</v>
      </c>
      <c r="Z203" s="29">
        <v>8844</v>
      </c>
      <c r="AA203" s="29">
        <v>2703</v>
      </c>
      <c r="AB203" s="51">
        <v>11547</v>
      </c>
      <c r="AC203" s="30">
        <v>0.76591322421408159</v>
      </c>
      <c r="AD203" s="30">
        <v>0.23408677578591841</v>
      </c>
      <c r="AE203" s="195">
        <f t="shared" si="7"/>
        <v>0.83750562751503388</v>
      </c>
    </row>
    <row r="204" spans="1:31">
      <c r="A204" s="71" t="s">
        <v>281</v>
      </c>
      <c r="B204" s="29">
        <v>11866</v>
      </c>
      <c r="C204" s="29">
        <v>7328</v>
      </c>
      <c r="D204" s="51">
        <v>19194</v>
      </c>
      <c r="E204" s="30">
        <v>0.61821402521621338</v>
      </c>
      <c r="F204" s="30">
        <v>0.38178597478378662</v>
      </c>
      <c r="G204" s="183"/>
      <c r="H204" s="29">
        <v>11324</v>
      </c>
      <c r="I204" s="29">
        <v>6815</v>
      </c>
      <c r="J204" s="51">
        <v>18139</v>
      </c>
      <c r="K204" s="30">
        <v>0.62429020342907549</v>
      </c>
      <c r="L204" s="30">
        <v>0.37570979657092451</v>
      </c>
      <c r="M204" s="195">
        <f t="shared" si="4"/>
        <v>0.60761782128621045</v>
      </c>
      <c r="N204" s="29">
        <v>10855</v>
      </c>
      <c r="O204" s="29">
        <v>6778</v>
      </c>
      <c r="P204" s="51">
        <v>17633</v>
      </c>
      <c r="Q204" s="30">
        <v>0.61560710032325749</v>
      </c>
      <c r="R204" s="30">
        <v>0.38439289967674245</v>
      </c>
      <c r="S204" s="195">
        <f t="shared" si="5"/>
        <v>-0.86831031058179908</v>
      </c>
      <c r="T204" s="29">
        <v>10945</v>
      </c>
      <c r="U204" s="29">
        <v>6939</v>
      </c>
      <c r="V204" s="51">
        <v>17884</v>
      </c>
      <c r="W204" s="30">
        <v>0.61199955267278017</v>
      </c>
      <c r="X204" s="30">
        <v>0.38800044732721989</v>
      </c>
      <c r="Y204" s="195">
        <f t="shared" si="6"/>
        <v>-0.36075476504773274</v>
      </c>
      <c r="Z204" s="29">
        <v>11070</v>
      </c>
      <c r="AA204" s="29">
        <v>7012</v>
      </c>
      <c r="AB204" s="51">
        <v>18082</v>
      </c>
      <c r="AC204" s="30">
        <v>0.61221103860192461</v>
      </c>
      <c r="AD204" s="30">
        <v>0.38778896139807545</v>
      </c>
      <c r="AE204" s="195">
        <f t="shared" si="7"/>
        <v>2.1148592914443931E-2</v>
      </c>
    </row>
    <row r="205" spans="1:31">
      <c r="A205" s="71" t="s">
        <v>282</v>
      </c>
      <c r="B205" s="29">
        <v>1202</v>
      </c>
      <c r="C205" s="29">
        <v>1543</v>
      </c>
      <c r="D205" s="51">
        <v>2745</v>
      </c>
      <c r="E205" s="30">
        <v>0.43788706739526412</v>
      </c>
      <c r="F205" s="30">
        <v>0.56211293260473594</v>
      </c>
      <c r="G205" s="183"/>
      <c r="H205" s="29">
        <v>1314</v>
      </c>
      <c r="I205" s="29">
        <v>1726</v>
      </c>
      <c r="J205" s="51">
        <v>3040</v>
      </c>
      <c r="K205" s="30">
        <v>0.43223684210526314</v>
      </c>
      <c r="L205" s="30">
        <v>0.56776315789473686</v>
      </c>
      <c r="M205" s="195">
        <f t="shared" si="4"/>
        <v>-0.56502252900009764</v>
      </c>
      <c r="N205" s="29">
        <v>1173</v>
      </c>
      <c r="O205" s="29">
        <v>1604</v>
      </c>
      <c r="P205" s="51">
        <v>2777</v>
      </c>
      <c r="Q205" s="30">
        <v>0.42239827151602449</v>
      </c>
      <c r="R205" s="30">
        <v>0.57760172848397551</v>
      </c>
      <c r="S205" s="195">
        <f t="shared" si="5"/>
        <v>-0.98385705892386488</v>
      </c>
      <c r="T205" s="29">
        <v>1260</v>
      </c>
      <c r="U205" s="29">
        <v>1542</v>
      </c>
      <c r="V205" s="51">
        <v>2802</v>
      </c>
      <c r="W205" s="30">
        <v>0.44967880085653106</v>
      </c>
      <c r="X205" s="30">
        <v>0.550321199143469</v>
      </c>
      <c r="Y205" s="195">
        <f t="shared" si="6"/>
        <v>2.7280529340506563</v>
      </c>
      <c r="Z205" s="29">
        <v>1322</v>
      </c>
      <c r="AA205" s="29">
        <v>1446</v>
      </c>
      <c r="AB205" s="51">
        <v>2768</v>
      </c>
      <c r="AC205" s="30">
        <v>0.47760115606936415</v>
      </c>
      <c r="AD205" s="30">
        <v>0.52239884393063585</v>
      </c>
      <c r="AE205" s="195">
        <f t="shared" si="7"/>
        <v>2.7922355212833097</v>
      </c>
    </row>
    <row r="206" spans="1:31">
      <c r="A206" s="71" t="s">
        <v>283</v>
      </c>
      <c r="B206" s="29">
        <v>8107</v>
      </c>
      <c r="C206" s="29">
        <v>2737</v>
      </c>
      <c r="D206" s="51">
        <v>10844</v>
      </c>
      <c r="E206" s="30">
        <v>0.74760236075248987</v>
      </c>
      <c r="F206" s="30">
        <v>0.25239763924751013</v>
      </c>
      <c r="G206" s="183"/>
      <c r="H206" s="29">
        <v>8108</v>
      </c>
      <c r="I206" s="29">
        <v>2566</v>
      </c>
      <c r="J206" s="51">
        <v>10674</v>
      </c>
      <c r="K206" s="30">
        <v>0.75960277309349822</v>
      </c>
      <c r="L206" s="30">
        <v>0.24039722690650178</v>
      </c>
      <c r="M206" s="195">
        <f t="shared" si="4"/>
        <v>1.2000412341008349</v>
      </c>
      <c r="N206" s="29">
        <v>7807</v>
      </c>
      <c r="O206" s="29">
        <v>2513</v>
      </c>
      <c r="P206" s="51">
        <v>10320</v>
      </c>
      <c r="Q206" s="30">
        <v>0.75649224806201554</v>
      </c>
      <c r="R206" s="30">
        <v>0.24350775193798449</v>
      </c>
      <c r="S206" s="195">
        <f t="shared" si="5"/>
        <v>-0.31105250314826804</v>
      </c>
      <c r="T206" s="29">
        <v>7888</v>
      </c>
      <c r="U206" s="29">
        <v>2584</v>
      </c>
      <c r="V206" s="51">
        <v>10472</v>
      </c>
      <c r="W206" s="30">
        <v>0.75324675324675328</v>
      </c>
      <c r="X206" s="30">
        <v>0.24675324675324675</v>
      </c>
      <c r="Y206" s="195">
        <f t="shared" si="6"/>
        <v>-0.3245494815262262</v>
      </c>
      <c r="Z206" s="29">
        <v>7895</v>
      </c>
      <c r="AA206" s="29">
        <v>2729</v>
      </c>
      <c r="AB206" s="51">
        <v>10624</v>
      </c>
      <c r="AC206" s="30">
        <v>0.74312876506024095</v>
      </c>
      <c r="AD206" s="30">
        <v>0.25687123493975905</v>
      </c>
      <c r="AE206" s="195">
        <f t="shared" si="7"/>
        <v>-1.0117988186512328</v>
      </c>
    </row>
    <row r="207" spans="1:31">
      <c r="A207" s="71" t="s">
        <v>284</v>
      </c>
      <c r="B207" s="29">
        <v>3679</v>
      </c>
      <c r="C207" s="29">
        <v>2698</v>
      </c>
      <c r="D207" s="51">
        <v>6377</v>
      </c>
      <c r="E207" s="30">
        <v>0.57691704563274271</v>
      </c>
      <c r="F207" s="30">
        <v>0.42308295436725735</v>
      </c>
      <c r="G207" s="183"/>
      <c r="H207" s="29">
        <v>3736</v>
      </c>
      <c r="I207" s="29">
        <v>3030</v>
      </c>
      <c r="J207" s="51">
        <v>6766</v>
      </c>
      <c r="K207" s="30">
        <v>0.5521726278451079</v>
      </c>
      <c r="L207" s="30">
        <v>0.4478273721548921</v>
      </c>
      <c r="M207" s="195">
        <f t="shared" si="4"/>
        <v>-2.4744417787634809</v>
      </c>
      <c r="N207" s="29">
        <v>3647</v>
      </c>
      <c r="O207" s="29">
        <v>2917</v>
      </c>
      <c r="P207" s="51">
        <v>6564</v>
      </c>
      <c r="Q207" s="30">
        <v>0.555606337599025</v>
      </c>
      <c r="R207" s="30">
        <v>0.444393662400975</v>
      </c>
      <c r="S207" s="195">
        <f t="shared" si="5"/>
        <v>0.34337097539171024</v>
      </c>
      <c r="T207" s="29">
        <v>3597</v>
      </c>
      <c r="U207" s="29">
        <v>2883</v>
      </c>
      <c r="V207" s="51">
        <v>6480</v>
      </c>
      <c r="W207" s="30">
        <v>0.55509259259259258</v>
      </c>
      <c r="X207" s="30">
        <v>0.44490740740740742</v>
      </c>
      <c r="Y207" s="195">
        <f t="shared" si="6"/>
        <v>-5.1374500643242005E-2</v>
      </c>
      <c r="Z207" s="29">
        <v>3823</v>
      </c>
      <c r="AA207" s="29">
        <v>2989</v>
      </c>
      <c r="AB207" s="51">
        <v>6812</v>
      </c>
      <c r="AC207" s="30">
        <v>0.56121550205519666</v>
      </c>
      <c r="AD207" s="30">
        <v>0.43878449794480329</v>
      </c>
      <c r="AE207" s="195">
        <f t="shared" si="7"/>
        <v>0.61229094626040759</v>
      </c>
    </row>
    <row r="208" spans="1:31">
      <c r="A208" s="71" t="s">
        <v>285</v>
      </c>
      <c r="B208" s="29">
        <v>960</v>
      </c>
      <c r="C208" s="29">
        <v>1262</v>
      </c>
      <c r="D208" s="51">
        <v>2222</v>
      </c>
      <c r="E208" s="30">
        <v>0.43204320432043203</v>
      </c>
      <c r="F208" s="30">
        <v>0.56795679567956792</v>
      </c>
      <c r="G208" s="183"/>
      <c r="H208" s="29">
        <v>965</v>
      </c>
      <c r="I208" s="29">
        <v>1175</v>
      </c>
      <c r="J208" s="51">
        <v>2140</v>
      </c>
      <c r="K208" s="30">
        <v>0.45093457943925236</v>
      </c>
      <c r="L208" s="30">
        <v>0.5490654205607477</v>
      </c>
      <c r="M208" s="195">
        <f t="shared" si="4"/>
        <v>1.889137511882033</v>
      </c>
      <c r="N208" s="29">
        <v>836</v>
      </c>
      <c r="O208" s="29">
        <v>1130</v>
      </c>
      <c r="P208" s="51">
        <v>1966</v>
      </c>
      <c r="Q208" s="30">
        <v>0.42522889114954221</v>
      </c>
      <c r="R208" s="30">
        <v>0.57477110885045779</v>
      </c>
      <c r="S208" s="195">
        <f t="shared" si="5"/>
        <v>-2.5705688289710151</v>
      </c>
      <c r="T208" s="29">
        <v>808</v>
      </c>
      <c r="U208" s="29">
        <v>1151</v>
      </c>
      <c r="V208" s="51">
        <v>1959</v>
      </c>
      <c r="W208" s="30">
        <v>0.4124553343542624</v>
      </c>
      <c r="X208" s="30">
        <v>0.5875446656457376</v>
      </c>
      <c r="Y208" s="195">
        <f t="shared" si="6"/>
        <v>-1.2773556795279806</v>
      </c>
      <c r="Z208" s="29">
        <v>832</v>
      </c>
      <c r="AA208" s="29">
        <v>1150</v>
      </c>
      <c r="AB208" s="51">
        <v>1982</v>
      </c>
      <c r="AC208" s="30">
        <v>0.41977800201816345</v>
      </c>
      <c r="AD208" s="30">
        <v>0.58022199798183649</v>
      </c>
      <c r="AE208" s="195">
        <f t="shared" si="7"/>
        <v>0.73226676639010502</v>
      </c>
    </row>
    <row r="209" spans="1:31">
      <c r="A209" s="71" t="s">
        <v>286</v>
      </c>
      <c r="B209" s="29">
        <v>13706</v>
      </c>
      <c r="C209" s="29">
        <v>4809</v>
      </c>
      <c r="D209" s="51">
        <v>18515</v>
      </c>
      <c r="E209" s="30">
        <v>0.74026465028355393</v>
      </c>
      <c r="F209" s="30">
        <v>0.25973534971644613</v>
      </c>
      <c r="G209" s="183"/>
      <c r="H209" s="29">
        <v>13697</v>
      </c>
      <c r="I209" s="29">
        <v>4360</v>
      </c>
      <c r="J209" s="51">
        <v>18057</v>
      </c>
      <c r="K209" s="30">
        <v>0.75854239353159436</v>
      </c>
      <c r="L209" s="30">
        <v>0.24145760646840561</v>
      </c>
      <c r="M209" s="195">
        <f t="shared" si="4"/>
        <v>1.8277743248040434</v>
      </c>
      <c r="N209" s="29">
        <v>13495</v>
      </c>
      <c r="O209" s="29">
        <v>4879</v>
      </c>
      <c r="P209" s="51">
        <v>18374</v>
      </c>
      <c r="Q209" s="30">
        <v>0.73446173941438986</v>
      </c>
      <c r="R209" s="30">
        <v>0.26553826058561009</v>
      </c>
      <c r="S209" s="195">
        <f t="shared" si="5"/>
        <v>-2.4080654117204503</v>
      </c>
      <c r="T209" s="29">
        <v>13569</v>
      </c>
      <c r="U209" s="29">
        <v>5496</v>
      </c>
      <c r="V209" s="51">
        <v>19065</v>
      </c>
      <c r="W209" s="30">
        <v>0.71172305271439806</v>
      </c>
      <c r="X209" s="30">
        <v>0.28827694728560188</v>
      </c>
      <c r="Y209" s="195">
        <f t="shared" si="6"/>
        <v>-2.2738686699991795</v>
      </c>
      <c r="Z209" s="29">
        <v>14633</v>
      </c>
      <c r="AA209" s="29">
        <v>5435</v>
      </c>
      <c r="AB209" s="51">
        <v>20068</v>
      </c>
      <c r="AC209" s="30">
        <v>0.72917081921467009</v>
      </c>
      <c r="AD209" s="30">
        <v>0.27082918078532986</v>
      </c>
      <c r="AE209" s="195">
        <f t="shared" si="7"/>
        <v>1.7447766500272022</v>
      </c>
    </row>
    <row r="210" spans="1:31">
      <c r="A210" s="71" t="s">
        <v>287</v>
      </c>
      <c r="B210" s="29">
        <v>2704</v>
      </c>
      <c r="C210" s="29">
        <v>2235</v>
      </c>
      <c r="D210" s="51">
        <v>4939</v>
      </c>
      <c r="E210" s="30">
        <v>0.54747924681109539</v>
      </c>
      <c r="F210" s="30">
        <v>0.45252075318890461</v>
      </c>
      <c r="G210" s="183"/>
      <c r="H210" s="29">
        <v>2731</v>
      </c>
      <c r="I210" s="29">
        <v>2198</v>
      </c>
      <c r="J210" s="51">
        <v>4929</v>
      </c>
      <c r="K210" s="30">
        <v>0.55406776222357479</v>
      </c>
      <c r="L210" s="30">
        <v>0.44593223777642521</v>
      </c>
      <c r="M210" s="195">
        <f t="shared" si="4"/>
        <v>0.6588515412479401</v>
      </c>
      <c r="N210" s="29">
        <v>3190</v>
      </c>
      <c r="O210" s="29">
        <v>2587</v>
      </c>
      <c r="P210" s="51">
        <v>5777</v>
      </c>
      <c r="Q210" s="30">
        <v>0.55218971784663318</v>
      </c>
      <c r="R210" s="30">
        <v>0.44781028215336682</v>
      </c>
      <c r="S210" s="195">
        <f t="shared" si="5"/>
        <v>-0.18780443769416122</v>
      </c>
      <c r="T210" s="29">
        <v>2991</v>
      </c>
      <c r="U210" s="29">
        <v>2295</v>
      </c>
      <c r="V210" s="51">
        <v>5286</v>
      </c>
      <c r="W210" s="30">
        <v>0.56583427922814988</v>
      </c>
      <c r="X210" s="30">
        <v>0.43416572077185017</v>
      </c>
      <c r="Y210" s="195">
        <f t="shared" si="6"/>
        <v>1.3644561381516707</v>
      </c>
      <c r="Z210" s="29">
        <v>2979</v>
      </c>
      <c r="AA210" s="29">
        <v>2327</v>
      </c>
      <c r="AB210" s="51">
        <v>5306</v>
      </c>
      <c r="AC210" s="30">
        <v>0.56143987938183193</v>
      </c>
      <c r="AD210" s="30">
        <v>0.43856012061816813</v>
      </c>
      <c r="AE210" s="195">
        <f t="shared" si="7"/>
        <v>-0.43943998463179534</v>
      </c>
    </row>
    <row r="211" spans="1:31">
      <c r="A211" s="71" t="s">
        <v>288</v>
      </c>
      <c r="B211" s="29">
        <v>39448</v>
      </c>
      <c r="C211" s="29">
        <v>9440</v>
      </c>
      <c r="D211" s="51">
        <v>48888</v>
      </c>
      <c r="E211" s="30">
        <v>0.80690558010145641</v>
      </c>
      <c r="F211" s="30">
        <v>0.19309441989854362</v>
      </c>
      <c r="G211" s="183"/>
      <c r="H211" s="29">
        <v>36585</v>
      </c>
      <c r="I211" s="29">
        <v>9984</v>
      </c>
      <c r="J211" s="51">
        <v>46569</v>
      </c>
      <c r="K211" s="30">
        <v>0.78560845197448947</v>
      </c>
      <c r="L211" s="30">
        <v>0.21439154802551053</v>
      </c>
      <c r="M211" s="195">
        <f t="shared" si="4"/>
        <v>-2.1297128126966935</v>
      </c>
      <c r="N211" s="29">
        <v>35446</v>
      </c>
      <c r="O211" s="29">
        <v>9788</v>
      </c>
      <c r="P211" s="51">
        <v>45234</v>
      </c>
      <c r="Q211" s="30">
        <v>0.7836140955918115</v>
      </c>
      <c r="R211" s="30">
        <v>0.21638590440818853</v>
      </c>
      <c r="S211" s="195">
        <f t="shared" si="5"/>
        <v>-0.19943563826779753</v>
      </c>
      <c r="T211" s="29">
        <v>38109</v>
      </c>
      <c r="U211" s="29">
        <v>10692</v>
      </c>
      <c r="V211" s="51">
        <v>48801</v>
      </c>
      <c r="W211" s="30">
        <v>0.7809061289727669</v>
      </c>
      <c r="X211" s="30">
        <v>0.21909387102723304</v>
      </c>
      <c r="Y211" s="195">
        <f t="shared" si="6"/>
        <v>-0.27079666190445995</v>
      </c>
      <c r="Z211" s="29">
        <v>38245</v>
      </c>
      <c r="AA211" s="29">
        <v>10868</v>
      </c>
      <c r="AB211" s="51">
        <v>49113</v>
      </c>
      <c r="AC211" s="30">
        <v>0.77871439333781278</v>
      </c>
      <c r="AD211" s="30">
        <v>0.22128560666218719</v>
      </c>
      <c r="AE211" s="195">
        <f t="shared" si="7"/>
        <v>-0.21917356349541173</v>
      </c>
    </row>
    <row r="212" spans="1:31">
      <c r="A212" s="71" t="s">
        <v>289</v>
      </c>
      <c r="B212" s="29">
        <v>21348</v>
      </c>
      <c r="C212" s="29">
        <v>6571</v>
      </c>
      <c r="D212" s="51">
        <v>27919</v>
      </c>
      <c r="E212" s="30">
        <v>0.76464056735556429</v>
      </c>
      <c r="F212" s="30">
        <v>0.23535943264443568</v>
      </c>
      <c r="G212" s="183"/>
      <c r="H212" s="29">
        <v>21640</v>
      </c>
      <c r="I212" s="29">
        <v>7005</v>
      </c>
      <c r="J212" s="51">
        <v>28645</v>
      </c>
      <c r="K212" s="30">
        <v>0.75545470413684757</v>
      </c>
      <c r="L212" s="30">
        <v>0.24454529586315238</v>
      </c>
      <c r="M212" s="195">
        <f t="shared" si="4"/>
        <v>-0.91858632187167277</v>
      </c>
      <c r="N212" s="29">
        <v>20854</v>
      </c>
      <c r="O212" s="29">
        <v>7298</v>
      </c>
      <c r="P212" s="51">
        <v>28152</v>
      </c>
      <c r="Q212" s="30">
        <v>0.74076442171071322</v>
      </c>
      <c r="R212" s="30">
        <v>0.25923557828928673</v>
      </c>
      <c r="S212" s="195">
        <f t="shared" si="5"/>
        <v>-1.4690282426134349</v>
      </c>
      <c r="T212" s="29">
        <v>21860</v>
      </c>
      <c r="U212" s="29">
        <v>7150</v>
      </c>
      <c r="V212" s="51">
        <v>29010</v>
      </c>
      <c r="W212" s="30">
        <v>0.75353326439158907</v>
      </c>
      <c r="X212" s="30">
        <v>0.2464667356084109</v>
      </c>
      <c r="Y212" s="195">
        <f t="shared" si="6"/>
        <v>1.2768842680875858</v>
      </c>
      <c r="Z212" s="29">
        <v>23515</v>
      </c>
      <c r="AA212" s="29">
        <v>7656</v>
      </c>
      <c r="AB212" s="51">
        <v>31171</v>
      </c>
      <c r="AC212" s="30">
        <v>0.75438709056494824</v>
      </c>
      <c r="AD212" s="30">
        <v>0.24561290943505182</v>
      </c>
      <c r="AE212" s="195">
        <f t="shared" si="7"/>
        <v>8.5382617335916233E-2</v>
      </c>
    </row>
    <row r="213" spans="1:31">
      <c r="A213" s="71" t="s">
        <v>290</v>
      </c>
      <c r="B213" s="29">
        <v>1505</v>
      </c>
      <c r="C213" s="29">
        <v>2377</v>
      </c>
      <c r="D213" s="51">
        <v>3882</v>
      </c>
      <c r="E213" s="30">
        <v>0.38768675940236991</v>
      </c>
      <c r="F213" s="30">
        <v>0.61231324059763004</v>
      </c>
      <c r="G213" s="183"/>
      <c r="H213" s="29">
        <v>1490</v>
      </c>
      <c r="I213" s="29">
        <v>2302</v>
      </c>
      <c r="J213" s="51">
        <v>3792</v>
      </c>
      <c r="K213" s="30">
        <v>0.3929324894514768</v>
      </c>
      <c r="L213" s="30">
        <v>0.60706751054852326</v>
      </c>
      <c r="M213" s="195">
        <f t="shared" si="4"/>
        <v>0.52457300491068892</v>
      </c>
      <c r="N213" s="29">
        <v>1548</v>
      </c>
      <c r="O213" s="29">
        <v>2461</v>
      </c>
      <c r="P213" s="51">
        <v>4009</v>
      </c>
      <c r="Q213" s="30">
        <v>0.38613120478922425</v>
      </c>
      <c r="R213" s="30">
        <v>0.61386879521077575</v>
      </c>
      <c r="S213" s="195">
        <f t="shared" si="5"/>
        <v>-0.68012846622525491</v>
      </c>
      <c r="T213" s="29">
        <v>1563</v>
      </c>
      <c r="U213" s="29">
        <v>2387</v>
      </c>
      <c r="V213" s="51">
        <v>3950</v>
      </c>
      <c r="W213" s="30">
        <v>0.39569620253164556</v>
      </c>
      <c r="X213" s="30">
        <v>0.60430379746835439</v>
      </c>
      <c r="Y213" s="195">
        <f t="shared" si="6"/>
        <v>0.95649977424213106</v>
      </c>
      <c r="Z213" s="29">
        <v>1641</v>
      </c>
      <c r="AA213" s="29">
        <v>2529</v>
      </c>
      <c r="AB213" s="51">
        <v>4170</v>
      </c>
      <c r="AC213" s="30">
        <v>0.39352517985611513</v>
      </c>
      <c r="AD213" s="30">
        <v>0.60647482014388487</v>
      </c>
      <c r="AE213" s="195">
        <f t="shared" si="7"/>
        <v>-0.21710226755304318</v>
      </c>
    </row>
    <row r="214" spans="1:31">
      <c r="A214" s="71" t="s">
        <v>291</v>
      </c>
      <c r="B214" s="29">
        <v>22392</v>
      </c>
      <c r="C214" s="29">
        <v>7084</v>
      </c>
      <c r="D214" s="51">
        <v>29476</v>
      </c>
      <c r="E214" s="30">
        <v>0.75966888315918035</v>
      </c>
      <c r="F214" s="30">
        <v>0.24033111684081965</v>
      </c>
      <c r="G214" s="183"/>
      <c r="H214" s="29">
        <v>21874</v>
      </c>
      <c r="I214" s="29">
        <v>6809</v>
      </c>
      <c r="J214" s="51">
        <v>28683</v>
      </c>
      <c r="K214" s="30">
        <v>0.7626120001394554</v>
      </c>
      <c r="L214" s="30">
        <v>0.23738799986054457</v>
      </c>
      <c r="M214" s="195">
        <f t="shared" si="4"/>
        <v>0.29431169802750512</v>
      </c>
      <c r="N214" s="29">
        <v>21265</v>
      </c>
      <c r="O214" s="29">
        <v>6466</v>
      </c>
      <c r="P214" s="51">
        <v>27731</v>
      </c>
      <c r="Q214" s="30">
        <v>0.7668313439832678</v>
      </c>
      <c r="R214" s="30">
        <v>0.23316865601673217</v>
      </c>
      <c r="S214" s="195">
        <f t="shared" si="5"/>
        <v>0.42193438438123954</v>
      </c>
      <c r="T214" s="29">
        <v>20601</v>
      </c>
      <c r="U214" s="29">
        <v>6908</v>
      </c>
      <c r="V214" s="51">
        <v>27509</v>
      </c>
      <c r="W214" s="30">
        <v>0.74888218401250495</v>
      </c>
      <c r="X214" s="30">
        <v>0.251117815987495</v>
      </c>
      <c r="Y214" s="195">
        <f t="shared" si="6"/>
        <v>-1.7949159970762851</v>
      </c>
      <c r="Z214" s="29">
        <v>22265</v>
      </c>
      <c r="AA214" s="29">
        <v>7445</v>
      </c>
      <c r="AB214" s="51">
        <v>29710</v>
      </c>
      <c r="AC214" s="30">
        <v>0.74941097273645241</v>
      </c>
      <c r="AD214" s="30">
        <v>0.25058902726354765</v>
      </c>
      <c r="AE214" s="195">
        <f t="shared" si="7"/>
        <v>5.2878872394745979E-2</v>
      </c>
    </row>
    <row r="215" spans="1:31">
      <c r="A215" s="71" t="s">
        <v>292</v>
      </c>
      <c r="B215" s="29">
        <v>7576</v>
      </c>
      <c r="C215" s="29">
        <v>3724</v>
      </c>
      <c r="D215" s="51">
        <v>11300</v>
      </c>
      <c r="E215" s="30">
        <v>0.67044247787610622</v>
      </c>
      <c r="F215" s="30">
        <v>0.32955752212389383</v>
      </c>
      <c r="G215" s="183"/>
      <c r="H215" s="29">
        <v>7549</v>
      </c>
      <c r="I215" s="29">
        <v>3561</v>
      </c>
      <c r="J215" s="51">
        <v>11110</v>
      </c>
      <c r="K215" s="30">
        <v>0.67947794779477944</v>
      </c>
      <c r="L215" s="30">
        <v>0.32052205220522051</v>
      </c>
      <c r="M215" s="195">
        <f t="shared" si="4"/>
        <v>0.90354699186732113</v>
      </c>
      <c r="N215" s="29">
        <v>7530</v>
      </c>
      <c r="O215" s="29">
        <v>3713</v>
      </c>
      <c r="P215" s="51">
        <v>11243</v>
      </c>
      <c r="Q215" s="30">
        <v>0.66975006670817394</v>
      </c>
      <c r="R215" s="30">
        <v>0.330249933291826</v>
      </c>
      <c r="S215" s="195">
        <f t="shared" si="5"/>
        <v>-0.97278810866054943</v>
      </c>
      <c r="T215" s="29">
        <v>7673</v>
      </c>
      <c r="U215" s="29">
        <v>3735</v>
      </c>
      <c r="V215" s="51">
        <v>11408</v>
      </c>
      <c r="W215" s="30">
        <v>0.67259817671809252</v>
      </c>
      <c r="X215" s="30">
        <v>0.32740182328190742</v>
      </c>
      <c r="Y215" s="195">
        <f t="shared" si="6"/>
        <v>0.28481100099185808</v>
      </c>
      <c r="Z215" s="29">
        <v>8435</v>
      </c>
      <c r="AA215" s="29">
        <v>4149</v>
      </c>
      <c r="AB215" s="51">
        <v>12584</v>
      </c>
      <c r="AC215" s="30">
        <v>0.67029561347743161</v>
      </c>
      <c r="AD215" s="30">
        <v>0.32970438652256834</v>
      </c>
      <c r="AE215" s="195">
        <f t="shared" si="7"/>
        <v>-0.23025632406609153</v>
      </c>
    </row>
    <row r="216" spans="1:31">
      <c r="A216" s="71" t="s">
        <v>293</v>
      </c>
      <c r="B216" s="29">
        <v>11066</v>
      </c>
      <c r="C216" s="29">
        <v>4986</v>
      </c>
      <c r="D216" s="51">
        <v>16052</v>
      </c>
      <c r="E216" s="30">
        <v>0.68938450037378518</v>
      </c>
      <c r="F216" s="30">
        <v>0.31061549962621482</v>
      </c>
      <c r="G216" s="183"/>
      <c r="H216" s="29">
        <v>10487</v>
      </c>
      <c r="I216" s="29">
        <v>4980</v>
      </c>
      <c r="J216" s="51">
        <v>15467</v>
      </c>
      <c r="K216" s="30">
        <v>0.678024180513351</v>
      </c>
      <c r="L216" s="30">
        <v>0.321975819486649</v>
      </c>
      <c r="M216" s="195">
        <f t="shared" si="4"/>
        <v>-1.1360319860434176</v>
      </c>
      <c r="N216" s="29">
        <v>10148</v>
      </c>
      <c r="O216" s="29">
        <v>4885</v>
      </c>
      <c r="P216" s="51">
        <v>15033</v>
      </c>
      <c r="Q216" s="30">
        <v>0.67504822723341984</v>
      </c>
      <c r="R216" s="30">
        <v>0.32495177276658022</v>
      </c>
      <c r="S216" s="195">
        <f t="shared" si="5"/>
        <v>-0.2975953279931165</v>
      </c>
      <c r="T216" s="29">
        <v>10506</v>
      </c>
      <c r="U216" s="29">
        <v>4759</v>
      </c>
      <c r="V216" s="51">
        <v>15265</v>
      </c>
      <c r="W216" s="30">
        <v>0.68824107435309534</v>
      </c>
      <c r="X216" s="30">
        <v>0.31175892564690466</v>
      </c>
      <c r="Y216" s="195">
        <f t="shared" si="6"/>
        <v>1.3192847119675499</v>
      </c>
      <c r="Z216" s="29">
        <v>10233</v>
      </c>
      <c r="AA216" s="29">
        <v>4941</v>
      </c>
      <c r="AB216" s="51">
        <v>15174</v>
      </c>
      <c r="AC216" s="30">
        <v>0.67437722419928825</v>
      </c>
      <c r="AD216" s="30">
        <v>0.32562277580071175</v>
      </c>
      <c r="AE216" s="195">
        <f t="shared" si="7"/>
        <v>-1.3863850153807089</v>
      </c>
    </row>
    <row r="217" spans="1:31">
      <c r="A217" s="71" t="s">
        <v>294</v>
      </c>
      <c r="B217" s="29">
        <v>15098</v>
      </c>
      <c r="C217" s="29">
        <v>7280</v>
      </c>
      <c r="D217" s="51">
        <v>22378</v>
      </c>
      <c r="E217" s="30">
        <v>0.67468048976673523</v>
      </c>
      <c r="F217" s="30">
        <v>0.32531951023326483</v>
      </c>
      <c r="G217" s="183"/>
      <c r="H217" s="29">
        <v>14571</v>
      </c>
      <c r="I217" s="29">
        <v>7298</v>
      </c>
      <c r="J217" s="51">
        <v>21869</v>
      </c>
      <c r="K217" s="30">
        <v>0.66628560976725049</v>
      </c>
      <c r="L217" s="30">
        <v>0.33371439023274957</v>
      </c>
      <c r="M217" s="195">
        <f t="shared" si="4"/>
        <v>-0.8394879999484739</v>
      </c>
      <c r="N217" s="29">
        <v>14021</v>
      </c>
      <c r="O217" s="29">
        <v>7580</v>
      </c>
      <c r="P217" s="51">
        <v>21601</v>
      </c>
      <c r="Q217" s="30">
        <v>0.64909031989259758</v>
      </c>
      <c r="R217" s="30">
        <v>0.35090968010740242</v>
      </c>
      <c r="S217" s="195">
        <f t="shared" si="5"/>
        <v>-1.7195289874652908</v>
      </c>
      <c r="T217" s="29">
        <v>14610</v>
      </c>
      <c r="U217" s="29">
        <v>8109</v>
      </c>
      <c r="V217" s="51">
        <v>22719</v>
      </c>
      <c r="W217" s="30">
        <v>0.64307407896474311</v>
      </c>
      <c r="X217" s="30">
        <v>0.35692592103525683</v>
      </c>
      <c r="Y217" s="195">
        <f t="shared" si="6"/>
        <v>-0.6016240927854466</v>
      </c>
      <c r="Z217" s="29">
        <v>15583</v>
      </c>
      <c r="AA217" s="29">
        <v>8073</v>
      </c>
      <c r="AB217" s="51">
        <v>23656</v>
      </c>
      <c r="AC217" s="30">
        <v>0.65873351369631383</v>
      </c>
      <c r="AD217" s="30">
        <v>0.34126648630368617</v>
      </c>
      <c r="AE217" s="195">
        <f t="shared" si="7"/>
        <v>1.5659434731570721</v>
      </c>
    </row>
    <row r="218" spans="1:31">
      <c r="A218" s="71" t="s">
        <v>295</v>
      </c>
      <c r="B218" s="29">
        <v>1312</v>
      </c>
      <c r="C218" s="29">
        <v>1165</v>
      </c>
      <c r="D218" s="51">
        <v>2477</v>
      </c>
      <c r="E218" s="30">
        <v>0.52967299152200242</v>
      </c>
      <c r="F218" s="30">
        <v>0.47032700847799758</v>
      </c>
      <c r="G218" s="183"/>
      <c r="H218" s="29">
        <v>1227</v>
      </c>
      <c r="I218" s="29">
        <v>1387</v>
      </c>
      <c r="J218" s="51">
        <v>2614</v>
      </c>
      <c r="K218" s="30">
        <v>0.46939556235654167</v>
      </c>
      <c r="L218" s="30">
        <v>0.53060443764345833</v>
      </c>
      <c r="M218" s="195">
        <f t="shared" si="4"/>
        <v>-6.0277429165460745</v>
      </c>
      <c r="N218" s="29">
        <v>1167</v>
      </c>
      <c r="O218" s="29">
        <v>1358</v>
      </c>
      <c r="P218" s="51">
        <v>2525</v>
      </c>
      <c r="Q218" s="30">
        <v>0.4621782178217822</v>
      </c>
      <c r="R218" s="30">
        <v>0.53782178217821786</v>
      </c>
      <c r="S218" s="195">
        <f t="shared" si="5"/>
        <v>-0.72173445347594734</v>
      </c>
      <c r="T218" s="29">
        <v>1265</v>
      </c>
      <c r="U218" s="29">
        <v>1422</v>
      </c>
      <c r="V218" s="51">
        <v>2687</v>
      </c>
      <c r="W218" s="30">
        <v>0.47078526237439522</v>
      </c>
      <c r="X218" s="30">
        <v>0.52921473762560478</v>
      </c>
      <c r="Y218" s="195">
        <f t="shared" si="6"/>
        <v>0.8607044552613019</v>
      </c>
      <c r="Z218" s="29">
        <v>1453</v>
      </c>
      <c r="AA218" s="29">
        <v>1481</v>
      </c>
      <c r="AB218" s="51">
        <v>2934</v>
      </c>
      <c r="AC218" s="30">
        <v>0.4952283571915474</v>
      </c>
      <c r="AD218" s="30">
        <v>0.50477164280845266</v>
      </c>
      <c r="AE218" s="195">
        <f t="shared" si="7"/>
        <v>2.4443094817152176</v>
      </c>
    </row>
    <row r="219" spans="1:31">
      <c r="A219" s="71" t="s">
        <v>296</v>
      </c>
      <c r="B219" s="29">
        <v>10314</v>
      </c>
      <c r="C219" s="29">
        <v>4264</v>
      </c>
      <c r="D219" s="51">
        <v>14578</v>
      </c>
      <c r="E219" s="30">
        <v>0.70750445877349433</v>
      </c>
      <c r="F219" s="30">
        <v>0.29249554122650567</v>
      </c>
      <c r="G219" s="183"/>
      <c r="H219" s="29">
        <v>10511</v>
      </c>
      <c r="I219" s="29">
        <v>4942</v>
      </c>
      <c r="J219" s="51">
        <v>15453</v>
      </c>
      <c r="K219" s="30">
        <v>0.68019154856662134</v>
      </c>
      <c r="L219" s="30">
        <v>0.3198084514333786</v>
      </c>
      <c r="M219" s="195">
        <f t="shared" si="4"/>
        <v>-2.7312910206872987</v>
      </c>
      <c r="N219" s="29">
        <v>10753</v>
      </c>
      <c r="O219" s="29">
        <v>5301</v>
      </c>
      <c r="P219" s="51">
        <v>16054</v>
      </c>
      <c r="Q219" s="30">
        <v>0.66980191852497817</v>
      </c>
      <c r="R219" s="30">
        <v>0.33019808147502178</v>
      </c>
      <c r="S219" s="195">
        <f t="shared" si="5"/>
        <v>-1.0389630041643172</v>
      </c>
      <c r="T219" s="29">
        <v>10747</v>
      </c>
      <c r="U219" s="29">
        <v>5513</v>
      </c>
      <c r="V219" s="51">
        <v>16260</v>
      </c>
      <c r="W219" s="30">
        <v>0.6609471094710947</v>
      </c>
      <c r="X219" s="30">
        <v>0.3390528905289053</v>
      </c>
      <c r="Y219" s="195">
        <f t="shared" si="6"/>
        <v>-0.88548090538834723</v>
      </c>
      <c r="Z219" s="29">
        <v>11003</v>
      </c>
      <c r="AA219" s="29">
        <v>5440</v>
      </c>
      <c r="AB219" s="51">
        <v>16443</v>
      </c>
      <c r="AC219" s="30">
        <v>0.6691601289302439</v>
      </c>
      <c r="AD219" s="30">
        <v>0.33083987106975615</v>
      </c>
      <c r="AE219" s="195">
        <f t="shared" si="7"/>
        <v>0.82130194591492067</v>
      </c>
    </row>
    <row r="220" spans="1:31">
      <c r="A220" s="71" t="s">
        <v>297</v>
      </c>
      <c r="B220" s="29">
        <v>1540</v>
      </c>
      <c r="C220" s="29">
        <v>1569</v>
      </c>
      <c r="D220" s="51">
        <v>3109</v>
      </c>
      <c r="E220" s="30">
        <v>0.49533612093920876</v>
      </c>
      <c r="F220" s="30">
        <v>0.50466387906079124</v>
      </c>
      <c r="G220" s="183"/>
      <c r="H220" s="29">
        <v>1459</v>
      </c>
      <c r="I220" s="29">
        <v>1615</v>
      </c>
      <c r="J220" s="51">
        <v>3074</v>
      </c>
      <c r="K220" s="30">
        <v>0.47462589459986987</v>
      </c>
      <c r="L220" s="30">
        <v>0.52537410540013008</v>
      </c>
      <c r="M220" s="195">
        <f t="shared" si="4"/>
        <v>-2.0710226339338886</v>
      </c>
      <c r="N220" s="29">
        <v>1391</v>
      </c>
      <c r="O220" s="29">
        <v>1682</v>
      </c>
      <c r="P220" s="51">
        <v>3073</v>
      </c>
      <c r="Q220" s="30">
        <v>0.45265213146762123</v>
      </c>
      <c r="R220" s="30">
        <v>0.54734786853237882</v>
      </c>
      <c r="S220" s="195">
        <f t="shared" si="5"/>
        <v>-2.1973763132248636</v>
      </c>
      <c r="T220" s="29">
        <v>1369</v>
      </c>
      <c r="U220" s="29">
        <v>1636</v>
      </c>
      <c r="V220" s="51">
        <v>3005</v>
      </c>
      <c r="W220" s="30">
        <v>0.4555740432612313</v>
      </c>
      <c r="X220" s="30">
        <v>0.5444259567387687</v>
      </c>
      <c r="Y220" s="195">
        <f t="shared" si="6"/>
        <v>0.29219117936100658</v>
      </c>
      <c r="Z220" s="29">
        <v>1545</v>
      </c>
      <c r="AA220" s="29">
        <v>1592</v>
      </c>
      <c r="AB220" s="51">
        <v>3137</v>
      </c>
      <c r="AC220" s="30">
        <v>0.49250876633726492</v>
      </c>
      <c r="AD220" s="30">
        <v>0.50749123366273508</v>
      </c>
      <c r="AE220" s="195">
        <f t="shared" si="7"/>
        <v>3.6934723076033626</v>
      </c>
    </row>
    <row r="221" spans="1:31">
      <c r="A221" s="71" t="s">
        <v>298</v>
      </c>
      <c r="B221" s="29">
        <v>11187</v>
      </c>
      <c r="C221" s="29">
        <v>5386</v>
      </c>
      <c r="D221" s="51">
        <v>16573</v>
      </c>
      <c r="E221" s="30">
        <v>0.67501357629879921</v>
      </c>
      <c r="F221" s="30">
        <v>0.32498642370120073</v>
      </c>
      <c r="G221" s="183"/>
      <c r="H221" s="29">
        <v>10555</v>
      </c>
      <c r="I221" s="29">
        <v>5713</v>
      </c>
      <c r="J221" s="51">
        <v>16268</v>
      </c>
      <c r="K221" s="30">
        <v>0.64881976887140402</v>
      </c>
      <c r="L221" s="30">
        <v>0.35118023112859603</v>
      </c>
      <c r="M221" s="195">
        <f t="shared" si="4"/>
        <v>-2.6193807427395188</v>
      </c>
      <c r="N221" s="29">
        <v>9958</v>
      </c>
      <c r="O221" s="29">
        <v>5839</v>
      </c>
      <c r="P221" s="51">
        <v>15797</v>
      </c>
      <c r="Q221" s="30">
        <v>0.63037285560549472</v>
      </c>
      <c r="R221" s="30">
        <v>0.36962714439450528</v>
      </c>
      <c r="S221" s="195">
        <f t="shared" si="5"/>
        <v>-1.8446913265909304</v>
      </c>
      <c r="T221" s="29">
        <v>10017</v>
      </c>
      <c r="U221" s="29">
        <v>5612</v>
      </c>
      <c r="V221" s="51">
        <v>15629</v>
      </c>
      <c r="W221" s="30">
        <v>0.64092392347559024</v>
      </c>
      <c r="X221" s="30">
        <v>0.35907607652440976</v>
      </c>
      <c r="Y221" s="195">
        <f t="shared" si="6"/>
        <v>1.0551067870095521</v>
      </c>
      <c r="Z221" s="29">
        <v>10570</v>
      </c>
      <c r="AA221" s="29">
        <v>5777</v>
      </c>
      <c r="AB221" s="51">
        <v>16347</v>
      </c>
      <c r="AC221" s="30">
        <v>0.64660182296445834</v>
      </c>
      <c r="AD221" s="30">
        <v>0.35339817703554172</v>
      </c>
      <c r="AE221" s="195">
        <f t="shared" si="7"/>
        <v>0.56778994888680989</v>
      </c>
    </row>
    <row r="222" spans="1:31">
      <c r="A222" s="71" t="s">
        <v>299</v>
      </c>
      <c r="B222" s="29">
        <v>75211</v>
      </c>
      <c r="C222" s="29">
        <v>13451</v>
      </c>
      <c r="D222" s="51">
        <v>88662</v>
      </c>
      <c r="E222" s="30">
        <v>0.84828900769213422</v>
      </c>
      <c r="F222" s="30">
        <v>0.15171099230786583</v>
      </c>
      <c r="G222" s="183"/>
      <c r="H222" s="29">
        <v>76657</v>
      </c>
      <c r="I222" s="29">
        <v>13672</v>
      </c>
      <c r="J222" s="51">
        <v>90329</v>
      </c>
      <c r="K222" s="30">
        <v>0.84864218578751005</v>
      </c>
      <c r="L222" s="30">
        <v>0.15135781421248989</v>
      </c>
      <c r="M222" s="195">
        <f t="shared" si="4"/>
        <v>3.5317809537582789E-2</v>
      </c>
      <c r="N222" s="29">
        <v>72929</v>
      </c>
      <c r="O222" s="29">
        <v>13957</v>
      </c>
      <c r="P222" s="51">
        <v>86886</v>
      </c>
      <c r="Q222" s="30">
        <v>0.83936422438597702</v>
      </c>
      <c r="R222" s="30">
        <v>0.16063577561402298</v>
      </c>
      <c r="S222" s="195">
        <f t="shared" si="5"/>
        <v>-0.92779614015330303</v>
      </c>
      <c r="T222" s="29">
        <v>74635</v>
      </c>
      <c r="U222" s="29">
        <v>14099</v>
      </c>
      <c r="V222" s="51">
        <v>88734</v>
      </c>
      <c r="W222" s="30">
        <v>0.84110938310005179</v>
      </c>
      <c r="X222" s="30">
        <v>0.15889061689994816</v>
      </c>
      <c r="Y222" s="195">
        <f t="shared" si="6"/>
        <v>0.17451587140747682</v>
      </c>
      <c r="Z222" s="29">
        <v>76612</v>
      </c>
      <c r="AA222" s="29">
        <v>14425</v>
      </c>
      <c r="AB222" s="51">
        <v>91037</v>
      </c>
      <c r="AC222" s="30">
        <v>0.84154794204554195</v>
      </c>
      <c r="AD222" s="30">
        <v>0.15845205795445808</v>
      </c>
      <c r="AE222" s="195">
        <f t="shared" si="7"/>
        <v>4.3855894549016394E-2</v>
      </c>
    </row>
    <row r="223" spans="1:31">
      <c r="A223" s="71" t="s">
        <v>300</v>
      </c>
      <c r="B223" s="29">
        <v>7516</v>
      </c>
      <c r="C223" s="29">
        <v>4068</v>
      </c>
      <c r="D223" s="51">
        <v>11584</v>
      </c>
      <c r="E223" s="30">
        <v>0.64882596685082872</v>
      </c>
      <c r="F223" s="30">
        <v>0.35117403314917128</v>
      </c>
      <c r="G223" s="183"/>
      <c r="H223" s="29">
        <v>7373</v>
      </c>
      <c r="I223" s="29">
        <v>4351</v>
      </c>
      <c r="J223" s="51">
        <v>11724</v>
      </c>
      <c r="K223" s="30">
        <v>0.62888092801091777</v>
      </c>
      <c r="L223" s="30">
        <v>0.37111907198908223</v>
      </c>
      <c r="M223" s="195">
        <f t="shared" si="4"/>
        <v>-1.9945038839910945</v>
      </c>
      <c r="N223" s="29">
        <v>6901</v>
      </c>
      <c r="O223" s="29">
        <v>3937</v>
      </c>
      <c r="P223" s="51">
        <v>10838</v>
      </c>
      <c r="Q223" s="30">
        <v>0.63674109614319985</v>
      </c>
      <c r="R223" s="30">
        <v>0.36325890385680015</v>
      </c>
      <c r="S223" s="195">
        <f t="shared" si="5"/>
        <v>0.78601681322820749</v>
      </c>
      <c r="T223" s="29">
        <v>6689</v>
      </c>
      <c r="U223" s="29">
        <v>4052</v>
      </c>
      <c r="V223" s="51">
        <v>10741</v>
      </c>
      <c r="W223" s="30">
        <v>0.62275393352574249</v>
      </c>
      <c r="X223" s="30">
        <v>0.37724606647425751</v>
      </c>
      <c r="Y223" s="195">
        <f t="shared" si="6"/>
        <v>-1.398716261745736</v>
      </c>
      <c r="Z223" s="29">
        <v>7734</v>
      </c>
      <c r="AA223" s="29">
        <v>4196</v>
      </c>
      <c r="AB223" s="51">
        <v>11930</v>
      </c>
      <c r="AC223" s="30">
        <v>0.64828164291701595</v>
      </c>
      <c r="AD223" s="30">
        <v>0.3517183570829841</v>
      </c>
      <c r="AE223" s="195">
        <f t="shared" si="7"/>
        <v>2.5527709391273468</v>
      </c>
    </row>
    <row r="224" spans="1:31">
      <c r="A224" s="71" t="s">
        <v>301</v>
      </c>
      <c r="B224" s="29">
        <v>460</v>
      </c>
      <c r="C224" s="29">
        <v>955</v>
      </c>
      <c r="D224" s="51">
        <v>1415</v>
      </c>
      <c r="E224" s="30">
        <v>0.32508833922261482</v>
      </c>
      <c r="F224" s="30">
        <v>0.67491166077738518</v>
      </c>
      <c r="G224" s="183"/>
      <c r="H224" s="29">
        <v>460</v>
      </c>
      <c r="I224" s="29">
        <v>995</v>
      </c>
      <c r="J224" s="51">
        <v>1455</v>
      </c>
      <c r="K224" s="30">
        <v>0.31615120274914088</v>
      </c>
      <c r="L224" s="30">
        <v>0.68384879725085912</v>
      </c>
      <c r="M224" s="195">
        <f t="shared" si="4"/>
        <v>-0.89371364734739389</v>
      </c>
      <c r="N224" s="29">
        <v>395</v>
      </c>
      <c r="O224" s="29">
        <v>990</v>
      </c>
      <c r="P224" s="51">
        <v>1385</v>
      </c>
      <c r="Q224" s="30">
        <v>0.2851985559566787</v>
      </c>
      <c r="R224" s="30">
        <v>0.71480144404332135</v>
      </c>
      <c r="S224" s="195">
        <f t="shared" si="5"/>
        <v>-3.0952646792462177</v>
      </c>
      <c r="T224" s="29">
        <v>376</v>
      </c>
      <c r="U224" s="29">
        <v>987</v>
      </c>
      <c r="V224" s="51">
        <v>1363</v>
      </c>
      <c r="W224" s="30">
        <v>0.27586206896551724</v>
      </c>
      <c r="X224" s="30">
        <v>0.72413793103448276</v>
      </c>
      <c r="Y224" s="195">
        <f t="shared" si="6"/>
        <v>-0.93364869911614634</v>
      </c>
      <c r="Z224" s="29">
        <v>387</v>
      </c>
      <c r="AA224" s="29">
        <v>954</v>
      </c>
      <c r="AB224" s="51">
        <v>1341</v>
      </c>
      <c r="AC224" s="30">
        <v>0.28859060402684567</v>
      </c>
      <c r="AD224" s="30">
        <v>0.71140939597315433</v>
      </c>
      <c r="AE224" s="195">
        <f t="shared" si="7"/>
        <v>1.2728535061328428</v>
      </c>
    </row>
    <row r="225" spans="1:31">
      <c r="A225" s="71" t="s">
        <v>302</v>
      </c>
      <c r="B225" s="29">
        <v>15611</v>
      </c>
      <c r="C225" s="29">
        <v>10862</v>
      </c>
      <c r="D225" s="51">
        <v>26473</v>
      </c>
      <c r="E225" s="30">
        <v>0.5896951611075435</v>
      </c>
      <c r="F225" s="30">
        <v>0.41030483889245645</v>
      </c>
      <c r="G225" s="183"/>
      <c r="H225" s="29">
        <v>15445</v>
      </c>
      <c r="I225" s="29">
        <v>10750</v>
      </c>
      <c r="J225" s="51">
        <v>26195</v>
      </c>
      <c r="K225" s="30">
        <v>0.58961633899599164</v>
      </c>
      <c r="L225" s="30">
        <v>0.41038366100400842</v>
      </c>
      <c r="M225" s="195">
        <f t="shared" si="4"/>
        <v>-7.8822111551857255E-3</v>
      </c>
      <c r="N225" s="29">
        <v>15012</v>
      </c>
      <c r="O225" s="29">
        <v>10964</v>
      </c>
      <c r="P225" s="51">
        <v>25976</v>
      </c>
      <c r="Q225" s="30">
        <v>0.57791807822605479</v>
      </c>
      <c r="R225" s="30">
        <v>0.42208192177394516</v>
      </c>
      <c r="S225" s="195">
        <f t="shared" si="5"/>
        <v>-1.1698260769936852</v>
      </c>
      <c r="T225" s="29">
        <v>15016</v>
      </c>
      <c r="U225" s="29">
        <v>11224</v>
      </c>
      <c r="V225" s="51">
        <v>26240</v>
      </c>
      <c r="W225" s="30">
        <v>0.57225609756097562</v>
      </c>
      <c r="X225" s="30">
        <v>0.42774390243902438</v>
      </c>
      <c r="Y225" s="195">
        <f t="shared" si="6"/>
        <v>-0.56619806650791693</v>
      </c>
      <c r="Z225" s="29">
        <v>14986</v>
      </c>
      <c r="AA225" s="29">
        <v>11022</v>
      </c>
      <c r="AB225" s="51">
        <v>26008</v>
      </c>
      <c r="AC225" s="30">
        <v>0.57620732082436177</v>
      </c>
      <c r="AD225" s="30">
        <v>0.42379267917563829</v>
      </c>
      <c r="AE225" s="195">
        <f t="shared" si="7"/>
        <v>0.39512232633861499</v>
      </c>
    </row>
    <row r="226" spans="1:31">
      <c r="A226" s="71" t="s">
        <v>303</v>
      </c>
      <c r="B226" s="29">
        <v>14681</v>
      </c>
      <c r="C226" s="29">
        <v>3603</v>
      </c>
      <c r="D226" s="51">
        <v>18284</v>
      </c>
      <c r="E226" s="30">
        <v>0.80294246335593966</v>
      </c>
      <c r="F226" s="30">
        <v>0.19705753664406039</v>
      </c>
      <c r="G226" s="183"/>
      <c r="H226" s="29">
        <v>13990</v>
      </c>
      <c r="I226" s="29">
        <v>3578</v>
      </c>
      <c r="J226" s="51">
        <v>17568</v>
      </c>
      <c r="K226" s="30">
        <v>0.79633424408014575</v>
      </c>
      <c r="L226" s="30">
        <v>0.20366575591985428</v>
      </c>
      <c r="M226" s="195">
        <f t="shared" si="4"/>
        <v>-0.6608219275793914</v>
      </c>
      <c r="N226" s="29">
        <v>12578</v>
      </c>
      <c r="O226" s="29">
        <v>3616</v>
      </c>
      <c r="P226" s="51">
        <v>16194</v>
      </c>
      <c r="Q226" s="30">
        <v>0.77670742250216129</v>
      </c>
      <c r="R226" s="30">
        <v>0.22329257749783871</v>
      </c>
      <c r="S226" s="195">
        <f t="shared" si="5"/>
        <v>-1.9626821577984455</v>
      </c>
      <c r="T226" s="29">
        <v>12596</v>
      </c>
      <c r="U226" s="29">
        <v>3819</v>
      </c>
      <c r="V226" s="51">
        <v>16415</v>
      </c>
      <c r="W226" s="30">
        <v>0.76734693877551019</v>
      </c>
      <c r="X226" s="30">
        <v>0.23265306122448978</v>
      </c>
      <c r="Y226" s="195">
        <f t="shared" si="6"/>
        <v>-0.93604837266511032</v>
      </c>
      <c r="Z226" s="29">
        <v>13337</v>
      </c>
      <c r="AA226" s="29">
        <v>3791</v>
      </c>
      <c r="AB226" s="51">
        <v>17128</v>
      </c>
      <c r="AC226" s="30">
        <v>0.77866651097617934</v>
      </c>
      <c r="AD226" s="30">
        <v>0.22133348902382063</v>
      </c>
      <c r="AE226" s="195">
        <f t="shared" si="7"/>
        <v>1.1319572200669148</v>
      </c>
    </row>
    <row r="227" spans="1:31">
      <c r="A227" s="71" t="s">
        <v>304</v>
      </c>
      <c r="B227" s="29">
        <v>2208</v>
      </c>
      <c r="C227" s="29">
        <v>1523</v>
      </c>
      <c r="D227" s="51">
        <v>3731</v>
      </c>
      <c r="E227" s="30">
        <v>0.59179844545698201</v>
      </c>
      <c r="F227" s="30">
        <v>0.40820155454301793</v>
      </c>
      <c r="G227" s="183"/>
      <c r="H227" s="29">
        <v>2219</v>
      </c>
      <c r="I227" s="29">
        <v>1661</v>
      </c>
      <c r="J227" s="51">
        <v>3880</v>
      </c>
      <c r="K227" s="30">
        <v>0.57190721649484533</v>
      </c>
      <c r="L227" s="30">
        <v>0.42809278350515462</v>
      </c>
      <c r="M227" s="195">
        <f t="shared" si="4"/>
        <v>-1.9891228962136687</v>
      </c>
      <c r="N227" s="29">
        <v>2121</v>
      </c>
      <c r="O227" s="29">
        <v>1731</v>
      </c>
      <c r="P227" s="51">
        <v>3852</v>
      </c>
      <c r="Q227" s="30">
        <v>0.55062305295950154</v>
      </c>
      <c r="R227" s="30">
        <v>0.44937694704049846</v>
      </c>
      <c r="S227" s="195">
        <f t="shared" si="5"/>
        <v>-2.1284163535343792</v>
      </c>
      <c r="T227" s="29">
        <v>2138</v>
      </c>
      <c r="U227" s="29">
        <v>1808</v>
      </c>
      <c r="V227" s="51">
        <v>3946</v>
      </c>
      <c r="W227" s="30">
        <v>0.54181449569183981</v>
      </c>
      <c r="X227" s="30">
        <v>0.45818550430816019</v>
      </c>
      <c r="Y227" s="195">
        <f t="shared" si="6"/>
        <v>-0.88085572676617208</v>
      </c>
      <c r="Z227" s="29">
        <v>2131</v>
      </c>
      <c r="AA227" s="29">
        <v>1829</v>
      </c>
      <c r="AB227" s="51">
        <v>3960</v>
      </c>
      <c r="AC227" s="30">
        <v>0.53813131313131313</v>
      </c>
      <c r="AD227" s="30">
        <v>0.46186868686868687</v>
      </c>
      <c r="AE227" s="195">
        <f t="shared" si="7"/>
        <v>-0.36831825605266877</v>
      </c>
    </row>
    <row r="228" spans="1:31">
      <c r="A228" s="71" t="s">
        <v>305</v>
      </c>
      <c r="B228" s="29">
        <v>11916</v>
      </c>
      <c r="C228" s="29">
        <v>5116</v>
      </c>
      <c r="D228" s="51">
        <v>17032</v>
      </c>
      <c r="E228" s="30">
        <v>0.69962423673085961</v>
      </c>
      <c r="F228" s="30">
        <v>0.30037576326914045</v>
      </c>
      <c r="G228" s="183"/>
      <c r="H228" s="29">
        <v>11612</v>
      </c>
      <c r="I228" s="29">
        <v>5553</v>
      </c>
      <c r="J228" s="51">
        <v>17165</v>
      </c>
      <c r="K228" s="30">
        <v>0.67649286338479464</v>
      </c>
      <c r="L228" s="30">
        <v>0.32350713661520536</v>
      </c>
      <c r="M228" s="195">
        <f t="shared" si="4"/>
        <v>-2.3131373346064965</v>
      </c>
      <c r="N228" s="29">
        <v>11273</v>
      </c>
      <c r="O228" s="29">
        <v>5595</v>
      </c>
      <c r="P228" s="51">
        <v>16868</v>
      </c>
      <c r="Q228" s="30">
        <v>0.66830685321318473</v>
      </c>
      <c r="R228" s="30">
        <v>0.33169314678681527</v>
      </c>
      <c r="S228" s="195">
        <f t="shared" si="5"/>
        <v>-0.81860101716099143</v>
      </c>
      <c r="T228" s="29">
        <v>11773</v>
      </c>
      <c r="U228" s="29">
        <v>5379</v>
      </c>
      <c r="V228" s="51">
        <v>17152</v>
      </c>
      <c r="W228" s="30">
        <v>0.68639225746268662</v>
      </c>
      <c r="X228" s="30">
        <v>0.31360774253731344</v>
      </c>
      <c r="Y228" s="195">
        <f t="shared" si="6"/>
        <v>1.8085404249501891</v>
      </c>
      <c r="Z228" s="29">
        <v>11731</v>
      </c>
      <c r="AA228" s="29">
        <v>5751</v>
      </c>
      <c r="AB228" s="51">
        <v>17482</v>
      </c>
      <c r="AC228" s="30">
        <v>0.67103306257865236</v>
      </c>
      <c r="AD228" s="30">
        <v>0.32896693742134769</v>
      </c>
      <c r="AE228" s="195">
        <f t="shared" si="7"/>
        <v>-1.5359194884034255</v>
      </c>
    </row>
    <row r="229" spans="1:31">
      <c r="A229" s="71" t="s">
        <v>306</v>
      </c>
      <c r="B229" s="29">
        <v>594</v>
      </c>
      <c r="C229" s="29">
        <v>556</v>
      </c>
      <c r="D229" s="51">
        <v>1150</v>
      </c>
      <c r="E229" s="30">
        <v>0.51652173913043475</v>
      </c>
      <c r="F229" s="30">
        <v>0.48347826086956519</v>
      </c>
      <c r="G229" s="183"/>
      <c r="H229" s="29">
        <v>632</v>
      </c>
      <c r="I229" s="29">
        <v>602</v>
      </c>
      <c r="J229" s="51">
        <v>1234</v>
      </c>
      <c r="K229" s="30">
        <v>0.5121555915721232</v>
      </c>
      <c r="L229" s="30">
        <v>0.4878444084278768</v>
      </c>
      <c r="M229" s="195">
        <f t="shared" si="4"/>
        <v>-0.43661475583115505</v>
      </c>
      <c r="N229" s="29">
        <v>560</v>
      </c>
      <c r="O229" s="29">
        <v>579</v>
      </c>
      <c r="P229" s="51">
        <v>1139</v>
      </c>
      <c r="Q229" s="30">
        <v>0.49165935030728708</v>
      </c>
      <c r="R229" s="30">
        <v>0.50834064969271286</v>
      </c>
      <c r="S229" s="195">
        <f t="shared" si="5"/>
        <v>-2.0496241264836126</v>
      </c>
      <c r="T229" s="29">
        <v>550</v>
      </c>
      <c r="U229" s="29">
        <v>559</v>
      </c>
      <c r="V229" s="51">
        <v>1109</v>
      </c>
      <c r="W229" s="30">
        <v>0.49594229035166815</v>
      </c>
      <c r="X229" s="30">
        <v>0.50405770964833185</v>
      </c>
      <c r="Y229" s="195">
        <f t="shared" si="6"/>
        <v>0.42829400443810672</v>
      </c>
      <c r="Z229" s="29">
        <v>565</v>
      </c>
      <c r="AA229" s="29">
        <v>582</v>
      </c>
      <c r="AB229" s="51">
        <v>1147</v>
      </c>
      <c r="AC229" s="30">
        <v>0.49258936355710548</v>
      </c>
      <c r="AD229" s="30">
        <v>0.50741063644289452</v>
      </c>
      <c r="AE229" s="195">
        <f t="shared" si="7"/>
        <v>-0.33529267945626717</v>
      </c>
    </row>
    <row r="230" spans="1:31">
      <c r="A230" s="6" t="s">
        <v>316</v>
      </c>
      <c r="B230" s="6"/>
      <c r="C230" s="6"/>
      <c r="D230" s="66"/>
      <c r="E230" s="6"/>
      <c r="F230" s="6"/>
      <c r="G230" s="66"/>
      <c r="H230" s="6"/>
      <c r="I230" s="6"/>
      <c r="J230" s="66"/>
      <c r="K230" s="6"/>
      <c r="L230" s="6"/>
      <c r="M230" s="66"/>
      <c r="N230" s="6"/>
      <c r="O230" s="6"/>
      <c r="P230" s="66"/>
      <c r="Q230" s="6"/>
      <c r="R230" s="6"/>
      <c r="S230" s="66"/>
      <c r="T230" s="6"/>
      <c r="U230" s="6"/>
      <c r="V230" s="66"/>
      <c r="W230" s="6"/>
      <c r="X230" s="6"/>
      <c r="Y230" s="66"/>
      <c r="Z230" s="6"/>
      <c r="AA230" s="6"/>
      <c r="AB230" s="66"/>
      <c r="AE230" s="17"/>
    </row>
    <row r="231" spans="1:31">
      <c r="A231" s="17"/>
      <c r="D231" s="17"/>
      <c r="F231"/>
      <c r="G231" s="17"/>
      <c r="J231" s="17"/>
      <c r="K231"/>
      <c r="M231" s="17"/>
      <c r="S231" s="17"/>
      <c r="U231"/>
      <c r="V231" s="17"/>
      <c r="Y231" s="17"/>
      <c r="Z231"/>
      <c r="AB231" s="17"/>
      <c r="AE231" s="17"/>
    </row>
    <row r="232" spans="1:31">
      <c r="A232" s="280" t="s">
        <v>66</v>
      </c>
      <c r="B232" s="280"/>
      <c r="C232" s="280"/>
      <c r="D232" s="280"/>
      <c r="E232" s="280"/>
      <c r="F232" s="280"/>
      <c r="G232" s="280"/>
      <c r="H232" s="280"/>
      <c r="I232" s="280"/>
      <c r="J232" s="280"/>
      <c r="K232" s="280"/>
      <c r="L232" s="280"/>
      <c r="M232" s="280"/>
      <c r="N232" s="280"/>
      <c r="O232" s="280"/>
      <c r="P232" s="280"/>
      <c r="Q232" s="280"/>
      <c r="R232" s="280"/>
      <c r="S232" s="280"/>
      <c r="T232" s="280"/>
      <c r="U232" s="280"/>
      <c r="V232" s="280"/>
      <c r="W232" s="280"/>
      <c r="X232" s="280"/>
      <c r="Y232" s="280"/>
      <c r="Z232" s="280"/>
    </row>
    <row r="233" spans="1:31">
      <c r="A233" s="283"/>
      <c r="B233" s="284" t="s">
        <v>69</v>
      </c>
      <c r="C233" s="285"/>
      <c r="D233" s="285"/>
      <c r="E233" s="285"/>
      <c r="F233" s="283"/>
      <c r="G233" s="284" t="s">
        <v>70</v>
      </c>
      <c r="H233" s="285"/>
      <c r="I233" s="285"/>
      <c r="J233" s="285"/>
      <c r="K233" s="283"/>
      <c r="L233" s="286" t="s">
        <v>71</v>
      </c>
      <c r="M233" s="286"/>
      <c r="N233" s="286"/>
      <c r="O233" s="286"/>
      <c r="P233" s="287"/>
      <c r="Q233" s="284" t="s">
        <v>72</v>
      </c>
      <c r="R233" s="286"/>
      <c r="S233" s="286"/>
      <c r="T233" s="286"/>
      <c r="U233" s="287"/>
      <c r="V233" s="285" t="s">
        <v>73</v>
      </c>
      <c r="W233" s="286"/>
      <c r="X233" s="286"/>
      <c r="Y233" s="286"/>
      <c r="Z233" s="287"/>
    </row>
    <row r="234" spans="1:31" ht="57.6">
      <c r="A234" s="283"/>
      <c r="B234" s="50" t="s">
        <v>317</v>
      </c>
      <c r="C234" s="50" t="s">
        <v>318</v>
      </c>
      <c r="D234" s="50" t="s">
        <v>252</v>
      </c>
      <c r="E234" s="50" t="s">
        <v>253</v>
      </c>
      <c r="F234" s="49" t="s">
        <v>254</v>
      </c>
      <c r="G234" s="50" t="s">
        <v>317</v>
      </c>
      <c r="H234" s="50" t="s">
        <v>318</v>
      </c>
      <c r="I234" s="50" t="s">
        <v>252</v>
      </c>
      <c r="J234" s="50" t="s">
        <v>253</v>
      </c>
      <c r="K234" s="49" t="s">
        <v>254</v>
      </c>
      <c r="L234" s="50" t="s">
        <v>317</v>
      </c>
      <c r="M234" s="50" t="s">
        <v>318</v>
      </c>
      <c r="N234" s="50" t="s">
        <v>252</v>
      </c>
      <c r="O234" s="50" t="s">
        <v>253</v>
      </c>
      <c r="P234" s="49" t="s">
        <v>254</v>
      </c>
      <c r="Q234" s="50" t="s">
        <v>317</v>
      </c>
      <c r="R234" s="50" t="s">
        <v>318</v>
      </c>
      <c r="S234" s="50" t="s">
        <v>252</v>
      </c>
      <c r="T234" s="50" t="s">
        <v>253</v>
      </c>
      <c r="U234" s="49" t="s">
        <v>254</v>
      </c>
      <c r="V234" s="50" t="s">
        <v>317</v>
      </c>
      <c r="W234" s="50" t="s">
        <v>318</v>
      </c>
      <c r="X234" s="50" t="s">
        <v>252</v>
      </c>
      <c r="Y234" s="50" t="s">
        <v>253</v>
      </c>
      <c r="Z234" s="49" t="s">
        <v>254</v>
      </c>
    </row>
    <row r="235" spans="1:31">
      <c r="A235" s="71" t="s">
        <v>255</v>
      </c>
      <c r="B235" s="29">
        <v>428079</v>
      </c>
      <c r="C235" s="29">
        <v>5877924</v>
      </c>
      <c r="D235" s="139">
        <v>7.2828263856422784E-2</v>
      </c>
      <c r="E235" s="175"/>
      <c r="F235" s="194"/>
      <c r="G235" s="29">
        <v>411876</v>
      </c>
      <c r="H235" s="29">
        <v>5708407</v>
      </c>
      <c r="I235" s="139">
        <v>7.215252871773159E-2</v>
      </c>
      <c r="J235" s="29">
        <v>-16203</v>
      </c>
      <c r="K235" s="194">
        <f>(I235-D235)*100</f>
        <v>-6.7573513869119417E-2</v>
      </c>
      <c r="L235" s="29">
        <v>387871</v>
      </c>
      <c r="M235" s="29">
        <v>5579955</v>
      </c>
      <c r="N235" s="139">
        <v>6.9511492476193801E-2</v>
      </c>
      <c r="O235" s="29">
        <v>-24005</v>
      </c>
      <c r="P235" s="194">
        <f>(N235-I235)*100</f>
        <v>-0.26410362415377892</v>
      </c>
      <c r="Q235" s="29">
        <v>393553</v>
      </c>
      <c r="R235" s="29">
        <v>5599308</v>
      </c>
      <c r="S235" s="139">
        <v>7.0286006770836684E-2</v>
      </c>
      <c r="T235" s="29">
        <v>5682</v>
      </c>
      <c r="U235" s="194">
        <f>(S235-N235)*100</f>
        <v>7.7451429464288346E-2</v>
      </c>
      <c r="V235" s="29">
        <v>401378</v>
      </c>
      <c r="W235" s="29">
        <v>5701911</v>
      </c>
      <c r="X235" s="139">
        <v>7.039359260430407E-2</v>
      </c>
      <c r="Y235" s="29">
        <v>7825</v>
      </c>
      <c r="Z235" s="194">
        <f>(X235-S235)*100</f>
        <v>1.0758583346738571E-2</v>
      </c>
    </row>
    <row r="236" spans="1:31">
      <c r="A236" s="71" t="s">
        <v>256</v>
      </c>
      <c r="B236" s="29">
        <v>5580</v>
      </c>
      <c r="C236" s="29">
        <v>101274</v>
      </c>
      <c r="D236" s="139">
        <v>5.5098050832395287E-2</v>
      </c>
      <c r="E236" s="175"/>
      <c r="F236" s="194"/>
      <c r="G236" s="29">
        <v>5386</v>
      </c>
      <c r="H236" s="29">
        <v>97180</v>
      </c>
      <c r="I236" s="139">
        <v>5.5422926528092199E-2</v>
      </c>
      <c r="J236" s="29">
        <v>-194</v>
      </c>
      <c r="K236" s="194">
        <f t="shared" ref="K236:K285" si="8">(I236-D236)*100</f>
        <v>3.2487569569691205E-2</v>
      </c>
      <c r="L236" s="29">
        <v>5443</v>
      </c>
      <c r="M236" s="29">
        <v>95483</v>
      </c>
      <c r="N236" s="139">
        <v>5.7004911869128538E-2</v>
      </c>
      <c r="O236" s="29">
        <v>57</v>
      </c>
      <c r="P236" s="194">
        <f t="shared" ref="P236:P285" si="9">(N236-I236)*100</f>
        <v>0.15819853410363391</v>
      </c>
      <c r="Q236" s="29">
        <v>5825</v>
      </c>
      <c r="R236" s="29">
        <v>96104</v>
      </c>
      <c r="S236" s="139">
        <v>6.0611420960625988E-2</v>
      </c>
      <c r="T236" s="29">
        <v>382</v>
      </c>
      <c r="U236" s="194">
        <f t="shared" ref="U236:U285" si="10">(S236-N236)*100</f>
        <v>0.36065090914974496</v>
      </c>
      <c r="V236" s="29">
        <v>6250</v>
      </c>
      <c r="W236" s="29">
        <v>99200</v>
      </c>
      <c r="X236" s="139">
        <v>6.3004032258064516E-2</v>
      </c>
      <c r="Y236" s="29">
        <v>425</v>
      </c>
      <c r="Z236" s="194">
        <f t="shared" ref="Z236:Z285" si="11">(X236-S236)*100</f>
        <v>0.2392611297438528</v>
      </c>
    </row>
    <row r="237" spans="1:31">
      <c r="A237" s="71" t="s">
        <v>257</v>
      </c>
      <c r="B237" s="29">
        <v>431</v>
      </c>
      <c r="C237" s="29">
        <v>12482</v>
      </c>
      <c r="D237" s="139">
        <v>3.4529722800833197E-2</v>
      </c>
      <c r="E237" s="175"/>
      <c r="F237" s="194"/>
      <c r="G237" s="29">
        <v>421</v>
      </c>
      <c r="H237" s="29">
        <v>11554</v>
      </c>
      <c r="I237" s="139">
        <v>3.6437597368876577E-2</v>
      </c>
      <c r="J237" s="29">
        <v>-10</v>
      </c>
      <c r="K237" s="194">
        <f t="shared" si="8"/>
        <v>0.19078745680433801</v>
      </c>
      <c r="L237" s="29">
        <v>492</v>
      </c>
      <c r="M237" s="29">
        <v>10873</v>
      </c>
      <c r="N237" s="139">
        <v>4.5249701094454149E-2</v>
      </c>
      <c r="O237" s="29">
        <v>71</v>
      </c>
      <c r="P237" s="194">
        <f t="shared" si="9"/>
        <v>0.88121037255775714</v>
      </c>
      <c r="Q237" s="29">
        <v>484</v>
      </c>
      <c r="R237" s="29">
        <v>10776</v>
      </c>
      <c r="S237" s="139">
        <v>4.491462509279881E-2</v>
      </c>
      <c r="T237" s="29">
        <v>-8</v>
      </c>
      <c r="U237" s="194">
        <f t="shared" si="10"/>
        <v>-3.3507600165533918E-2</v>
      </c>
      <c r="V237" s="29">
        <v>457</v>
      </c>
      <c r="W237" s="29">
        <v>10853</v>
      </c>
      <c r="X237" s="139">
        <v>4.2108172855431676E-2</v>
      </c>
      <c r="Y237" s="29">
        <v>-27</v>
      </c>
      <c r="Z237" s="194">
        <f t="shared" si="11"/>
        <v>-0.28064522373671341</v>
      </c>
    </row>
    <row r="238" spans="1:31">
      <c r="A238" s="71" t="s">
        <v>258</v>
      </c>
      <c r="B238" s="29">
        <v>12296</v>
      </c>
      <c r="C238" s="29">
        <v>111793</v>
      </c>
      <c r="D238" s="139">
        <v>0.10998899752220621</v>
      </c>
      <c r="E238" s="175"/>
      <c r="F238" s="194"/>
      <c r="G238" s="29">
        <v>10888</v>
      </c>
      <c r="H238" s="29">
        <v>112810</v>
      </c>
      <c r="I238" s="139">
        <v>9.6516266288449601E-2</v>
      </c>
      <c r="J238" s="29">
        <v>-1408</v>
      </c>
      <c r="K238" s="194">
        <f t="shared" si="8"/>
        <v>-1.3472731233756612</v>
      </c>
      <c r="L238" s="29">
        <v>11620</v>
      </c>
      <c r="M238" s="29">
        <v>113488</v>
      </c>
      <c r="N238" s="139">
        <v>0.10238967996616383</v>
      </c>
      <c r="O238" s="29">
        <v>732</v>
      </c>
      <c r="P238" s="194">
        <f t="shared" si="9"/>
        <v>0.58734136777142254</v>
      </c>
      <c r="Q238" s="29">
        <v>12092</v>
      </c>
      <c r="R238" s="29">
        <v>120223</v>
      </c>
      <c r="S238" s="139">
        <v>0.10057975595351971</v>
      </c>
      <c r="T238" s="29">
        <v>472</v>
      </c>
      <c r="U238" s="194">
        <f t="shared" si="10"/>
        <v>-0.18099240126441124</v>
      </c>
      <c r="V238" s="29">
        <v>11793</v>
      </c>
      <c r="W238" s="29">
        <v>127426</v>
      </c>
      <c r="X238" s="139">
        <v>9.2547831682702114E-2</v>
      </c>
      <c r="Y238" s="29">
        <v>-299</v>
      </c>
      <c r="Z238" s="194">
        <f t="shared" si="11"/>
        <v>-0.80319242708176009</v>
      </c>
    </row>
    <row r="239" spans="1:31">
      <c r="A239" s="71" t="s">
        <v>259</v>
      </c>
      <c r="B239" s="29">
        <v>3658</v>
      </c>
      <c r="C239" s="29">
        <v>53257</v>
      </c>
      <c r="D239" s="139">
        <v>6.8685806560639912E-2</v>
      </c>
      <c r="E239" s="175"/>
      <c r="F239" s="194"/>
      <c r="G239" s="29">
        <v>3918</v>
      </c>
      <c r="H239" s="29">
        <v>50928</v>
      </c>
      <c r="I239" s="139">
        <v>7.6932139491046186E-2</v>
      </c>
      <c r="J239" s="29">
        <v>260</v>
      </c>
      <c r="K239" s="194">
        <f t="shared" si="8"/>
        <v>0.82463329304062749</v>
      </c>
      <c r="L239" s="29">
        <v>4011</v>
      </c>
      <c r="M239" s="29">
        <v>50445</v>
      </c>
      <c r="N239" s="139">
        <v>7.9512340172465057E-2</v>
      </c>
      <c r="O239" s="29">
        <v>93</v>
      </c>
      <c r="P239" s="194">
        <f t="shared" si="9"/>
        <v>0.25802006814188705</v>
      </c>
      <c r="Q239" s="29">
        <v>3917</v>
      </c>
      <c r="R239" s="29">
        <v>51961</v>
      </c>
      <c r="S239" s="139">
        <v>7.5383460672427391E-2</v>
      </c>
      <c r="T239" s="29">
        <v>-94</v>
      </c>
      <c r="U239" s="194">
        <f t="shared" si="10"/>
        <v>-0.4128879500037666</v>
      </c>
      <c r="V239" s="29">
        <v>4034</v>
      </c>
      <c r="W239" s="29">
        <v>53783</v>
      </c>
      <c r="X239" s="139">
        <v>7.5005113139839721E-2</v>
      </c>
      <c r="Y239" s="29">
        <v>117</v>
      </c>
      <c r="Z239" s="194">
        <f t="shared" si="11"/>
        <v>-3.7834753258766951E-2</v>
      </c>
    </row>
    <row r="240" spans="1:31">
      <c r="A240" s="71" t="s">
        <v>260</v>
      </c>
      <c r="B240" s="29">
        <v>79247</v>
      </c>
      <c r="C240" s="29">
        <v>612960</v>
      </c>
      <c r="D240" s="139">
        <v>0.12928576089793786</v>
      </c>
      <c r="E240" s="175"/>
      <c r="F240" s="194"/>
      <c r="G240" s="29">
        <v>74067</v>
      </c>
      <c r="H240" s="29">
        <v>608619</v>
      </c>
      <c r="I240" s="139">
        <v>0.12169682510733316</v>
      </c>
      <c r="J240" s="29">
        <v>-5180</v>
      </c>
      <c r="K240" s="194">
        <f t="shared" si="8"/>
        <v>-0.75889357906046984</v>
      </c>
      <c r="L240" s="29">
        <v>66411</v>
      </c>
      <c r="M240" s="29">
        <v>588298</v>
      </c>
      <c r="N240" s="139">
        <v>0.11288666628137441</v>
      </c>
      <c r="O240" s="29">
        <v>-7656</v>
      </c>
      <c r="P240" s="194">
        <f t="shared" si="9"/>
        <v>-0.88101588259587582</v>
      </c>
      <c r="Q240" s="29">
        <v>64647</v>
      </c>
      <c r="R240" s="29">
        <v>580919</v>
      </c>
      <c r="S240" s="139">
        <v>0.1112840172209895</v>
      </c>
      <c r="T240" s="29">
        <v>-1764</v>
      </c>
      <c r="U240" s="194">
        <f t="shared" si="10"/>
        <v>-0.16026490603849031</v>
      </c>
      <c r="V240" s="29">
        <v>67183</v>
      </c>
      <c r="W240" s="29">
        <v>591755</v>
      </c>
      <c r="X240" s="139">
        <v>0.11353178257893892</v>
      </c>
      <c r="Y240" s="29">
        <v>2536</v>
      </c>
      <c r="Z240" s="194">
        <f t="shared" si="11"/>
        <v>0.22477653579494189</v>
      </c>
    </row>
    <row r="241" spans="1:26">
      <c r="A241" s="71" t="s">
        <v>261</v>
      </c>
      <c r="B241" s="29">
        <v>6088</v>
      </c>
      <c r="C241" s="29">
        <v>109562</v>
      </c>
      <c r="D241" s="139">
        <v>5.5566711085960459E-2</v>
      </c>
      <c r="E241" s="175"/>
      <c r="F241" s="194"/>
      <c r="G241" s="29">
        <v>6681</v>
      </c>
      <c r="H241" s="29">
        <v>106330</v>
      </c>
      <c r="I241" s="139">
        <v>6.2832690679958614E-2</v>
      </c>
      <c r="J241" s="29">
        <v>593</v>
      </c>
      <c r="K241" s="194">
        <f t="shared" si="8"/>
        <v>0.72659795939981553</v>
      </c>
      <c r="L241" s="29">
        <v>6317</v>
      </c>
      <c r="M241" s="29">
        <v>104877</v>
      </c>
      <c r="N241" s="139">
        <v>6.0232462789744173E-2</v>
      </c>
      <c r="O241" s="29">
        <v>-364</v>
      </c>
      <c r="P241" s="194">
        <f t="shared" si="9"/>
        <v>-0.26002278902144405</v>
      </c>
      <c r="Q241" s="29">
        <v>6174</v>
      </c>
      <c r="R241" s="29">
        <v>105715</v>
      </c>
      <c r="S241" s="139">
        <v>5.8402308092512886E-2</v>
      </c>
      <c r="T241" s="29">
        <v>-143</v>
      </c>
      <c r="U241" s="194">
        <f t="shared" si="10"/>
        <v>-0.18301546972312871</v>
      </c>
      <c r="V241" s="29">
        <v>6220</v>
      </c>
      <c r="W241" s="29">
        <v>107400</v>
      </c>
      <c r="X241" s="139">
        <v>5.7914338919925513E-2</v>
      </c>
      <c r="Y241" s="29">
        <v>46</v>
      </c>
      <c r="Z241" s="194">
        <f t="shared" si="11"/>
        <v>-4.8796917258737277E-2</v>
      </c>
    </row>
    <row r="242" spans="1:26">
      <c r="A242" s="71" t="s">
        <v>262</v>
      </c>
      <c r="B242" s="29">
        <v>2500</v>
      </c>
      <c r="C242" s="29">
        <v>68933</v>
      </c>
      <c r="D242" s="139">
        <v>3.6267099937620589E-2</v>
      </c>
      <c r="E242" s="175"/>
      <c r="F242" s="194"/>
      <c r="G242" s="29">
        <v>2254</v>
      </c>
      <c r="H242" s="29">
        <v>67738</v>
      </c>
      <c r="I242" s="139">
        <v>3.327526646786147E-2</v>
      </c>
      <c r="J242" s="29">
        <v>-246</v>
      </c>
      <c r="K242" s="194">
        <f t="shared" si="8"/>
        <v>-0.29918334697591198</v>
      </c>
      <c r="L242" s="29">
        <v>2266</v>
      </c>
      <c r="M242" s="29">
        <v>66156</v>
      </c>
      <c r="N242" s="139">
        <v>3.4252373178547672E-2</v>
      </c>
      <c r="O242" s="29">
        <v>12</v>
      </c>
      <c r="P242" s="194">
        <f t="shared" si="9"/>
        <v>9.7710671068620275E-2</v>
      </c>
      <c r="Q242" s="29">
        <v>2411</v>
      </c>
      <c r="R242" s="29">
        <v>66334</v>
      </c>
      <c r="S242" s="139">
        <v>3.6346368378207254E-2</v>
      </c>
      <c r="T242" s="29">
        <v>145</v>
      </c>
      <c r="U242" s="194">
        <f t="shared" si="10"/>
        <v>0.20939951996595818</v>
      </c>
      <c r="V242" s="29">
        <v>2781</v>
      </c>
      <c r="W242" s="29">
        <v>68041</v>
      </c>
      <c r="X242" s="139">
        <v>4.0872415161446775E-2</v>
      </c>
      <c r="Y242" s="29">
        <v>370</v>
      </c>
      <c r="Z242" s="194">
        <f t="shared" si="11"/>
        <v>0.45260467832395207</v>
      </c>
    </row>
    <row r="243" spans="1:26">
      <c r="A243" s="71" t="s">
        <v>263</v>
      </c>
      <c r="B243" s="29">
        <v>1241</v>
      </c>
      <c r="C243" s="29">
        <v>11820</v>
      </c>
      <c r="D243" s="139">
        <v>0.10499153976311337</v>
      </c>
      <c r="E243" s="175"/>
      <c r="F243" s="194"/>
      <c r="G243" s="29">
        <v>1082</v>
      </c>
      <c r="H243" s="29">
        <v>9856</v>
      </c>
      <c r="I243" s="139">
        <v>0.10978084415584416</v>
      </c>
      <c r="J243" s="29">
        <v>-159</v>
      </c>
      <c r="K243" s="194">
        <f t="shared" si="8"/>
        <v>0.47893043927307866</v>
      </c>
      <c r="L243" s="29">
        <v>1221</v>
      </c>
      <c r="M243" s="29">
        <v>9915</v>
      </c>
      <c r="N243" s="139">
        <v>0.12314674735249621</v>
      </c>
      <c r="O243" s="29">
        <v>139</v>
      </c>
      <c r="P243" s="194">
        <f t="shared" si="9"/>
        <v>1.3365903196652054</v>
      </c>
      <c r="Q243" s="29">
        <v>1180</v>
      </c>
      <c r="R243" s="29">
        <v>10566</v>
      </c>
      <c r="S243" s="139">
        <v>0.11167897028203672</v>
      </c>
      <c r="T243" s="29">
        <v>-41</v>
      </c>
      <c r="U243" s="194">
        <f t="shared" si="10"/>
        <v>-1.1467777070459497</v>
      </c>
      <c r="V243" s="29">
        <v>929</v>
      </c>
      <c r="W243" s="29">
        <v>10343</v>
      </c>
      <c r="X243" s="139">
        <v>8.9819201392245959E-2</v>
      </c>
      <c r="Y243" s="29">
        <v>-251</v>
      </c>
      <c r="Z243" s="194">
        <f t="shared" si="11"/>
        <v>-2.1859768889790758</v>
      </c>
    </row>
    <row r="244" spans="1:26">
      <c r="A244" s="71" t="s">
        <v>264</v>
      </c>
      <c r="B244" s="29">
        <v>625</v>
      </c>
      <c r="C244" s="29">
        <v>25185</v>
      </c>
      <c r="D244" s="139">
        <v>2.4816358943815762E-2</v>
      </c>
      <c r="E244" s="175"/>
      <c r="F244" s="194"/>
      <c r="G244" s="29">
        <v>608</v>
      </c>
      <c r="H244" s="29">
        <v>23770</v>
      </c>
      <c r="I244" s="139">
        <v>2.557846024400505E-2</v>
      </c>
      <c r="J244" s="29">
        <v>-17</v>
      </c>
      <c r="K244" s="194">
        <f t="shared" si="8"/>
        <v>7.6210130018928776E-2</v>
      </c>
      <c r="L244" s="29">
        <v>462</v>
      </c>
      <c r="M244" s="29">
        <v>22922</v>
      </c>
      <c r="N244" s="139">
        <v>2.0155309309833346E-2</v>
      </c>
      <c r="O244" s="29">
        <v>-146</v>
      </c>
      <c r="P244" s="194">
        <f t="shared" si="9"/>
        <v>-0.54231509341717032</v>
      </c>
      <c r="Q244" s="29">
        <v>595</v>
      </c>
      <c r="R244" s="29">
        <v>23537</v>
      </c>
      <c r="S244" s="139">
        <v>2.5279347410460128E-2</v>
      </c>
      <c r="T244" s="29">
        <v>133</v>
      </c>
      <c r="U244" s="194">
        <f t="shared" si="10"/>
        <v>0.51240381006267821</v>
      </c>
      <c r="V244" s="29">
        <v>536</v>
      </c>
      <c r="W244" s="29">
        <v>24359</v>
      </c>
      <c r="X244" s="139">
        <v>2.20041873640133E-2</v>
      </c>
      <c r="Y244" s="29">
        <v>-59</v>
      </c>
      <c r="Z244" s="194">
        <f t="shared" si="11"/>
        <v>-0.32751600464468283</v>
      </c>
    </row>
    <row r="245" spans="1:26">
      <c r="A245" s="71" t="s">
        <v>265</v>
      </c>
      <c r="B245" s="29">
        <v>22253</v>
      </c>
      <c r="C245" s="29">
        <v>305340</v>
      </c>
      <c r="D245" s="139">
        <v>7.2879413113250802E-2</v>
      </c>
      <c r="E245" s="175"/>
      <c r="F245" s="194"/>
      <c r="G245" s="29">
        <v>19894</v>
      </c>
      <c r="H245" s="29">
        <v>299538</v>
      </c>
      <c r="I245" s="139">
        <v>6.6415613377935348E-2</v>
      </c>
      <c r="J245" s="29">
        <v>-2359</v>
      </c>
      <c r="K245" s="194">
        <f t="shared" si="8"/>
        <v>-0.64637997353154542</v>
      </c>
      <c r="L245" s="29">
        <v>18493</v>
      </c>
      <c r="M245" s="29">
        <v>297154</v>
      </c>
      <c r="N245" s="139">
        <v>6.2233723927660405E-2</v>
      </c>
      <c r="O245" s="29">
        <v>-1401</v>
      </c>
      <c r="P245" s="194">
        <f t="shared" si="9"/>
        <v>-0.41818894502749437</v>
      </c>
      <c r="Q245" s="29">
        <v>17965</v>
      </c>
      <c r="R245" s="29">
        <v>297793</v>
      </c>
      <c r="S245" s="139">
        <v>6.0327139993216768E-2</v>
      </c>
      <c r="T245" s="29">
        <v>-528</v>
      </c>
      <c r="U245" s="194">
        <f t="shared" si="10"/>
        <v>-0.19065839344436369</v>
      </c>
      <c r="V245" s="29">
        <v>18135</v>
      </c>
      <c r="W245" s="29">
        <v>301633</v>
      </c>
      <c r="X245" s="139">
        <v>6.0122731929198731E-2</v>
      </c>
      <c r="Y245" s="29">
        <v>170</v>
      </c>
      <c r="Z245" s="194">
        <f t="shared" si="11"/>
        <v>-2.0440806401803707E-2</v>
      </c>
    </row>
    <row r="246" spans="1:26">
      <c r="A246" s="71" t="s">
        <v>266</v>
      </c>
      <c r="B246" s="29">
        <v>9714</v>
      </c>
      <c r="C246" s="29">
        <v>225555</v>
      </c>
      <c r="D246" s="139">
        <v>4.3067101150495446E-2</v>
      </c>
      <c r="E246" s="175"/>
      <c r="F246" s="194"/>
      <c r="G246" s="29">
        <v>9035</v>
      </c>
      <c r="H246" s="29">
        <v>222768</v>
      </c>
      <c r="I246" s="139">
        <v>4.0557889822595707E-2</v>
      </c>
      <c r="J246" s="29">
        <v>-679</v>
      </c>
      <c r="K246" s="194">
        <f t="shared" si="8"/>
        <v>-0.25092113278997397</v>
      </c>
      <c r="L246" s="29">
        <v>8547</v>
      </c>
      <c r="M246" s="29">
        <v>221819</v>
      </c>
      <c r="N246" s="139">
        <v>3.8531415252976528E-2</v>
      </c>
      <c r="O246" s="29">
        <v>-488</v>
      </c>
      <c r="P246" s="194">
        <f t="shared" si="9"/>
        <v>-0.20264745696191785</v>
      </c>
      <c r="Q246" s="29">
        <v>9114</v>
      </c>
      <c r="R246" s="29">
        <v>223582</v>
      </c>
      <c r="S246" s="139">
        <v>4.0763567729065843E-2</v>
      </c>
      <c r="T246" s="29">
        <v>567</v>
      </c>
      <c r="U246" s="194">
        <f t="shared" si="10"/>
        <v>0.22321524760893149</v>
      </c>
      <c r="V246" s="29">
        <v>9540</v>
      </c>
      <c r="W246" s="29">
        <v>229056</v>
      </c>
      <c r="X246" s="139">
        <v>4.1649203688181057E-2</v>
      </c>
      <c r="Y246" s="29">
        <v>426</v>
      </c>
      <c r="Z246" s="194">
        <f t="shared" si="11"/>
        <v>8.8563595911521353E-2</v>
      </c>
    </row>
    <row r="247" spans="1:26">
      <c r="A247" s="71" t="s">
        <v>267</v>
      </c>
      <c r="B247" s="29">
        <v>1745</v>
      </c>
      <c r="C247" s="29">
        <v>18079</v>
      </c>
      <c r="D247" s="139">
        <v>9.6520825266884228E-2</v>
      </c>
      <c r="E247" s="175"/>
      <c r="F247" s="194"/>
      <c r="G247" s="29">
        <v>1864</v>
      </c>
      <c r="H247" s="29">
        <v>17900</v>
      </c>
      <c r="I247" s="139">
        <v>0.10413407821229051</v>
      </c>
      <c r="J247" s="29">
        <v>119</v>
      </c>
      <c r="K247" s="194">
        <f t="shared" si="8"/>
        <v>0.76132529454062814</v>
      </c>
      <c r="L247" s="29">
        <v>1603</v>
      </c>
      <c r="M247" s="29">
        <v>17684</v>
      </c>
      <c r="N247" s="139">
        <v>9.0646912463243606E-2</v>
      </c>
      <c r="O247" s="29">
        <v>-261</v>
      </c>
      <c r="P247" s="194">
        <f t="shared" si="9"/>
        <v>-1.3487165749046903</v>
      </c>
      <c r="Q247" s="29">
        <v>1594</v>
      </c>
      <c r="R247" s="29">
        <v>17940</v>
      </c>
      <c r="S247" s="139">
        <v>8.8851727982162759E-2</v>
      </c>
      <c r="T247" s="29">
        <v>-9</v>
      </c>
      <c r="U247" s="194">
        <f t="shared" si="10"/>
        <v>-0.1795184481080847</v>
      </c>
      <c r="V247" s="29">
        <v>1573</v>
      </c>
      <c r="W247" s="29">
        <v>18563</v>
      </c>
      <c r="X247" s="139">
        <v>8.4738458223347524E-2</v>
      </c>
      <c r="Y247" s="29">
        <v>-21</v>
      </c>
      <c r="Z247" s="194">
        <f t="shared" si="11"/>
        <v>-0.41132697588152356</v>
      </c>
    </row>
    <row r="248" spans="1:26">
      <c r="A248" s="71" t="s">
        <v>268</v>
      </c>
      <c r="B248" s="29">
        <v>2262</v>
      </c>
      <c r="C248" s="29">
        <v>26709</v>
      </c>
      <c r="D248" s="139">
        <v>8.4690553745928335E-2</v>
      </c>
      <c r="E248" s="175"/>
      <c r="F248" s="194"/>
      <c r="G248" s="29">
        <v>2344</v>
      </c>
      <c r="H248" s="29">
        <v>26004</v>
      </c>
      <c r="I248" s="139">
        <v>9.0139978464851556E-2</v>
      </c>
      <c r="J248" s="29">
        <v>82</v>
      </c>
      <c r="K248" s="194">
        <f t="shared" si="8"/>
        <v>0.54494247189232214</v>
      </c>
      <c r="L248" s="29">
        <v>2459</v>
      </c>
      <c r="M248" s="29">
        <v>26258</v>
      </c>
      <c r="N248" s="139">
        <v>9.3647650239926883E-2</v>
      </c>
      <c r="O248" s="29">
        <v>115</v>
      </c>
      <c r="P248" s="194">
        <f t="shared" si="9"/>
        <v>0.35076717750753272</v>
      </c>
      <c r="Q248" s="29">
        <v>2428</v>
      </c>
      <c r="R248" s="29">
        <v>26945</v>
      </c>
      <c r="S248" s="139">
        <v>9.0109482278715902E-2</v>
      </c>
      <c r="T248" s="29">
        <v>-31</v>
      </c>
      <c r="U248" s="194">
        <f t="shared" si="10"/>
        <v>-0.35381679612109806</v>
      </c>
      <c r="V248" s="29">
        <v>2507</v>
      </c>
      <c r="W248" s="29">
        <v>27482</v>
      </c>
      <c r="X248" s="139">
        <v>9.1223346190233603E-2</v>
      </c>
      <c r="Y248" s="29">
        <v>79</v>
      </c>
      <c r="Z248" s="194">
        <f t="shared" si="11"/>
        <v>0.11138639115177013</v>
      </c>
    </row>
    <row r="249" spans="1:26">
      <c r="A249" s="71" t="s">
        <v>269</v>
      </c>
      <c r="B249" s="29">
        <v>14972</v>
      </c>
      <c r="C249" s="29">
        <v>177977</v>
      </c>
      <c r="D249" s="139">
        <v>8.4123229406046843E-2</v>
      </c>
      <c r="E249" s="175"/>
      <c r="F249" s="194"/>
      <c r="G249" s="29">
        <v>14684</v>
      </c>
      <c r="H249" s="29">
        <v>173191</v>
      </c>
      <c r="I249" s="139">
        <v>8.4785006149280279E-2</v>
      </c>
      <c r="J249" s="29">
        <v>-288</v>
      </c>
      <c r="K249" s="194">
        <f t="shared" si="8"/>
        <v>6.6177674323343594E-2</v>
      </c>
      <c r="L249" s="29">
        <v>14082</v>
      </c>
      <c r="M249" s="29">
        <v>169755</v>
      </c>
      <c r="N249" s="139">
        <v>8.2954846690819123E-2</v>
      </c>
      <c r="O249" s="29">
        <v>-602</v>
      </c>
      <c r="P249" s="194">
        <f t="shared" si="9"/>
        <v>-0.18301594584611558</v>
      </c>
      <c r="Q249" s="29">
        <v>14749</v>
      </c>
      <c r="R249" s="29">
        <v>170675</v>
      </c>
      <c r="S249" s="139">
        <v>8.6415702358283289E-2</v>
      </c>
      <c r="T249" s="29">
        <v>667</v>
      </c>
      <c r="U249" s="194">
        <f t="shared" si="10"/>
        <v>0.34608556674641661</v>
      </c>
      <c r="V249" s="29">
        <v>14825</v>
      </c>
      <c r="W249" s="29">
        <v>174176</v>
      </c>
      <c r="X249" s="139">
        <v>8.5115056035274667E-2</v>
      </c>
      <c r="Y249" s="29">
        <v>76</v>
      </c>
      <c r="Z249" s="194">
        <f t="shared" si="11"/>
        <v>-0.13006463230086224</v>
      </c>
    </row>
    <row r="250" spans="1:26">
      <c r="A250" s="71" t="s">
        <v>270</v>
      </c>
      <c r="B250" s="29">
        <v>5754</v>
      </c>
      <c r="C250" s="29">
        <v>155141</v>
      </c>
      <c r="D250" s="139">
        <v>3.7088841763299192E-2</v>
      </c>
      <c r="E250" s="175"/>
      <c r="F250" s="194"/>
      <c r="G250" s="29">
        <v>5283</v>
      </c>
      <c r="H250" s="29">
        <v>147429</v>
      </c>
      <c r="I250" s="139">
        <v>3.5834198156400709E-2</v>
      </c>
      <c r="J250" s="29">
        <v>-471</v>
      </c>
      <c r="K250" s="194">
        <f t="shared" si="8"/>
        <v>-0.12546436068984826</v>
      </c>
      <c r="L250" s="29">
        <v>4960</v>
      </c>
      <c r="M250" s="29">
        <v>143849</v>
      </c>
      <c r="N250" s="139">
        <v>3.448060118596584E-2</v>
      </c>
      <c r="O250" s="29">
        <v>-323</v>
      </c>
      <c r="P250" s="194">
        <f t="shared" si="9"/>
        <v>-0.13535969704348699</v>
      </c>
      <c r="Q250" s="29">
        <v>5054</v>
      </c>
      <c r="R250" s="29">
        <v>144683</v>
      </c>
      <c r="S250" s="139">
        <v>3.4931539987420775E-2</v>
      </c>
      <c r="T250" s="29">
        <v>94</v>
      </c>
      <c r="U250" s="194">
        <f t="shared" si="10"/>
        <v>4.5093880145493509E-2</v>
      </c>
      <c r="V250" s="29">
        <v>5258</v>
      </c>
      <c r="W250" s="29">
        <v>146444</v>
      </c>
      <c r="X250" s="139">
        <v>3.5904509573625412E-2</v>
      </c>
      <c r="Y250" s="29">
        <v>204</v>
      </c>
      <c r="Z250" s="194">
        <f t="shared" si="11"/>
        <v>9.7296958620463753E-2</v>
      </c>
    </row>
    <row r="251" spans="1:26">
      <c r="A251" s="71" t="s">
        <v>271</v>
      </c>
      <c r="B251" s="29">
        <v>6308</v>
      </c>
      <c r="C251" s="29">
        <v>73884</v>
      </c>
      <c r="D251" s="139">
        <v>8.5377077581073033E-2</v>
      </c>
      <c r="E251" s="175"/>
      <c r="F251" s="194"/>
      <c r="G251" s="29">
        <v>6141</v>
      </c>
      <c r="H251" s="29">
        <v>70325</v>
      </c>
      <c r="I251" s="139">
        <v>8.7323142552435118E-2</v>
      </c>
      <c r="J251" s="29">
        <v>-167</v>
      </c>
      <c r="K251" s="194">
        <f t="shared" si="8"/>
        <v>0.19460649713620853</v>
      </c>
      <c r="L251" s="29">
        <v>6067</v>
      </c>
      <c r="M251" s="29">
        <v>68393</v>
      </c>
      <c r="N251" s="139">
        <v>8.870790870410715E-2</v>
      </c>
      <c r="O251" s="29">
        <v>-74</v>
      </c>
      <c r="P251" s="194">
        <f t="shared" si="9"/>
        <v>0.13847661516720317</v>
      </c>
      <c r="Q251" s="29">
        <v>5904</v>
      </c>
      <c r="R251" s="29">
        <v>67995</v>
      </c>
      <c r="S251" s="139">
        <v>8.6829913964262082E-2</v>
      </c>
      <c r="T251" s="29">
        <v>-163</v>
      </c>
      <c r="U251" s="194">
        <f t="shared" si="10"/>
        <v>-0.1877994739845068</v>
      </c>
      <c r="V251" s="29">
        <v>5956</v>
      </c>
      <c r="W251" s="29">
        <v>68178</v>
      </c>
      <c r="X251" s="139">
        <v>8.7359558801959572E-2</v>
      </c>
      <c r="Y251" s="29">
        <v>52</v>
      </c>
      <c r="Z251" s="194">
        <f t="shared" si="11"/>
        <v>5.2964483769749049E-2</v>
      </c>
    </row>
    <row r="252" spans="1:26">
      <c r="A252" s="71" t="s">
        <v>272</v>
      </c>
      <c r="B252" s="29">
        <v>5146</v>
      </c>
      <c r="C252" s="29">
        <v>56755</v>
      </c>
      <c r="D252" s="139">
        <v>9.0670425513170644E-2</v>
      </c>
      <c r="E252" s="175"/>
      <c r="F252" s="194"/>
      <c r="G252" s="29">
        <v>4864</v>
      </c>
      <c r="H252" s="29">
        <v>54490</v>
      </c>
      <c r="I252" s="139">
        <v>8.9264085153239123E-2</v>
      </c>
      <c r="J252" s="29">
        <v>-282</v>
      </c>
      <c r="K252" s="194">
        <f t="shared" si="8"/>
        <v>-0.14063403599315211</v>
      </c>
      <c r="L252" s="29">
        <v>5030</v>
      </c>
      <c r="M252" s="29">
        <v>53513</v>
      </c>
      <c r="N252" s="139">
        <v>9.3995851475342437E-2</v>
      </c>
      <c r="O252" s="29">
        <v>166</v>
      </c>
      <c r="P252" s="194">
        <f t="shared" si="9"/>
        <v>0.47317663221033146</v>
      </c>
      <c r="Q252" s="29">
        <v>5299</v>
      </c>
      <c r="R252" s="29">
        <v>53931</v>
      </c>
      <c r="S252" s="139">
        <v>9.8255177912517852E-2</v>
      </c>
      <c r="T252" s="29">
        <v>269</v>
      </c>
      <c r="U252" s="194">
        <f t="shared" si="10"/>
        <v>0.42593264371754147</v>
      </c>
      <c r="V252" s="29">
        <v>5354</v>
      </c>
      <c r="W252" s="29">
        <v>56348</v>
      </c>
      <c r="X252" s="139">
        <v>9.5016682047277631E-2</v>
      </c>
      <c r="Y252" s="29">
        <v>55</v>
      </c>
      <c r="Z252" s="194">
        <f t="shared" si="11"/>
        <v>-0.32384958652402207</v>
      </c>
    </row>
    <row r="253" spans="1:26">
      <c r="A253" s="71" t="s">
        <v>273</v>
      </c>
      <c r="B253" s="29">
        <v>6295</v>
      </c>
      <c r="C253" s="29">
        <v>85333</v>
      </c>
      <c r="D253" s="139">
        <v>7.3769819413357085E-2</v>
      </c>
      <c r="E253" s="175"/>
      <c r="F253" s="194"/>
      <c r="G253" s="29">
        <v>5970</v>
      </c>
      <c r="H253" s="29">
        <v>82201</v>
      </c>
      <c r="I253" s="139">
        <v>7.2626853687911344E-2</v>
      </c>
      <c r="J253" s="29">
        <v>-325</v>
      </c>
      <c r="K253" s="194">
        <f t="shared" si="8"/>
        <v>-0.11429657254457409</v>
      </c>
      <c r="L253" s="29">
        <v>6216</v>
      </c>
      <c r="M253" s="29">
        <v>80550</v>
      </c>
      <c r="N253" s="139">
        <v>7.7169459962756051E-2</v>
      </c>
      <c r="O253" s="29">
        <v>246</v>
      </c>
      <c r="P253" s="194">
        <f t="shared" si="9"/>
        <v>0.45426062748447071</v>
      </c>
      <c r="Q253" s="29">
        <v>6876</v>
      </c>
      <c r="R253" s="29">
        <v>82689</v>
      </c>
      <c r="S253" s="139">
        <v>8.3154954105140955E-2</v>
      </c>
      <c r="T253" s="29">
        <v>660</v>
      </c>
      <c r="U253" s="194">
        <f t="shared" si="10"/>
        <v>0.5985494142384904</v>
      </c>
      <c r="V253" s="29">
        <v>7232</v>
      </c>
      <c r="W253" s="29">
        <v>86307</v>
      </c>
      <c r="X253" s="139">
        <v>8.3793898525032731E-2</v>
      </c>
      <c r="Y253" s="29">
        <v>356</v>
      </c>
      <c r="Z253" s="194">
        <f t="shared" si="11"/>
        <v>6.3894441989177653E-2</v>
      </c>
    </row>
    <row r="254" spans="1:26">
      <c r="A254" s="71" t="s">
        <v>274</v>
      </c>
      <c r="B254" s="29">
        <v>3603</v>
      </c>
      <c r="C254" s="29">
        <v>84134</v>
      </c>
      <c r="D254" s="139">
        <v>4.2824541802362899E-2</v>
      </c>
      <c r="E254" s="175"/>
      <c r="F254" s="194"/>
      <c r="G254" s="29">
        <v>3325</v>
      </c>
      <c r="H254" s="29">
        <v>82032</v>
      </c>
      <c r="I254" s="139">
        <v>4.053296274624537E-2</v>
      </c>
      <c r="J254" s="29">
        <v>-278</v>
      </c>
      <c r="K254" s="194">
        <f t="shared" si="8"/>
        <v>-0.22915790561175292</v>
      </c>
      <c r="L254" s="29">
        <v>3197</v>
      </c>
      <c r="M254" s="29">
        <v>79367</v>
      </c>
      <c r="N254" s="139">
        <v>4.0281225194350297E-2</v>
      </c>
      <c r="O254" s="29">
        <v>-128</v>
      </c>
      <c r="P254" s="194">
        <f t="shared" si="9"/>
        <v>-2.5173755189507319E-2</v>
      </c>
      <c r="Q254" s="29">
        <v>3494</v>
      </c>
      <c r="R254" s="29">
        <v>80387</v>
      </c>
      <c r="S254" s="139">
        <v>4.3464739323522461E-2</v>
      </c>
      <c r="T254" s="29">
        <v>297</v>
      </c>
      <c r="U254" s="194">
        <f t="shared" si="10"/>
        <v>0.31835141291721647</v>
      </c>
      <c r="V254" s="29">
        <v>3693</v>
      </c>
      <c r="W254" s="29">
        <v>82476</v>
      </c>
      <c r="X254" s="139">
        <v>4.4776662301760514E-2</v>
      </c>
      <c r="Y254" s="29">
        <v>199</v>
      </c>
      <c r="Z254" s="194">
        <f t="shared" si="11"/>
        <v>0.13119229782380532</v>
      </c>
    </row>
    <row r="255" spans="1:26">
      <c r="A255" s="71" t="s">
        <v>275</v>
      </c>
      <c r="B255" s="29">
        <v>1307</v>
      </c>
      <c r="C255" s="29">
        <v>27306</v>
      </c>
      <c r="D255" s="139">
        <v>4.786493810884055E-2</v>
      </c>
      <c r="E255" s="175"/>
      <c r="F255" s="194"/>
      <c r="G255" s="29">
        <v>1227</v>
      </c>
      <c r="H255" s="29">
        <v>24453</v>
      </c>
      <c r="I255" s="139">
        <v>5.0177892283155438E-2</v>
      </c>
      <c r="J255" s="29">
        <v>-80</v>
      </c>
      <c r="K255" s="194">
        <f t="shared" si="8"/>
        <v>0.23129541743148879</v>
      </c>
      <c r="L255" s="29">
        <v>1248</v>
      </c>
      <c r="M255" s="29">
        <v>25280</v>
      </c>
      <c r="N255" s="139">
        <v>4.9367088607594936E-2</v>
      </c>
      <c r="O255" s="29">
        <v>21</v>
      </c>
      <c r="P255" s="194">
        <f t="shared" si="9"/>
        <v>-8.108036755605022E-2</v>
      </c>
      <c r="Q255" s="29">
        <v>1383</v>
      </c>
      <c r="R255" s="29">
        <v>25160</v>
      </c>
      <c r="S255" s="139">
        <v>5.4968203497615262E-2</v>
      </c>
      <c r="T255" s="29">
        <v>135</v>
      </c>
      <c r="U255" s="194">
        <f t="shared" si="10"/>
        <v>0.56011148900203256</v>
      </c>
      <c r="V255" s="29">
        <v>1620</v>
      </c>
      <c r="W255" s="29">
        <v>25818</v>
      </c>
      <c r="X255" s="139">
        <v>6.2746920752963051E-2</v>
      </c>
      <c r="Y255" s="29">
        <v>237</v>
      </c>
      <c r="Z255" s="194">
        <f t="shared" si="11"/>
        <v>0.7778717255347789</v>
      </c>
    </row>
    <row r="256" spans="1:26">
      <c r="A256" s="71" t="s">
        <v>276</v>
      </c>
      <c r="B256" s="29">
        <v>9642</v>
      </c>
      <c r="C256" s="29">
        <v>126442</v>
      </c>
      <c r="D256" s="139">
        <v>7.6256307239683019E-2</v>
      </c>
      <c r="E256" s="175"/>
      <c r="F256" s="194"/>
      <c r="G256" s="29">
        <v>9863</v>
      </c>
      <c r="H256" s="29">
        <v>122179</v>
      </c>
      <c r="I256" s="139">
        <v>8.0725820312819718E-2</v>
      </c>
      <c r="J256" s="29">
        <v>221</v>
      </c>
      <c r="K256" s="194">
        <f t="shared" si="8"/>
        <v>0.44695130731366994</v>
      </c>
      <c r="L256" s="29">
        <v>9093</v>
      </c>
      <c r="M256" s="29">
        <v>120516</v>
      </c>
      <c r="N256" s="139">
        <v>7.5450562580902117E-2</v>
      </c>
      <c r="O256" s="29">
        <v>-770</v>
      </c>
      <c r="P256" s="194">
        <f t="shared" si="9"/>
        <v>-0.52752577319176019</v>
      </c>
      <c r="Q256" s="29">
        <v>9756</v>
      </c>
      <c r="R256" s="29">
        <v>123898</v>
      </c>
      <c r="S256" s="139">
        <v>7.874219115724225E-2</v>
      </c>
      <c r="T256" s="29">
        <v>663</v>
      </c>
      <c r="U256" s="194">
        <f t="shared" si="10"/>
        <v>0.32916285763401332</v>
      </c>
      <c r="V256" s="29">
        <v>9834</v>
      </c>
      <c r="W256" s="29">
        <v>127415</v>
      </c>
      <c r="X256" s="139">
        <v>7.7180865675155988E-2</v>
      </c>
      <c r="Y256" s="29">
        <v>78</v>
      </c>
      <c r="Z256" s="194">
        <f t="shared" si="11"/>
        <v>-0.15613254820862621</v>
      </c>
    </row>
    <row r="257" spans="1:26">
      <c r="A257" s="71" t="s">
        <v>277</v>
      </c>
      <c r="B257" s="29">
        <v>5858</v>
      </c>
      <c r="C257" s="29">
        <v>155780</v>
      </c>
      <c r="D257" s="139">
        <v>3.7604313775837721E-2</v>
      </c>
      <c r="E257" s="175"/>
      <c r="F257" s="194"/>
      <c r="G257" s="29">
        <v>5570</v>
      </c>
      <c r="H257" s="29">
        <v>154723</v>
      </c>
      <c r="I257" s="139">
        <v>3.5999819031430361E-2</v>
      </c>
      <c r="J257" s="29">
        <v>-288</v>
      </c>
      <c r="K257" s="194">
        <f t="shared" si="8"/>
        <v>-0.16044947444073601</v>
      </c>
      <c r="L257" s="29">
        <v>5188</v>
      </c>
      <c r="M257" s="29">
        <v>153542</v>
      </c>
      <c r="N257" s="139">
        <v>3.378880045850647E-2</v>
      </c>
      <c r="O257" s="29">
        <v>-382</v>
      </c>
      <c r="P257" s="194">
        <f t="shared" si="9"/>
        <v>-0.2211018572923891</v>
      </c>
      <c r="Q257" s="29">
        <v>5093</v>
      </c>
      <c r="R257" s="29">
        <v>151960</v>
      </c>
      <c r="S257" s="139">
        <v>3.3515398789155042E-2</v>
      </c>
      <c r="T257" s="29">
        <v>-95</v>
      </c>
      <c r="U257" s="194">
        <f t="shared" si="10"/>
        <v>-2.7340166935142796E-2</v>
      </c>
      <c r="V257" s="29">
        <v>5343</v>
      </c>
      <c r="W257" s="29">
        <v>153818</v>
      </c>
      <c r="X257" s="139">
        <v>3.47358566617691E-2</v>
      </c>
      <c r="Y257" s="29">
        <v>250</v>
      </c>
      <c r="Z257" s="194">
        <f t="shared" si="11"/>
        <v>0.12204578726140586</v>
      </c>
    </row>
    <row r="258" spans="1:26">
      <c r="A258" s="71" t="s">
        <v>278</v>
      </c>
      <c r="B258" s="29">
        <v>11323</v>
      </c>
      <c r="C258" s="29">
        <v>194109</v>
      </c>
      <c r="D258" s="139">
        <v>5.8333204539717375E-2</v>
      </c>
      <c r="E258" s="175"/>
      <c r="F258" s="194"/>
      <c r="G258" s="29">
        <v>10592</v>
      </c>
      <c r="H258" s="29">
        <v>181133</v>
      </c>
      <c r="I258" s="139">
        <v>5.8476368193537347E-2</v>
      </c>
      <c r="J258" s="29">
        <v>-731</v>
      </c>
      <c r="K258" s="194">
        <f t="shared" si="8"/>
        <v>1.4316365381997209E-2</v>
      </c>
      <c r="L258" s="29">
        <v>10252</v>
      </c>
      <c r="M258" s="29">
        <v>176605</v>
      </c>
      <c r="N258" s="139">
        <v>5.8050451572718778E-2</v>
      </c>
      <c r="O258" s="29">
        <v>-340</v>
      </c>
      <c r="P258" s="194">
        <f t="shared" si="9"/>
        <v>-4.2591662081856857E-2</v>
      </c>
      <c r="Q258" s="29">
        <v>10921</v>
      </c>
      <c r="R258" s="29">
        <v>176371</v>
      </c>
      <c r="S258" s="139">
        <v>6.1920610531209778E-2</v>
      </c>
      <c r="T258" s="29">
        <v>669</v>
      </c>
      <c r="U258" s="194">
        <f t="shared" si="10"/>
        <v>0.38701589584910001</v>
      </c>
      <c r="V258" s="29">
        <v>11190</v>
      </c>
      <c r="W258" s="29">
        <v>178191</v>
      </c>
      <c r="X258" s="139">
        <v>6.2797784399885523E-2</v>
      </c>
      <c r="Y258" s="29">
        <v>269</v>
      </c>
      <c r="Z258" s="194">
        <f t="shared" si="11"/>
        <v>8.7717386867574437E-2</v>
      </c>
    </row>
    <row r="259" spans="1:26">
      <c r="A259" s="71" t="s">
        <v>279</v>
      </c>
      <c r="B259" s="29">
        <v>7262</v>
      </c>
      <c r="C259" s="29">
        <v>99337</v>
      </c>
      <c r="D259" s="139">
        <v>7.3104684055286556E-2</v>
      </c>
      <c r="E259" s="175"/>
      <c r="F259" s="194"/>
      <c r="G259" s="29">
        <v>7073</v>
      </c>
      <c r="H259" s="29">
        <v>94037</v>
      </c>
      <c r="I259" s="139">
        <v>7.5215074917319782E-2</v>
      </c>
      <c r="J259" s="29">
        <v>-189</v>
      </c>
      <c r="K259" s="194">
        <f t="shared" si="8"/>
        <v>0.21103908620332262</v>
      </c>
      <c r="L259" s="29">
        <v>6477</v>
      </c>
      <c r="M259" s="29">
        <v>89863</v>
      </c>
      <c r="N259" s="139">
        <v>7.2076382938473002E-2</v>
      </c>
      <c r="O259" s="29">
        <v>-596</v>
      </c>
      <c r="P259" s="194">
        <f t="shared" si="9"/>
        <v>-0.31386919788467804</v>
      </c>
      <c r="Q259" s="29">
        <v>6736</v>
      </c>
      <c r="R259" s="29">
        <v>88445</v>
      </c>
      <c r="S259" s="139">
        <v>7.6160325626095315E-2</v>
      </c>
      <c r="T259" s="29">
        <v>259</v>
      </c>
      <c r="U259" s="194">
        <f t="shared" si="10"/>
        <v>0.40839426876223134</v>
      </c>
      <c r="V259" s="29">
        <v>7485</v>
      </c>
      <c r="W259" s="29">
        <v>90334</v>
      </c>
      <c r="X259" s="139">
        <v>8.2859167091017774E-2</v>
      </c>
      <c r="Y259" s="29">
        <v>749</v>
      </c>
      <c r="Z259" s="194">
        <f t="shared" si="11"/>
        <v>0.66988414649224581</v>
      </c>
    </row>
    <row r="260" spans="1:26">
      <c r="A260" s="71" t="s">
        <v>280</v>
      </c>
      <c r="B260" s="29">
        <v>6127</v>
      </c>
      <c r="C260" s="29">
        <v>52189</v>
      </c>
      <c r="D260" s="139">
        <v>0.11740021843683535</v>
      </c>
      <c r="E260" s="175"/>
      <c r="F260" s="194"/>
      <c r="G260" s="29">
        <v>5962</v>
      </c>
      <c r="H260" s="29">
        <v>49289</v>
      </c>
      <c r="I260" s="139">
        <v>0.12096005193856642</v>
      </c>
      <c r="J260" s="29">
        <v>-165</v>
      </c>
      <c r="K260" s="194">
        <f t="shared" si="8"/>
        <v>0.35598335017310717</v>
      </c>
      <c r="L260" s="29">
        <v>5577</v>
      </c>
      <c r="M260" s="29">
        <v>47982</v>
      </c>
      <c r="N260" s="139">
        <v>0.11623108665749655</v>
      </c>
      <c r="O260" s="29">
        <v>-385</v>
      </c>
      <c r="P260" s="194">
        <f t="shared" si="9"/>
        <v>-0.47289652810698635</v>
      </c>
      <c r="Q260" s="29">
        <v>5810</v>
      </c>
      <c r="R260" s="29">
        <v>48463</v>
      </c>
      <c r="S260" s="139">
        <v>0.11988527330128139</v>
      </c>
      <c r="T260" s="29">
        <v>233</v>
      </c>
      <c r="U260" s="194">
        <f t="shared" si="10"/>
        <v>0.36541866437848347</v>
      </c>
      <c r="V260" s="29">
        <v>6042</v>
      </c>
      <c r="W260" s="29">
        <v>50842</v>
      </c>
      <c r="X260" s="139">
        <v>0.11883875535974195</v>
      </c>
      <c r="Y260" s="29">
        <v>232</v>
      </c>
      <c r="Z260" s="194">
        <f t="shared" si="11"/>
        <v>-0.10465179415394404</v>
      </c>
    </row>
    <row r="261" spans="1:26">
      <c r="A261" s="71" t="s">
        <v>281</v>
      </c>
      <c r="B261" s="29">
        <v>9073</v>
      </c>
      <c r="C261" s="29">
        <v>123350</v>
      </c>
      <c r="D261" s="139">
        <v>7.3554925010133762E-2</v>
      </c>
      <c r="E261" s="175"/>
      <c r="F261" s="194"/>
      <c r="G261" s="29">
        <v>8388</v>
      </c>
      <c r="H261" s="29">
        <v>116168</v>
      </c>
      <c r="I261" s="139">
        <v>7.2205770952413748E-2</v>
      </c>
      <c r="J261" s="29">
        <v>-685</v>
      </c>
      <c r="K261" s="194">
        <f t="shared" si="8"/>
        <v>-0.13491540577200145</v>
      </c>
      <c r="L261" s="29">
        <v>8140</v>
      </c>
      <c r="M261" s="29">
        <v>110304</v>
      </c>
      <c r="N261" s="139">
        <v>7.3796054540179873E-2</v>
      </c>
      <c r="O261" s="29">
        <v>-248</v>
      </c>
      <c r="P261" s="194">
        <f t="shared" si="9"/>
        <v>0.15902835877661253</v>
      </c>
      <c r="Q261" s="29">
        <v>8254</v>
      </c>
      <c r="R261" s="29">
        <v>107547</v>
      </c>
      <c r="S261" s="139">
        <v>7.674784047904637E-2</v>
      </c>
      <c r="T261" s="29">
        <v>114</v>
      </c>
      <c r="U261" s="194">
        <f t="shared" si="10"/>
        <v>0.29517859388664969</v>
      </c>
      <c r="V261" s="29">
        <v>8157</v>
      </c>
      <c r="W261" s="29">
        <v>106209</v>
      </c>
      <c r="X261" s="139">
        <v>7.6801401011213744E-2</v>
      </c>
      <c r="Y261" s="29">
        <v>-97</v>
      </c>
      <c r="Z261" s="194">
        <f t="shared" si="11"/>
        <v>5.3560532167373776E-3</v>
      </c>
    </row>
    <row r="262" spans="1:26">
      <c r="A262" s="71" t="s">
        <v>282</v>
      </c>
      <c r="B262" s="29">
        <v>1270</v>
      </c>
      <c r="C262" s="29">
        <v>21644</v>
      </c>
      <c r="D262" s="139">
        <v>5.8676769543522453E-2</v>
      </c>
      <c r="E262" s="175"/>
      <c r="F262" s="194"/>
      <c r="G262" s="29">
        <v>1419</v>
      </c>
      <c r="H262" s="29">
        <v>20867</v>
      </c>
      <c r="I262" s="139">
        <v>6.8002108592514501E-2</v>
      </c>
      <c r="J262" s="29">
        <v>149</v>
      </c>
      <c r="K262" s="194">
        <f t="shared" si="8"/>
        <v>0.93253390489920485</v>
      </c>
      <c r="L262" s="29">
        <v>1292</v>
      </c>
      <c r="M262" s="29">
        <v>20923</v>
      </c>
      <c r="N262" s="139">
        <v>6.175022702289347E-2</v>
      </c>
      <c r="O262" s="29">
        <v>-127</v>
      </c>
      <c r="P262" s="194">
        <f t="shared" si="9"/>
        <v>-0.62518815696210317</v>
      </c>
      <c r="Q262" s="29">
        <v>1228</v>
      </c>
      <c r="R262" s="29">
        <v>21493</v>
      </c>
      <c r="S262" s="139">
        <v>5.7134881124086913E-2</v>
      </c>
      <c r="T262" s="29">
        <v>-64</v>
      </c>
      <c r="U262" s="194">
        <f t="shared" si="10"/>
        <v>-0.46153458988065565</v>
      </c>
      <c r="V262" s="29">
        <v>1176</v>
      </c>
      <c r="W262" s="29">
        <v>21660</v>
      </c>
      <c r="X262" s="139">
        <v>5.4293628808864264E-2</v>
      </c>
      <c r="Y262" s="29">
        <v>-52</v>
      </c>
      <c r="Z262" s="194">
        <f t="shared" si="11"/>
        <v>-0.28412523152226488</v>
      </c>
    </row>
    <row r="263" spans="1:26">
      <c r="A263" s="71" t="s">
        <v>283</v>
      </c>
      <c r="B263" s="29">
        <v>4455</v>
      </c>
      <c r="C263" s="29">
        <v>44641</v>
      </c>
      <c r="D263" s="139">
        <v>9.9796151519903231E-2</v>
      </c>
      <c r="E263" s="175"/>
      <c r="F263" s="194"/>
      <c r="G263" s="29">
        <v>4038</v>
      </c>
      <c r="H263" s="29">
        <v>43394</v>
      </c>
      <c r="I263" s="139">
        <v>9.3054339309581971E-2</v>
      </c>
      <c r="J263" s="29">
        <v>-417</v>
      </c>
      <c r="K263" s="194">
        <f t="shared" si="8"/>
        <v>-0.67418122103212608</v>
      </c>
      <c r="L263" s="29">
        <v>3821</v>
      </c>
      <c r="M263" s="29">
        <v>42442</v>
      </c>
      <c r="N263" s="139">
        <v>9.0028745110974973E-2</v>
      </c>
      <c r="O263" s="29">
        <v>-217</v>
      </c>
      <c r="P263" s="194">
        <f t="shared" si="9"/>
        <v>-0.30255941986069984</v>
      </c>
      <c r="Q263" s="29">
        <v>3987</v>
      </c>
      <c r="R263" s="29">
        <v>42275</v>
      </c>
      <c r="S263" s="139">
        <v>9.4311058545239509E-2</v>
      </c>
      <c r="T263" s="29">
        <v>166</v>
      </c>
      <c r="U263" s="194">
        <f t="shared" si="10"/>
        <v>0.42823134342645369</v>
      </c>
      <c r="V263" s="29">
        <v>4062</v>
      </c>
      <c r="W263" s="29">
        <v>42213</v>
      </c>
      <c r="X263" s="139">
        <v>9.6226281003482336E-2</v>
      </c>
      <c r="Y263" s="29">
        <v>75</v>
      </c>
      <c r="Z263" s="194">
        <f t="shared" si="11"/>
        <v>0.19152224582428268</v>
      </c>
    </row>
    <row r="264" spans="1:26">
      <c r="A264" s="71" t="s">
        <v>284</v>
      </c>
      <c r="B264" s="29">
        <v>3135</v>
      </c>
      <c r="C264" s="29">
        <v>37267</v>
      </c>
      <c r="D264" s="139">
        <v>8.4122682265811571E-2</v>
      </c>
      <c r="E264" s="175"/>
      <c r="F264" s="194"/>
      <c r="G264" s="29">
        <v>3231</v>
      </c>
      <c r="H264" s="29">
        <v>36894</v>
      </c>
      <c r="I264" s="139">
        <v>8.7575215482192229E-2</v>
      </c>
      <c r="J264" s="29">
        <v>96</v>
      </c>
      <c r="K264" s="194">
        <f t="shared" si="8"/>
        <v>0.34525332163806571</v>
      </c>
      <c r="L264" s="29">
        <v>2935</v>
      </c>
      <c r="M264" s="29">
        <v>35488</v>
      </c>
      <c r="N264" s="139">
        <v>8.2704012623985579E-2</v>
      </c>
      <c r="O264" s="29">
        <v>-296</v>
      </c>
      <c r="P264" s="194">
        <f t="shared" si="9"/>
        <v>-0.48712028582066497</v>
      </c>
      <c r="Q264" s="29">
        <v>2706</v>
      </c>
      <c r="R264" s="29">
        <v>34874</v>
      </c>
      <c r="S264" s="139">
        <v>7.7593622756208069E-2</v>
      </c>
      <c r="T264" s="29">
        <v>-229</v>
      </c>
      <c r="U264" s="194">
        <f t="shared" si="10"/>
        <v>-0.51103898677775095</v>
      </c>
      <c r="V264" s="29">
        <v>2732</v>
      </c>
      <c r="W264" s="29">
        <v>35660</v>
      </c>
      <c r="X264" s="139">
        <v>7.6612450925406625E-2</v>
      </c>
      <c r="Y264" s="29">
        <v>26</v>
      </c>
      <c r="Z264" s="194">
        <f t="shared" si="11"/>
        <v>-9.8117183080144443E-2</v>
      </c>
    </row>
    <row r="265" spans="1:26">
      <c r="A265" s="71" t="s">
        <v>285</v>
      </c>
      <c r="B265" s="29">
        <v>653</v>
      </c>
      <c r="C265" s="29">
        <v>20075</v>
      </c>
      <c r="D265" s="139">
        <v>3.2528019925280198E-2</v>
      </c>
      <c r="E265" s="175"/>
      <c r="F265" s="194"/>
      <c r="G265" s="29">
        <v>617</v>
      </c>
      <c r="H265" s="29">
        <v>19512</v>
      </c>
      <c r="I265" s="139">
        <v>3.1621566215662159E-2</v>
      </c>
      <c r="J265" s="29">
        <v>-36</v>
      </c>
      <c r="K265" s="194">
        <f t="shared" si="8"/>
        <v>-9.0645370961803945E-2</v>
      </c>
      <c r="L265" s="29">
        <v>565</v>
      </c>
      <c r="M265" s="29">
        <v>18696</v>
      </c>
      <c r="N265" s="139">
        <v>3.0220367993153616E-2</v>
      </c>
      <c r="O265" s="29">
        <v>-52</v>
      </c>
      <c r="P265" s="194">
        <f t="shared" si="9"/>
        <v>-0.14011982225085423</v>
      </c>
      <c r="Q265" s="29">
        <v>506</v>
      </c>
      <c r="R265" s="29">
        <v>18528</v>
      </c>
      <c r="S265" s="139">
        <v>2.7310017271157169E-2</v>
      </c>
      <c r="T265" s="29">
        <v>-59</v>
      </c>
      <c r="U265" s="194">
        <f t="shared" si="10"/>
        <v>-0.29103507219964475</v>
      </c>
      <c r="V265" s="29">
        <v>546</v>
      </c>
      <c r="W265" s="29">
        <v>18782</v>
      </c>
      <c r="X265" s="139">
        <v>2.9070386540304548E-2</v>
      </c>
      <c r="Y265" s="29">
        <v>40</v>
      </c>
      <c r="Z265" s="194">
        <f t="shared" si="11"/>
        <v>0.17603692691473793</v>
      </c>
    </row>
    <row r="266" spans="1:26">
      <c r="A266" s="71" t="s">
        <v>286</v>
      </c>
      <c r="B266" s="29">
        <v>8192</v>
      </c>
      <c r="C266" s="29">
        <v>127125</v>
      </c>
      <c r="D266" s="139">
        <v>6.4440511307767942E-2</v>
      </c>
      <c r="E266" s="175"/>
      <c r="F266" s="194"/>
      <c r="G266" s="29">
        <v>8178</v>
      </c>
      <c r="H266" s="29">
        <v>121925</v>
      </c>
      <c r="I266" s="139">
        <v>6.7074020914496615E-2</v>
      </c>
      <c r="J266" s="29">
        <v>-14</v>
      </c>
      <c r="K266" s="194">
        <f t="shared" si="8"/>
        <v>0.26335096067286734</v>
      </c>
      <c r="L266" s="29">
        <v>7651</v>
      </c>
      <c r="M266" s="29">
        <v>118210</v>
      </c>
      <c r="N266" s="139">
        <v>6.4723796633110564E-2</v>
      </c>
      <c r="O266" s="29">
        <v>-527</v>
      </c>
      <c r="P266" s="194">
        <f t="shared" si="9"/>
        <v>-0.23502242813860513</v>
      </c>
      <c r="Q266" s="29">
        <v>7819</v>
      </c>
      <c r="R266" s="29">
        <v>117751</v>
      </c>
      <c r="S266" s="139">
        <v>6.6402833096958838E-2</v>
      </c>
      <c r="T266" s="29">
        <v>168</v>
      </c>
      <c r="U266" s="194">
        <f t="shared" si="10"/>
        <v>0.16790364638482741</v>
      </c>
      <c r="V266" s="29">
        <v>7754</v>
      </c>
      <c r="W266" s="29">
        <v>120619</v>
      </c>
      <c r="X266" s="139">
        <v>6.4285062883956925E-2</v>
      </c>
      <c r="Y266" s="29">
        <v>-65</v>
      </c>
      <c r="Z266" s="194">
        <f t="shared" si="11"/>
        <v>-0.21177702130019127</v>
      </c>
    </row>
    <row r="267" spans="1:26">
      <c r="A267" s="71" t="s">
        <v>287</v>
      </c>
      <c r="B267" s="29">
        <v>2061</v>
      </c>
      <c r="C267" s="29">
        <v>35472</v>
      </c>
      <c r="D267" s="139">
        <v>5.8102165087956702E-2</v>
      </c>
      <c r="E267" s="175"/>
      <c r="F267" s="194"/>
      <c r="G267" s="29">
        <v>2019</v>
      </c>
      <c r="H267" s="29">
        <v>33319</v>
      </c>
      <c r="I267" s="139">
        <v>6.0596056304210812E-2</v>
      </c>
      <c r="J267" s="29">
        <v>-42</v>
      </c>
      <c r="K267" s="194">
        <f t="shared" si="8"/>
        <v>0.24938912162541099</v>
      </c>
      <c r="L267" s="29">
        <v>2419</v>
      </c>
      <c r="M267" s="29">
        <v>33580</v>
      </c>
      <c r="N267" s="139">
        <v>7.2036926742108404E-2</v>
      </c>
      <c r="O267" s="29">
        <v>400</v>
      </c>
      <c r="P267" s="194">
        <f t="shared" si="9"/>
        <v>1.1440870437897592</v>
      </c>
      <c r="Q267" s="29">
        <v>2218</v>
      </c>
      <c r="R267" s="29">
        <v>34653</v>
      </c>
      <c r="S267" s="139">
        <v>6.4006002366317497E-2</v>
      </c>
      <c r="T267" s="29">
        <v>-201</v>
      </c>
      <c r="U267" s="194">
        <f t="shared" si="10"/>
        <v>-0.80309243757909066</v>
      </c>
      <c r="V267" s="29">
        <v>2166</v>
      </c>
      <c r="W267" s="29">
        <v>35531</v>
      </c>
      <c r="X267" s="139">
        <v>6.09608510877825E-2</v>
      </c>
      <c r="Y267" s="29">
        <v>-52</v>
      </c>
      <c r="Z267" s="194">
        <f t="shared" si="11"/>
        <v>-0.30451512785349966</v>
      </c>
    </row>
    <row r="268" spans="1:26">
      <c r="A268" s="71" t="s">
        <v>288</v>
      </c>
      <c r="B268" s="29">
        <v>21967</v>
      </c>
      <c r="C268" s="29">
        <v>435305</v>
      </c>
      <c r="D268" s="139">
        <v>5.0463468143026151E-2</v>
      </c>
      <c r="E268" s="175"/>
      <c r="F268" s="194"/>
      <c r="G268" s="29">
        <v>20214</v>
      </c>
      <c r="H268" s="29">
        <v>418756</v>
      </c>
      <c r="I268" s="139">
        <v>4.8271547153951225E-2</v>
      </c>
      <c r="J268" s="29">
        <v>-1753</v>
      </c>
      <c r="K268" s="194">
        <f t="shared" si="8"/>
        <v>-0.21919209890749261</v>
      </c>
      <c r="L268" s="29">
        <v>17857</v>
      </c>
      <c r="M268" s="29">
        <v>402493</v>
      </c>
      <c r="N268" s="139">
        <v>4.4365988973721279E-2</v>
      </c>
      <c r="O268" s="29">
        <v>-2357</v>
      </c>
      <c r="P268" s="194">
        <f t="shared" si="9"/>
        <v>-0.39055581802299455</v>
      </c>
      <c r="Q268" s="29">
        <v>18163</v>
      </c>
      <c r="R268" s="29">
        <v>403761</v>
      </c>
      <c r="S268" s="139">
        <v>4.4984532929133819E-2</v>
      </c>
      <c r="T268" s="29">
        <v>306</v>
      </c>
      <c r="U268" s="194">
        <f t="shared" si="10"/>
        <v>6.1854395541253993E-2</v>
      </c>
      <c r="V268" s="29">
        <v>18338</v>
      </c>
      <c r="W268" s="29">
        <v>407235</v>
      </c>
      <c r="X268" s="139">
        <v>4.503051063882034E-2</v>
      </c>
      <c r="Y268" s="29">
        <v>175</v>
      </c>
      <c r="Z268" s="194">
        <f t="shared" si="11"/>
        <v>4.5977709686520485E-3</v>
      </c>
    </row>
    <row r="269" spans="1:26">
      <c r="A269" s="71" t="s">
        <v>289</v>
      </c>
      <c r="B269" s="29">
        <v>10921</v>
      </c>
      <c r="C269" s="29">
        <v>155595</v>
      </c>
      <c r="D269" s="139">
        <v>7.0188630740062347E-2</v>
      </c>
      <c r="E269" s="175"/>
      <c r="F269" s="194"/>
      <c r="G269" s="29">
        <v>10739</v>
      </c>
      <c r="H269" s="29">
        <v>153016</v>
      </c>
      <c r="I269" s="139">
        <v>7.0182203168296126E-2</v>
      </c>
      <c r="J269" s="29">
        <v>-182</v>
      </c>
      <c r="K269" s="194">
        <f t="shared" si="8"/>
        <v>-6.4275717662209964E-4</v>
      </c>
      <c r="L269" s="29">
        <v>10423</v>
      </c>
      <c r="M269" s="29">
        <v>149219</v>
      </c>
      <c r="N269" s="139">
        <v>6.9850354177417084E-2</v>
      </c>
      <c r="O269" s="29">
        <v>-316</v>
      </c>
      <c r="P269" s="194">
        <f t="shared" si="9"/>
        <v>-3.3184899087904118E-2</v>
      </c>
      <c r="Q269" s="29">
        <v>11224</v>
      </c>
      <c r="R269" s="29">
        <v>149603</v>
      </c>
      <c r="S269" s="139">
        <v>7.5025233451200851E-2</v>
      </c>
      <c r="T269" s="29">
        <v>801</v>
      </c>
      <c r="U269" s="194">
        <f t="shared" si="10"/>
        <v>0.51748792737837668</v>
      </c>
      <c r="V269" s="29">
        <v>11765</v>
      </c>
      <c r="W269" s="29">
        <v>153167</v>
      </c>
      <c r="X269" s="139">
        <v>7.6811584740838434E-2</v>
      </c>
      <c r="Y269" s="29">
        <v>541</v>
      </c>
      <c r="Z269" s="194">
        <f t="shared" si="11"/>
        <v>0.17863512896375833</v>
      </c>
    </row>
    <row r="270" spans="1:26">
      <c r="A270" s="71" t="s">
        <v>290</v>
      </c>
      <c r="B270" s="29">
        <v>2152</v>
      </c>
      <c r="C270" s="29">
        <v>23542</v>
      </c>
      <c r="D270" s="139">
        <v>9.1411095064140691E-2</v>
      </c>
      <c r="E270" s="175"/>
      <c r="F270" s="194"/>
      <c r="G270" s="29">
        <v>2044</v>
      </c>
      <c r="H270" s="29">
        <v>22702</v>
      </c>
      <c r="I270" s="139">
        <v>9.0036120165624178E-2</v>
      </c>
      <c r="J270" s="29">
        <v>-108</v>
      </c>
      <c r="K270" s="194">
        <f t="shared" si="8"/>
        <v>-0.13749748985165122</v>
      </c>
      <c r="L270" s="29">
        <v>2090</v>
      </c>
      <c r="M270" s="29">
        <v>22827</v>
      </c>
      <c r="N270" s="139">
        <v>9.1558242432207476E-2</v>
      </c>
      <c r="O270" s="29">
        <v>46</v>
      </c>
      <c r="P270" s="194">
        <f t="shared" si="9"/>
        <v>0.15221222665832979</v>
      </c>
      <c r="Q270" s="29">
        <v>2009</v>
      </c>
      <c r="R270" s="29">
        <v>22905</v>
      </c>
      <c r="S270" s="139">
        <v>8.7710106963545073E-2</v>
      </c>
      <c r="T270" s="29">
        <v>-81</v>
      </c>
      <c r="U270" s="194">
        <f t="shared" si="10"/>
        <v>-0.38481354686624031</v>
      </c>
      <c r="V270" s="29">
        <v>2147</v>
      </c>
      <c r="W270" s="29">
        <v>23400</v>
      </c>
      <c r="X270" s="139">
        <v>9.1752136752136754E-2</v>
      </c>
      <c r="Y270" s="29">
        <v>138</v>
      </c>
      <c r="Z270" s="194">
        <f t="shared" si="11"/>
        <v>0.40420297885916806</v>
      </c>
    </row>
    <row r="271" spans="1:26">
      <c r="A271" s="71" t="s">
        <v>291</v>
      </c>
      <c r="B271" s="29">
        <v>11880</v>
      </c>
      <c r="C271" s="29">
        <v>242364</v>
      </c>
      <c r="D271" s="139">
        <v>4.9017180769421201E-2</v>
      </c>
      <c r="E271" s="175"/>
      <c r="F271" s="194"/>
      <c r="G271" s="29">
        <v>11536</v>
      </c>
      <c r="H271" s="29">
        <v>232247</v>
      </c>
      <c r="I271" s="139">
        <v>4.9671255172295016E-2</v>
      </c>
      <c r="J271" s="29">
        <v>-344</v>
      </c>
      <c r="K271" s="194">
        <f t="shared" si="8"/>
        <v>6.5407440287381519E-2</v>
      </c>
      <c r="L271" s="29">
        <v>11011</v>
      </c>
      <c r="M271" s="29">
        <v>220687</v>
      </c>
      <c r="N271" s="139">
        <v>4.9894194039522041E-2</v>
      </c>
      <c r="O271" s="29">
        <v>-525</v>
      </c>
      <c r="P271" s="194">
        <f t="shared" si="9"/>
        <v>2.2293886722702522E-2</v>
      </c>
      <c r="Q271" s="29">
        <v>11175</v>
      </c>
      <c r="R271" s="29">
        <v>219699</v>
      </c>
      <c r="S271" s="139">
        <v>5.08650471781847E-2</v>
      </c>
      <c r="T271" s="29">
        <v>164</v>
      </c>
      <c r="U271" s="194">
        <f t="shared" si="10"/>
        <v>9.7085313866265843E-2</v>
      </c>
      <c r="V271" s="29">
        <v>11944</v>
      </c>
      <c r="W271" s="29">
        <v>223251</v>
      </c>
      <c r="X271" s="139">
        <v>5.3500320267322432E-2</v>
      </c>
      <c r="Y271" s="29">
        <v>769</v>
      </c>
      <c r="Z271" s="194">
        <f t="shared" si="11"/>
        <v>0.26352730891377324</v>
      </c>
    </row>
    <row r="272" spans="1:26">
      <c r="A272" s="71" t="s">
        <v>292</v>
      </c>
      <c r="B272" s="29">
        <v>5216</v>
      </c>
      <c r="C272" s="29">
        <v>61737</v>
      </c>
      <c r="D272" s="139">
        <v>8.4487422453310007E-2</v>
      </c>
      <c r="E272" s="175"/>
      <c r="F272" s="194"/>
      <c r="G272" s="29">
        <v>5167</v>
      </c>
      <c r="H272" s="29">
        <v>59142</v>
      </c>
      <c r="I272" s="139">
        <v>8.7366000473436817E-2</v>
      </c>
      <c r="J272" s="29">
        <v>-49</v>
      </c>
      <c r="K272" s="194">
        <f t="shared" si="8"/>
        <v>0.28785780201268096</v>
      </c>
      <c r="L272" s="29">
        <v>5563</v>
      </c>
      <c r="M272" s="29">
        <v>58393</v>
      </c>
      <c r="N272" s="139">
        <v>9.5268268456835586E-2</v>
      </c>
      <c r="O272" s="29">
        <v>396</v>
      </c>
      <c r="P272" s="194">
        <f t="shared" si="9"/>
        <v>0.79022679833987697</v>
      </c>
      <c r="Q272" s="29">
        <v>5769</v>
      </c>
      <c r="R272" s="29">
        <v>58889</v>
      </c>
      <c r="S272" s="139">
        <v>9.7963966105724332E-2</v>
      </c>
      <c r="T272" s="29">
        <v>206</v>
      </c>
      <c r="U272" s="194">
        <f t="shared" si="10"/>
        <v>0.26956976488887452</v>
      </c>
      <c r="V272" s="29">
        <v>6289</v>
      </c>
      <c r="W272" s="29">
        <v>61185</v>
      </c>
      <c r="X272" s="139">
        <v>0.10278663071014138</v>
      </c>
      <c r="Y272" s="29">
        <v>520</v>
      </c>
      <c r="Z272" s="194">
        <f t="shared" si="11"/>
        <v>0.48226646044170485</v>
      </c>
    </row>
    <row r="273" spans="1:26">
      <c r="A273" s="71" t="s">
        <v>293</v>
      </c>
      <c r="B273" s="29">
        <v>9196</v>
      </c>
      <c r="C273" s="29">
        <v>67031</v>
      </c>
      <c r="D273" s="139">
        <v>0.13719025525503126</v>
      </c>
      <c r="E273" s="175"/>
      <c r="F273" s="194"/>
      <c r="G273" s="29">
        <v>9069</v>
      </c>
      <c r="H273" s="29">
        <v>65995</v>
      </c>
      <c r="I273" s="139">
        <v>0.13741950147738466</v>
      </c>
      <c r="J273" s="29">
        <v>-127</v>
      </c>
      <c r="K273" s="194">
        <f t="shared" si="8"/>
        <v>2.2924622235340197E-2</v>
      </c>
      <c r="L273" s="29">
        <v>8402</v>
      </c>
      <c r="M273" s="29">
        <v>65378</v>
      </c>
      <c r="N273" s="139">
        <v>0.12851417908164825</v>
      </c>
      <c r="O273" s="29">
        <v>-667</v>
      </c>
      <c r="P273" s="194">
        <f t="shared" si="9"/>
        <v>-0.89053223957364092</v>
      </c>
      <c r="Q273" s="29">
        <v>8411</v>
      </c>
      <c r="R273" s="29">
        <v>66670</v>
      </c>
      <c r="S273" s="139">
        <v>0.12615869206539673</v>
      </c>
      <c r="T273" s="29">
        <v>9</v>
      </c>
      <c r="U273" s="194">
        <f t="shared" si="10"/>
        <v>-0.23554870162515174</v>
      </c>
      <c r="V273" s="29">
        <v>8198</v>
      </c>
      <c r="W273" s="29">
        <v>68164</v>
      </c>
      <c r="X273" s="139">
        <v>0.12026876357021302</v>
      </c>
      <c r="Y273" s="29">
        <v>-213</v>
      </c>
      <c r="Z273" s="194">
        <f t="shared" si="11"/>
        <v>-0.58899284951837161</v>
      </c>
    </row>
    <row r="274" spans="1:26">
      <c r="A274" s="71" t="s">
        <v>294</v>
      </c>
      <c r="B274" s="29">
        <v>8489</v>
      </c>
      <c r="C274" s="29">
        <v>251789</v>
      </c>
      <c r="D274" s="139">
        <v>3.3714737339597838E-2</v>
      </c>
      <c r="E274" s="175"/>
      <c r="F274" s="194"/>
      <c r="G274" s="29">
        <v>8592</v>
      </c>
      <c r="H274" s="29">
        <v>241971</v>
      </c>
      <c r="I274" s="139">
        <v>3.5508387368734268E-2</v>
      </c>
      <c r="J274" s="29">
        <v>103</v>
      </c>
      <c r="K274" s="194">
        <f t="shared" si="8"/>
        <v>0.17936500291364302</v>
      </c>
      <c r="L274" s="29">
        <v>7969</v>
      </c>
      <c r="M274" s="29">
        <v>234211</v>
      </c>
      <c r="N274" s="139">
        <v>3.4024875005870772E-2</v>
      </c>
      <c r="O274" s="29">
        <v>-623</v>
      </c>
      <c r="P274" s="194">
        <f t="shared" si="9"/>
        <v>-0.14835123628634955</v>
      </c>
      <c r="Q274" s="29">
        <v>8470</v>
      </c>
      <c r="R274" s="29">
        <v>232656</v>
      </c>
      <c r="S274" s="139">
        <v>3.6405680489649955E-2</v>
      </c>
      <c r="T274" s="29">
        <v>501</v>
      </c>
      <c r="U274" s="194">
        <f t="shared" si="10"/>
        <v>0.23808054837791831</v>
      </c>
      <c r="V274" s="29">
        <v>8365</v>
      </c>
      <c r="W274" s="29">
        <v>233300</v>
      </c>
      <c r="X274" s="139">
        <v>3.5855122160308617E-2</v>
      </c>
      <c r="Y274" s="29">
        <v>-105</v>
      </c>
      <c r="Z274" s="194">
        <f t="shared" si="11"/>
        <v>-5.5055832934133853E-2</v>
      </c>
    </row>
    <row r="275" spans="1:26">
      <c r="A275" s="71" t="s">
        <v>295</v>
      </c>
      <c r="B275" s="29">
        <v>1142</v>
      </c>
      <c r="C275" s="29">
        <v>32058</v>
      </c>
      <c r="D275" s="139">
        <v>3.5622933433152412E-2</v>
      </c>
      <c r="E275" s="175"/>
      <c r="F275" s="194"/>
      <c r="G275" s="29">
        <v>1180</v>
      </c>
      <c r="H275" s="29">
        <v>31905</v>
      </c>
      <c r="I275" s="139">
        <v>3.6984798620905812E-2</v>
      </c>
      <c r="J275" s="29">
        <v>38</v>
      </c>
      <c r="K275" s="194">
        <f t="shared" si="8"/>
        <v>0.13618651877533999</v>
      </c>
      <c r="L275" s="29">
        <v>1039</v>
      </c>
      <c r="M275" s="29">
        <v>31329</v>
      </c>
      <c r="N275" s="139">
        <v>3.3164161000989498E-2</v>
      </c>
      <c r="O275" s="29">
        <v>-141</v>
      </c>
      <c r="P275" s="194">
        <f t="shared" si="9"/>
        <v>-0.38206376199163145</v>
      </c>
      <c r="Q275" s="29">
        <v>1156</v>
      </c>
      <c r="R275" s="29">
        <v>31713</v>
      </c>
      <c r="S275" s="139">
        <v>3.645192823132469E-2</v>
      </c>
      <c r="T275" s="29">
        <v>117</v>
      </c>
      <c r="U275" s="194">
        <f t="shared" si="10"/>
        <v>0.32877672303351924</v>
      </c>
      <c r="V275" s="29">
        <v>1190</v>
      </c>
      <c r="W275" s="29">
        <v>32154</v>
      </c>
      <c r="X275" s="139">
        <v>3.7009392299558373E-2</v>
      </c>
      <c r="Y275" s="29">
        <v>34</v>
      </c>
      <c r="Z275" s="194">
        <f t="shared" si="11"/>
        <v>5.5746406823368316E-2</v>
      </c>
    </row>
    <row r="276" spans="1:26">
      <c r="A276" s="71" t="s">
        <v>296</v>
      </c>
      <c r="B276" s="29">
        <v>5973</v>
      </c>
      <c r="C276" s="29">
        <v>89541</v>
      </c>
      <c r="D276" s="139">
        <v>6.6706871712399904E-2</v>
      </c>
      <c r="E276" s="175"/>
      <c r="F276" s="194"/>
      <c r="G276" s="29">
        <v>6016</v>
      </c>
      <c r="H276" s="29">
        <v>88116</v>
      </c>
      <c r="I276" s="139">
        <v>6.8273639293658359E-2</v>
      </c>
      <c r="J276" s="29">
        <v>43</v>
      </c>
      <c r="K276" s="194">
        <f t="shared" si="8"/>
        <v>0.15667675812584547</v>
      </c>
      <c r="L276" s="29">
        <v>5795</v>
      </c>
      <c r="M276" s="29">
        <v>87570</v>
      </c>
      <c r="N276" s="139">
        <v>6.6175630923832357E-2</v>
      </c>
      <c r="O276" s="29">
        <v>-221</v>
      </c>
      <c r="P276" s="194">
        <f t="shared" si="9"/>
        <v>-0.20980083698260016</v>
      </c>
      <c r="Q276" s="29">
        <v>6130</v>
      </c>
      <c r="R276" s="29">
        <v>89329</v>
      </c>
      <c r="S276" s="139">
        <v>6.8622731699671993E-2</v>
      </c>
      <c r="T276" s="29">
        <v>335</v>
      </c>
      <c r="U276" s="194">
        <f t="shared" si="10"/>
        <v>0.24471007758396363</v>
      </c>
      <c r="V276" s="29">
        <v>6127</v>
      </c>
      <c r="W276" s="29">
        <v>92639</v>
      </c>
      <c r="X276" s="139">
        <v>6.6138451408154234E-2</v>
      </c>
      <c r="Y276" s="29">
        <v>-3</v>
      </c>
      <c r="Z276" s="194">
        <f t="shared" si="11"/>
        <v>-0.24842802915177598</v>
      </c>
    </row>
    <row r="277" spans="1:26">
      <c r="A277" s="71" t="s">
        <v>297</v>
      </c>
      <c r="B277" s="29">
        <v>1159</v>
      </c>
      <c r="C277" s="29">
        <v>22790</v>
      </c>
      <c r="D277" s="139">
        <v>5.0855638437911362E-2</v>
      </c>
      <c r="E277" s="175"/>
      <c r="F277" s="194"/>
      <c r="G277" s="29">
        <v>1172</v>
      </c>
      <c r="H277" s="29">
        <v>21684</v>
      </c>
      <c r="I277" s="139">
        <v>5.4049068437557649E-2</v>
      </c>
      <c r="J277" s="29">
        <v>13</v>
      </c>
      <c r="K277" s="194">
        <f t="shared" si="8"/>
        <v>0.31934299996462867</v>
      </c>
      <c r="L277" s="29">
        <v>1228</v>
      </c>
      <c r="M277" s="29">
        <v>21281</v>
      </c>
      <c r="N277" s="139">
        <v>5.7704055260561063E-2</v>
      </c>
      <c r="O277" s="29">
        <v>56</v>
      </c>
      <c r="P277" s="194">
        <f t="shared" si="9"/>
        <v>0.36549868230034144</v>
      </c>
      <c r="Q277" s="29">
        <v>1218</v>
      </c>
      <c r="R277" s="29">
        <v>21499</v>
      </c>
      <c r="S277" s="139">
        <v>5.6653797851062837E-2</v>
      </c>
      <c r="T277" s="29">
        <v>-10</v>
      </c>
      <c r="U277" s="194">
        <f t="shared" si="10"/>
        <v>-0.10502574094982259</v>
      </c>
      <c r="V277" s="29">
        <v>1198</v>
      </c>
      <c r="W277" s="29">
        <v>21901</v>
      </c>
      <c r="X277" s="139">
        <v>5.4700698598237521E-2</v>
      </c>
      <c r="Y277" s="29">
        <v>-20</v>
      </c>
      <c r="Z277" s="194">
        <f t="shared" si="11"/>
        <v>-0.1953099252825316</v>
      </c>
    </row>
    <row r="278" spans="1:26">
      <c r="A278" s="71" t="s">
        <v>298</v>
      </c>
      <c r="B278" s="29">
        <v>8244</v>
      </c>
      <c r="C278" s="29">
        <v>111016</v>
      </c>
      <c r="D278" s="139">
        <v>7.4259566188657491E-2</v>
      </c>
      <c r="E278" s="175"/>
      <c r="F278" s="194"/>
      <c r="G278" s="29">
        <v>7781</v>
      </c>
      <c r="H278" s="29">
        <v>107790</v>
      </c>
      <c r="I278" s="139">
        <v>7.2186659244827908E-2</v>
      </c>
      <c r="J278" s="29">
        <v>-463</v>
      </c>
      <c r="K278" s="194">
        <f t="shared" si="8"/>
        <v>-0.20729069438295833</v>
      </c>
      <c r="L278" s="29">
        <v>7500</v>
      </c>
      <c r="M278" s="29">
        <v>106154</v>
      </c>
      <c r="N278" s="139">
        <v>7.0652071518736925E-2</v>
      </c>
      <c r="O278" s="29">
        <v>-281</v>
      </c>
      <c r="P278" s="194">
        <f t="shared" si="9"/>
        <v>-0.15345877260909829</v>
      </c>
      <c r="Q278" s="29">
        <v>7138</v>
      </c>
      <c r="R278" s="29">
        <v>107658</v>
      </c>
      <c r="S278" s="139">
        <v>6.6302550669713356E-2</v>
      </c>
      <c r="T278" s="29">
        <v>-362</v>
      </c>
      <c r="U278" s="194">
        <f t="shared" si="10"/>
        <v>-0.43495208490235693</v>
      </c>
      <c r="V278" s="29">
        <v>7181</v>
      </c>
      <c r="W278" s="29">
        <v>109191</v>
      </c>
      <c r="X278" s="139">
        <v>6.5765493493053453E-2</v>
      </c>
      <c r="Y278" s="29">
        <v>43</v>
      </c>
      <c r="Z278" s="194">
        <f t="shared" si="11"/>
        <v>-5.3705717665990249E-2</v>
      </c>
    </row>
    <row r="279" spans="1:26">
      <c r="A279" s="71" t="s">
        <v>299</v>
      </c>
      <c r="B279" s="29">
        <v>46135</v>
      </c>
      <c r="C279" s="29">
        <v>462415</v>
      </c>
      <c r="D279" s="139">
        <v>9.9769687402009019E-2</v>
      </c>
      <c r="E279" s="175"/>
      <c r="F279" s="194"/>
      <c r="G279" s="29">
        <v>46684</v>
      </c>
      <c r="H279" s="29">
        <v>455937</v>
      </c>
      <c r="I279" s="139">
        <v>0.10239133915431299</v>
      </c>
      <c r="J279" s="29">
        <v>549</v>
      </c>
      <c r="K279" s="194">
        <f t="shared" si="8"/>
        <v>0.26216517523039717</v>
      </c>
      <c r="L279" s="29">
        <v>42967</v>
      </c>
      <c r="M279" s="29">
        <v>449582</v>
      </c>
      <c r="N279" s="139">
        <v>9.557099705949082E-2</v>
      </c>
      <c r="O279" s="29">
        <v>-3717</v>
      </c>
      <c r="P279" s="194">
        <f t="shared" si="9"/>
        <v>-0.68203420948221716</v>
      </c>
      <c r="Q279" s="29">
        <v>43375</v>
      </c>
      <c r="R279" s="29">
        <v>452429</v>
      </c>
      <c r="S279" s="139">
        <v>9.5871396395898589E-2</v>
      </c>
      <c r="T279" s="29">
        <v>408</v>
      </c>
      <c r="U279" s="194">
        <f t="shared" si="10"/>
        <v>3.003993364077695E-2</v>
      </c>
      <c r="V279" s="29">
        <v>43416</v>
      </c>
      <c r="W279" s="29">
        <v>461794</v>
      </c>
      <c r="X279" s="139">
        <v>9.4015946504285464E-2</v>
      </c>
      <c r="Y279" s="29">
        <v>41</v>
      </c>
      <c r="Z279" s="194">
        <f t="shared" si="11"/>
        <v>-0.18554498916131257</v>
      </c>
    </row>
    <row r="280" spans="1:26">
      <c r="A280" s="71" t="s">
        <v>300</v>
      </c>
      <c r="B280" s="29">
        <v>3832</v>
      </c>
      <c r="C280" s="29">
        <v>95695</v>
      </c>
      <c r="D280" s="139">
        <v>4.0043889440409632E-2</v>
      </c>
      <c r="E280" s="175"/>
      <c r="F280" s="194"/>
      <c r="G280" s="29">
        <v>3785</v>
      </c>
      <c r="H280" s="29">
        <v>94693</v>
      </c>
      <c r="I280" s="139">
        <v>3.9971275595872977E-2</v>
      </c>
      <c r="J280" s="29">
        <v>-47</v>
      </c>
      <c r="K280" s="194">
        <f t="shared" si="8"/>
        <v>-7.2613844536655037E-3</v>
      </c>
      <c r="L280" s="29">
        <v>3441</v>
      </c>
      <c r="M280" s="29">
        <v>93985</v>
      </c>
      <c r="N280" s="139">
        <v>3.6612225355109856E-2</v>
      </c>
      <c r="O280" s="29">
        <v>-344</v>
      </c>
      <c r="P280" s="194">
        <f t="shared" si="9"/>
        <v>-0.33590502407631201</v>
      </c>
      <c r="Q280" s="29">
        <v>3694</v>
      </c>
      <c r="R280" s="29">
        <v>95682</v>
      </c>
      <c r="S280" s="139">
        <v>3.8607052528166215E-2</v>
      </c>
      <c r="T280" s="29">
        <v>253</v>
      </c>
      <c r="U280" s="194">
        <f t="shared" si="10"/>
        <v>0.19948271730563585</v>
      </c>
      <c r="V280" s="29">
        <v>3897</v>
      </c>
      <c r="W280" s="29">
        <v>98119</v>
      </c>
      <c r="X280" s="139">
        <v>3.9717078241726884E-2</v>
      </c>
      <c r="Y280" s="29">
        <v>203</v>
      </c>
      <c r="Z280" s="194">
        <f t="shared" si="11"/>
        <v>0.11100257135606695</v>
      </c>
    </row>
    <row r="281" spans="1:26">
      <c r="A281" s="71" t="s">
        <v>301</v>
      </c>
      <c r="B281" s="29">
        <v>509</v>
      </c>
      <c r="C281" s="29">
        <v>15472</v>
      </c>
      <c r="D281" s="139">
        <v>3.2898138572905897E-2</v>
      </c>
      <c r="E281" s="175"/>
      <c r="F281" s="194"/>
      <c r="G281" s="29">
        <v>505</v>
      </c>
      <c r="H281" s="29">
        <v>14983</v>
      </c>
      <c r="I281" s="139">
        <v>3.3704865514249484E-2</v>
      </c>
      <c r="J281" s="29">
        <v>-4</v>
      </c>
      <c r="K281" s="194">
        <f t="shared" si="8"/>
        <v>8.0672694134358708E-2</v>
      </c>
      <c r="L281" s="29">
        <v>491</v>
      </c>
      <c r="M281" s="29">
        <v>14723</v>
      </c>
      <c r="N281" s="139">
        <v>3.3349181552672691E-2</v>
      </c>
      <c r="O281" s="29">
        <v>-14</v>
      </c>
      <c r="P281" s="194">
        <f t="shared" si="9"/>
        <v>-3.5568396157679288E-2</v>
      </c>
      <c r="Q281" s="29">
        <v>520</v>
      </c>
      <c r="R281" s="29">
        <v>14825</v>
      </c>
      <c r="S281" s="139">
        <v>3.5075885328836424E-2</v>
      </c>
      <c r="T281" s="29">
        <v>29</v>
      </c>
      <c r="U281" s="194">
        <f t="shared" si="10"/>
        <v>0.17267037761637336</v>
      </c>
      <c r="V281" s="29">
        <v>548</v>
      </c>
      <c r="W281" s="29">
        <v>15010</v>
      </c>
      <c r="X281" s="139">
        <v>3.6508994003997333E-2</v>
      </c>
      <c r="Y281" s="29">
        <v>28</v>
      </c>
      <c r="Z281" s="194">
        <f t="shared" si="11"/>
        <v>0.14331086751609087</v>
      </c>
    </row>
    <row r="282" spans="1:26">
      <c r="A282" s="71" t="s">
        <v>302</v>
      </c>
      <c r="B282" s="29">
        <v>13791</v>
      </c>
      <c r="C282" s="29">
        <v>185262</v>
      </c>
      <c r="D282" s="139">
        <v>7.4440522071444762E-2</v>
      </c>
      <c r="E282" s="175"/>
      <c r="F282" s="194"/>
      <c r="G282" s="29">
        <v>13319</v>
      </c>
      <c r="H282" s="29">
        <v>179847</v>
      </c>
      <c r="I282" s="139">
        <v>7.4057393228688831E-2</v>
      </c>
      <c r="J282" s="29">
        <v>-472</v>
      </c>
      <c r="K282" s="194">
        <f t="shared" si="8"/>
        <v>-3.8312884275593095E-2</v>
      </c>
      <c r="L282" s="29">
        <v>13225</v>
      </c>
      <c r="M282" s="29">
        <v>178119</v>
      </c>
      <c r="N282" s="139">
        <v>7.4248115024225375E-2</v>
      </c>
      <c r="O282" s="29">
        <v>-94</v>
      </c>
      <c r="P282" s="194">
        <f t="shared" si="9"/>
        <v>1.9072179553654423E-2</v>
      </c>
      <c r="Q282" s="29">
        <v>13378</v>
      </c>
      <c r="R282" s="29">
        <v>180261</v>
      </c>
      <c r="S282" s="139">
        <v>7.4214611036219708E-2</v>
      </c>
      <c r="T282" s="29">
        <v>153</v>
      </c>
      <c r="U282" s="194">
        <f t="shared" si="10"/>
        <v>-3.3503988005667562E-3</v>
      </c>
      <c r="V282" s="29">
        <v>12858</v>
      </c>
      <c r="W282" s="29">
        <v>181806</v>
      </c>
      <c r="X282" s="139">
        <v>7.072373849047886E-2</v>
      </c>
      <c r="Y282" s="29">
        <v>-520</v>
      </c>
      <c r="Z282" s="194">
        <f t="shared" si="11"/>
        <v>-0.34908725457408474</v>
      </c>
    </row>
    <row r="283" spans="1:26">
      <c r="A283" s="71" t="s">
        <v>303</v>
      </c>
      <c r="B283" s="29">
        <v>10145</v>
      </c>
      <c r="C283" s="29">
        <v>89077</v>
      </c>
      <c r="D283" s="139">
        <v>0.11389022980118324</v>
      </c>
      <c r="E283" s="175"/>
      <c r="F283" s="194"/>
      <c r="G283" s="29">
        <v>9962</v>
      </c>
      <c r="H283" s="29">
        <v>86733</v>
      </c>
      <c r="I283" s="139">
        <v>0.11485824311392434</v>
      </c>
      <c r="J283" s="29">
        <v>-183</v>
      </c>
      <c r="K283" s="194">
        <f t="shared" si="8"/>
        <v>9.6801331274110058E-2</v>
      </c>
      <c r="L283" s="29">
        <v>8289</v>
      </c>
      <c r="M283" s="29">
        <v>82836</v>
      </c>
      <c r="N283" s="139">
        <v>0.1000651890482399</v>
      </c>
      <c r="O283" s="29">
        <v>-1673</v>
      </c>
      <c r="P283" s="194">
        <f t="shared" si="9"/>
        <v>-1.4793054065684443</v>
      </c>
      <c r="Q283" s="29">
        <v>8269</v>
      </c>
      <c r="R283" s="29">
        <v>81002</v>
      </c>
      <c r="S283" s="139">
        <v>0.10208389916298363</v>
      </c>
      <c r="T283" s="29">
        <v>-20</v>
      </c>
      <c r="U283" s="194">
        <f t="shared" si="10"/>
        <v>0.20187101147437353</v>
      </c>
      <c r="V283" s="29">
        <v>8316</v>
      </c>
      <c r="W283" s="29">
        <v>81189</v>
      </c>
      <c r="X283" s="139">
        <v>0.10242766877286331</v>
      </c>
      <c r="Y283" s="29">
        <v>47</v>
      </c>
      <c r="Z283" s="194">
        <f t="shared" si="11"/>
        <v>3.4376960987968219E-2</v>
      </c>
    </row>
    <row r="284" spans="1:26">
      <c r="A284" s="71" t="s">
        <v>304</v>
      </c>
      <c r="B284" s="29">
        <v>1443</v>
      </c>
      <c r="C284" s="29">
        <v>33320</v>
      </c>
      <c r="D284" s="139">
        <v>4.3307322929171665E-2</v>
      </c>
      <c r="E284" s="175"/>
      <c r="F284" s="194"/>
      <c r="G284" s="29">
        <v>1414</v>
      </c>
      <c r="H284" s="29">
        <v>31388</v>
      </c>
      <c r="I284" s="139">
        <v>4.5049063336306872E-2</v>
      </c>
      <c r="J284" s="29">
        <v>-29</v>
      </c>
      <c r="K284" s="194">
        <f t="shared" si="8"/>
        <v>0.17417404071352061</v>
      </c>
      <c r="L284" s="29">
        <v>1413</v>
      </c>
      <c r="M284" s="29">
        <v>29911</v>
      </c>
      <c r="N284" s="139">
        <v>4.724014576577179E-2</v>
      </c>
      <c r="O284" s="29">
        <v>-1</v>
      </c>
      <c r="P284" s="194">
        <f t="shared" si="9"/>
        <v>0.21910824294649189</v>
      </c>
      <c r="Q284" s="29">
        <v>1413</v>
      </c>
      <c r="R284" s="29">
        <v>29413</v>
      </c>
      <c r="S284" s="139">
        <v>4.8039982320742532E-2</v>
      </c>
      <c r="T284" s="29">
        <v>0</v>
      </c>
      <c r="U284" s="194">
        <f t="shared" si="10"/>
        <v>7.9983655497074119E-2</v>
      </c>
      <c r="V284" s="29">
        <v>1396</v>
      </c>
      <c r="W284" s="29">
        <v>29481</v>
      </c>
      <c r="X284" s="139">
        <v>4.7352532139343984E-2</v>
      </c>
      <c r="Y284" s="29">
        <v>-17</v>
      </c>
      <c r="Z284" s="194">
        <f t="shared" si="11"/>
        <v>-6.8745018139854813E-2</v>
      </c>
    </row>
    <row r="285" spans="1:26">
      <c r="A285" s="71" t="s">
        <v>305</v>
      </c>
      <c r="B285" s="29">
        <v>5809</v>
      </c>
      <c r="C285" s="29">
        <v>123005</v>
      </c>
      <c r="D285" s="139">
        <v>4.7225722531604404E-2</v>
      </c>
      <c r="E285" s="175"/>
      <c r="F285" s="194"/>
      <c r="G285" s="29">
        <v>5811</v>
      </c>
      <c r="H285" s="29">
        <v>118946</v>
      </c>
      <c r="I285" s="139">
        <v>4.885410186134885E-2</v>
      </c>
      <c r="J285" s="29">
        <v>2</v>
      </c>
      <c r="K285" s="194">
        <f t="shared" si="8"/>
        <v>0.16283793297444463</v>
      </c>
      <c r="L285" s="29">
        <v>5613</v>
      </c>
      <c r="M285" s="29">
        <v>117027</v>
      </c>
      <c r="N285" s="139">
        <v>4.7963290522699889E-2</v>
      </c>
      <c r="O285" s="29">
        <v>-198</v>
      </c>
      <c r="P285" s="194">
        <f t="shared" si="9"/>
        <v>-8.9081133864896134E-2</v>
      </c>
      <c r="Q285" s="29">
        <v>5822</v>
      </c>
      <c r="R285" s="29">
        <v>117141</v>
      </c>
      <c r="S285" s="139">
        <v>4.9700787939320992E-2</v>
      </c>
      <c r="T285" s="29">
        <v>209</v>
      </c>
      <c r="U285" s="194">
        <f t="shared" si="10"/>
        <v>0.17374974166211032</v>
      </c>
      <c r="V285" s="29">
        <v>5842</v>
      </c>
      <c r="W285" s="29">
        <v>118010</v>
      </c>
      <c r="X285" s="139">
        <v>4.9504279298364547E-2</v>
      </c>
      <c r="Y285" s="29">
        <v>20</v>
      </c>
      <c r="Z285" s="194">
        <f t="shared" si="11"/>
        <v>-1.9650864095644566E-2</v>
      </c>
    </row>
  </sheetData>
  <mergeCells count="74">
    <mergeCell ref="B44:B48"/>
    <mergeCell ref="B117:F117"/>
    <mergeCell ref="A3:C3"/>
    <mergeCell ref="B110:B112"/>
    <mergeCell ref="B104:B106"/>
    <mergeCell ref="B107:B109"/>
    <mergeCell ref="A82:A97"/>
    <mergeCell ref="A98:A113"/>
    <mergeCell ref="B78:B80"/>
    <mergeCell ref="B81:C81"/>
    <mergeCell ref="B82:B84"/>
    <mergeCell ref="B85:B87"/>
    <mergeCell ref="B88:B90"/>
    <mergeCell ref="B91:B93"/>
    <mergeCell ref="B14:B18"/>
    <mergeCell ref="B19:B23"/>
    <mergeCell ref="B72:B74"/>
    <mergeCell ref="B75:B77"/>
    <mergeCell ref="A65:C65"/>
    <mergeCell ref="B49:B53"/>
    <mergeCell ref="B54:B58"/>
    <mergeCell ref="B59:B63"/>
    <mergeCell ref="A4:A23"/>
    <mergeCell ref="A24:A43"/>
    <mergeCell ref="B24:B28"/>
    <mergeCell ref="B29:B33"/>
    <mergeCell ref="B34:B38"/>
    <mergeCell ref="B39:B43"/>
    <mergeCell ref="B4:B8"/>
    <mergeCell ref="B9:B13"/>
    <mergeCell ref="T1:W1"/>
    <mergeCell ref="Z175:AE175"/>
    <mergeCell ref="A1:C2"/>
    <mergeCell ref="D1:G1"/>
    <mergeCell ref="H1:K1"/>
    <mergeCell ref="L1:O1"/>
    <mergeCell ref="B94:B96"/>
    <mergeCell ref="B97:C97"/>
    <mergeCell ref="B113:C113"/>
    <mergeCell ref="P1:S1"/>
    <mergeCell ref="A44:A63"/>
    <mergeCell ref="B98:B100"/>
    <mergeCell ref="B101:B103"/>
    <mergeCell ref="B66:B68"/>
    <mergeCell ref="B69:B71"/>
    <mergeCell ref="A66:A81"/>
    <mergeCell ref="Z176:AB176"/>
    <mergeCell ref="AC176:AE176"/>
    <mergeCell ref="T175:Y175"/>
    <mergeCell ref="A116:Z116"/>
    <mergeCell ref="Q117:U117"/>
    <mergeCell ref="V117:Z117"/>
    <mergeCell ref="A174:AB174"/>
    <mergeCell ref="G117:K117"/>
    <mergeCell ref="A117:A118"/>
    <mergeCell ref="L117:P117"/>
    <mergeCell ref="N175:S175"/>
    <mergeCell ref="N176:P176"/>
    <mergeCell ref="Q176:S176"/>
    <mergeCell ref="T176:V176"/>
    <mergeCell ref="W176:Y176"/>
    <mergeCell ref="B175:G175"/>
    <mergeCell ref="B176:D176"/>
    <mergeCell ref="E176:G176"/>
    <mergeCell ref="H175:M175"/>
    <mergeCell ref="H176:J176"/>
    <mergeCell ref="K176:M176"/>
    <mergeCell ref="A232:Z232"/>
    <mergeCell ref="A233:A234"/>
    <mergeCell ref="G233:K233"/>
    <mergeCell ref="L233:P233"/>
    <mergeCell ref="Q233:U233"/>
    <mergeCell ref="V233:Z233"/>
    <mergeCell ref="B233:F2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CB90E14FB264DB6503D6A84AEC64F" ma:contentTypeVersion="19" ma:contentTypeDescription="Create a new document." ma:contentTypeScope="" ma:versionID="311f91a6d3799562be8a4117e85acd24">
  <xsd:schema xmlns:xsd="http://www.w3.org/2001/XMLSchema" xmlns:xs="http://www.w3.org/2001/XMLSchema" xmlns:p="http://schemas.microsoft.com/office/2006/metadata/properties" xmlns:ns1="http://schemas.microsoft.com/sharepoint/v3" xmlns:ns2="d339d5ed-4b9c-4f39-b600-367bc72b8aa2" xmlns:ns3="f996994f-c7f3-4d4f-bc5f-c25091af035b" targetNamespace="http://schemas.microsoft.com/office/2006/metadata/properties" ma:root="true" ma:fieldsID="3fc9f872f4eb01903b2663d292ade40b" ns1:_="" ns2:_="" ns3:_="">
    <xsd:import namespace="http://schemas.microsoft.com/sharepoint/v3"/>
    <xsd:import namespace="d339d5ed-4b9c-4f39-b600-367bc72b8aa2"/>
    <xsd:import namespace="f996994f-c7f3-4d4f-bc5f-c25091af03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9d5ed-4b9c-4f39-b600-367bc72b8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54ee82-8af7-4db5-bda0-11c9b8bb07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6994f-c7f3-4d4f-bc5f-c25091af03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87b83e2-822e-47ca-9352-b3068bc4914a}" ma:internalName="TaxCatchAll" ma:showField="CatchAllData" ma:web="f996994f-c7f3-4d4f-bc5f-c25091af03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39d5ed-4b9c-4f39-b600-367bc72b8aa2">
      <Terms xmlns="http://schemas.microsoft.com/office/infopath/2007/PartnerControls"/>
    </lcf76f155ced4ddcb4097134ff3c332f>
    <TaxCatchAll xmlns="f996994f-c7f3-4d4f-bc5f-c25091af035b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C10EDE-1A52-44C7-BE89-AB91B9F6BA11}"/>
</file>

<file path=customXml/itemProps2.xml><?xml version="1.0" encoding="utf-8"?>
<ds:datastoreItem xmlns:ds="http://schemas.openxmlformats.org/officeDocument/2006/customXml" ds:itemID="{09DB4207-9AA5-44B2-96F6-D3BA800DB774}"/>
</file>

<file path=customXml/itemProps3.xml><?xml version="1.0" encoding="utf-8"?>
<ds:datastoreItem xmlns:ds="http://schemas.openxmlformats.org/officeDocument/2006/customXml" ds:itemID="{8872E1AA-A5AA-4826-AAF3-EC36C32236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Hee Sun Kim</dc:creator>
  <cp:keywords/>
  <dc:description/>
  <cp:lastModifiedBy/>
  <cp:revision/>
  <dcterms:created xsi:type="dcterms:W3CDTF">2023-02-14T16:05:15Z</dcterms:created>
  <dcterms:modified xsi:type="dcterms:W3CDTF">2025-03-04T16:21:32Z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0x010100B0DCB90E14FB264DB6503D6A84AEC64F</vt:lpwstr>
  </property>
  <property fmtid="{D5CDD505-2E9C-101B-9397-08002B2CF9AE}" pid="3" name="MediaServiceImageTags">
    <vt:lpwstr/>
  </property>
</Properties>
</file>